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Разбивка\"/>
    </mc:Choice>
  </mc:AlternateContent>
  <bookViews>
    <workbookView xWindow="0" yWindow="0" windowWidth="28800" windowHeight="11985" tabRatio="979"/>
  </bookViews>
  <sheets>
    <sheet name="Сводный" sheetId="26" r:id="rId1"/>
    <sheet name="5.1.1-ЭС" sheetId="2" r:id="rId2"/>
    <sheet name="2.2.7-ЭОМ" sheetId="7" r:id="rId3"/>
    <sheet name="2.2.6-ЭОМ" sheetId="8" r:id="rId4"/>
    <sheet name="2.2.5-ЭОМ" sheetId="9" r:id="rId5"/>
    <sheet name="2.2.3-ЭОМ" sheetId="11" r:id="rId6"/>
    <sheet name="2.2.2-ЭОМ" sheetId="12" r:id="rId7"/>
    <sheet name="00-ЭС1.СУБ" sheetId="24" r:id="rId8"/>
  </sheets>
  <definedNames>
    <definedName name="_xlnm.Print_Titles" localSheetId="7">'00-ЭС1.СУБ'!#REF!</definedName>
    <definedName name="_xlnm.Print_Titles" localSheetId="6">'2.2.2-ЭОМ'!#REF!</definedName>
    <definedName name="_xlnm.Print_Titles" localSheetId="5">'2.2.3-ЭОМ'!#REF!</definedName>
    <definedName name="_xlnm.Print_Titles" localSheetId="4">'2.2.5-ЭОМ'!#REF!</definedName>
    <definedName name="_xlnm.Print_Titles" localSheetId="3">'2.2.6-ЭОМ'!#REF!</definedName>
    <definedName name="_xlnm.Print_Titles" localSheetId="2">'2.2.7-ЭОМ'!#REF!</definedName>
    <definedName name="_xlnm.Print_Titles" localSheetId="1">'5.1.1-ЭС'!#REF!</definedName>
    <definedName name="_xlnm.Print_Titles" localSheetId="0">Сводный!$4:$4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7" i="2"/>
  <c r="J39" i="2"/>
  <c r="J24" i="2"/>
  <c r="J8" i="2"/>
  <c r="J7" i="2"/>
  <c r="J33" i="2"/>
  <c r="J22" i="2"/>
  <c r="J29" i="2"/>
  <c r="J35" i="2"/>
  <c r="J19" i="2"/>
  <c r="J3" i="2"/>
  <c r="I46" i="2"/>
  <c r="J9" i="2"/>
  <c r="J23" i="2"/>
  <c r="J43" i="2"/>
  <c r="J12" i="2"/>
  <c r="G46" i="2"/>
  <c r="J38" i="2"/>
  <c r="J45" i="2"/>
  <c r="J17" i="2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46" i="2" l="1"/>
  <c r="J192" i="7"/>
  <c r="J156" i="8"/>
  <c r="J200" i="9"/>
  <c r="J194" i="11"/>
  <c r="J228" i="12"/>
  <c r="J57" i="24"/>
</calcChain>
</file>

<file path=xl/sharedStrings.xml><?xml version="1.0" encoding="utf-8"?>
<sst xmlns="http://schemas.openxmlformats.org/spreadsheetml/2006/main" count="4246" uniqueCount="1041">
  <si>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</si>
  <si>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</si>
  <si>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</si>
  <si>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</si>
  <si>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</si>
  <si>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</si>
  <si>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</si>
  <si>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</si>
  <si>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</si>
  <si>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</si>
  <si>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</si>
  <si>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</si>
  <si>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</si>
  <si>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</si>
  <si>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</si>
  <si>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</si>
  <si>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</si>
  <si>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</si>
  <si>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</si>
  <si>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</si>
  <si>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</si>
  <si>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</si>
  <si>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</si>
  <si>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8
О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</si>
  <si>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</si>
  <si>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</si>
  <si>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</si>
  <si>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</si>
  <si>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</si>
  <si>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</si>
  <si>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12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</si>
  <si>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</si>
  <si>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</si>
  <si>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</si>
  <si>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</si>
  <si>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17</t>
  </si>
  <si>
    <t>18
О</t>
  </si>
  <si>
    <t>20</t>
  </si>
  <si>
    <t>21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</si>
  <si>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</si>
  <si>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</si>
  <si>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</si>
  <si>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</si>
  <si>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</si>
  <si>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</si>
  <si>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</si>
  <si>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</si>
  <si>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</si>
  <si>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</si>
  <si>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</si>
  <si>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</si>
  <si>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</si>
  <si>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</si>
  <si>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</si>
  <si>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</si>
  <si>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</si>
  <si>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</si>
  <si>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</si>
  <si>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</si>
  <si>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</si>
  <si>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</si>
  <si>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</si>
  <si>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</si>
  <si>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</si>
  <si>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</si>
  <si>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</si>
  <si>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</si>
  <si>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</si>
  <si>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</si>
  <si>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</si>
  <si>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</si>
  <si>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</si>
  <si>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</si>
  <si>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</si>
  <si>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</si>
  <si>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</si>
  <si>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</si>
  <si>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</si>
  <si>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</t>
  </si>
  <si>
    <t>48</t>
  </si>
  <si>
    <t>кг</t>
  </si>
  <si>
    <t>49</t>
  </si>
  <si>
    <t>50</t>
  </si>
  <si>
    <t>51</t>
  </si>
  <si>
    <t>52</t>
  </si>
  <si>
    <t>53</t>
  </si>
  <si>
    <t>100 м2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</si>
  <si>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</si>
  <si>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</si>
  <si>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</si>
  <si>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</si>
  <si>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</si>
  <si>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</si>
  <si>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</si>
  <si>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</si>
  <si>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</si>
  <si>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</si>
  <si>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</si>
  <si>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</si>
  <si>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</si>
  <si>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</si>
  <si>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</si>
  <si>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</si>
  <si>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</si>
  <si>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</si>
  <si>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</si>
  <si>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</si>
  <si>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</si>
  <si>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</si>
  <si>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</si>
  <si>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</si>
  <si>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</si>
  <si>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</si>
  <si>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</si>
  <si>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</si>
  <si>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</si>
  <si>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</si>
  <si>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</si>
  <si>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</si>
  <si>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</si>
  <si>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</si>
  <si>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</si>
  <si>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</si>
  <si>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</si>
  <si>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</si>
  <si>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</si>
  <si>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</si>
  <si>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</si>
  <si>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</si>
  <si>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</si>
  <si>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</si>
  <si>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</si>
  <si>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</si>
  <si>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</si>
  <si>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</si>
  <si>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</si>
  <si>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</si>
  <si>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</si>
  <si>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</si>
  <si>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</si>
  <si>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</si>
  <si>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</si>
  <si>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</si>
  <si>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</si>
  <si>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</si>
  <si>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</si>
  <si>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</si>
  <si>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</si>
  <si>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</si>
  <si>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</si>
  <si>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</si>
  <si>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</si>
  <si>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</si>
  <si>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</si>
  <si>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</si>
  <si>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</si>
  <si>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</si>
  <si>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</si>
  <si>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</si>
  <si>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</si>
  <si>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</si>
  <si>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</si>
  <si>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</si>
  <si>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</si>
  <si>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</si>
  <si>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</si>
  <si>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</si>
  <si>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</si>
  <si>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</si>
  <si>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</si>
  <si>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</si>
  <si>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</si>
  <si>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</si>
  <si>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</si>
  <si>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</si>
  <si>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</si>
  <si>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</si>
  <si>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</si>
  <si>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</si>
  <si>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</si>
  <si>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</si>
  <si>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</si>
  <si>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</si>
  <si>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</si>
  <si>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</si>
  <si>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</si>
  <si>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</si>
  <si>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</si>
  <si>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</si>
  <si>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</si>
  <si>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</si>
  <si>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</si>
  <si>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</si>
  <si>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</si>
  <si>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</si>
  <si>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</si>
  <si>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</si>
  <si>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</si>
  <si>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</si>
  <si>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</si>
  <si>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</si>
  <si>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</si>
  <si>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</si>
  <si>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</si>
  <si>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</si>
  <si>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</si>
  <si>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</si>
  <si>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</si>
  <si>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</si>
  <si>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</si>
  <si>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</si>
  <si>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</si>
  <si>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</si>
  <si>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</si>
  <si>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</si>
  <si>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</si>
  <si>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</si>
  <si>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</si>
  <si>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</si>
  <si>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</si>
  <si>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</si>
  <si>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</si>
  <si>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</si>
  <si>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</si>
  <si>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</si>
  <si>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</si>
  <si>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</si>
  <si>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</si>
  <si>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</si>
  <si>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</si>
  <si>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</si>
  <si>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</si>
  <si>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</si>
  <si>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</si>
  <si>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</si>
  <si>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</si>
  <si>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</si>
  <si>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</si>
  <si>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</si>
  <si>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</si>
  <si>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</si>
  <si>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</si>
  <si>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</si>
  <si>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</si>
  <si>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</si>
  <si>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</si>
  <si>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</si>
  <si>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</si>
  <si>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</si>
  <si>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</si>
  <si>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</si>
  <si>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</si>
  <si>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203</t>
  </si>
  <si>
    <t>204</t>
  </si>
  <si>
    <t>206</t>
  </si>
  <si>
    <t>207</t>
  </si>
  <si>
    <t>208</t>
  </si>
  <si>
    <t>209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</si>
  <si>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</si>
  <si>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</si>
  <si>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</si>
  <si>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</si>
  <si>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</si>
  <si>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</si>
  <si>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</si>
  <si>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</si>
  <si>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</si>
  <si>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</si>
  <si>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</si>
  <si>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</si>
  <si>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</si>
  <si>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</si>
  <si>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</si>
  <si>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</si>
  <si>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</si>
  <si>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</si>
  <si>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</si>
  <si>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</si>
  <si>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</si>
  <si>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</si>
  <si>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</si>
  <si>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</si>
  <si>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</si>
  <si>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</si>
  <si>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</si>
  <si>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</si>
  <si>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</si>
  <si>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</si>
  <si>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</si>
  <si>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</si>
  <si>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</si>
  <si>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</si>
  <si>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</si>
  <si>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</si>
  <si>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</si>
  <si>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</si>
  <si>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</si>
  <si>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</si>
  <si>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</si>
  <si>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</si>
  <si>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</si>
  <si>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</si>
  <si>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</si>
  <si>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</si>
  <si>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</si>
  <si>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</si>
  <si>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</si>
  <si>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</si>
  <si>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</si>
  <si>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</si>
  <si>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</si>
  <si>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</si>
  <si>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</si>
  <si>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</si>
  <si>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</si>
  <si>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</si>
  <si>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</si>
  <si>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</si>
  <si>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</si>
  <si>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</si>
  <si>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</si>
  <si>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</si>
  <si>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</si>
  <si>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</si>
  <si>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</si>
  <si>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</si>
  <si>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</si>
  <si>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</si>
  <si>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</si>
  <si>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</si>
  <si>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</si>
  <si>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</si>
  <si>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</si>
  <si>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</si>
  <si>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</si>
  <si>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</si>
  <si>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</si>
  <si>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3
О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</si>
  <si>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</si>
  <si>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</si>
  <si>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</si>
  <si>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</si>
  <si>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</si>
  <si>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</si>
  <si>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</si>
  <si>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</si>
  <si>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</si>
  <si>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</si>
  <si>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</si>
  <si>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</si>
  <si>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</si>
  <si>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</si>
  <si>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</si>
  <si>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</si>
  <si>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</si>
  <si>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</si>
  <si>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ТЦ_21.1.06.09_2_0276132981_15.05.2024_02
Аналог ТССЦ-501-8629 32908,54/32244,30=2%</t>
  </si>
  <si>
    <t>ТЦ_21.1.06.09_2_0276132981_15.05.2024_02
Аналог ТССЦ-501-7965 29794,41/29199,32=2%</t>
  </si>
  <si>
    <t>Кабель ИнСил-ВВнг(А)-FRLS 5х16ок(N,PE)-1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</si>
  <si>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</si>
  <si>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</si>
  <si>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</si>
  <si>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</si>
  <si>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</si>
  <si>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</si>
  <si>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</si>
  <si>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</si>
  <si>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</si>
  <si>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</si>
  <si>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</si>
  <si>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</si>
  <si>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</si>
  <si>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</si>
  <si>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</si>
  <si>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</si>
  <si>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</si>
  <si>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</si>
  <si>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</si>
  <si>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</si>
  <si>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</si>
  <si>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</si>
  <si>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</si>
  <si>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</si>
  <si>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</si>
  <si>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</si>
  <si>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</si>
  <si>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</si>
  <si>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ТЕРм08-03-591-11</t>
  </si>
  <si>
    <t>Розетка штепсельная: трехполюсная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</si>
  <si>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</si>
  <si>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</si>
  <si>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</si>
  <si>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</si>
  <si>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</si>
  <si>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</si>
  <si>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</si>
  <si>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</si>
  <si>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</si>
  <si>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</si>
  <si>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</si>
  <si>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</si>
  <si>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</si>
  <si>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</si>
  <si>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</si>
  <si>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</si>
  <si>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</si>
  <si>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</si>
  <si>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</si>
  <si>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</si>
  <si>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</si>
  <si>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</si>
  <si>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</si>
  <si>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</si>
  <si>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</si>
  <si>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</si>
  <si>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</si>
  <si>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</si>
  <si>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</si>
  <si>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</si>
  <si>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ТЦ_07.2.06.04_2_0278204832_15.05.2024_02
Аналог ТССЦ-201-8057 20,45/20,25=2%</t>
  </si>
  <si>
    <t>Стеновое крепление лотка, нерж</t>
  </si>
  <si>
    <t>ТЦ_23.5.02.02_2_0278204832_15.05.2024_02
Аналог ТССЦ-103-2014 98,60/96,47=2%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</si>
  <si>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</si>
  <si>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</si>
  <si>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</si>
  <si>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</si>
  <si>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</si>
  <si>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</si>
  <si>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</si>
  <si>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</si>
  <si>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</si>
  <si>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</si>
  <si>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</si>
  <si>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</si>
  <si>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</si>
  <si>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</si>
  <si>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</si>
  <si>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</si>
  <si>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</si>
  <si>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</si>
  <si>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</si>
  <si>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</si>
  <si>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</si>
  <si>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</si>
  <si>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</si>
  <si>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</si>
  <si>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</si>
  <si>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ТЦ_01.7.15.02_2_0278204832_15.05.2024_02
Аналог ТССЦ-101-6794 25,60/25,05=2%</t>
  </si>
  <si>
    <t>122</t>
  </si>
  <si>
    <t>124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</si>
  <si>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</si>
  <si>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</si>
  <si>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</si>
  <si>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</si>
  <si>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</si>
  <si>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Гайка со стопорным буртиком М10, нерж.</t>
  </si>
  <si>
    <t>ТЦ_20.2.07.03_2_0278204832_15.05.2024_02
Аналог ТССЦ-509-3465 24,16/23,67=2%</t>
  </si>
  <si>
    <t>Консоль одиночная 350 мм, толщиной 3 мм, нерж. (1.27  кг)</t>
  </si>
  <si>
    <t>Соединитель шарнирный, толщиной 2 мм, нерж. (0.19 кг)</t>
  </si>
  <si>
    <t>ТЦ_20.1.02.10_2_0278204832_15.05.2024_02
Аналог ТССЦ-509-0073 1283,04/1257,16=2%</t>
  </si>
  <si>
    <t>157</t>
  </si>
  <si>
    <t>159</t>
  </si>
  <si>
    <t>160</t>
  </si>
  <si>
    <t>Прижим кабельного лотка, нерж.</t>
  </si>
  <si>
    <t>163</t>
  </si>
  <si>
    <t>167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</si>
  <si>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</si>
  <si>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</si>
  <si>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</si>
  <si>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</si>
  <si>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183</t>
  </si>
  <si>
    <t>195</t>
  </si>
  <si>
    <t>197</t>
  </si>
  <si>
    <t>ТЦ_20.2.05.02_78_7804526950_15.05.2024_02
Аналог ТССЦ-509-5777 34,00/33,16=2%</t>
  </si>
  <si>
    <t>200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</si>
  <si>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</si>
  <si>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</si>
  <si>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</si>
  <si>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</si>
  <si>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</si>
  <si>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</si>
  <si>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</si>
  <si>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</si>
  <si>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</si>
  <si>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</si>
  <si>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</si>
  <si>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211</t>
  </si>
  <si>
    <t>212</t>
  </si>
  <si>
    <t>213</t>
  </si>
  <si>
    <t>214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</si>
  <si>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</si>
  <si>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</si>
  <si>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</si>
  <si>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</si>
  <si>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</si>
  <si>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</si>
  <si>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</si>
  <si>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</si>
  <si>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</si>
  <si>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</si>
  <si>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220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</si>
  <si>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</si>
  <si>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</si>
  <si>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</si>
  <si>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</si>
  <si>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</si>
  <si>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</si>
  <si>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</si>
  <si>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</si>
  <si>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</si>
  <si>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</si>
  <si>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</si>
  <si>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Раздел 3. Кабельные изделия</t>
  </si>
  <si>
    <t>Раздел 4. Электрооборудование</t>
  </si>
  <si>
    <t>49
О</t>
  </si>
  <si>
    <t>ТЦ_62.3.02.01_78_7804526950_15.05.2024_02</t>
  </si>
  <si>
    <t>50
О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</si>
  <si>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</si>
  <si>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</si>
  <si>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</si>
  <si>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</si>
  <si>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</si>
  <si>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56
О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</si>
  <si>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</si>
  <si>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</si>
  <si>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</si>
  <si>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</si>
  <si>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</si>
  <si>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ТЦ_20.2.07.03_2_0278204832_15.05.2024_02
Аналог ТССЦ-201-8057 20,45/20,25=2%</t>
  </si>
  <si>
    <t>Шайба М8, нерж.</t>
  </si>
  <si>
    <t>Металличесикй анкер с болтом М6х55, нерж</t>
  </si>
  <si>
    <t>Профиль STRUT, 1000 мм, толщиной 2,5 мм, нерж.</t>
  </si>
  <si>
    <t>Гайка шестигранная М6, нерж</t>
  </si>
  <si>
    <t>Гайка шестигранная М8 , нерж.</t>
  </si>
  <si>
    <t>ТЦ_08.1.02.13_78_7804526950_15.05.2024_02
Аналог ТССЦ-101-6593 340,00/333,27=2%</t>
  </si>
  <si>
    <t>ТЦ_20.1.02.18_78_7804526950_15.05.2024_02
Аналог ТССЦ-201-8057 20,45/20,25=2%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</si>
  <si>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</si>
  <si>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</si>
  <si>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</si>
  <si>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ТЦ_21.1.00.00_78_7804526950_15.05.2024_02
Аналог ТССЦ-501-2377 178,91/175,39=2%</t>
  </si>
  <si>
    <t>Греющий кабель саморегулирующийся, ТНБВ.681817.023ТУ, 30 Вт/м</t>
  </si>
  <si>
    <t>ТЦ_21.1.00.00_78_7804526950_15.05.2024_02
Аналог ТССЦ-111-0126 335,61/328,92=2%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</si>
  <si>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</si>
  <si>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</si>
  <si>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</si>
  <si>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компл</t>
  </si>
  <si>
    <t>ТЦ_20.5.04.07_78_7804526950_15.05.2024_02
Аналог ТССЦ-509-0020 42,77/41,87=2%</t>
  </si>
  <si>
    <t>Зажим крепежный ТСР/Т.1-25 Ц</t>
  </si>
  <si>
    <t>Зажим крепежный ТСР.2-50 Ц</t>
  </si>
  <si>
    <t>ТЦ_01.7.15.08_78_7804526950_15.05.2024_02
Аналог ТССЦ-101-1879 6,42/6,24=2%</t>
  </si>
  <si>
    <t>Заклепка вытяжная стальная 4,0х10</t>
  </si>
  <si>
    <t>ТЦ_01.7.06.07_78_7804526950_15.05.2024_02
Аналог ТССЦ-101-3056 6,3/6,17=2%</t>
  </si>
  <si>
    <t>Лента монтажная серии "КСТ-ЛМ.25"</t>
  </si>
  <si>
    <t>ТЕРм08-02-149-01</t>
  </si>
  <si>
    <t>Кабель до 35 кВ, подвешиваемый на тросе, масса 1 м кабеля: до 1 кг</t>
  </si>
  <si>
    <t>ТЦ_20.1.02.19_78_7804526950_15.05.2024_02
Аналог ТССЦ-509-8108 10,71/10,47=2%</t>
  </si>
  <si>
    <t>ТЦ_20.1.02.19_78_7804526950_15.05.2024_02
Аналог ТССЦ-509-0020 42,77/41,87=2%</t>
  </si>
  <si>
    <t>Зажим для троса 3 мм</t>
  </si>
  <si>
    <t>Коуш для троса 3 мм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</si>
  <si>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</si>
  <si>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</si>
  <si>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</si>
  <si>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</si>
  <si>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</si>
  <si>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</si>
  <si>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</si>
  <si>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</si>
  <si>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</si>
  <si>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</si>
  <si>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</si>
  <si>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</si>
  <si>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</si>
  <si>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</si>
  <si>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</si>
  <si>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</si>
  <si>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</si>
  <si>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</si>
  <si>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</si>
  <si>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</si>
  <si>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</si>
  <si>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</si>
  <si>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</si>
  <si>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</si>
  <si>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</si>
  <si>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</si>
  <si>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</si>
  <si>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</si>
  <si>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</si>
  <si>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</si>
  <si>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</si>
  <si>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</si>
  <si>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</si>
  <si>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</si>
  <si>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</si>
  <si>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</si>
  <si>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</si>
  <si>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</si>
  <si>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</si>
  <si>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</si>
  <si>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</si>
  <si>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</si>
  <si>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</si>
  <si>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</si>
  <si>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</si>
  <si>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</si>
  <si>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</si>
  <si>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</si>
  <si>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</si>
  <si>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</si>
  <si>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</si>
  <si>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</si>
  <si>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</si>
  <si>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</si>
  <si>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</si>
  <si>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</si>
  <si>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</si>
  <si>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</si>
  <si>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</si>
  <si>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</si>
  <si>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</si>
  <si>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</si>
  <si>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</si>
  <si>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</si>
  <si>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</si>
  <si>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</si>
  <si>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</si>
  <si>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</si>
  <si>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</si>
  <si>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</si>
  <si>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</si>
  <si>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</si>
  <si>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</si>
  <si>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</si>
  <si>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</si>
  <si>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</si>
  <si>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</si>
  <si>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</si>
  <si>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</si>
  <si>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</si>
  <si>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</si>
  <si>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</si>
  <si>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</si>
  <si>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</si>
  <si>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</si>
  <si>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</si>
  <si>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</si>
  <si>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</si>
  <si>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</si>
  <si>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</si>
  <si>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</si>
  <si>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</si>
  <si>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</si>
  <si>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</si>
  <si>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</si>
  <si>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</si>
  <si>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</si>
  <si>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</si>
  <si>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</si>
  <si>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</si>
  <si>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</si>
  <si>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</si>
  <si>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</si>
  <si>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</si>
  <si>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</si>
  <si>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</si>
  <si>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</si>
  <si>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</si>
  <si>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</si>
  <si>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</si>
  <si>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</si>
  <si>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</si>
  <si>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</si>
  <si>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</si>
  <si>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</si>
  <si>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</si>
  <si>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</si>
  <si>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</si>
  <si>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</si>
  <si>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</si>
  <si>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</si>
  <si>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</si>
  <si>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</si>
  <si>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</si>
  <si>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</si>
  <si>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</si>
  <si>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</si>
  <si>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</si>
  <si>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</si>
  <si>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</si>
  <si>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</si>
  <si>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</si>
  <si>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</si>
  <si>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</si>
  <si>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</si>
  <si>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</si>
  <si>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</si>
  <si>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</si>
  <si>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</si>
  <si>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</si>
  <si>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</si>
  <si>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</si>
  <si>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</si>
  <si>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</si>
  <si>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</si>
  <si>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</si>
  <si>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</si>
  <si>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</si>
  <si>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</si>
  <si>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</si>
  <si>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</si>
  <si>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</si>
  <si>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</si>
  <si>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</si>
  <si>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</si>
  <si>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</si>
  <si>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</si>
  <si>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</si>
  <si>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</si>
  <si>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</si>
  <si>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</si>
  <si>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</si>
  <si>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</si>
  <si>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</si>
  <si>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</si>
  <si>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</si>
  <si>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</si>
  <si>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</si>
  <si>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</si>
  <si>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</si>
  <si>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</si>
  <si>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</si>
  <si>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</si>
  <si>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</si>
  <si>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</si>
  <si>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</si>
  <si>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</si>
  <si>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</si>
  <si>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</si>
  <si>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</si>
  <si>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</si>
  <si>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</si>
  <si>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</si>
  <si>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</si>
  <si>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</si>
  <si>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</si>
  <si>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</si>
  <si>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</si>
  <si>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</si>
  <si>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</si>
  <si>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</si>
  <si>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</si>
  <si>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</si>
  <si>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</si>
  <si>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</si>
  <si>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</si>
  <si>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</si>
  <si>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</si>
  <si>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</si>
  <si>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</si>
  <si>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</si>
  <si>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</si>
  <si>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</si>
  <si>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</si>
  <si>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</si>
  <si>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</si>
  <si>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</si>
  <si>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</si>
  <si>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</si>
  <si>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</si>
  <si>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</si>
  <si>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</si>
  <si>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</si>
  <si>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</si>
  <si>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</si>
  <si>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</si>
  <si>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</si>
  <si>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</si>
  <si>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</si>
  <si>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</si>
  <si>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</si>
  <si>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</si>
  <si>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</si>
  <si>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</si>
  <si>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</si>
  <si>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</si>
  <si>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</si>
  <si>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</si>
  <si>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</si>
  <si>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</si>
  <si>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</si>
  <si>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</si>
  <si>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</si>
  <si>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</si>
  <si>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</si>
  <si>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</si>
  <si>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</si>
  <si>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</si>
  <si>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</si>
  <si>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</si>
  <si>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</si>
  <si>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</si>
  <si>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</si>
  <si>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</si>
  <si>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</si>
  <si>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</si>
  <si>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</si>
  <si>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</si>
  <si>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</si>
  <si>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</si>
  <si>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</si>
  <si>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</si>
  <si>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</si>
  <si>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</si>
  <si>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</si>
  <si>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</si>
  <si>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ТЦ_20.4.03.06_78_7804526950_15.05.2024_02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</si>
  <si>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</si>
  <si>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</si>
  <si>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</si>
  <si>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</si>
  <si>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</si>
  <si>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</si>
  <si>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</si>
  <si>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</si>
  <si>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</si>
  <si>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</si>
  <si>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</si>
  <si>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</si>
  <si>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</si>
  <si>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</si>
  <si>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</si>
  <si>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</si>
  <si>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</si>
  <si>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</si>
  <si>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</si>
  <si>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</si>
  <si>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</si>
  <si>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</si>
  <si>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</si>
  <si>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</si>
  <si>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</si>
  <si>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</si>
  <si>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</si>
  <si>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</si>
  <si>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</si>
  <si>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</si>
  <si>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</si>
  <si>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</si>
  <si>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</si>
  <si>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</si>
  <si>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</si>
  <si>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</si>
  <si>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</si>
  <si>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</si>
  <si>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</si>
  <si>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</si>
  <si>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</si>
  <si>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</si>
  <si>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</si>
  <si>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</si>
  <si>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</si>
  <si>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</si>
  <si>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</si>
  <si>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</si>
  <si>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</si>
  <si>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</si>
  <si>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</si>
  <si>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</si>
  <si>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</si>
  <si>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</si>
  <si>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</si>
  <si>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</si>
  <si>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</si>
  <si>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</si>
  <si>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</si>
  <si>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</si>
  <si>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</si>
  <si>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</si>
  <si>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</si>
  <si>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</si>
  <si>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</si>
  <si>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</si>
  <si>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</si>
  <si>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</si>
  <si>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</si>
  <si>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</si>
  <si>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</si>
  <si>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</si>
  <si>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</si>
  <si>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</si>
  <si>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</si>
  <si>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</si>
  <si>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</si>
  <si>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</si>
  <si>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</si>
  <si>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</si>
  <si>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</si>
  <si>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</si>
  <si>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</si>
  <si>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</si>
  <si>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</si>
  <si>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</si>
  <si>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10
О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</si>
  <si>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</si>
  <si>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</si>
  <si>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</si>
  <si>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</si>
  <si>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</si>
  <si>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</si>
  <si>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</si>
  <si>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</si>
  <si>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</si>
  <si>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</si>
  <si>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</si>
  <si>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</si>
  <si>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</si>
  <si>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</si>
  <si>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</si>
  <si>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</si>
  <si>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</si>
  <si>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</si>
  <si>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</si>
  <si>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</si>
  <si>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</si>
  <si>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</si>
  <si>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</si>
  <si>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</si>
  <si>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</si>
  <si>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</si>
  <si>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</si>
  <si>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</si>
  <si>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</si>
  <si>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</si>
  <si>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</si>
  <si>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</si>
  <si>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</si>
  <si>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</si>
  <si>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</si>
  <si>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</si>
  <si>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</si>
  <si>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</si>
  <si>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</si>
  <si>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</si>
  <si>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</si>
  <si>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</si>
  <si>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</si>
  <si>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</si>
  <si>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</si>
  <si>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</si>
  <si>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</si>
  <si>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</si>
  <si>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</si>
  <si>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</si>
  <si>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</si>
  <si>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</si>
  <si>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</si>
  <si>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</si>
  <si>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</si>
  <si>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</si>
  <si>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</si>
  <si>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</si>
  <si>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</si>
  <si>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</si>
  <si>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</si>
  <si>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</si>
  <si>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</si>
  <si>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</si>
  <si>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</si>
  <si>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</si>
  <si>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</si>
  <si>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</si>
  <si>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</si>
  <si>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</si>
  <si>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</si>
  <si>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</si>
  <si>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</si>
  <si>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</si>
  <si>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</si>
  <si>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</si>
  <si>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</si>
  <si>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</si>
  <si>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</si>
  <si>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</si>
  <si>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</si>
  <si>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</si>
  <si>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</si>
  <si>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</si>
  <si>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</si>
  <si>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</si>
  <si>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</si>
  <si>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</si>
  <si>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</si>
  <si>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</si>
  <si>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</si>
  <si>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</si>
  <si>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</si>
  <si>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</si>
  <si>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</si>
  <si>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</si>
  <si>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</si>
  <si>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</si>
  <si>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</si>
  <si>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</si>
  <si>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</si>
  <si>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</si>
  <si>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</si>
  <si>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</si>
  <si>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</si>
  <si>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</si>
  <si>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Силовое электрооборудование. Электрическое освещение (внутреннее)</t>
  </si>
  <si>
    <t>1632-2021-2.2.2-ЭОМ_07.04.021-П-00-00</t>
  </si>
  <si>
    <t>1632-2021-2.2.3-ЭОМ_07.04.022-П-00-00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</si>
  <si>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</si>
  <si>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</si>
  <si>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</si>
  <si>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</si>
  <si>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1632-2021-5.1.1-ЭС_03.02.060-П01</t>
  </si>
  <si>
    <t>Электроснажение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</si>
  <si>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</si>
  <si>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</si>
  <si>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</si>
  <si>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</si>
  <si>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</si>
  <si>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</si>
  <si>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1. 1632-2021-00-ЭС1.СУБ_2_0_RU_IFC</t>
  </si>
  <si>
    <t>14. 1632-2021-2.2.3-ЭОМ_1_0_RU_IFC</t>
  </si>
  <si>
    <t>18. 1632-2021-2.2.7-ЭОМ_1_0_RU_IFC</t>
  </si>
  <si>
    <t>13. 1632-2021-2.2.2-ЭОМ_2_0_RU_IFC</t>
  </si>
  <si>
    <t>16. 1632-2021-2.2.5-ЭОМ_1_0_RU_IFC</t>
  </si>
  <si>
    <t>17. 1632-2021-2.2.6-ЭОМ_0_0_RU_IFC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</si>
  <si>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</si>
  <si>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</si>
  <si>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Внутриплощадочные сети электроснабжения.</t>
    </r>
    <r>
      <rPr>
        <sz val="11"/>
        <rFont val="Calibri"/>
        <family val="2"/>
        <charset val="204"/>
      </rPr>
      <t xml:space="preserve">
Система бесперебойного гарантированного электроснабжения</t>
    </r>
  </si>
  <si>
    <r>
      <rPr>
        <sz val="11"/>
        <color rgb="FFFF0000"/>
        <rFont val="Calibri"/>
        <family val="2"/>
        <charset val="204"/>
      </rPr>
      <t>Пересыпная станция №2.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</si>
  <si>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</si>
  <si>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</si>
  <si>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</si>
  <si>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Приводная станция.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</si>
  <si>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нет РД!!!</t>
  </si>
  <si>
    <t>https://disk.yandex.ru/d/wLjDrpPsBxN1Cg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</si>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</sst>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0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9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1" fontId="9" fillId="0" borderId="2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164" fontId="9" fillId="0" borderId="2" xfId="0" applyNumberFormat="1" applyFont="1" applyFill="1" applyBorder="1" applyAlignment="1" applyProtection="1">
      <alignment horizontal="center" vertical="center"/>
    </xf>
    <xf numFmtId="4" fontId="9" fillId="0" borderId="2" xfId="0" applyNumberFormat="1" applyFont="1" applyFill="1" applyBorder="1" applyAlignment="1" applyProtection="1">
      <alignment horizontal="right" vertical="center"/>
    </xf>
    <xf numFmtId="1" fontId="9" fillId="0" borderId="2" xfId="0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/>
    </xf>
    <xf numFmtId="166" fontId="9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165" fontId="9" fillId="0" borderId="2" xfId="0" applyNumberFormat="1" applyFont="1" applyFill="1" applyBorder="1" applyAlignment="1" applyProtection="1">
      <alignment horizontal="center" vertical="center"/>
    </xf>
    <xf numFmtId="167" fontId="9" fillId="0" borderId="2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vertical="center" wrapText="1"/>
    </xf>
    <xf numFmtId="49" fontId="12" fillId="0" borderId="4" xfId="0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/>
    </xf>
    <xf numFmtId="164" fontId="11" fillId="0" borderId="2" xfId="0" applyNumberFormat="1" applyFont="1" applyFill="1" applyBorder="1" applyAlignment="1" applyProtection="1">
      <alignment horizontal="center" vertical="center"/>
    </xf>
    <xf numFmtId="1" fontId="11" fillId="0" borderId="2" xfId="0" applyNumberFormat="1" applyFont="1" applyFill="1" applyBorder="1" applyAlignment="1" applyProtection="1">
      <alignment horizontal="center"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168" fontId="11" fillId="0" borderId="2" xfId="0" applyNumberFormat="1" applyFont="1" applyFill="1" applyBorder="1" applyAlignment="1" applyProtection="1">
      <alignment horizontal="center" vertical="center"/>
    </xf>
    <xf numFmtId="166" fontId="11" fillId="0" borderId="2" xfId="0" applyNumberFormat="1" applyFont="1" applyFill="1" applyBorder="1" applyAlignment="1" applyProtection="1">
      <alignment horizontal="center" vertical="center"/>
    </xf>
    <xf numFmtId="165" fontId="11" fillId="0" borderId="2" xfId="0" applyNumberFormat="1" applyFont="1" applyFill="1" applyBorder="1" applyAlignment="1" applyProtection="1">
      <alignment horizontal="center" vertical="center"/>
    </xf>
    <xf numFmtId="167" fontId="11" fillId="0" borderId="2" xfId="0" applyNumberFormat="1" applyFont="1" applyFill="1" applyBorder="1" applyAlignment="1" applyProtection="1">
      <alignment horizontal="center" vertical="center"/>
    </xf>
    <xf numFmtId="169" fontId="11" fillId="0" borderId="2" xfId="0" applyNumberFormat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/>
    </xf>
    <xf numFmtId="4" fontId="13" fillId="0" borderId="2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5" fillId="0" borderId="2" xfId="1" applyFont="1" applyFill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2" fontId="1" fillId="0" borderId="2" xfId="1" applyNumberFormat="1" applyFont="1" applyBorder="1" applyAlignment="1">
      <alignment horizontal="righ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70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6" fillId="0" borderId="2" xfId="1" applyFont="1" applyFill="1" applyBorder="1" applyAlignment="1">
      <alignment vertical="center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2" fontId="1" fillId="0" borderId="2" xfId="1" applyNumberFormat="1" applyFont="1" applyFill="1" applyBorder="1" applyAlignment="1">
      <alignment horizontal="right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2" xfId="1" applyFont="1" applyFill="1" applyBorder="1" applyAlignment="1">
      <alignment horizontal="right" vertical="center" wrapText="1"/>
    </xf>
    <xf numFmtId="0" fontId="2" fillId="0" borderId="0" xfId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0" fontId="15" fillId="2" borderId="2" xfId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 wrapText="1"/>
    </xf>
    <xf numFmtId="0" fontId="16" fillId="2" borderId="2" xfId="1" applyFont="1" applyFill="1" applyBorder="1" applyAlignment="1">
      <alignment vertical="center"/>
    </xf>
    <xf numFmtId="170" fontId="1" fillId="2" borderId="2" xfId="1" applyNumberFormat="1" applyFont="1" applyFill="1" applyBorder="1" applyAlignment="1">
      <alignment horizontal="right" vertical="center"/>
    </xf>
    <xf numFmtId="0" fontId="18" fillId="3" borderId="0" xfId="1" applyFont="1" applyFill="1" applyAlignment="1">
      <alignment vertical="center"/>
    </xf>
    <xf numFmtId="0" fontId="19" fillId="0" borderId="0" xfId="2" applyFont="1" applyAlignment="1">
      <alignment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wLjDrpPsBxN1C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14"/>
  <sheetViews>
    <sheetView tabSelected="1" zoomScaleNormal="100" workbookViewId="0">
      <selection activeCell="I18" sqref="I18"/>
    </sheetView>
  </sheetViews>
  <sheetFormatPr defaultColWidth="9.140625" defaultRowHeight="11.25" customHeight="1" x14ac:dyDescent="0.25"/>
  <cols>
    <col min="1" max="1" width="8.7109375" style="61" customWidth="1"/>
    <col min="2" max="2" width="20.7109375" style="61" customWidth="1"/>
    <col min="3" max="3" width="40.7109375" style="57" customWidth="1"/>
    <col min="4" max="4" width="13.140625" style="57" customWidth="1"/>
    <col min="5" max="5" width="8.7109375" style="57" customWidth="1"/>
    <col min="6" max="8" width="12.7109375" style="57" customWidth="1"/>
    <col min="9" max="9" width="45" style="57" customWidth="1"/>
    <col min="10" max="10" width="58.5703125" style="70" customWidth="1"/>
    <col min="11" max="11" width="12.7109375" style="70" customWidth="1"/>
    <col min="12" max="14" width="88.7109375" style="70" hidden="1" customWidth="1"/>
    <col min="15" max="20" width="108.85546875" style="70" hidden="1" customWidth="1"/>
    <col min="21" max="21" width="129.5703125" style="70" hidden="1" customWidth="1"/>
    <col min="22" max="25" width="52.85546875" style="70" hidden="1" customWidth="1"/>
    <col min="26" max="16384" width="9.140625" style="57"/>
  </cols>
  <sheetData>
    <row r="1" spans="1:22" s="56" customFormat="1" ht="16.5" customHeight="1" x14ac:dyDescent="0.25">
      <c r="A1" s="88" t="s">
        <v>0</v>
      </c>
      <c r="B1" s="88" t="s">
        <v>999</v>
      </c>
      <c r="C1" s="91" t="s">
        <v>1000</v>
      </c>
      <c r="D1" s="94" t="s">
        <v>1001</v>
      </c>
      <c r="E1" s="94"/>
      <c r="F1" s="94"/>
      <c r="G1" s="94"/>
      <c r="H1" s="94" t="s">
        <v>1002</v>
      </c>
      <c r="J1" s="60"/>
    </row>
    <row r="2" spans="1:22" s="56" customFormat="1" ht="45.75" customHeight="1" x14ac:dyDescent="0.25">
      <c r="A2" s="89"/>
      <c r="B2" s="89"/>
      <c r="C2" s="92"/>
      <c r="D2" s="91" t="s">
        <v>1003</v>
      </c>
      <c r="E2" s="91" t="s">
        <v>1004</v>
      </c>
      <c r="F2" s="91" t="s">
        <v>1005</v>
      </c>
      <c r="G2" s="95" t="s">
        <v>1006</v>
      </c>
      <c r="H2" s="94"/>
      <c r="I2" s="59" t="s">
        <v>1030</v>
      </c>
      <c r="J2" s="59" t="s">
        <v>1031</v>
      </c>
    </row>
    <row r="3" spans="1:22" s="56" customFormat="1" ht="15" x14ac:dyDescent="0.25">
      <c r="A3" s="90"/>
      <c r="B3" s="90"/>
      <c r="C3" s="93"/>
      <c r="D3" s="93"/>
      <c r="E3" s="93"/>
      <c r="F3" s="93"/>
      <c r="G3" s="96"/>
      <c r="H3" s="94"/>
      <c r="I3" s="60"/>
      <c r="J3" s="60"/>
    </row>
    <row r="4" spans="1:22" s="56" customFormat="1" ht="15" x14ac:dyDescent="0.25">
      <c r="A4" s="62">
        <v>1</v>
      </c>
      <c r="B4" s="62">
        <v>2</v>
      </c>
      <c r="C4" s="48">
        <v>3</v>
      </c>
      <c r="D4" s="48">
        <v>4</v>
      </c>
      <c r="E4" s="48">
        <v>5</v>
      </c>
      <c r="F4" s="48">
        <v>6</v>
      </c>
      <c r="G4" s="48">
        <v>7</v>
      </c>
      <c r="H4" s="48">
        <v>8</v>
      </c>
      <c r="I4" s="60"/>
      <c r="J4" s="60"/>
    </row>
    <row r="5" spans="1:22" s="56" customFormat="1" ht="45" x14ac:dyDescent="0.25">
      <c r="A5" s="62" t="s">
        <v>6</v>
      </c>
      <c r="B5" s="64" t="s">
        <v>1007</v>
      </c>
      <c r="C5" s="65" t="s">
        <v>1008</v>
      </c>
      <c r="D5" s="66"/>
      <c r="E5" s="67"/>
      <c r="F5" s="66"/>
      <c r="G5" s="68"/>
      <c r="H5" s="81"/>
      <c r="I5" s="58" t="s">
        <v>1024</v>
      </c>
      <c r="J5" s="82" t="s">
        <v>1032</v>
      </c>
      <c r="U5" s="63"/>
    </row>
    <row r="6" spans="1:22" s="56" customFormat="1" ht="45" x14ac:dyDescent="0.25">
      <c r="A6" s="62" t="s">
        <v>279</v>
      </c>
      <c r="B6" s="64" t="s">
        <v>1010</v>
      </c>
      <c r="C6" s="65" t="s">
        <v>1009</v>
      </c>
      <c r="D6" s="67"/>
      <c r="E6" s="67"/>
      <c r="F6" s="67"/>
      <c r="G6" s="68"/>
      <c r="H6" s="81"/>
      <c r="I6" s="58" t="s">
        <v>1027</v>
      </c>
      <c r="J6" s="82" t="s">
        <v>1033</v>
      </c>
      <c r="U6" s="63"/>
    </row>
    <row r="7" spans="1:22" s="56" customFormat="1" ht="45" x14ac:dyDescent="0.25">
      <c r="A7" s="62" t="s">
        <v>31</v>
      </c>
      <c r="B7" s="64" t="s">
        <v>1011</v>
      </c>
      <c r="C7" s="65" t="s">
        <v>1009</v>
      </c>
      <c r="D7" s="67"/>
      <c r="E7" s="67"/>
      <c r="F7" s="66"/>
      <c r="G7" s="68"/>
      <c r="H7" s="85"/>
      <c r="I7" s="58" t="s">
        <v>1025</v>
      </c>
      <c r="J7" s="82" t="s">
        <v>1034</v>
      </c>
      <c r="U7" s="63"/>
    </row>
    <row r="8" spans="1:22" s="56" customFormat="1" ht="45" x14ac:dyDescent="0.25">
      <c r="A8" s="62" t="s">
        <v>284</v>
      </c>
      <c r="B8" s="64" t="s">
        <v>1012</v>
      </c>
      <c r="C8" s="65" t="s">
        <v>1009</v>
      </c>
      <c r="D8" s="67"/>
      <c r="E8" s="67"/>
      <c r="F8" s="69"/>
      <c r="G8" s="68"/>
      <c r="H8" s="81"/>
      <c r="I8" s="58" t="s">
        <v>1028</v>
      </c>
      <c r="J8" s="82" t="s">
        <v>1035</v>
      </c>
      <c r="U8" s="63"/>
    </row>
    <row r="9" spans="1:22" s="56" customFormat="1" ht="45" x14ac:dyDescent="0.25">
      <c r="A9" s="62" t="s">
        <v>35</v>
      </c>
      <c r="B9" s="64" t="s">
        <v>1013</v>
      </c>
      <c r="C9" s="65" t="s">
        <v>1009</v>
      </c>
      <c r="D9" s="67"/>
      <c r="E9" s="67"/>
      <c r="F9" s="67"/>
      <c r="G9" s="68"/>
      <c r="H9" s="81"/>
      <c r="I9" s="58" t="s">
        <v>1029</v>
      </c>
      <c r="J9" s="82" t="s">
        <v>1036</v>
      </c>
      <c r="U9" s="63"/>
    </row>
    <row r="10" spans="1:22" s="56" customFormat="1" ht="45" x14ac:dyDescent="0.25">
      <c r="A10" s="62" t="s">
        <v>286</v>
      </c>
      <c r="B10" s="64" t="s">
        <v>1014</v>
      </c>
      <c r="C10" s="65" t="s">
        <v>1015</v>
      </c>
      <c r="D10" s="67"/>
      <c r="E10" s="67"/>
      <c r="F10" s="66"/>
      <c r="G10" s="68"/>
      <c r="H10" s="81"/>
      <c r="I10" s="58" t="s">
        <v>1026</v>
      </c>
      <c r="J10" s="82" t="s">
        <v>1037</v>
      </c>
      <c r="U10" s="63"/>
    </row>
    <row r="11" spans="1:22" s="78" customFormat="1" ht="22.5" x14ac:dyDescent="0.25">
      <c r="A11" s="72" t="s">
        <v>39</v>
      </c>
      <c r="B11" s="73" t="s">
        <v>1016</v>
      </c>
      <c r="C11" s="74" t="s">
        <v>1017</v>
      </c>
      <c r="D11" s="75"/>
      <c r="E11" s="76"/>
      <c r="F11" s="76"/>
      <c r="G11" s="77"/>
      <c r="H11" s="83"/>
      <c r="I11" s="71"/>
      <c r="J11" s="84" t="s">
        <v>1038</v>
      </c>
      <c r="U11" s="79"/>
      <c r="V11" s="80"/>
    </row>
    <row r="13" spans="1:22" ht="11.25" customHeight="1" x14ac:dyDescent="0.25">
      <c r="C13" s="86" t="s">
        <v>1040</v>
      </c>
    </row>
    <row r="14" spans="1:22" ht="11.25" customHeight="1" x14ac:dyDescent="0.25">
      <c r="C14" s="87" t="s">
        <v>1039</v>
      </c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4" r:id="rId1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C000"/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0" customFormat="1" ht="33.75" x14ac:dyDescent="0.25">
      <c r="A3" s="39" t="s">
        <v>6</v>
      </c>
      <c r="B3" s="35" t="s">
        <v>258</v>
      </c>
      <c r="C3" s="36" t="s">
        <v>259</v>
      </c>
      <c r="D3" s="34" t="s">
        <v>28</v>
      </c>
      <c r="E3" s="41">
        <v>2</v>
      </c>
      <c r="F3" s="25"/>
      <c r="G3" s="25">
        <f t="shared" ref="G3:G45" si="0">E3*F3</f>
        <v>0</v>
      </c>
      <c r="H3" s="25"/>
      <c r="I3" s="25">
        <f t="shared" ref="I3:I45" si="1">E3*H3</f>
        <v>0</v>
      </c>
      <c r="J3" s="25">
        <f t="shared" ref="J3" si="2">G3+I3</f>
        <v>0</v>
      </c>
    </row>
    <row r="4" spans="1:10" s="30" customFormat="1" ht="33.75" x14ac:dyDescent="0.25">
      <c r="A4" s="39" t="s">
        <v>260</v>
      </c>
      <c r="B4" s="35" t="s">
        <v>261</v>
      </c>
      <c r="C4" s="36" t="s">
        <v>262</v>
      </c>
      <c r="D4" s="34" t="s">
        <v>28</v>
      </c>
      <c r="E4" s="41">
        <v>2</v>
      </c>
      <c r="F4" s="25"/>
      <c r="G4" s="25">
        <f t="shared" si="0"/>
        <v>0</v>
      </c>
      <c r="H4" s="25"/>
      <c r="I4" s="25">
        <f t="shared" si="1"/>
        <v>0</v>
      </c>
      <c r="J4" s="25">
        <f t="shared" ref="J4:J45" si="3">G4+I4</f>
        <v>0</v>
      </c>
    </row>
    <row r="5" spans="1:10" s="30" customFormat="1" ht="33.75" x14ac:dyDescent="0.25">
      <c r="A5" s="39" t="s">
        <v>9</v>
      </c>
      <c r="B5" s="35" t="s">
        <v>263</v>
      </c>
      <c r="C5" s="36" t="s">
        <v>264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30" customFormat="1" ht="56.25" x14ac:dyDescent="0.25">
      <c r="A6" s="39" t="s">
        <v>13</v>
      </c>
      <c r="B6" s="35" t="s">
        <v>265</v>
      </c>
      <c r="C6" s="36" t="s">
        <v>266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0" s="30" customFormat="1" ht="22.5" x14ac:dyDescent="0.25">
      <c r="A7" s="39" t="s">
        <v>16</v>
      </c>
      <c r="B7" s="35" t="s">
        <v>267</v>
      </c>
      <c r="C7" s="36" t="s">
        <v>268</v>
      </c>
      <c r="D7" s="34" t="s">
        <v>150</v>
      </c>
      <c r="E7" s="40">
        <v>4.2</v>
      </c>
      <c r="F7" s="25"/>
      <c r="G7" s="25">
        <f t="shared" si="0"/>
        <v>0</v>
      </c>
      <c r="H7" s="25"/>
      <c r="I7" s="25">
        <f t="shared" si="1"/>
        <v>0</v>
      </c>
      <c r="J7" s="25">
        <f t="shared" si="3"/>
        <v>0</v>
      </c>
    </row>
    <row r="8" spans="1:10" s="17" customFormat="1" ht="15" x14ac:dyDescent="0.25">
      <c r="A8" s="19" t="s">
        <v>19</v>
      </c>
      <c r="B8" s="9" t="s">
        <v>269</v>
      </c>
      <c r="C8" s="10" t="s">
        <v>270</v>
      </c>
      <c r="D8" s="8" t="s">
        <v>78</v>
      </c>
      <c r="E8" s="28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0" customFormat="1" ht="22.5" x14ac:dyDescent="0.25">
      <c r="A9" s="39" t="s">
        <v>22</v>
      </c>
      <c r="B9" s="35" t="s">
        <v>271</v>
      </c>
      <c r="C9" s="36" t="s">
        <v>272</v>
      </c>
      <c r="D9" s="34" t="s">
        <v>60</v>
      </c>
      <c r="E9" s="42">
        <v>2.23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0" s="17" customFormat="1" ht="15" x14ac:dyDescent="0.25">
      <c r="A10" s="19" t="s">
        <v>273</v>
      </c>
      <c r="B10" s="9" t="s">
        <v>274</v>
      </c>
      <c r="C10" s="10" t="s">
        <v>275</v>
      </c>
      <c r="D10" s="8" t="s">
        <v>78</v>
      </c>
      <c r="E10" s="28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0" customFormat="1" ht="33.75" x14ac:dyDescent="0.25">
      <c r="A11" s="39" t="s">
        <v>24</v>
      </c>
      <c r="B11" s="35" t="s">
        <v>226</v>
      </c>
      <c r="C11" s="36" t="s">
        <v>227</v>
      </c>
      <c r="D11" s="34" t="s">
        <v>60</v>
      </c>
      <c r="E11" s="42">
        <v>1.37</v>
      </c>
      <c r="F11" s="25"/>
      <c r="G11" s="25">
        <f t="shared" si="0"/>
        <v>0</v>
      </c>
      <c r="H11" s="25"/>
      <c r="I11" s="25">
        <f t="shared" si="1"/>
        <v>0</v>
      </c>
      <c r="J11" s="25">
        <f t="shared" si="3"/>
        <v>0</v>
      </c>
    </row>
    <row r="12" spans="1:10" s="17" customFormat="1" ht="15" x14ac:dyDescent="0.25">
      <c r="A12" s="19" t="s">
        <v>25</v>
      </c>
      <c r="B12" s="9" t="s">
        <v>276</v>
      </c>
      <c r="C12" s="10" t="s">
        <v>229</v>
      </c>
      <c r="D12" s="8" t="s">
        <v>67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0" customFormat="1" ht="22.5" x14ac:dyDescent="0.25">
      <c r="A13" s="39" t="s">
        <v>277</v>
      </c>
      <c r="B13" s="35" t="s">
        <v>111</v>
      </c>
      <c r="C13" s="36" t="s">
        <v>112</v>
      </c>
      <c r="D13" s="34" t="s">
        <v>40</v>
      </c>
      <c r="E13" s="42">
        <v>1.34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0" s="17" customFormat="1" ht="15" x14ac:dyDescent="0.25">
      <c r="A14" s="19" t="s">
        <v>30</v>
      </c>
      <c r="B14" s="9" t="s">
        <v>276</v>
      </c>
      <c r="C14" s="10" t="s">
        <v>278</v>
      </c>
      <c r="D14" s="8" t="s">
        <v>118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0" customFormat="1" ht="22.5" x14ac:dyDescent="0.25">
      <c r="A15" s="39" t="s">
        <v>279</v>
      </c>
      <c r="B15" s="35" t="s">
        <v>155</v>
      </c>
      <c r="C15" s="36" t="s">
        <v>156</v>
      </c>
      <c r="D15" s="34" t="s">
        <v>40</v>
      </c>
      <c r="E15" s="42">
        <v>5.52</v>
      </c>
      <c r="F15" s="25"/>
      <c r="G15" s="25">
        <f t="shared" si="0"/>
        <v>0</v>
      </c>
      <c r="H15" s="25"/>
      <c r="I15" s="25">
        <f t="shared" si="1"/>
        <v>0</v>
      </c>
      <c r="J15" s="25">
        <f t="shared" si="3"/>
        <v>0</v>
      </c>
    </row>
    <row r="16" spans="1:10" s="17" customFormat="1" ht="22.5" x14ac:dyDescent="0.25">
      <c r="A16" s="19" t="s">
        <v>31</v>
      </c>
      <c r="B16" s="9" t="s">
        <v>280</v>
      </c>
      <c r="C16" s="10" t="s">
        <v>281</v>
      </c>
      <c r="D16" s="8" t="s">
        <v>118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32</v>
      </c>
      <c r="B17" s="9" t="s">
        <v>282</v>
      </c>
      <c r="C17" s="10" t="s">
        <v>283</v>
      </c>
      <c r="D17" s="8" t="s">
        <v>118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33.75" x14ac:dyDescent="0.25">
      <c r="A18" s="39" t="s">
        <v>284</v>
      </c>
      <c r="B18" s="35" t="s">
        <v>90</v>
      </c>
      <c r="C18" s="36" t="s">
        <v>91</v>
      </c>
      <c r="D18" s="34" t="s">
        <v>92</v>
      </c>
      <c r="E18" s="47">
        <v>0.1928782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17" customFormat="1" ht="22.5" x14ac:dyDescent="0.25">
      <c r="A19" s="19" t="s">
        <v>35</v>
      </c>
      <c r="B19" s="9" t="s">
        <v>276</v>
      </c>
      <c r="C19" s="10" t="s">
        <v>285</v>
      </c>
      <c r="D19" s="8" t="s">
        <v>67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286</v>
      </c>
      <c r="B20" s="9" t="s">
        <v>276</v>
      </c>
      <c r="C20" s="10" t="s">
        <v>287</v>
      </c>
      <c r="D20" s="8" t="s">
        <v>118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288</v>
      </c>
      <c r="B21" s="9" t="s">
        <v>276</v>
      </c>
      <c r="C21" s="10" t="s">
        <v>289</v>
      </c>
      <c r="D21" s="8" t="s">
        <v>118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290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0" customFormat="1" ht="33.75" x14ac:dyDescent="0.25">
      <c r="A23" s="39" t="s">
        <v>37</v>
      </c>
      <c r="B23" s="35" t="s">
        <v>291</v>
      </c>
      <c r="C23" s="36" t="s">
        <v>292</v>
      </c>
      <c r="D23" s="34" t="s">
        <v>293</v>
      </c>
      <c r="E23" s="43">
        <v>7.5999999999999998E-2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56.25" x14ac:dyDescent="0.25">
      <c r="A24" s="39" t="s">
        <v>38</v>
      </c>
      <c r="B24" s="35" t="s">
        <v>294</v>
      </c>
      <c r="C24" s="36" t="s">
        <v>295</v>
      </c>
      <c r="D24" s="34" t="s">
        <v>296</v>
      </c>
      <c r="E24" s="44">
        <v>2.0064000000000002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45" x14ac:dyDescent="0.25">
      <c r="A25" s="39" t="s">
        <v>297</v>
      </c>
      <c r="B25" s="35" t="s">
        <v>298</v>
      </c>
      <c r="C25" s="36" t="s">
        <v>299</v>
      </c>
      <c r="D25" s="34" t="s">
        <v>300</v>
      </c>
      <c r="E25" s="41">
        <v>1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45" x14ac:dyDescent="0.25">
      <c r="A26" s="39" t="s">
        <v>301</v>
      </c>
      <c r="B26" s="35" t="s">
        <v>302</v>
      </c>
      <c r="C26" s="36" t="s">
        <v>303</v>
      </c>
      <c r="D26" s="34" t="s">
        <v>300</v>
      </c>
      <c r="E26" s="40">
        <v>2.6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30" customFormat="1" ht="22.5" x14ac:dyDescent="0.25">
      <c r="A27" s="39" t="s">
        <v>39</v>
      </c>
      <c r="B27" s="35" t="s">
        <v>304</v>
      </c>
      <c r="C27" s="36" t="s">
        <v>305</v>
      </c>
      <c r="D27" s="34" t="s">
        <v>40</v>
      </c>
      <c r="E27" s="42">
        <v>1.02</v>
      </c>
      <c r="F27" s="25"/>
      <c r="G27" s="25">
        <f t="shared" si="0"/>
        <v>0</v>
      </c>
      <c r="H27" s="25"/>
      <c r="I27" s="25">
        <f t="shared" si="1"/>
        <v>0</v>
      </c>
      <c r="J27" s="25">
        <f t="shared" si="3"/>
        <v>0</v>
      </c>
    </row>
    <row r="28" spans="1:10" s="17" customFormat="1" ht="15" x14ac:dyDescent="0.25">
      <c r="A28" s="19" t="s">
        <v>41</v>
      </c>
      <c r="B28" s="9" t="s">
        <v>276</v>
      </c>
      <c r="C28" s="10" t="s">
        <v>306</v>
      </c>
      <c r="D28" s="8" t="s">
        <v>118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43</v>
      </c>
      <c r="B29" s="9" t="s">
        <v>276</v>
      </c>
      <c r="C29" s="10" t="s">
        <v>307</v>
      </c>
      <c r="D29" s="8" t="s">
        <v>118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0" customFormat="1" ht="22.5" x14ac:dyDescent="0.25">
      <c r="A30" s="39" t="s">
        <v>44</v>
      </c>
      <c r="B30" s="35" t="s">
        <v>308</v>
      </c>
      <c r="C30" s="36" t="s">
        <v>309</v>
      </c>
      <c r="D30" s="34" t="s">
        <v>86</v>
      </c>
      <c r="E30" s="43">
        <v>0.32400000000000001</v>
      </c>
      <c r="F30" s="25"/>
      <c r="G30" s="25">
        <f t="shared" si="0"/>
        <v>0</v>
      </c>
      <c r="H30" s="25"/>
      <c r="I30" s="25">
        <f t="shared" si="1"/>
        <v>0</v>
      </c>
      <c r="J30" s="25">
        <f t="shared" si="3"/>
        <v>0</v>
      </c>
    </row>
    <row r="31" spans="1:10" s="17" customFormat="1" ht="22.5" x14ac:dyDescent="0.25">
      <c r="A31" s="19" t="s">
        <v>45</v>
      </c>
      <c r="B31" s="9" t="s">
        <v>310</v>
      </c>
      <c r="C31" s="10" t="s">
        <v>311</v>
      </c>
      <c r="D31" s="8" t="s">
        <v>312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0" customFormat="1" ht="56.25" x14ac:dyDescent="0.25">
      <c r="A32" s="39" t="s">
        <v>46</v>
      </c>
      <c r="B32" s="35" t="s">
        <v>313</v>
      </c>
      <c r="C32" s="36" t="s">
        <v>314</v>
      </c>
      <c r="D32" s="34" t="s">
        <v>315</v>
      </c>
      <c r="E32" s="47">
        <v>0.11665730000000001</v>
      </c>
      <c r="F32" s="25"/>
      <c r="G32" s="25">
        <f t="shared" si="0"/>
        <v>0</v>
      </c>
      <c r="H32" s="25"/>
      <c r="I32" s="25">
        <f t="shared" si="1"/>
        <v>0</v>
      </c>
      <c r="J32" s="25">
        <f t="shared" si="3"/>
        <v>0</v>
      </c>
    </row>
    <row r="33" spans="1:10" s="17" customFormat="1" ht="33.75" x14ac:dyDescent="0.25">
      <c r="A33" s="19" t="s">
        <v>47</v>
      </c>
      <c r="B33" s="9" t="s">
        <v>276</v>
      </c>
      <c r="C33" s="10" t="s">
        <v>316</v>
      </c>
      <c r="D33" s="8" t="s">
        <v>80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0" customFormat="1" ht="56.25" x14ac:dyDescent="0.25">
      <c r="A34" s="39" t="s">
        <v>48</v>
      </c>
      <c r="B34" s="35" t="s">
        <v>317</v>
      </c>
      <c r="C34" s="36" t="s">
        <v>318</v>
      </c>
      <c r="D34" s="34" t="s">
        <v>315</v>
      </c>
      <c r="E34" s="47">
        <v>8.3649600000000005E-2</v>
      </c>
      <c r="F34" s="25"/>
      <c r="G34" s="25">
        <f t="shared" si="0"/>
        <v>0</v>
      </c>
      <c r="H34" s="25"/>
      <c r="I34" s="25">
        <f t="shared" si="1"/>
        <v>0</v>
      </c>
      <c r="J34" s="25">
        <f t="shared" si="3"/>
        <v>0</v>
      </c>
    </row>
    <row r="35" spans="1:10" s="17" customFormat="1" ht="33.75" x14ac:dyDescent="0.25">
      <c r="A35" s="19" t="s">
        <v>51</v>
      </c>
      <c r="B35" s="9" t="s">
        <v>276</v>
      </c>
      <c r="C35" s="10" t="s">
        <v>319</v>
      </c>
      <c r="D35" s="8" t="s">
        <v>80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320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321</v>
      </c>
      <c r="B37" s="9" t="s">
        <v>276</v>
      </c>
      <c r="C37" s="10" t="s">
        <v>322</v>
      </c>
      <c r="D37" s="8" t="s">
        <v>118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323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53</v>
      </c>
      <c r="B39" s="9"/>
      <c r="C39" s="10" t="s">
        <v>324</v>
      </c>
      <c r="D39" s="8"/>
      <c r="E39" s="29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54</v>
      </c>
      <c r="B40" s="9" t="s">
        <v>325</v>
      </c>
      <c r="C40" s="10" t="s">
        <v>326</v>
      </c>
      <c r="D40" s="8" t="s">
        <v>327</v>
      </c>
      <c r="E40" s="29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55</v>
      </c>
      <c r="B41" s="9" t="s">
        <v>328</v>
      </c>
      <c r="C41" s="10" t="s">
        <v>329</v>
      </c>
      <c r="D41" s="8" t="s">
        <v>327</v>
      </c>
      <c r="E41" s="29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32" t="s">
        <v>330</v>
      </c>
      <c r="B42" s="31"/>
      <c r="C42" s="31"/>
      <c r="D42" s="31"/>
      <c r="E42" s="33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56</v>
      </c>
      <c r="B43" s="9"/>
      <c r="C43" s="10" t="s">
        <v>331</v>
      </c>
      <c r="D43" s="8" t="s">
        <v>78</v>
      </c>
      <c r="E43" s="24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57</v>
      </c>
      <c r="B44" s="9" t="s">
        <v>332</v>
      </c>
      <c r="C44" s="10" t="s">
        <v>333</v>
      </c>
      <c r="D44" s="8" t="s">
        <v>327</v>
      </c>
      <c r="E44" s="24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58</v>
      </c>
      <c r="B45" s="9" t="s">
        <v>334</v>
      </c>
      <c r="C45" s="10" t="s">
        <v>335</v>
      </c>
      <c r="D45" s="8" t="s">
        <v>327</v>
      </c>
      <c r="E45" s="24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5">
        <f t="shared" ref="G46:I46" si="4">SUM(G3:G45)</f>
        <v>0</v>
      </c>
      <c r="H46" s="25"/>
      <c r="I46" s="25">
        <f t="shared" si="4"/>
        <v>0</v>
      </c>
      <c r="J46" s="25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C000"/>
    <pageSetUpPr fitToPage="1"/>
  </sheetPr>
  <dimension ref="A1:K192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8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/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343</v>
      </c>
      <c r="D7" s="52" t="s">
        <v>8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344</v>
      </c>
      <c r="D8" s="52" t="s">
        <v>8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2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342</v>
      </c>
      <c r="C10" s="51" t="s">
        <v>562</v>
      </c>
      <c r="D10" s="52" t="s">
        <v>8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55" customFormat="1" ht="22.5" x14ac:dyDescent="0.25">
      <c r="A11" s="49" t="s">
        <v>563</v>
      </c>
      <c r="B11" s="50" t="s">
        <v>342</v>
      </c>
      <c r="C11" s="51" t="s">
        <v>564</v>
      </c>
      <c r="D11" s="52" t="s">
        <v>8</v>
      </c>
      <c r="E11" s="53">
        <v>1</v>
      </c>
      <c r="F11" s="54"/>
      <c r="G11" s="54">
        <f t="shared" si="0"/>
        <v>0</v>
      </c>
      <c r="H11" s="54"/>
      <c r="I11" s="54">
        <f t="shared" si="1"/>
        <v>0</v>
      </c>
      <c r="J11" s="54">
        <f t="shared" si="3"/>
        <v>0</v>
      </c>
      <c r="K11" s="55" t="s">
        <v>1023</v>
      </c>
    </row>
    <row r="12" spans="1:11" s="17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0" customFormat="1" ht="45" x14ac:dyDescent="0.25">
      <c r="A13" s="39" t="s">
        <v>25</v>
      </c>
      <c r="B13" s="35" t="s">
        <v>49</v>
      </c>
      <c r="C13" s="36" t="s">
        <v>50</v>
      </c>
      <c r="D13" s="34" t="s">
        <v>40</v>
      </c>
      <c r="E13" s="42">
        <v>0.37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565</v>
      </c>
      <c r="D14" s="8" t="s">
        <v>118</v>
      </c>
      <c r="E14" s="22">
        <v>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566</v>
      </c>
      <c r="D15" s="8" t="s">
        <v>118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346</v>
      </c>
      <c r="C16" s="10" t="s">
        <v>567</v>
      </c>
      <c r="D16" s="8" t="s">
        <v>118</v>
      </c>
      <c r="E16" s="22">
        <v>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31</v>
      </c>
      <c r="B17" s="9" t="s">
        <v>568</v>
      </c>
      <c r="C17" s="10" t="s">
        <v>569</v>
      </c>
      <c r="D17" s="8" t="s">
        <v>67</v>
      </c>
      <c r="E17" s="22">
        <v>15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32</v>
      </c>
      <c r="B18" s="9" t="s">
        <v>346</v>
      </c>
      <c r="C18" s="10" t="s">
        <v>570</v>
      </c>
      <c r="D18" s="8" t="s">
        <v>118</v>
      </c>
      <c r="E18" s="22">
        <v>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284</v>
      </c>
      <c r="B19" s="9" t="s">
        <v>571</v>
      </c>
      <c r="C19" s="10" t="s">
        <v>572</v>
      </c>
      <c r="D19" s="8" t="s">
        <v>40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512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0" customFormat="1" ht="56.25" x14ac:dyDescent="0.25">
      <c r="A21" s="39" t="s">
        <v>35</v>
      </c>
      <c r="B21" s="35" t="s">
        <v>65</v>
      </c>
      <c r="C21" s="36" t="s">
        <v>66</v>
      </c>
      <c r="D21" s="34" t="s">
        <v>60</v>
      </c>
      <c r="E21" s="42">
        <v>8.24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45" x14ac:dyDescent="0.25">
      <c r="A22" s="39" t="s">
        <v>286</v>
      </c>
      <c r="B22" s="35" t="s">
        <v>62</v>
      </c>
      <c r="C22" s="36" t="s">
        <v>63</v>
      </c>
      <c r="D22" s="34" t="s">
        <v>60</v>
      </c>
      <c r="E22" s="42">
        <v>4.0599999999999996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353</v>
      </c>
      <c r="C23" s="36" t="s">
        <v>354</v>
      </c>
      <c r="D23" s="34" t="s">
        <v>12</v>
      </c>
      <c r="E23" s="40">
        <v>0.4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17</v>
      </c>
      <c r="C24" s="36" t="s">
        <v>18</v>
      </c>
      <c r="D24" s="34" t="s">
        <v>12</v>
      </c>
      <c r="E24" s="40">
        <v>1.5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14</v>
      </c>
      <c r="C25" s="36" t="s">
        <v>15</v>
      </c>
      <c r="D25" s="34" t="s">
        <v>12</v>
      </c>
      <c r="E25" s="40">
        <v>0.5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297</v>
      </c>
      <c r="B26" s="35" t="s">
        <v>10</v>
      </c>
      <c r="C26" s="36" t="s">
        <v>11</v>
      </c>
      <c r="D26" s="34" t="s">
        <v>12</v>
      </c>
      <c r="E26" s="41">
        <v>2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17" customFormat="1" ht="56.25" x14ac:dyDescent="0.25">
      <c r="A27" s="19" t="s">
        <v>301</v>
      </c>
      <c r="B27" s="9" t="s">
        <v>355</v>
      </c>
      <c r="C27" s="10" t="s">
        <v>573</v>
      </c>
      <c r="D27" s="8" t="s">
        <v>67</v>
      </c>
      <c r="E27" s="20">
        <v>61.2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39</v>
      </c>
      <c r="B28" s="9" t="s">
        <v>355</v>
      </c>
      <c r="C28" s="10" t="s">
        <v>569</v>
      </c>
      <c r="D28" s="8" t="s">
        <v>67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41</v>
      </c>
      <c r="B29" s="9" t="s">
        <v>355</v>
      </c>
      <c r="C29" s="10" t="s">
        <v>574</v>
      </c>
      <c r="D29" s="8" t="s">
        <v>67</v>
      </c>
      <c r="E29" s="22">
        <v>102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43</v>
      </c>
      <c r="B30" s="9" t="s">
        <v>575</v>
      </c>
      <c r="C30" s="10" t="s">
        <v>576</v>
      </c>
      <c r="D30" s="8" t="s">
        <v>67</v>
      </c>
      <c r="E30" s="20">
        <v>66.3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44</v>
      </c>
      <c r="B31" s="9" t="s">
        <v>356</v>
      </c>
      <c r="C31" s="10" t="s">
        <v>577</v>
      </c>
      <c r="D31" s="8" t="s">
        <v>67</v>
      </c>
      <c r="E31" s="20">
        <v>35.700000000000003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45</v>
      </c>
      <c r="B32" s="9" t="s">
        <v>578</v>
      </c>
      <c r="C32" s="10" t="s">
        <v>579</v>
      </c>
      <c r="D32" s="8" t="s">
        <v>67</v>
      </c>
      <c r="E32" s="20">
        <v>372.3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46</v>
      </c>
      <c r="B33" s="9" t="s">
        <v>356</v>
      </c>
      <c r="C33" s="10" t="s">
        <v>580</v>
      </c>
      <c r="D33" s="8" t="s">
        <v>67</v>
      </c>
      <c r="E33" s="20">
        <v>91.8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67.5" x14ac:dyDescent="0.25">
      <c r="A34" s="19" t="s">
        <v>47</v>
      </c>
      <c r="B34" s="9" t="s">
        <v>355</v>
      </c>
      <c r="C34" s="10" t="s">
        <v>581</v>
      </c>
      <c r="D34" s="8" t="s">
        <v>67</v>
      </c>
      <c r="E34" s="20">
        <v>30.6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67.5" x14ac:dyDescent="0.25">
      <c r="A35" s="19" t="s">
        <v>48</v>
      </c>
      <c r="B35" s="9" t="s">
        <v>356</v>
      </c>
      <c r="C35" s="10" t="s">
        <v>582</v>
      </c>
      <c r="D35" s="8" t="s">
        <v>67</v>
      </c>
      <c r="E35" s="20">
        <v>25.5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67.5" x14ac:dyDescent="0.25">
      <c r="A36" s="19" t="s">
        <v>51</v>
      </c>
      <c r="B36" s="9" t="s">
        <v>357</v>
      </c>
      <c r="C36" s="10" t="s">
        <v>583</v>
      </c>
      <c r="D36" s="8" t="s">
        <v>67</v>
      </c>
      <c r="E36" s="20">
        <v>331.5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67.5" x14ac:dyDescent="0.25">
      <c r="A37" s="19" t="s">
        <v>52</v>
      </c>
      <c r="B37" s="9" t="s">
        <v>357</v>
      </c>
      <c r="C37" s="10" t="s">
        <v>584</v>
      </c>
      <c r="D37" s="8" t="s">
        <v>67</v>
      </c>
      <c r="E37" s="20">
        <v>107.1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585</v>
      </c>
      <c r="C38" s="10" t="s">
        <v>586</v>
      </c>
      <c r="D38" s="8" t="s">
        <v>67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0" customFormat="1" ht="33.75" x14ac:dyDescent="0.25">
      <c r="A39" s="39" t="s">
        <v>54</v>
      </c>
      <c r="B39" s="35" t="s">
        <v>71</v>
      </c>
      <c r="C39" s="36" t="s">
        <v>72</v>
      </c>
      <c r="D39" s="34" t="s">
        <v>60</v>
      </c>
      <c r="E39" s="40">
        <v>1.4</v>
      </c>
      <c r="F39" s="25"/>
      <c r="G39" s="25">
        <f t="shared" si="4"/>
        <v>0</v>
      </c>
      <c r="H39" s="25"/>
      <c r="I39" s="25">
        <f t="shared" si="5"/>
        <v>0</v>
      </c>
      <c r="J39" s="25">
        <f t="shared" si="3"/>
        <v>0</v>
      </c>
    </row>
    <row r="40" spans="1:10" s="17" customFormat="1" ht="45" x14ac:dyDescent="0.25">
      <c r="A40" s="19" t="s">
        <v>55</v>
      </c>
      <c r="B40" s="9" t="s">
        <v>359</v>
      </c>
      <c r="C40" s="10" t="s">
        <v>587</v>
      </c>
      <c r="D40" s="8" t="s">
        <v>67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56</v>
      </c>
      <c r="B41" s="9" t="s">
        <v>359</v>
      </c>
      <c r="C41" s="10" t="s">
        <v>588</v>
      </c>
      <c r="D41" s="8" t="s">
        <v>67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57</v>
      </c>
      <c r="B42" s="9" t="s">
        <v>359</v>
      </c>
      <c r="C42" s="10" t="s">
        <v>589</v>
      </c>
      <c r="D42" s="8" t="s">
        <v>67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359</v>
      </c>
      <c r="C43" s="10" t="s">
        <v>590</v>
      </c>
      <c r="D43" s="8" t="s">
        <v>67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513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0" customFormat="1" ht="22.5" x14ac:dyDescent="0.25">
      <c r="A45" s="39" t="s">
        <v>59</v>
      </c>
      <c r="B45" s="35" t="s">
        <v>171</v>
      </c>
      <c r="C45" s="36" t="s">
        <v>172</v>
      </c>
      <c r="D45" s="34" t="s">
        <v>40</v>
      </c>
      <c r="E45" s="42">
        <v>0.01</v>
      </c>
      <c r="F45" s="25"/>
      <c r="G45" s="25">
        <f t="shared" si="4"/>
        <v>0</v>
      </c>
      <c r="H45" s="25"/>
      <c r="I45" s="25">
        <f t="shared" si="5"/>
        <v>0</v>
      </c>
      <c r="J45" s="25">
        <f t="shared" si="3"/>
        <v>0</v>
      </c>
    </row>
    <row r="46" spans="1:10" s="17" customFormat="1" ht="33.75" x14ac:dyDescent="0.25">
      <c r="A46" s="19" t="s">
        <v>591</v>
      </c>
      <c r="B46" s="9" t="s">
        <v>515</v>
      </c>
      <c r="C46" s="10" t="s">
        <v>592</v>
      </c>
      <c r="D46" s="8" t="s">
        <v>118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5" x14ac:dyDescent="0.25">
      <c r="A47" s="14" t="s">
        <v>593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0" customFormat="1" ht="33.75" x14ac:dyDescent="0.25">
      <c r="A48" s="39" t="s">
        <v>64</v>
      </c>
      <c r="B48" s="35" t="s">
        <v>74</v>
      </c>
      <c r="C48" s="36" t="s">
        <v>75</v>
      </c>
      <c r="D48" s="34" t="s">
        <v>76</v>
      </c>
      <c r="E48" s="41">
        <v>10</v>
      </c>
      <c r="F48" s="25"/>
      <c r="G48" s="25">
        <f t="shared" si="4"/>
        <v>0</v>
      </c>
      <c r="H48" s="25"/>
      <c r="I48" s="25">
        <f t="shared" si="5"/>
        <v>0</v>
      </c>
      <c r="J48" s="25">
        <f t="shared" si="3"/>
        <v>0</v>
      </c>
    </row>
    <row r="49" spans="1:10" s="17" customFormat="1" ht="45" x14ac:dyDescent="0.25">
      <c r="A49" s="19" t="s">
        <v>68</v>
      </c>
      <c r="B49" s="9" t="s">
        <v>389</v>
      </c>
      <c r="C49" s="10" t="s">
        <v>525</v>
      </c>
      <c r="D49" s="8" t="s">
        <v>118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69</v>
      </c>
      <c r="B50" s="9" t="s">
        <v>391</v>
      </c>
      <c r="C50" s="10" t="s">
        <v>526</v>
      </c>
      <c r="D50" s="8" t="s">
        <v>118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70</v>
      </c>
      <c r="B51" s="9" t="s">
        <v>594</v>
      </c>
      <c r="C51" s="10" t="s">
        <v>527</v>
      </c>
      <c r="D51" s="8" t="s">
        <v>118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0" customFormat="1" ht="22.5" x14ac:dyDescent="0.25">
      <c r="A52" s="39" t="s">
        <v>73</v>
      </c>
      <c r="B52" s="35" t="s">
        <v>394</v>
      </c>
      <c r="C52" s="36" t="s">
        <v>395</v>
      </c>
      <c r="D52" s="34" t="s">
        <v>396</v>
      </c>
      <c r="E52" s="43">
        <v>0.14399999999999999</v>
      </c>
      <c r="F52" s="25"/>
      <c r="G52" s="25">
        <f t="shared" si="4"/>
        <v>0</v>
      </c>
      <c r="H52" s="25"/>
      <c r="I52" s="25">
        <f t="shared" si="5"/>
        <v>0</v>
      </c>
      <c r="J52" s="25">
        <f t="shared" si="3"/>
        <v>0</v>
      </c>
    </row>
    <row r="53" spans="1:10" s="17" customFormat="1" ht="45" x14ac:dyDescent="0.25">
      <c r="A53" s="19" t="s">
        <v>77</v>
      </c>
      <c r="B53" s="9" t="s">
        <v>397</v>
      </c>
      <c r="C53" s="10" t="s">
        <v>398</v>
      </c>
      <c r="D53" s="8" t="s">
        <v>118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595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0" customFormat="1" ht="15" x14ac:dyDescent="0.25">
      <c r="A55" s="39" t="s">
        <v>79</v>
      </c>
      <c r="B55" s="35" t="s">
        <v>168</v>
      </c>
      <c r="C55" s="36" t="s">
        <v>169</v>
      </c>
      <c r="D55" s="34" t="s">
        <v>28</v>
      </c>
      <c r="E55" s="41">
        <v>4</v>
      </c>
      <c r="F55" s="25"/>
      <c r="G55" s="25">
        <f t="shared" si="4"/>
        <v>0</v>
      </c>
      <c r="H55" s="25"/>
      <c r="I55" s="25">
        <f t="shared" si="5"/>
        <v>0</v>
      </c>
      <c r="J55" s="25">
        <f t="shared" si="3"/>
        <v>0</v>
      </c>
    </row>
    <row r="56" spans="1:10" s="17" customFormat="1" ht="22.5" x14ac:dyDescent="0.25">
      <c r="A56" s="19" t="s">
        <v>514</v>
      </c>
      <c r="B56" s="9" t="s">
        <v>518</v>
      </c>
      <c r="C56" s="10" t="s">
        <v>367</v>
      </c>
      <c r="D56" s="8" t="s">
        <v>118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0" customFormat="1" ht="33.75" x14ac:dyDescent="0.25">
      <c r="A57" s="39" t="s">
        <v>82</v>
      </c>
      <c r="B57" s="35" t="s">
        <v>368</v>
      </c>
      <c r="C57" s="36" t="s">
        <v>369</v>
      </c>
      <c r="D57" s="34" t="s">
        <v>28</v>
      </c>
      <c r="E57" s="41">
        <v>6</v>
      </c>
      <c r="F57" s="25"/>
      <c r="G57" s="25">
        <f t="shared" si="4"/>
        <v>0</v>
      </c>
      <c r="H57" s="25"/>
      <c r="I57" s="25">
        <f t="shared" si="5"/>
        <v>0</v>
      </c>
      <c r="J57" s="25">
        <f t="shared" si="3"/>
        <v>0</v>
      </c>
    </row>
    <row r="58" spans="1:10" s="17" customFormat="1" ht="33.75" x14ac:dyDescent="0.25">
      <c r="A58" s="19" t="s">
        <v>596</v>
      </c>
      <c r="B58" s="9" t="s">
        <v>520</v>
      </c>
      <c r="C58" s="10" t="s">
        <v>521</v>
      </c>
      <c r="D58" s="8" t="s">
        <v>118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0" customFormat="1" ht="45" x14ac:dyDescent="0.25">
      <c r="A59" s="39" t="s">
        <v>84</v>
      </c>
      <c r="B59" s="35" t="s">
        <v>372</v>
      </c>
      <c r="C59" s="36" t="s">
        <v>373</v>
      </c>
      <c r="D59" s="34" t="s">
        <v>28</v>
      </c>
      <c r="E59" s="41">
        <v>8</v>
      </c>
      <c r="F59" s="25"/>
      <c r="G59" s="25">
        <f t="shared" si="4"/>
        <v>0</v>
      </c>
      <c r="H59" s="25"/>
      <c r="I59" s="25">
        <f t="shared" si="5"/>
        <v>0</v>
      </c>
      <c r="J59" s="25">
        <f t="shared" si="3"/>
        <v>0</v>
      </c>
    </row>
    <row r="60" spans="1:10" s="17" customFormat="1" ht="33.75" x14ac:dyDescent="0.25">
      <c r="A60" s="19" t="s">
        <v>597</v>
      </c>
      <c r="B60" s="9" t="s">
        <v>520</v>
      </c>
      <c r="C60" s="10" t="s">
        <v>598</v>
      </c>
      <c r="D60" s="8" t="s">
        <v>118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22.5" x14ac:dyDescent="0.25">
      <c r="A61" s="39" t="s">
        <v>87</v>
      </c>
      <c r="B61" s="35" t="s">
        <v>33</v>
      </c>
      <c r="C61" s="36" t="s">
        <v>34</v>
      </c>
      <c r="D61" s="34" t="s">
        <v>28</v>
      </c>
      <c r="E61" s="41">
        <v>3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33.75" x14ac:dyDescent="0.25">
      <c r="A62" s="19" t="s">
        <v>88</v>
      </c>
      <c r="B62" s="9" t="s">
        <v>599</v>
      </c>
      <c r="C62" s="10" t="s">
        <v>385</v>
      </c>
      <c r="D62" s="8" t="s">
        <v>118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3.75" x14ac:dyDescent="0.25">
      <c r="A63" s="19" t="s">
        <v>522</v>
      </c>
      <c r="B63" s="9" t="s">
        <v>599</v>
      </c>
      <c r="C63" s="10" t="s">
        <v>600</v>
      </c>
      <c r="D63" s="8" t="s">
        <v>118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0" customFormat="1" ht="22.5" x14ac:dyDescent="0.25">
      <c r="A64" s="39" t="s">
        <v>93</v>
      </c>
      <c r="B64" s="35" t="s">
        <v>115</v>
      </c>
      <c r="C64" s="36" t="s">
        <v>116</v>
      </c>
      <c r="D64" s="34" t="s">
        <v>28</v>
      </c>
      <c r="E64" s="41">
        <v>41</v>
      </c>
      <c r="F64" s="25"/>
      <c r="G64" s="25">
        <f t="shared" si="4"/>
        <v>0</v>
      </c>
      <c r="H64" s="25"/>
      <c r="I64" s="25">
        <f t="shared" si="5"/>
        <v>0</v>
      </c>
      <c r="J64" s="25">
        <f t="shared" si="3"/>
        <v>0</v>
      </c>
    </row>
    <row r="65" spans="1:10" s="17" customFormat="1" ht="45" x14ac:dyDescent="0.25">
      <c r="A65" s="19" t="s">
        <v>94</v>
      </c>
      <c r="B65" s="9" t="s">
        <v>378</v>
      </c>
      <c r="C65" s="10" t="s">
        <v>380</v>
      </c>
      <c r="D65" s="8" t="s">
        <v>118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5" x14ac:dyDescent="0.25">
      <c r="A66" s="14" t="s">
        <v>601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0" customFormat="1" ht="33.75" x14ac:dyDescent="0.25">
      <c r="A67" s="39" t="s">
        <v>95</v>
      </c>
      <c r="B67" s="35" t="s">
        <v>476</v>
      </c>
      <c r="C67" s="36" t="s">
        <v>477</v>
      </c>
      <c r="D67" s="34" t="s">
        <v>478</v>
      </c>
      <c r="E67" s="43">
        <v>0.19500000000000001</v>
      </c>
      <c r="F67" s="25"/>
      <c r="G67" s="25">
        <f t="shared" ref="G67:G98" si="6">E67*F67</f>
        <v>0</v>
      </c>
      <c r="H67" s="25"/>
      <c r="I67" s="25">
        <f t="shared" ref="I67:I98" si="7">E67*H67</f>
        <v>0</v>
      </c>
      <c r="J67" s="25">
        <f t="shared" si="3"/>
        <v>0</v>
      </c>
    </row>
    <row r="68" spans="1:10" s="30" customFormat="1" ht="22.5" x14ac:dyDescent="0.25">
      <c r="A68" s="39" t="s">
        <v>96</v>
      </c>
      <c r="B68" s="35" t="s">
        <v>479</v>
      </c>
      <c r="C68" s="36" t="s">
        <v>480</v>
      </c>
      <c r="D68" s="34" t="s">
        <v>478</v>
      </c>
      <c r="E68" s="43">
        <v>0.19500000000000001</v>
      </c>
      <c r="F68" s="25"/>
      <c r="G68" s="25">
        <f t="shared" si="6"/>
        <v>0</v>
      </c>
      <c r="H68" s="25"/>
      <c r="I68" s="25">
        <f t="shared" si="7"/>
        <v>0</v>
      </c>
      <c r="J68" s="25">
        <f t="shared" ref="J68:J131" si="8">G68+I68</f>
        <v>0</v>
      </c>
    </row>
    <row r="69" spans="1:10" s="30" customFormat="1" ht="22.5" x14ac:dyDescent="0.25">
      <c r="A69" s="39" t="s">
        <v>97</v>
      </c>
      <c r="B69" s="35" t="s">
        <v>271</v>
      </c>
      <c r="C69" s="36" t="s">
        <v>482</v>
      </c>
      <c r="D69" s="34" t="s">
        <v>60</v>
      </c>
      <c r="E69" s="42">
        <v>0.78</v>
      </c>
      <c r="F69" s="25"/>
      <c r="G69" s="25">
        <f t="shared" si="6"/>
        <v>0</v>
      </c>
      <c r="H69" s="25"/>
      <c r="I69" s="25">
        <f t="shared" si="7"/>
        <v>0</v>
      </c>
      <c r="J69" s="25">
        <f t="shared" si="8"/>
        <v>0</v>
      </c>
    </row>
    <row r="70" spans="1:10" s="30" customFormat="1" ht="33.75" x14ac:dyDescent="0.25">
      <c r="A70" s="39" t="s">
        <v>98</v>
      </c>
      <c r="B70" s="35" t="s">
        <v>226</v>
      </c>
      <c r="C70" s="36" t="s">
        <v>227</v>
      </c>
      <c r="D70" s="34" t="s">
        <v>60</v>
      </c>
      <c r="E70" s="42">
        <v>2.72</v>
      </c>
      <c r="F70" s="25"/>
      <c r="G70" s="25">
        <f t="shared" si="6"/>
        <v>0</v>
      </c>
      <c r="H70" s="25"/>
      <c r="I70" s="25">
        <f t="shared" si="7"/>
        <v>0</v>
      </c>
      <c r="J70" s="25">
        <f t="shared" si="8"/>
        <v>0</v>
      </c>
    </row>
    <row r="71" spans="1:10" s="17" customFormat="1" ht="45" x14ac:dyDescent="0.25">
      <c r="A71" s="19" t="s">
        <v>99</v>
      </c>
      <c r="B71" s="9" t="s">
        <v>483</v>
      </c>
      <c r="C71" s="10" t="s">
        <v>229</v>
      </c>
      <c r="D71" s="8" t="s">
        <v>67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22.5" x14ac:dyDescent="0.25">
      <c r="A72" s="39" t="s">
        <v>100</v>
      </c>
      <c r="B72" s="35" t="s">
        <v>238</v>
      </c>
      <c r="C72" s="36" t="s">
        <v>239</v>
      </c>
      <c r="D72" s="34" t="s">
        <v>150</v>
      </c>
      <c r="E72" s="40">
        <v>1.5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30" customFormat="1" ht="45" x14ac:dyDescent="0.25">
      <c r="A73" s="39" t="s">
        <v>101</v>
      </c>
      <c r="B73" s="35" t="s">
        <v>496</v>
      </c>
      <c r="C73" s="36" t="s">
        <v>497</v>
      </c>
      <c r="D73" s="34" t="s">
        <v>498</v>
      </c>
      <c r="E73" s="41">
        <v>15</v>
      </c>
      <c r="F73" s="25"/>
      <c r="G73" s="25">
        <f t="shared" si="6"/>
        <v>0</v>
      </c>
      <c r="H73" s="25"/>
      <c r="I73" s="25">
        <f t="shared" si="7"/>
        <v>0</v>
      </c>
      <c r="J73" s="25">
        <f t="shared" si="8"/>
        <v>0</v>
      </c>
    </row>
    <row r="74" spans="1:10" s="17" customFormat="1" ht="45" x14ac:dyDescent="0.25">
      <c r="A74" s="19" t="s">
        <v>102</v>
      </c>
      <c r="B74" s="9" t="s">
        <v>602</v>
      </c>
      <c r="C74" s="10" t="s">
        <v>501</v>
      </c>
      <c r="D74" s="8" t="s">
        <v>67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103</v>
      </c>
      <c r="B75" s="9" t="s">
        <v>484</v>
      </c>
      <c r="C75" s="10" t="s">
        <v>230</v>
      </c>
      <c r="D75" s="8" t="s">
        <v>118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104</v>
      </c>
      <c r="B76" s="9" t="s">
        <v>603</v>
      </c>
      <c r="C76" s="10" t="s">
        <v>604</v>
      </c>
      <c r="D76" s="8" t="s">
        <v>118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105</v>
      </c>
      <c r="B77" s="9" t="s">
        <v>491</v>
      </c>
      <c r="C77" s="10" t="s">
        <v>492</v>
      </c>
      <c r="D77" s="8" t="s">
        <v>118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0" customFormat="1" ht="22.5" x14ac:dyDescent="0.25">
      <c r="A78" s="39" t="s">
        <v>106</v>
      </c>
      <c r="B78" s="35" t="s">
        <v>503</v>
      </c>
      <c r="C78" s="36" t="s">
        <v>504</v>
      </c>
      <c r="D78" s="34" t="s">
        <v>60</v>
      </c>
      <c r="E78" s="43">
        <v>5.0000000000000001E-3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17" customFormat="1" ht="45" x14ac:dyDescent="0.25">
      <c r="A79" s="19" t="s">
        <v>107</v>
      </c>
      <c r="B79" s="9" t="s">
        <v>538</v>
      </c>
      <c r="C79" s="10" t="s">
        <v>507</v>
      </c>
      <c r="D79" s="8" t="s">
        <v>545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5" x14ac:dyDescent="0.25">
      <c r="A80" s="14" t="s">
        <v>605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0" customFormat="1" ht="22.5" x14ac:dyDescent="0.25">
      <c r="A81" s="39" t="s">
        <v>108</v>
      </c>
      <c r="B81" s="35" t="s">
        <v>205</v>
      </c>
      <c r="C81" s="36" t="s">
        <v>206</v>
      </c>
      <c r="D81" s="34" t="s">
        <v>207</v>
      </c>
      <c r="E81" s="42">
        <v>1.08</v>
      </c>
      <c r="F81" s="25"/>
      <c r="G81" s="25">
        <f t="shared" si="6"/>
        <v>0</v>
      </c>
      <c r="H81" s="25"/>
      <c r="I81" s="25">
        <f t="shared" si="7"/>
        <v>0</v>
      </c>
      <c r="J81" s="25">
        <f t="shared" si="8"/>
        <v>0</v>
      </c>
    </row>
    <row r="82" spans="1:10" s="17" customFormat="1" ht="45" x14ac:dyDescent="0.25">
      <c r="A82" s="19" t="s">
        <v>109</v>
      </c>
      <c r="B82" s="9" t="s">
        <v>539</v>
      </c>
      <c r="C82" s="10" t="s">
        <v>540</v>
      </c>
      <c r="D82" s="8" t="s">
        <v>67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110</v>
      </c>
      <c r="B83" s="9" t="s">
        <v>541</v>
      </c>
      <c r="C83" s="10" t="s">
        <v>544</v>
      </c>
      <c r="D83" s="8" t="s">
        <v>118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0" customFormat="1" ht="22.5" x14ac:dyDescent="0.25">
      <c r="A84" s="39" t="s">
        <v>113</v>
      </c>
      <c r="B84" s="35" t="s">
        <v>553</v>
      </c>
      <c r="C84" s="36" t="s">
        <v>554</v>
      </c>
      <c r="D84" s="34" t="s">
        <v>207</v>
      </c>
      <c r="E84" s="40">
        <v>0.6</v>
      </c>
      <c r="F84" s="25"/>
      <c r="G84" s="25">
        <f t="shared" si="6"/>
        <v>0</v>
      </c>
      <c r="H84" s="25"/>
      <c r="I84" s="25">
        <f t="shared" si="7"/>
        <v>0</v>
      </c>
      <c r="J84" s="25">
        <f t="shared" si="8"/>
        <v>0</v>
      </c>
    </row>
    <row r="85" spans="1:10" s="17" customFormat="1" ht="45" x14ac:dyDescent="0.25">
      <c r="A85" s="19" t="s">
        <v>114</v>
      </c>
      <c r="B85" s="9" t="s">
        <v>555</v>
      </c>
      <c r="C85" s="10" t="s">
        <v>606</v>
      </c>
      <c r="D85" s="8" t="s">
        <v>67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117</v>
      </c>
      <c r="B86" s="9" t="s">
        <v>556</v>
      </c>
      <c r="C86" s="10" t="s">
        <v>557</v>
      </c>
      <c r="D86" s="8" t="s">
        <v>118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119</v>
      </c>
      <c r="B87" s="9" t="s">
        <v>556</v>
      </c>
      <c r="C87" s="10" t="s">
        <v>558</v>
      </c>
      <c r="D87" s="8" t="s">
        <v>118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339</v>
      </c>
      <c r="B88" s="9" t="s">
        <v>546</v>
      </c>
      <c r="C88" s="10" t="s">
        <v>547</v>
      </c>
      <c r="D88" s="8" t="s">
        <v>118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120</v>
      </c>
      <c r="B89" s="9" t="s">
        <v>546</v>
      </c>
      <c r="C89" s="10" t="s">
        <v>548</v>
      </c>
      <c r="D89" s="8" t="s">
        <v>118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403</v>
      </c>
      <c r="B90" s="9" t="s">
        <v>551</v>
      </c>
      <c r="C90" s="10" t="s">
        <v>552</v>
      </c>
      <c r="D90" s="8" t="s">
        <v>67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121</v>
      </c>
      <c r="B91" s="9" t="s">
        <v>549</v>
      </c>
      <c r="C91" s="10" t="s">
        <v>550</v>
      </c>
      <c r="D91" s="8" t="s">
        <v>118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33.75" x14ac:dyDescent="0.25">
      <c r="A92" s="39" t="s">
        <v>122</v>
      </c>
      <c r="B92" s="35" t="s">
        <v>74</v>
      </c>
      <c r="C92" s="36" t="s">
        <v>75</v>
      </c>
      <c r="D92" s="34" t="s">
        <v>76</v>
      </c>
      <c r="E92" s="41">
        <v>1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123</v>
      </c>
      <c r="B93" s="9" t="s">
        <v>607</v>
      </c>
      <c r="C93" s="10" t="s">
        <v>608</v>
      </c>
      <c r="D93" s="8" t="s">
        <v>118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0" customFormat="1" ht="22.5" x14ac:dyDescent="0.25">
      <c r="A94" s="39" t="s">
        <v>124</v>
      </c>
      <c r="B94" s="35" t="s">
        <v>422</v>
      </c>
      <c r="C94" s="36" t="s">
        <v>423</v>
      </c>
      <c r="D94" s="34" t="s">
        <v>60</v>
      </c>
      <c r="E94" s="40">
        <v>0.4</v>
      </c>
      <c r="F94" s="25"/>
      <c r="G94" s="25">
        <f t="shared" si="6"/>
        <v>0</v>
      </c>
      <c r="H94" s="25"/>
      <c r="I94" s="25">
        <f t="shared" si="7"/>
        <v>0</v>
      </c>
      <c r="J94" s="25">
        <f t="shared" si="8"/>
        <v>0</v>
      </c>
    </row>
    <row r="95" spans="1:10" s="17" customFormat="1" ht="45" x14ac:dyDescent="0.25">
      <c r="A95" s="19" t="s">
        <v>127</v>
      </c>
      <c r="B95" s="9" t="s">
        <v>534</v>
      </c>
      <c r="C95" s="10" t="s">
        <v>609</v>
      </c>
      <c r="D95" s="8" t="s">
        <v>67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5" x14ac:dyDescent="0.25">
      <c r="A96" s="14" t="s">
        <v>610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0" customFormat="1" ht="33.75" x14ac:dyDescent="0.25">
      <c r="A97" s="39" t="s">
        <v>128</v>
      </c>
      <c r="B97" s="35" t="s">
        <v>407</v>
      </c>
      <c r="C97" s="36" t="s">
        <v>408</v>
      </c>
      <c r="D97" s="34" t="s">
        <v>92</v>
      </c>
      <c r="E97" s="45">
        <v>0.165991</v>
      </c>
      <c r="F97" s="25"/>
      <c r="G97" s="25">
        <f t="shared" si="6"/>
        <v>0</v>
      </c>
      <c r="H97" s="25"/>
      <c r="I97" s="25">
        <f t="shared" si="7"/>
        <v>0</v>
      </c>
      <c r="J97" s="25">
        <f t="shared" si="8"/>
        <v>0</v>
      </c>
    </row>
    <row r="98" spans="1:10" s="17" customFormat="1" ht="45" x14ac:dyDescent="0.25">
      <c r="A98" s="19" t="s">
        <v>129</v>
      </c>
      <c r="B98" s="9" t="s">
        <v>399</v>
      </c>
      <c r="C98" s="10" t="s">
        <v>611</v>
      </c>
      <c r="D98" s="8" t="s">
        <v>118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130</v>
      </c>
      <c r="B99" s="9" t="s">
        <v>399</v>
      </c>
      <c r="C99" s="10" t="s">
        <v>612</v>
      </c>
      <c r="D99" s="8" t="s">
        <v>118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131</v>
      </c>
      <c r="B100" s="9" t="s">
        <v>456</v>
      </c>
      <c r="C100" s="10" t="s">
        <v>613</v>
      </c>
      <c r="D100" s="8" t="s">
        <v>118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132</v>
      </c>
      <c r="B101" s="9" t="s">
        <v>456</v>
      </c>
      <c r="C101" s="10" t="s">
        <v>614</v>
      </c>
      <c r="D101" s="8" t="s">
        <v>118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133</v>
      </c>
      <c r="B102" s="9" t="s">
        <v>456</v>
      </c>
      <c r="C102" s="10" t="s">
        <v>615</v>
      </c>
      <c r="D102" s="8" t="s">
        <v>118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134</v>
      </c>
      <c r="B103" s="9" t="s">
        <v>399</v>
      </c>
      <c r="C103" s="10" t="s">
        <v>616</v>
      </c>
      <c r="D103" s="8" t="s">
        <v>118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135</v>
      </c>
      <c r="B104" s="9" t="s">
        <v>399</v>
      </c>
      <c r="C104" s="10" t="s">
        <v>617</v>
      </c>
      <c r="D104" s="8" t="s">
        <v>118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0" customFormat="1" ht="22.5" x14ac:dyDescent="0.25">
      <c r="A105" s="39" t="s">
        <v>136</v>
      </c>
      <c r="B105" s="35" t="s">
        <v>409</v>
      </c>
      <c r="C105" s="36" t="s">
        <v>410</v>
      </c>
      <c r="D105" s="34" t="s">
        <v>40</v>
      </c>
      <c r="E105" s="42">
        <v>0.28999999999999998</v>
      </c>
      <c r="F105" s="25"/>
      <c r="G105" s="25">
        <f t="shared" si="9"/>
        <v>0</v>
      </c>
      <c r="H105" s="25"/>
      <c r="I105" s="25">
        <f t="shared" si="10"/>
        <v>0</v>
      </c>
      <c r="J105" s="25">
        <f t="shared" si="8"/>
        <v>0</v>
      </c>
    </row>
    <row r="106" spans="1:10" s="17" customFormat="1" ht="45" x14ac:dyDescent="0.25">
      <c r="A106" s="19" t="s">
        <v>137</v>
      </c>
      <c r="B106" s="9" t="s">
        <v>411</v>
      </c>
      <c r="C106" s="10" t="s">
        <v>412</v>
      </c>
      <c r="D106" s="8" t="s">
        <v>118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138</v>
      </c>
      <c r="B107" s="9" t="s">
        <v>411</v>
      </c>
      <c r="C107" s="10" t="s">
        <v>413</v>
      </c>
      <c r="D107" s="8" t="s">
        <v>118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139</v>
      </c>
      <c r="B108" s="9" t="s">
        <v>414</v>
      </c>
      <c r="C108" s="10" t="s">
        <v>618</v>
      </c>
      <c r="D108" s="8" t="s">
        <v>118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0" customFormat="1" ht="22.5" x14ac:dyDescent="0.25">
      <c r="A109" s="39" t="s">
        <v>140</v>
      </c>
      <c r="B109" s="35" t="s">
        <v>155</v>
      </c>
      <c r="C109" s="36" t="s">
        <v>156</v>
      </c>
      <c r="D109" s="34" t="s">
        <v>40</v>
      </c>
      <c r="E109" s="40">
        <v>0.5</v>
      </c>
      <c r="F109" s="25"/>
      <c r="G109" s="25">
        <f t="shared" si="9"/>
        <v>0</v>
      </c>
      <c r="H109" s="25"/>
      <c r="I109" s="25">
        <f t="shared" si="10"/>
        <v>0</v>
      </c>
      <c r="J109" s="25">
        <f t="shared" si="8"/>
        <v>0</v>
      </c>
    </row>
    <row r="110" spans="1:10" s="17" customFormat="1" ht="45" x14ac:dyDescent="0.25">
      <c r="A110" s="19" t="s">
        <v>141</v>
      </c>
      <c r="B110" s="9" t="s">
        <v>405</v>
      </c>
      <c r="C110" s="10" t="s">
        <v>619</v>
      </c>
      <c r="D110" s="8" t="s">
        <v>118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142</v>
      </c>
      <c r="B111" s="9" t="s">
        <v>399</v>
      </c>
      <c r="C111" s="10" t="s">
        <v>620</v>
      </c>
      <c r="D111" s="8" t="s">
        <v>118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427</v>
      </c>
      <c r="C112" s="10" t="s">
        <v>621</v>
      </c>
      <c r="D112" s="8" t="s">
        <v>118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451</v>
      </c>
      <c r="C113" s="10" t="s">
        <v>453</v>
      </c>
      <c r="D113" s="8" t="s">
        <v>118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451</v>
      </c>
      <c r="C114" s="10" t="s">
        <v>622</v>
      </c>
      <c r="D114" s="8" t="s">
        <v>118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0" customFormat="1" ht="22.5" x14ac:dyDescent="0.25">
      <c r="A115" s="39" t="s">
        <v>146</v>
      </c>
      <c r="B115" s="35" t="s">
        <v>409</v>
      </c>
      <c r="C115" s="36" t="s">
        <v>410</v>
      </c>
      <c r="D115" s="34" t="s">
        <v>40</v>
      </c>
      <c r="E115" s="40">
        <v>0.5</v>
      </c>
      <c r="F115" s="25"/>
      <c r="G115" s="25">
        <f t="shared" si="9"/>
        <v>0</v>
      </c>
      <c r="H115" s="25"/>
      <c r="I115" s="25">
        <f t="shared" si="10"/>
        <v>0</v>
      </c>
      <c r="J115" s="25">
        <f t="shared" si="8"/>
        <v>0</v>
      </c>
    </row>
    <row r="116" spans="1:10" s="17" customFormat="1" ht="45" x14ac:dyDescent="0.25">
      <c r="A116" s="19" t="s">
        <v>147</v>
      </c>
      <c r="B116" s="9" t="s">
        <v>411</v>
      </c>
      <c r="C116" s="10" t="s">
        <v>623</v>
      </c>
      <c r="D116" s="8" t="s">
        <v>118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447</v>
      </c>
      <c r="C117" s="10" t="s">
        <v>624</v>
      </c>
      <c r="D117" s="8" t="s">
        <v>118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149</v>
      </c>
      <c r="B118" s="9" t="s">
        <v>435</v>
      </c>
      <c r="C118" s="10" t="s">
        <v>533</v>
      </c>
      <c r="D118" s="8" t="s">
        <v>118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151</v>
      </c>
      <c r="B119" s="9" t="s">
        <v>437</v>
      </c>
      <c r="C119" s="10" t="s">
        <v>529</v>
      </c>
      <c r="D119" s="8" t="s">
        <v>118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440</v>
      </c>
      <c r="B120" s="9" t="s">
        <v>625</v>
      </c>
      <c r="C120" s="10" t="s">
        <v>626</v>
      </c>
      <c r="D120" s="8" t="s">
        <v>118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152</v>
      </c>
      <c r="B121" s="9" t="s">
        <v>433</v>
      </c>
      <c r="C121" s="10" t="s">
        <v>469</v>
      </c>
      <c r="D121" s="8" t="s">
        <v>118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435</v>
      </c>
      <c r="C122" s="10" t="s">
        <v>455</v>
      </c>
      <c r="D122" s="8" t="s">
        <v>118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625</v>
      </c>
      <c r="C123" s="10" t="s">
        <v>417</v>
      </c>
      <c r="D123" s="8" t="s">
        <v>118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427</v>
      </c>
      <c r="C124" s="10" t="s">
        <v>428</v>
      </c>
      <c r="D124" s="8" t="s">
        <v>118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158</v>
      </c>
      <c r="B125" s="9" t="s">
        <v>433</v>
      </c>
      <c r="C125" s="10" t="s">
        <v>466</v>
      </c>
      <c r="D125" s="8" t="s">
        <v>118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159</v>
      </c>
      <c r="B126" s="9" t="s">
        <v>435</v>
      </c>
      <c r="C126" s="10" t="s">
        <v>532</v>
      </c>
      <c r="D126" s="8" t="s">
        <v>118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160</v>
      </c>
      <c r="B127" s="9" t="s">
        <v>437</v>
      </c>
      <c r="C127" s="10" t="s">
        <v>627</v>
      </c>
      <c r="D127" s="8" t="s">
        <v>118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433</v>
      </c>
      <c r="C128" s="10" t="s">
        <v>628</v>
      </c>
      <c r="D128" s="8" t="s">
        <v>118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435</v>
      </c>
      <c r="C129" s="10" t="s">
        <v>445</v>
      </c>
      <c r="D129" s="8" t="s">
        <v>118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165</v>
      </c>
      <c r="B130" s="9" t="s">
        <v>425</v>
      </c>
      <c r="C130" s="10" t="s">
        <v>629</v>
      </c>
      <c r="D130" s="8" t="s">
        <v>118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0" customFormat="1" ht="22.5" x14ac:dyDescent="0.25">
      <c r="A131" s="39" t="s">
        <v>166</v>
      </c>
      <c r="B131" s="35" t="s">
        <v>422</v>
      </c>
      <c r="C131" s="36" t="s">
        <v>423</v>
      </c>
      <c r="D131" s="34" t="s">
        <v>60</v>
      </c>
      <c r="E131" s="42">
        <v>1.65</v>
      </c>
      <c r="F131" s="25"/>
      <c r="G131" s="25">
        <f t="shared" ref="G131:G162" si="11">E131*F131</f>
        <v>0</v>
      </c>
      <c r="H131" s="25"/>
      <c r="I131" s="25">
        <f t="shared" ref="I131:I162" si="12">E131*H131</f>
        <v>0</v>
      </c>
      <c r="J131" s="25">
        <f t="shared" si="8"/>
        <v>0</v>
      </c>
    </row>
    <row r="132" spans="1:10" s="17" customFormat="1" ht="45" x14ac:dyDescent="0.25">
      <c r="A132" s="19" t="s">
        <v>448</v>
      </c>
      <c r="B132" s="9" t="s">
        <v>424</v>
      </c>
      <c r="C132" s="10" t="s">
        <v>630</v>
      </c>
      <c r="D132" s="8" t="s">
        <v>67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5" x14ac:dyDescent="0.25">
      <c r="A133" s="19" t="s">
        <v>167</v>
      </c>
      <c r="B133" s="9" t="s">
        <v>430</v>
      </c>
      <c r="C133" s="10" t="s">
        <v>431</v>
      </c>
      <c r="D133" s="8" t="s">
        <v>118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449</v>
      </c>
      <c r="B134" s="9" t="s">
        <v>429</v>
      </c>
      <c r="C134" s="10" t="s">
        <v>631</v>
      </c>
      <c r="D134" s="8" t="s">
        <v>118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170</v>
      </c>
      <c r="B135" s="9" t="s">
        <v>625</v>
      </c>
      <c r="C135" s="10" t="s">
        <v>530</v>
      </c>
      <c r="D135" s="8" t="s">
        <v>118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450</v>
      </c>
      <c r="B136" s="9" t="s">
        <v>419</v>
      </c>
      <c r="C136" s="10" t="s">
        <v>420</v>
      </c>
      <c r="D136" s="8" t="s">
        <v>118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0" customFormat="1" ht="33.75" x14ac:dyDescent="0.25">
      <c r="A137" s="39" t="s">
        <v>173</v>
      </c>
      <c r="B137" s="35" t="s">
        <v>244</v>
      </c>
      <c r="C137" s="36" t="s">
        <v>245</v>
      </c>
      <c r="D137" s="34" t="s">
        <v>60</v>
      </c>
      <c r="E137" s="42">
        <v>0.09</v>
      </c>
      <c r="F137" s="25"/>
      <c r="G137" s="25">
        <f t="shared" si="11"/>
        <v>0</v>
      </c>
      <c r="H137" s="25"/>
      <c r="I137" s="25">
        <f t="shared" si="12"/>
        <v>0</v>
      </c>
      <c r="J137" s="25">
        <f t="shared" si="13"/>
        <v>0</v>
      </c>
    </row>
    <row r="138" spans="1:10" s="17" customFormat="1" ht="45" x14ac:dyDescent="0.25">
      <c r="A138" s="19" t="s">
        <v>454</v>
      </c>
      <c r="B138" s="9" t="s">
        <v>421</v>
      </c>
      <c r="C138" s="10" t="s">
        <v>632</v>
      </c>
      <c r="D138" s="8" t="s">
        <v>67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5" x14ac:dyDescent="0.25">
      <c r="A139" s="14" t="s">
        <v>633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0" customFormat="1" ht="33.75" x14ac:dyDescent="0.25">
      <c r="A140" s="39" t="s">
        <v>174</v>
      </c>
      <c r="B140" s="35" t="s">
        <v>407</v>
      </c>
      <c r="C140" s="36" t="s">
        <v>408</v>
      </c>
      <c r="D140" s="34" t="s">
        <v>92</v>
      </c>
      <c r="E140" s="45">
        <v>0.58221900000000004</v>
      </c>
      <c r="F140" s="25"/>
      <c r="G140" s="25">
        <f t="shared" si="11"/>
        <v>0</v>
      </c>
      <c r="H140" s="25"/>
      <c r="I140" s="25">
        <f t="shared" si="12"/>
        <v>0</v>
      </c>
      <c r="J140" s="25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634</v>
      </c>
      <c r="D141" s="8" t="s">
        <v>118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635</v>
      </c>
      <c r="D142" s="8" t="s">
        <v>118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177</v>
      </c>
      <c r="B143" s="9" t="s">
        <v>399</v>
      </c>
      <c r="C143" s="10" t="s">
        <v>636</v>
      </c>
      <c r="D143" s="8" t="s">
        <v>118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178</v>
      </c>
      <c r="B144" s="9" t="s">
        <v>456</v>
      </c>
      <c r="C144" s="10" t="s">
        <v>637</v>
      </c>
      <c r="D144" s="8" t="s">
        <v>118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456</v>
      </c>
      <c r="C145" s="10" t="s">
        <v>638</v>
      </c>
      <c r="D145" s="8" t="s">
        <v>118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456</v>
      </c>
      <c r="C146" s="10" t="s">
        <v>614</v>
      </c>
      <c r="D146" s="8" t="s">
        <v>118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456</v>
      </c>
      <c r="C147" s="10" t="s">
        <v>639</v>
      </c>
      <c r="D147" s="8" t="s">
        <v>118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399</v>
      </c>
      <c r="C148" s="10" t="s">
        <v>640</v>
      </c>
      <c r="D148" s="8" t="s">
        <v>118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399</v>
      </c>
      <c r="C149" s="10" t="s">
        <v>617</v>
      </c>
      <c r="D149" s="8" t="s">
        <v>118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0" customFormat="1" ht="22.5" x14ac:dyDescent="0.25">
      <c r="A150" s="39" t="s">
        <v>184</v>
      </c>
      <c r="B150" s="35" t="s">
        <v>111</v>
      </c>
      <c r="C150" s="36" t="s">
        <v>112</v>
      </c>
      <c r="D150" s="34" t="s">
        <v>40</v>
      </c>
      <c r="E150" s="42">
        <v>0.28000000000000003</v>
      </c>
      <c r="F150" s="25"/>
      <c r="G150" s="25">
        <f t="shared" si="11"/>
        <v>0</v>
      </c>
      <c r="H150" s="25"/>
      <c r="I150" s="25">
        <f t="shared" si="12"/>
        <v>0</v>
      </c>
      <c r="J150" s="25">
        <f t="shared" si="13"/>
        <v>0</v>
      </c>
    </row>
    <row r="151" spans="1:10" s="17" customFormat="1" ht="45" x14ac:dyDescent="0.25">
      <c r="A151" s="19" t="s">
        <v>185</v>
      </c>
      <c r="B151" s="9" t="s">
        <v>641</v>
      </c>
      <c r="C151" s="10" t="s">
        <v>642</v>
      </c>
      <c r="D151" s="8" t="s">
        <v>118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186</v>
      </c>
      <c r="B152" s="9" t="s">
        <v>411</v>
      </c>
      <c r="C152" s="10" t="s">
        <v>413</v>
      </c>
      <c r="D152" s="8" t="s">
        <v>118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414</v>
      </c>
      <c r="C153" s="10" t="s">
        <v>618</v>
      </c>
      <c r="D153" s="8" t="s">
        <v>118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459</v>
      </c>
      <c r="C154" s="10" t="s">
        <v>643</v>
      </c>
      <c r="D154" s="8" t="s">
        <v>118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0" customFormat="1" ht="22.5" x14ac:dyDescent="0.25">
      <c r="A155" s="39" t="s">
        <v>190</v>
      </c>
      <c r="B155" s="35" t="s">
        <v>155</v>
      </c>
      <c r="C155" s="36" t="s">
        <v>156</v>
      </c>
      <c r="D155" s="34" t="s">
        <v>40</v>
      </c>
      <c r="E155" s="42">
        <v>0.95</v>
      </c>
      <c r="F155" s="25"/>
      <c r="G155" s="25">
        <f t="shared" si="11"/>
        <v>0</v>
      </c>
      <c r="H155" s="25"/>
      <c r="I155" s="25">
        <f t="shared" si="12"/>
        <v>0</v>
      </c>
      <c r="J155" s="25">
        <f t="shared" si="13"/>
        <v>0</v>
      </c>
    </row>
    <row r="156" spans="1:10" s="17" customFormat="1" ht="45" x14ac:dyDescent="0.25">
      <c r="A156" s="19" t="s">
        <v>191</v>
      </c>
      <c r="B156" s="9" t="s">
        <v>405</v>
      </c>
      <c r="C156" s="10" t="s">
        <v>644</v>
      </c>
      <c r="D156" s="8" t="s">
        <v>118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405</v>
      </c>
      <c r="C157" s="10" t="s">
        <v>619</v>
      </c>
      <c r="D157" s="8" t="s">
        <v>118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193</v>
      </c>
      <c r="B158" s="9" t="s">
        <v>399</v>
      </c>
      <c r="C158" s="10" t="s">
        <v>620</v>
      </c>
      <c r="D158" s="8" t="s">
        <v>118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194</v>
      </c>
      <c r="B159" s="9" t="s">
        <v>427</v>
      </c>
      <c r="C159" s="10" t="s">
        <v>621</v>
      </c>
      <c r="D159" s="8" t="s">
        <v>118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451</v>
      </c>
      <c r="C160" s="10" t="s">
        <v>453</v>
      </c>
      <c r="D160" s="8" t="s">
        <v>118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196</v>
      </c>
      <c r="B161" s="9" t="s">
        <v>451</v>
      </c>
      <c r="C161" s="10" t="s">
        <v>645</v>
      </c>
      <c r="D161" s="8" t="s">
        <v>118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0" customFormat="1" ht="22.5" x14ac:dyDescent="0.25">
      <c r="A162" s="39" t="s">
        <v>197</v>
      </c>
      <c r="B162" s="35" t="s">
        <v>111</v>
      </c>
      <c r="C162" s="36" t="s">
        <v>112</v>
      </c>
      <c r="D162" s="34" t="s">
        <v>40</v>
      </c>
      <c r="E162" s="40">
        <v>0.6</v>
      </c>
      <c r="F162" s="25"/>
      <c r="G162" s="25">
        <f t="shared" si="11"/>
        <v>0</v>
      </c>
      <c r="H162" s="25"/>
      <c r="I162" s="25">
        <f t="shared" si="12"/>
        <v>0</v>
      </c>
      <c r="J162" s="25">
        <f t="shared" si="13"/>
        <v>0</v>
      </c>
    </row>
    <row r="163" spans="1:10" s="17" customFormat="1" ht="45" x14ac:dyDescent="0.25">
      <c r="A163" s="19" t="s">
        <v>198</v>
      </c>
      <c r="B163" s="9" t="s">
        <v>411</v>
      </c>
      <c r="C163" s="10" t="s">
        <v>646</v>
      </c>
      <c r="D163" s="8" t="s">
        <v>118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5" x14ac:dyDescent="0.25">
      <c r="A164" s="19" t="s">
        <v>199</v>
      </c>
      <c r="B164" s="9" t="s">
        <v>447</v>
      </c>
      <c r="C164" s="10" t="s">
        <v>647</v>
      </c>
      <c r="D164" s="8" t="s">
        <v>118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435</v>
      </c>
      <c r="C165" s="10" t="s">
        <v>533</v>
      </c>
      <c r="D165" s="8" t="s">
        <v>118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437</v>
      </c>
      <c r="C166" s="10" t="s">
        <v>529</v>
      </c>
      <c r="D166" s="8" t="s">
        <v>118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625</v>
      </c>
      <c r="C167" s="10" t="s">
        <v>626</v>
      </c>
      <c r="D167" s="8" t="s">
        <v>118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460</v>
      </c>
      <c r="B168" s="9" t="s">
        <v>451</v>
      </c>
      <c r="C168" s="10" t="s">
        <v>469</v>
      </c>
      <c r="D168" s="8" t="s">
        <v>118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203</v>
      </c>
      <c r="B169" s="9" t="s">
        <v>435</v>
      </c>
      <c r="C169" s="10" t="s">
        <v>455</v>
      </c>
      <c r="D169" s="8" t="s">
        <v>118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461</v>
      </c>
      <c r="B170" s="9" t="s">
        <v>528</v>
      </c>
      <c r="C170" s="10" t="s">
        <v>648</v>
      </c>
      <c r="D170" s="8" t="s">
        <v>118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462</v>
      </c>
      <c r="B171" s="9" t="s">
        <v>625</v>
      </c>
      <c r="C171" s="10" t="s">
        <v>417</v>
      </c>
      <c r="D171" s="8" t="s">
        <v>118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427</v>
      </c>
      <c r="C172" s="10" t="s">
        <v>428</v>
      </c>
      <c r="D172" s="8" t="s">
        <v>118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433</v>
      </c>
      <c r="C173" s="10" t="s">
        <v>466</v>
      </c>
      <c r="D173" s="8" t="s">
        <v>118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464</v>
      </c>
      <c r="B174" s="9" t="s">
        <v>435</v>
      </c>
      <c r="C174" s="10" t="s">
        <v>467</v>
      </c>
      <c r="D174" s="8" t="s">
        <v>118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209</v>
      </c>
      <c r="B175" s="9" t="s">
        <v>437</v>
      </c>
      <c r="C175" s="10" t="s">
        <v>468</v>
      </c>
      <c r="D175" s="8" t="s">
        <v>118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210</v>
      </c>
      <c r="B176" s="9" t="s">
        <v>443</v>
      </c>
      <c r="C176" s="10" t="s">
        <v>444</v>
      </c>
      <c r="D176" s="8" t="s">
        <v>118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211</v>
      </c>
      <c r="B177" s="9" t="s">
        <v>435</v>
      </c>
      <c r="C177" s="10" t="s">
        <v>445</v>
      </c>
      <c r="D177" s="8" t="s">
        <v>118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0" customFormat="1" ht="22.5" x14ac:dyDescent="0.25">
      <c r="A178" s="39" t="s">
        <v>465</v>
      </c>
      <c r="B178" s="35" t="s">
        <v>422</v>
      </c>
      <c r="C178" s="36" t="s">
        <v>423</v>
      </c>
      <c r="D178" s="34" t="s">
        <v>60</v>
      </c>
      <c r="E178" s="40">
        <v>1.7</v>
      </c>
      <c r="F178" s="25"/>
      <c r="G178" s="25">
        <f t="shared" si="14"/>
        <v>0</v>
      </c>
      <c r="H178" s="25"/>
      <c r="I178" s="25">
        <f t="shared" si="15"/>
        <v>0</v>
      </c>
      <c r="J178" s="25">
        <f t="shared" si="13"/>
        <v>0</v>
      </c>
    </row>
    <row r="179" spans="1:10" s="17" customFormat="1" ht="45" x14ac:dyDescent="0.25">
      <c r="A179" s="19" t="s">
        <v>212</v>
      </c>
      <c r="B179" s="9" t="s">
        <v>534</v>
      </c>
      <c r="C179" s="10" t="s">
        <v>649</v>
      </c>
      <c r="D179" s="8" t="s">
        <v>67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0" customFormat="1" ht="22.5" x14ac:dyDescent="0.25">
      <c r="A180" s="39" t="s">
        <v>213</v>
      </c>
      <c r="B180" s="35" t="s">
        <v>650</v>
      </c>
      <c r="C180" s="36" t="s">
        <v>651</v>
      </c>
      <c r="D180" s="34" t="s">
        <v>60</v>
      </c>
      <c r="E180" s="40">
        <v>0.1</v>
      </c>
      <c r="F180" s="25"/>
      <c r="G180" s="25">
        <f t="shared" si="14"/>
        <v>0</v>
      </c>
      <c r="H180" s="25"/>
      <c r="I180" s="25">
        <f t="shared" si="15"/>
        <v>0</v>
      </c>
      <c r="J180" s="25">
        <f t="shared" si="13"/>
        <v>0</v>
      </c>
    </row>
    <row r="181" spans="1:10" s="17" customFormat="1" ht="45" x14ac:dyDescent="0.25">
      <c r="A181" s="19" t="s">
        <v>214</v>
      </c>
      <c r="B181" s="9" t="s">
        <v>534</v>
      </c>
      <c r="C181" s="10" t="s">
        <v>652</v>
      </c>
      <c r="D181" s="8" t="s">
        <v>67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215</v>
      </c>
      <c r="B182" s="9" t="s">
        <v>535</v>
      </c>
      <c r="C182" s="10" t="s">
        <v>431</v>
      </c>
      <c r="D182" s="8" t="s">
        <v>118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216</v>
      </c>
      <c r="B183" s="9" t="s">
        <v>429</v>
      </c>
      <c r="C183" s="10" t="s">
        <v>631</v>
      </c>
      <c r="D183" s="8" t="s">
        <v>118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625</v>
      </c>
      <c r="C184" s="10" t="s">
        <v>439</v>
      </c>
      <c r="D184" s="8" t="s">
        <v>118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0" customFormat="1" ht="33.75" x14ac:dyDescent="0.25">
      <c r="A185" s="39" t="s">
        <v>218</v>
      </c>
      <c r="B185" s="35" t="s">
        <v>244</v>
      </c>
      <c r="C185" s="36" t="s">
        <v>245</v>
      </c>
      <c r="D185" s="34" t="s">
        <v>60</v>
      </c>
      <c r="E185" s="42">
        <v>0.12</v>
      </c>
      <c r="F185" s="25"/>
      <c r="G185" s="25">
        <f t="shared" si="14"/>
        <v>0</v>
      </c>
      <c r="H185" s="25"/>
      <c r="I185" s="25">
        <f t="shared" si="15"/>
        <v>0</v>
      </c>
      <c r="J185" s="25">
        <f t="shared" si="13"/>
        <v>0</v>
      </c>
    </row>
    <row r="186" spans="1:10" s="17" customFormat="1" ht="45" x14ac:dyDescent="0.25">
      <c r="A186" s="19" t="s">
        <v>219</v>
      </c>
      <c r="B186" s="9" t="s">
        <v>421</v>
      </c>
      <c r="C186" s="10" t="s">
        <v>632</v>
      </c>
      <c r="D186" s="8" t="s">
        <v>67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220</v>
      </c>
      <c r="B187" s="9" t="s">
        <v>418</v>
      </c>
      <c r="C187" s="10" t="s">
        <v>653</v>
      </c>
      <c r="D187" s="8" t="s">
        <v>118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221</v>
      </c>
      <c r="B188" s="9" t="s">
        <v>654</v>
      </c>
      <c r="C188" s="10" t="s">
        <v>655</v>
      </c>
      <c r="D188" s="8" t="s">
        <v>118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654</v>
      </c>
      <c r="C189" s="10" t="s">
        <v>656</v>
      </c>
      <c r="D189" s="8" t="s">
        <v>118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654</v>
      </c>
      <c r="C190" s="10" t="s">
        <v>657</v>
      </c>
      <c r="D190" s="8" t="s">
        <v>118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435</v>
      </c>
      <c r="C191" s="10" t="s">
        <v>467</v>
      </c>
      <c r="D191" s="8" t="s">
        <v>118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25">
      <c r="G192" s="25">
        <f t="shared" ref="G192:I192" si="16">SUM(G3:G191)</f>
        <v>0</v>
      </c>
      <c r="H192" s="25"/>
      <c r="I192" s="25">
        <f t="shared" si="16"/>
        <v>0</v>
      </c>
      <c r="J192" s="25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C000"/>
    <pageSetUpPr fitToPage="1"/>
  </sheetPr>
  <dimension ref="A1:J156"/>
  <sheetViews>
    <sheetView workbookViewId="0">
      <pane ySplit="1" topLeftCell="A83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336</v>
      </c>
      <c r="B2" s="16"/>
      <c r="C2" s="16"/>
      <c r="D2" s="16"/>
      <c r="E2" s="15"/>
    </row>
    <row r="3" spans="1:10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0" s="17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0" customFormat="1" ht="33.75" x14ac:dyDescent="0.25">
      <c r="A5" s="39" t="s">
        <v>9</v>
      </c>
      <c r="B5" s="35" t="s">
        <v>508</v>
      </c>
      <c r="C5" s="36" t="s">
        <v>509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17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0" customFormat="1" ht="22.5" x14ac:dyDescent="0.25">
      <c r="A8" s="39" t="s">
        <v>19</v>
      </c>
      <c r="B8" s="35" t="s">
        <v>33</v>
      </c>
      <c r="C8" s="36" t="s">
        <v>34</v>
      </c>
      <c r="D8" s="34" t="s">
        <v>28</v>
      </c>
      <c r="E8" s="41">
        <v>2</v>
      </c>
      <c r="F8" s="25"/>
      <c r="G8" s="25">
        <f t="shared" si="0"/>
        <v>0</v>
      </c>
      <c r="H8" s="25"/>
      <c r="I8" s="25">
        <f t="shared" si="1"/>
        <v>0</v>
      </c>
      <c r="J8" s="25">
        <f t="shared" si="3"/>
        <v>0</v>
      </c>
    </row>
    <row r="9" spans="1:10" s="17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0.86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0" s="17" customFormat="1" ht="45" x14ac:dyDescent="0.25">
      <c r="A13" s="19" t="s">
        <v>25</v>
      </c>
      <c r="B13" s="9" t="s">
        <v>346</v>
      </c>
      <c r="C13" s="10" t="s">
        <v>667</v>
      </c>
      <c r="D13" s="8" t="s">
        <v>118</v>
      </c>
      <c r="E13" s="22">
        <v>77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277</v>
      </c>
      <c r="B14" s="9" t="s">
        <v>346</v>
      </c>
      <c r="C14" s="10" t="s">
        <v>668</v>
      </c>
      <c r="D14" s="8" t="s">
        <v>118</v>
      </c>
      <c r="E14" s="22">
        <v>7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30</v>
      </c>
      <c r="B15" s="9" t="s">
        <v>346</v>
      </c>
      <c r="C15" s="10" t="s">
        <v>669</v>
      </c>
      <c r="D15" s="8" t="s">
        <v>118</v>
      </c>
      <c r="E15" s="22">
        <v>2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0" customFormat="1" ht="56.25" x14ac:dyDescent="0.25">
      <c r="A17" s="39" t="s">
        <v>31</v>
      </c>
      <c r="B17" s="35" t="s">
        <v>65</v>
      </c>
      <c r="C17" s="36" t="s">
        <v>66</v>
      </c>
      <c r="D17" s="34" t="s">
        <v>60</v>
      </c>
      <c r="E17" s="40">
        <v>8.4</v>
      </c>
      <c r="F17" s="25"/>
      <c r="G17" s="25">
        <f t="shared" si="0"/>
        <v>0</v>
      </c>
      <c r="H17" s="25"/>
      <c r="I17" s="25">
        <f t="shared" si="1"/>
        <v>0</v>
      </c>
      <c r="J17" s="25">
        <f t="shared" si="3"/>
        <v>0</v>
      </c>
    </row>
    <row r="18" spans="1:10" s="30" customFormat="1" ht="45" x14ac:dyDescent="0.25">
      <c r="A18" s="39" t="s">
        <v>32</v>
      </c>
      <c r="B18" s="35" t="s">
        <v>62</v>
      </c>
      <c r="C18" s="36" t="s">
        <v>63</v>
      </c>
      <c r="D18" s="34" t="s">
        <v>60</v>
      </c>
      <c r="E18" s="42">
        <v>8.15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22.5" x14ac:dyDescent="0.25">
      <c r="A19" s="39" t="s">
        <v>284</v>
      </c>
      <c r="B19" s="35" t="s">
        <v>351</v>
      </c>
      <c r="C19" s="36" t="s">
        <v>352</v>
      </c>
      <c r="D19" s="34" t="s">
        <v>12</v>
      </c>
      <c r="E19" s="40">
        <v>0.2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35</v>
      </c>
      <c r="B20" s="35" t="s">
        <v>353</v>
      </c>
      <c r="C20" s="36" t="s">
        <v>354</v>
      </c>
      <c r="D20" s="34" t="s">
        <v>12</v>
      </c>
      <c r="E20" s="40">
        <v>0.1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286</v>
      </c>
      <c r="B21" s="35" t="s">
        <v>17</v>
      </c>
      <c r="C21" s="36" t="s">
        <v>18</v>
      </c>
      <c r="D21" s="34" t="s">
        <v>12</v>
      </c>
      <c r="E21" s="40">
        <v>0.9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288</v>
      </c>
      <c r="B22" s="35" t="s">
        <v>14</v>
      </c>
      <c r="C22" s="36" t="s">
        <v>15</v>
      </c>
      <c r="D22" s="34" t="s">
        <v>12</v>
      </c>
      <c r="E22" s="42">
        <v>0.76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37</v>
      </c>
      <c r="B23" s="35" t="s">
        <v>10</v>
      </c>
      <c r="C23" s="36" t="s">
        <v>11</v>
      </c>
      <c r="D23" s="34" t="s">
        <v>12</v>
      </c>
      <c r="E23" s="42">
        <v>1.92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17" customFormat="1" ht="56.25" x14ac:dyDescent="0.25">
      <c r="A24" s="19" t="s">
        <v>38</v>
      </c>
      <c r="B24" s="9" t="s">
        <v>355</v>
      </c>
      <c r="C24" s="10" t="s">
        <v>573</v>
      </c>
      <c r="D24" s="8" t="s">
        <v>67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297</v>
      </c>
      <c r="B25" s="9" t="s">
        <v>355</v>
      </c>
      <c r="C25" s="10" t="s">
        <v>670</v>
      </c>
      <c r="D25" s="8" t="s">
        <v>67</v>
      </c>
      <c r="E25" s="20">
        <v>10.199999999999999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56.25" x14ac:dyDescent="0.25">
      <c r="A26" s="19" t="s">
        <v>301</v>
      </c>
      <c r="B26" s="9" t="s">
        <v>355</v>
      </c>
      <c r="C26" s="10" t="s">
        <v>574</v>
      </c>
      <c r="D26" s="8" t="s">
        <v>67</v>
      </c>
      <c r="E26" s="20">
        <v>66.3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56.25" x14ac:dyDescent="0.25">
      <c r="A27" s="19" t="s">
        <v>39</v>
      </c>
      <c r="B27" s="9" t="s">
        <v>575</v>
      </c>
      <c r="C27" s="10" t="s">
        <v>576</v>
      </c>
      <c r="D27" s="8" t="s">
        <v>67</v>
      </c>
      <c r="E27" s="20">
        <v>10.199999999999999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41</v>
      </c>
      <c r="B28" s="9" t="s">
        <v>356</v>
      </c>
      <c r="C28" s="10" t="s">
        <v>577</v>
      </c>
      <c r="D28" s="8" t="s">
        <v>67</v>
      </c>
      <c r="E28" s="20">
        <v>56.1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43</v>
      </c>
      <c r="B29" s="9" t="s">
        <v>356</v>
      </c>
      <c r="C29" s="10" t="s">
        <v>671</v>
      </c>
      <c r="D29" s="8" t="s">
        <v>67</v>
      </c>
      <c r="E29" s="20">
        <v>351.9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44</v>
      </c>
      <c r="B30" s="9" t="s">
        <v>356</v>
      </c>
      <c r="C30" s="10" t="s">
        <v>672</v>
      </c>
      <c r="D30" s="8" t="s">
        <v>67</v>
      </c>
      <c r="E30" s="20">
        <v>71.400000000000006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45</v>
      </c>
      <c r="B31" s="9" t="s">
        <v>356</v>
      </c>
      <c r="C31" s="10" t="s">
        <v>673</v>
      </c>
      <c r="D31" s="8" t="s">
        <v>67</v>
      </c>
      <c r="E31" s="20">
        <v>122.4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46</v>
      </c>
      <c r="B32" s="9" t="s">
        <v>356</v>
      </c>
      <c r="C32" s="10" t="s">
        <v>674</v>
      </c>
      <c r="D32" s="8" t="s">
        <v>67</v>
      </c>
      <c r="E32" s="20">
        <v>265.2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47</v>
      </c>
      <c r="B33" s="9" t="s">
        <v>357</v>
      </c>
      <c r="C33" s="10" t="s">
        <v>675</v>
      </c>
      <c r="D33" s="8" t="s">
        <v>67</v>
      </c>
      <c r="E33" s="20">
        <v>20.399999999999999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48</v>
      </c>
      <c r="B34" s="9" t="s">
        <v>676</v>
      </c>
      <c r="C34" s="10" t="s">
        <v>677</v>
      </c>
      <c r="D34" s="8" t="s">
        <v>67</v>
      </c>
      <c r="E34" s="22">
        <v>51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51</v>
      </c>
      <c r="B35" s="9" t="s">
        <v>676</v>
      </c>
      <c r="C35" s="10" t="s">
        <v>678</v>
      </c>
      <c r="D35" s="8" t="s">
        <v>67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52</v>
      </c>
      <c r="B36" s="9" t="s">
        <v>357</v>
      </c>
      <c r="C36" s="10" t="s">
        <v>679</v>
      </c>
      <c r="D36" s="8" t="s">
        <v>67</v>
      </c>
      <c r="E36" s="20">
        <v>45.9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53</v>
      </c>
      <c r="B37" s="9" t="s">
        <v>357</v>
      </c>
      <c r="C37" s="10" t="s">
        <v>680</v>
      </c>
      <c r="D37" s="8" t="s">
        <v>67</v>
      </c>
      <c r="E37" s="20">
        <v>244.8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54</v>
      </c>
      <c r="B38" s="9" t="s">
        <v>585</v>
      </c>
      <c r="C38" s="10" t="s">
        <v>681</v>
      </c>
      <c r="D38" s="8" t="s">
        <v>67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0" customFormat="1" ht="33.75" x14ac:dyDescent="0.25">
      <c r="A39" s="39" t="s">
        <v>55</v>
      </c>
      <c r="B39" s="35" t="s">
        <v>71</v>
      </c>
      <c r="C39" s="36" t="s">
        <v>72</v>
      </c>
      <c r="D39" s="34" t="s">
        <v>60</v>
      </c>
      <c r="E39" s="44">
        <v>1.2825</v>
      </c>
      <c r="F39" s="25"/>
      <c r="G39" s="25">
        <f t="shared" si="4"/>
        <v>0</v>
      </c>
      <c r="H39" s="25"/>
      <c r="I39" s="25">
        <f t="shared" si="5"/>
        <v>0</v>
      </c>
      <c r="J39" s="25">
        <f t="shared" si="3"/>
        <v>0</v>
      </c>
    </row>
    <row r="40" spans="1:10" s="17" customFormat="1" ht="45" x14ac:dyDescent="0.25">
      <c r="A40" s="19" t="s">
        <v>56</v>
      </c>
      <c r="B40" s="9" t="s">
        <v>682</v>
      </c>
      <c r="C40" s="10" t="s">
        <v>683</v>
      </c>
      <c r="D40" s="8" t="s">
        <v>67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57</v>
      </c>
      <c r="B41" s="9" t="s">
        <v>682</v>
      </c>
      <c r="C41" s="10" t="s">
        <v>360</v>
      </c>
      <c r="D41" s="8" t="s">
        <v>67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58</v>
      </c>
      <c r="B42" s="9" t="s">
        <v>684</v>
      </c>
      <c r="C42" s="10" t="s">
        <v>361</v>
      </c>
      <c r="D42" s="8" t="s">
        <v>67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59</v>
      </c>
      <c r="B43" s="9" t="s">
        <v>685</v>
      </c>
      <c r="C43" s="10" t="s">
        <v>362</v>
      </c>
      <c r="D43" s="8" t="s">
        <v>67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0" customFormat="1" ht="22.5" x14ac:dyDescent="0.25">
      <c r="A44" s="39" t="s">
        <v>61</v>
      </c>
      <c r="B44" s="35" t="s">
        <v>171</v>
      </c>
      <c r="C44" s="36" t="s">
        <v>172</v>
      </c>
      <c r="D44" s="34" t="s">
        <v>40</v>
      </c>
      <c r="E44" s="42">
        <v>0.01</v>
      </c>
      <c r="F44" s="25"/>
      <c r="G44" s="25">
        <f t="shared" si="4"/>
        <v>0</v>
      </c>
      <c r="H44" s="25"/>
      <c r="I44" s="25">
        <f t="shared" si="5"/>
        <v>0</v>
      </c>
      <c r="J44" s="25">
        <f t="shared" si="3"/>
        <v>0</v>
      </c>
    </row>
    <row r="45" spans="1:10" s="17" customFormat="1" ht="45" x14ac:dyDescent="0.25">
      <c r="A45" s="19" t="s">
        <v>64</v>
      </c>
      <c r="B45" s="9" t="s">
        <v>365</v>
      </c>
      <c r="C45" s="10" t="s">
        <v>364</v>
      </c>
      <c r="D45" s="8" t="s">
        <v>118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0" customFormat="1" ht="33.75" x14ac:dyDescent="0.25">
      <c r="A46" s="39" t="s">
        <v>68</v>
      </c>
      <c r="B46" s="35" t="s">
        <v>74</v>
      </c>
      <c r="C46" s="36" t="s">
        <v>75</v>
      </c>
      <c r="D46" s="34" t="s">
        <v>76</v>
      </c>
      <c r="E46" s="41">
        <v>10</v>
      </c>
      <c r="F46" s="25"/>
      <c r="G46" s="25">
        <f t="shared" si="4"/>
        <v>0</v>
      </c>
      <c r="H46" s="25"/>
      <c r="I46" s="25">
        <f t="shared" si="5"/>
        <v>0</v>
      </c>
      <c r="J46" s="25">
        <f t="shared" si="3"/>
        <v>0</v>
      </c>
    </row>
    <row r="47" spans="1:10" s="17" customFormat="1" ht="45" x14ac:dyDescent="0.25">
      <c r="A47" s="19" t="s">
        <v>69</v>
      </c>
      <c r="B47" s="9" t="s">
        <v>686</v>
      </c>
      <c r="C47" s="10" t="s">
        <v>390</v>
      </c>
      <c r="D47" s="8" t="s">
        <v>118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70</v>
      </c>
      <c r="B48" s="9" t="s">
        <v>687</v>
      </c>
      <c r="C48" s="10" t="s">
        <v>392</v>
      </c>
      <c r="D48" s="8" t="s">
        <v>118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73</v>
      </c>
      <c r="B49" s="9" t="s">
        <v>688</v>
      </c>
      <c r="C49" s="10" t="s">
        <v>393</v>
      </c>
      <c r="D49" s="8" t="s">
        <v>118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0" customFormat="1" ht="22.5" x14ac:dyDescent="0.25">
      <c r="A50" s="39" t="s">
        <v>77</v>
      </c>
      <c r="B50" s="35" t="s">
        <v>394</v>
      </c>
      <c r="C50" s="36" t="s">
        <v>395</v>
      </c>
      <c r="D50" s="34" t="s">
        <v>396</v>
      </c>
      <c r="E50" s="43">
        <v>0.14399999999999999</v>
      </c>
      <c r="F50" s="25"/>
      <c r="G50" s="25">
        <f t="shared" si="4"/>
        <v>0</v>
      </c>
      <c r="H50" s="25"/>
      <c r="I50" s="25">
        <f t="shared" si="5"/>
        <v>0</v>
      </c>
      <c r="J50" s="25">
        <f t="shared" si="3"/>
        <v>0</v>
      </c>
    </row>
    <row r="51" spans="1:10" s="17" customFormat="1" ht="45" x14ac:dyDescent="0.25">
      <c r="A51" s="19" t="s">
        <v>79</v>
      </c>
      <c r="B51" s="9" t="s">
        <v>397</v>
      </c>
      <c r="C51" s="10" t="s">
        <v>398</v>
      </c>
      <c r="D51" s="8" t="s">
        <v>118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0" customFormat="1" ht="15" x14ac:dyDescent="0.25">
      <c r="A52" s="39" t="s">
        <v>81</v>
      </c>
      <c r="B52" s="35" t="s">
        <v>168</v>
      </c>
      <c r="C52" s="36" t="s">
        <v>169</v>
      </c>
      <c r="D52" s="34" t="s">
        <v>28</v>
      </c>
      <c r="E52" s="41">
        <v>2</v>
      </c>
      <c r="F52" s="25"/>
      <c r="G52" s="25">
        <f t="shared" si="4"/>
        <v>0</v>
      </c>
      <c r="H52" s="25"/>
      <c r="I52" s="25">
        <f t="shared" si="5"/>
        <v>0</v>
      </c>
      <c r="J52" s="25">
        <f t="shared" si="3"/>
        <v>0</v>
      </c>
    </row>
    <row r="53" spans="1:10" s="17" customFormat="1" ht="22.5" x14ac:dyDescent="0.25">
      <c r="A53" s="19" t="s">
        <v>516</v>
      </c>
      <c r="B53" s="9" t="s">
        <v>518</v>
      </c>
      <c r="C53" s="10" t="s">
        <v>367</v>
      </c>
      <c r="D53" s="8" t="s">
        <v>118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0" customFormat="1" ht="33.75" x14ac:dyDescent="0.25">
      <c r="A54" s="39" t="s">
        <v>83</v>
      </c>
      <c r="B54" s="35" t="s">
        <v>368</v>
      </c>
      <c r="C54" s="36" t="s">
        <v>369</v>
      </c>
      <c r="D54" s="34" t="s">
        <v>28</v>
      </c>
      <c r="E54" s="41">
        <v>6</v>
      </c>
      <c r="F54" s="25"/>
      <c r="G54" s="25">
        <f t="shared" si="4"/>
        <v>0</v>
      </c>
      <c r="H54" s="25"/>
      <c r="I54" s="25">
        <f t="shared" si="5"/>
        <v>0</v>
      </c>
      <c r="J54" s="25">
        <f t="shared" si="3"/>
        <v>0</v>
      </c>
    </row>
    <row r="55" spans="1:10" s="17" customFormat="1" ht="33.75" x14ac:dyDescent="0.25">
      <c r="A55" s="19" t="s">
        <v>517</v>
      </c>
      <c r="B55" s="9" t="s">
        <v>520</v>
      </c>
      <c r="C55" s="10" t="s">
        <v>371</v>
      </c>
      <c r="D55" s="8" t="s">
        <v>118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0" customFormat="1" ht="45" x14ac:dyDescent="0.25">
      <c r="A56" s="39" t="s">
        <v>85</v>
      </c>
      <c r="B56" s="35" t="s">
        <v>372</v>
      </c>
      <c r="C56" s="36" t="s">
        <v>373</v>
      </c>
      <c r="D56" s="34" t="s">
        <v>28</v>
      </c>
      <c r="E56" s="41">
        <v>14</v>
      </c>
      <c r="F56" s="25"/>
      <c r="G56" s="25">
        <f t="shared" si="4"/>
        <v>0</v>
      </c>
      <c r="H56" s="25"/>
      <c r="I56" s="25">
        <f t="shared" si="5"/>
        <v>0</v>
      </c>
      <c r="J56" s="25">
        <f t="shared" si="3"/>
        <v>0</v>
      </c>
    </row>
    <row r="57" spans="1:10" s="17" customFormat="1" ht="33.75" x14ac:dyDescent="0.25">
      <c r="A57" s="19" t="s">
        <v>519</v>
      </c>
      <c r="B57" s="9" t="s">
        <v>689</v>
      </c>
      <c r="C57" s="10" t="s">
        <v>374</v>
      </c>
      <c r="D57" s="8" t="s">
        <v>118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0" customFormat="1" ht="22.5" x14ac:dyDescent="0.25">
      <c r="A58" s="39" t="s">
        <v>338</v>
      </c>
      <c r="B58" s="35" t="s">
        <v>33</v>
      </c>
      <c r="C58" s="36" t="s">
        <v>34</v>
      </c>
      <c r="D58" s="34" t="s">
        <v>28</v>
      </c>
      <c r="E58" s="41">
        <v>5</v>
      </c>
      <c r="F58" s="25"/>
      <c r="G58" s="25">
        <f t="shared" si="4"/>
        <v>0</v>
      </c>
      <c r="H58" s="25"/>
      <c r="I58" s="25">
        <f t="shared" si="5"/>
        <v>0</v>
      </c>
      <c r="J58" s="25">
        <f t="shared" si="3"/>
        <v>0</v>
      </c>
    </row>
    <row r="59" spans="1:10" s="17" customFormat="1" ht="33.75" x14ac:dyDescent="0.25">
      <c r="A59" s="19" t="s">
        <v>522</v>
      </c>
      <c r="B59" s="9" t="s">
        <v>599</v>
      </c>
      <c r="C59" s="10" t="s">
        <v>385</v>
      </c>
      <c r="D59" s="8" t="s">
        <v>118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2.5" x14ac:dyDescent="0.25">
      <c r="A60" s="19" t="s">
        <v>690</v>
      </c>
      <c r="B60" s="9" t="s">
        <v>599</v>
      </c>
      <c r="C60" s="10" t="s">
        <v>386</v>
      </c>
      <c r="D60" s="8" t="s">
        <v>118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22.5" x14ac:dyDescent="0.25">
      <c r="A61" s="39" t="s">
        <v>94</v>
      </c>
      <c r="B61" s="35" t="s">
        <v>115</v>
      </c>
      <c r="C61" s="36" t="s">
        <v>116</v>
      </c>
      <c r="D61" s="34" t="s">
        <v>28</v>
      </c>
      <c r="E61" s="41">
        <v>36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45" x14ac:dyDescent="0.25">
      <c r="A62" s="19" t="s">
        <v>95</v>
      </c>
      <c r="B62" s="9" t="s">
        <v>378</v>
      </c>
      <c r="C62" s="10" t="s">
        <v>380</v>
      </c>
      <c r="D62" s="8" t="s">
        <v>118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33.75" x14ac:dyDescent="0.25">
      <c r="A63" s="39" t="s">
        <v>96</v>
      </c>
      <c r="B63" s="35" t="s">
        <v>476</v>
      </c>
      <c r="C63" s="36" t="s">
        <v>477</v>
      </c>
      <c r="D63" s="34" t="s">
        <v>478</v>
      </c>
      <c r="E63" s="44">
        <v>0.1225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30" customFormat="1" ht="22.5" x14ac:dyDescent="0.25">
      <c r="A64" s="39" t="s">
        <v>97</v>
      </c>
      <c r="B64" s="35" t="s">
        <v>479</v>
      </c>
      <c r="C64" s="36" t="s">
        <v>480</v>
      </c>
      <c r="D64" s="34" t="s">
        <v>478</v>
      </c>
      <c r="E64" s="44">
        <v>0.1225</v>
      </c>
      <c r="F64" s="25"/>
      <c r="G64" s="25">
        <f t="shared" si="4"/>
        <v>0</v>
      </c>
      <c r="H64" s="25"/>
      <c r="I64" s="25">
        <f t="shared" si="5"/>
        <v>0</v>
      </c>
      <c r="J64" s="25">
        <f t="shared" si="3"/>
        <v>0</v>
      </c>
    </row>
    <row r="65" spans="1:10" s="30" customFormat="1" ht="22.5" x14ac:dyDescent="0.25">
      <c r="A65" s="39" t="s">
        <v>98</v>
      </c>
      <c r="B65" s="35" t="s">
        <v>271</v>
      </c>
      <c r="C65" s="36" t="s">
        <v>482</v>
      </c>
      <c r="D65" s="34" t="s">
        <v>60</v>
      </c>
      <c r="E65" s="42">
        <v>0.49</v>
      </c>
      <c r="F65" s="25"/>
      <c r="G65" s="25">
        <f t="shared" si="4"/>
        <v>0</v>
      </c>
      <c r="H65" s="25"/>
      <c r="I65" s="25">
        <f t="shared" si="5"/>
        <v>0</v>
      </c>
      <c r="J65" s="25">
        <f t="shared" si="3"/>
        <v>0</v>
      </c>
    </row>
    <row r="66" spans="1:10" s="30" customFormat="1" ht="33.75" x14ac:dyDescent="0.25">
      <c r="A66" s="39" t="s">
        <v>99</v>
      </c>
      <c r="B66" s="35" t="s">
        <v>226</v>
      </c>
      <c r="C66" s="36" t="s">
        <v>227</v>
      </c>
      <c r="D66" s="34" t="s">
        <v>60</v>
      </c>
      <c r="E66" s="42">
        <v>5.31</v>
      </c>
      <c r="F66" s="25"/>
      <c r="G66" s="25">
        <f t="shared" si="4"/>
        <v>0</v>
      </c>
      <c r="H66" s="25"/>
      <c r="I66" s="25">
        <f t="shared" si="5"/>
        <v>0</v>
      </c>
      <c r="J66" s="25">
        <f t="shared" si="3"/>
        <v>0</v>
      </c>
    </row>
    <row r="67" spans="1:10" s="17" customFormat="1" ht="45" x14ac:dyDescent="0.25">
      <c r="A67" s="19" t="s">
        <v>100</v>
      </c>
      <c r="B67" s="9" t="s">
        <v>691</v>
      </c>
      <c r="C67" s="10" t="s">
        <v>229</v>
      </c>
      <c r="D67" s="8" t="s">
        <v>67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101</v>
      </c>
      <c r="B68" s="9" t="s">
        <v>692</v>
      </c>
      <c r="C68" s="10" t="s">
        <v>230</v>
      </c>
      <c r="D68" s="8" t="s">
        <v>118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102</v>
      </c>
      <c r="B69" s="9" t="s">
        <v>536</v>
      </c>
      <c r="C69" s="10" t="s">
        <v>492</v>
      </c>
      <c r="D69" s="8" t="s">
        <v>118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103</v>
      </c>
      <c r="B70" s="9" t="s">
        <v>603</v>
      </c>
      <c r="C70" s="10" t="s">
        <v>604</v>
      </c>
      <c r="D70" s="8" t="s">
        <v>118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0" customFormat="1" ht="22.5" x14ac:dyDescent="0.25">
      <c r="A71" s="39" t="s">
        <v>104</v>
      </c>
      <c r="B71" s="35" t="s">
        <v>238</v>
      </c>
      <c r="C71" s="36" t="s">
        <v>239</v>
      </c>
      <c r="D71" s="34" t="s">
        <v>150</v>
      </c>
      <c r="E71" s="40">
        <v>0.8</v>
      </c>
      <c r="F71" s="25"/>
      <c r="G71" s="25">
        <f t="shared" si="6"/>
        <v>0</v>
      </c>
      <c r="H71" s="25"/>
      <c r="I71" s="25">
        <f t="shared" si="7"/>
        <v>0</v>
      </c>
      <c r="J71" s="25">
        <f t="shared" si="8"/>
        <v>0</v>
      </c>
    </row>
    <row r="72" spans="1:10" s="30" customFormat="1" ht="45" x14ac:dyDescent="0.25">
      <c r="A72" s="39" t="s">
        <v>105</v>
      </c>
      <c r="B72" s="35" t="s">
        <v>496</v>
      </c>
      <c r="C72" s="36" t="s">
        <v>497</v>
      </c>
      <c r="D72" s="34" t="s">
        <v>498</v>
      </c>
      <c r="E72" s="41">
        <v>8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17" customFormat="1" ht="45" x14ac:dyDescent="0.25">
      <c r="A73" s="19" t="s">
        <v>106</v>
      </c>
      <c r="B73" s="9" t="s">
        <v>693</v>
      </c>
      <c r="C73" s="10" t="s">
        <v>501</v>
      </c>
      <c r="D73" s="8" t="s">
        <v>118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107</v>
      </c>
      <c r="B74" s="9" t="s">
        <v>538</v>
      </c>
      <c r="C74" s="10" t="s">
        <v>507</v>
      </c>
      <c r="D74" s="8" t="s">
        <v>118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0" customFormat="1" ht="22.5" x14ac:dyDescent="0.25">
      <c r="A75" s="39" t="s">
        <v>108</v>
      </c>
      <c r="B75" s="35" t="s">
        <v>503</v>
      </c>
      <c r="C75" s="36" t="s">
        <v>504</v>
      </c>
      <c r="D75" s="34" t="s">
        <v>60</v>
      </c>
      <c r="E75" s="43">
        <v>5.0000000000000001E-3</v>
      </c>
      <c r="F75" s="25"/>
      <c r="G75" s="25">
        <f t="shared" si="6"/>
        <v>0</v>
      </c>
      <c r="H75" s="25"/>
      <c r="I75" s="25">
        <f t="shared" si="7"/>
        <v>0</v>
      </c>
      <c r="J75" s="25">
        <f t="shared" si="8"/>
        <v>0</v>
      </c>
    </row>
    <row r="76" spans="1:10" s="17" customFormat="1" ht="45" x14ac:dyDescent="0.25">
      <c r="A76" s="19" t="s">
        <v>109</v>
      </c>
      <c r="B76" s="9" t="s">
        <v>694</v>
      </c>
      <c r="C76" s="10" t="s">
        <v>695</v>
      </c>
      <c r="D76" s="8" t="s">
        <v>118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0" customFormat="1" ht="22.5" x14ac:dyDescent="0.25">
      <c r="A77" s="39" t="s">
        <v>110</v>
      </c>
      <c r="B77" s="35" t="s">
        <v>205</v>
      </c>
      <c r="C77" s="36" t="s">
        <v>206</v>
      </c>
      <c r="D77" s="34" t="s">
        <v>207</v>
      </c>
      <c r="E77" s="42">
        <v>1.52</v>
      </c>
      <c r="F77" s="25"/>
      <c r="G77" s="25">
        <f t="shared" si="6"/>
        <v>0</v>
      </c>
      <c r="H77" s="25"/>
      <c r="I77" s="25">
        <f t="shared" si="7"/>
        <v>0</v>
      </c>
      <c r="J77" s="25">
        <f t="shared" si="8"/>
        <v>0</v>
      </c>
    </row>
    <row r="78" spans="1:10" s="17" customFormat="1" ht="45" x14ac:dyDescent="0.25">
      <c r="A78" s="19" t="s">
        <v>113</v>
      </c>
      <c r="B78" s="9" t="s">
        <v>696</v>
      </c>
      <c r="C78" s="10" t="s">
        <v>540</v>
      </c>
      <c r="D78" s="8" t="s">
        <v>67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114</v>
      </c>
      <c r="B79" s="9" t="s">
        <v>541</v>
      </c>
      <c r="C79" s="10" t="s">
        <v>544</v>
      </c>
      <c r="D79" s="8" t="s">
        <v>118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0" customFormat="1" ht="22.5" x14ac:dyDescent="0.25">
      <c r="A80" s="39" t="s">
        <v>117</v>
      </c>
      <c r="B80" s="35" t="s">
        <v>553</v>
      </c>
      <c r="C80" s="36" t="s">
        <v>554</v>
      </c>
      <c r="D80" s="34" t="s">
        <v>207</v>
      </c>
      <c r="E80" s="40">
        <v>0.4</v>
      </c>
      <c r="F80" s="25"/>
      <c r="G80" s="25">
        <f t="shared" si="6"/>
        <v>0</v>
      </c>
      <c r="H80" s="25"/>
      <c r="I80" s="25">
        <f t="shared" si="7"/>
        <v>0</v>
      </c>
      <c r="J80" s="25">
        <f t="shared" si="8"/>
        <v>0</v>
      </c>
    </row>
    <row r="81" spans="1:10" s="17" customFormat="1" ht="45" x14ac:dyDescent="0.25">
      <c r="A81" s="19" t="s">
        <v>119</v>
      </c>
      <c r="B81" s="9" t="s">
        <v>697</v>
      </c>
      <c r="C81" s="10" t="s">
        <v>698</v>
      </c>
      <c r="D81" s="8" t="s">
        <v>67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339</v>
      </c>
      <c r="B82" s="9" t="s">
        <v>699</v>
      </c>
      <c r="C82" s="10" t="s">
        <v>557</v>
      </c>
      <c r="D82" s="8" t="s">
        <v>118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120</v>
      </c>
      <c r="B83" s="9" t="s">
        <v>699</v>
      </c>
      <c r="C83" s="10" t="s">
        <v>558</v>
      </c>
      <c r="D83" s="8" t="s">
        <v>118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403</v>
      </c>
      <c r="B84" s="9" t="s">
        <v>700</v>
      </c>
      <c r="C84" s="10" t="s">
        <v>547</v>
      </c>
      <c r="D84" s="8" t="s">
        <v>118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121</v>
      </c>
      <c r="B85" s="9" t="s">
        <v>700</v>
      </c>
      <c r="C85" s="10" t="s">
        <v>548</v>
      </c>
      <c r="D85" s="8" t="s">
        <v>118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122</v>
      </c>
      <c r="B86" s="9" t="s">
        <v>701</v>
      </c>
      <c r="C86" s="10" t="s">
        <v>552</v>
      </c>
      <c r="D86" s="8" t="s">
        <v>67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123</v>
      </c>
      <c r="B87" s="9" t="s">
        <v>702</v>
      </c>
      <c r="C87" s="10" t="s">
        <v>550</v>
      </c>
      <c r="D87" s="8" t="s">
        <v>118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0" customFormat="1" ht="33.75" x14ac:dyDescent="0.25">
      <c r="A88" s="39" t="s">
        <v>124</v>
      </c>
      <c r="B88" s="35" t="s">
        <v>74</v>
      </c>
      <c r="C88" s="36" t="s">
        <v>75</v>
      </c>
      <c r="D88" s="34" t="s">
        <v>76</v>
      </c>
      <c r="E88" s="41">
        <v>2</v>
      </c>
      <c r="F88" s="25"/>
      <c r="G88" s="25">
        <f t="shared" si="6"/>
        <v>0</v>
      </c>
      <c r="H88" s="25"/>
      <c r="I88" s="25">
        <f t="shared" si="7"/>
        <v>0</v>
      </c>
      <c r="J88" s="25">
        <f t="shared" si="8"/>
        <v>0</v>
      </c>
    </row>
    <row r="89" spans="1:10" s="17" customFormat="1" ht="45" x14ac:dyDescent="0.25">
      <c r="A89" s="19" t="s">
        <v>127</v>
      </c>
      <c r="B89" s="9" t="s">
        <v>703</v>
      </c>
      <c r="C89" s="10" t="s">
        <v>704</v>
      </c>
      <c r="D89" s="8" t="s">
        <v>118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0" customFormat="1" ht="22.5" x14ac:dyDescent="0.25">
      <c r="A90" s="39" t="s">
        <v>128</v>
      </c>
      <c r="B90" s="35" t="s">
        <v>422</v>
      </c>
      <c r="C90" s="36" t="s">
        <v>423</v>
      </c>
      <c r="D90" s="34" t="s">
        <v>60</v>
      </c>
      <c r="E90" s="40">
        <v>0.4</v>
      </c>
      <c r="F90" s="25"/>
      <c r="G90" s="25">
        <f t="shared" si="6"/>
        <v>0</v>
      </c>
      <c r="H90" s="25"/>
      <c r="I90" s="25">
        <f t="shared" si="7"/>
        <v>0</v>
      </c>
      <c r="J90" s="25">
        <f t="shared" si="8"/>
        <v>0</v>
      </c>
    </row>
    <row r="91" spans="1:10" s="17" customFormat="1" ht="45" x14ac:dyDescent="0.25">
      <c r="A91" s="19" t="s">
        <v>129</v>
      </c>
      <c r="B91" s="9" t="s">
        <v>534</v>
      </c>
      <c r="C91" s="10" t="s">
        <v>705</v>
      </c>
      <c r="D91" s="8" t="s">
        <v>67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33.75" x14ac:dyDescent="0.25">
      <c r="A92" s="39" t="s">
        <v>130</v>
      </c>
      <c r="B92" s="35" t="s">
        <v>90</v>
      </c>
      <c r="C92" s="36" t="s">
        <v>91</v>
      </c>
      <c r="D92" s="34" t="s">
        <v>92</v>
      </c>
      <c r="E92" s="45">
        <v>0.31942700000000002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131</v>
      </c>
      <c r="B93" s="9" t="s">
        <v>706</v>
      </c>
      <c r="C93" s="10" t="s">
        <v>400</v>
      </c>
      <c r="D93" s="8" t="s">
        <v>118</v>
      </c>
      <c r="E93" s="28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132</v>
      </c>
      <c r="B94" s="9" t="s">
        <v>399</v>
      </c>
      <c r="C94" s="10" t="s">
        <v>401</v>
      </c>
      <c r="D94" s="8" t="s">
        <v>118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133</v>
      </c>
      <c r="B95" s="9" t="s">
        <v>399</v>
      </c>
      <c r="C95" s="10" t="s">
        <v>402</v>
      </c>
      <c r="D95" s="8" t="s">
        <v>118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134</v>
      </c>
      <c r="B96" s="9" t="s">
        <v>706</v>
      </c>
      <c r="C96" s="10" t="s">
        <v>707</v>
      </c>
      <c r="D96" s="8" t="s">
        <v>118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135</v>
      </c>
      <c r="B97" s="9" t="s">
        <v>706</v>
      </c>
      <c r="C97" s="10" t="s">
        <v>404</v>
      </c>
      <c r="D97" s="8" t="s">
        <v>118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136</v>
      </c>
      <c r="B98" s="9" t="s">
        <v>405</v>
      </c>
      <c r="C98" s="10" t="s">
        <v>406</v>
      </c>
      <c r="D98" s="8" t="s">
        <v>118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137</v>
      </c>
      <c r="B99" s="9" t="s">
        <v>446</v>
      </c>
      <c r="C99" s="10" t="s">
        <v>708</v>
      </c>
      <c r="D99" s="8" t="s">
        <v>118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138</v>
      </c>
      <c r="B100" s="9" t="s">
        <v>433</v>
      </c>
      <c r="C100" s="10" t="s">
        <v>434</v>
      </c>
      <c r="D100" s="8" t="s">
        <v>42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139</v>
      </c>
      <c r="B101" s="9" t="s">
        <v>435</v>
      </c>
      <c r="C101" s="10" t="s">
        <v>436</v>
      </c>
      <c r="D101" s="8" t="s">
        <v>42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140</v>
      </c>
      <c r="B102" s="9" t="s">
        <v>437</v>
      </c>
      <c r="C102" s="10" t="s">
        <v>438</v>
      </c>
      <c r="D102" s="8" t="s">
        <v>42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141</v>
      </c>
      <c r="B103" s="9" t="s">
        <v>709</v>
      </c>
      <c r="C103" s="10" t="s">
        <v>710</v>
      </c>
      <c r="D103" s="8" t="s">
        <v>42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0" customFormat="1" ht="22.5" x14ac:dyDescent="0.25">
      <c r="A104" s="39" t="s">
        <v>142</v>
      </c>
      <c r="B104" s="35" t="s">
        <v>409</v>
      </c>
      <c r="C104" s="36" t="s">
        <v>410</v>
      </c>
      <c r="D104" s="34" t="s">
        <v>40</v>
      </c>
      <c r="E104" s="40">
        <v>0.5</v>
      </c>
      <c r="F104" s="25"/>
      <c r="G104" s="25">
        <f t="shared" si="9"/>
        <v>0</v>
      </c>
      <c r="H104" s="25"/>
      <c r="I104" s="25">
        <f t="shared" si="10"/>
        <v>0</v>
      </c>
      <c r="J104" s="25">
        <f t="shared" si="8"/>
        <v>0</v>
      </c>
    </row>
    <row r="105" spans="1:10" s="17" customFormat="1" ht="45" x14ac:dyDescent="0.25">
      <c r="A105" s="19" t="s">
        <v>143</v>
      </c>
      <c r="B105" s="9" t="s">
        <v>411</v>
      </c>
      <c r="C105" s="10" t="s">
        <v>531</v>
      </c>
      <c r="D105" s="8" t="s">
        <v>118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144</v>
      </c>
      <c r="B106" s="9" t="s">
        <v>451</v>
      </c>
      <c r="C106" s="10" t="s">
        <v>469</v>
      </c>
      <c r="D106" s="8" t="s">
        <v>42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145</v>
      </c>
      <c r="B107" s="9" t="s">
        <v>435</v>
      </c>
      <c r="C107" s="10" t="s">
        <v>455</v>
      </c>
      <c r="D107" s="8" t="s">
        <v>42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146</v>
      </c>
      <c r="B108" s="9" t="s">
        <v>425</v>
      </c>
      <c r="C108" s="10" t="s">
        <v>426</v>
      </c>
      <c r="D108" s="8" t="s">
        <v>118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0" customFormat="1" ht="22.5" x14ac:dyDescent="0.25">
      <c r="A109" s="39" t="s">
        <v>147</v>
      </c>
      <c r="B109" s="35" t="s">
        <v>422</v>
      </c>
      <c r="C109" s="36" t="s">
        <v>423</v>
      </c>
      <c r="D109" s="34" t="s">
        <v>60</v>
      </c>
      <c r="E109" s="40">
        <v>2.8</v>
      </c>
      <c r="F109" s="25"/>
      <c r="G109" s="25">
        <f t="shared" si="9"/>
        <v>0</v>
      </c>
      <c r="H109" s="25"/>
      <c r="I109" s="25">
        <f t="shared" si="10"/>
        <v>0</v>
      </c>
      <c r="J109" s="25">
        <f t="shared" si="8"/>
        <v>0</v>
      </c>
    </row>
    <row r="110" spans="1:10" s="17" customFormat="1" ht="45" x14ac:dyDescent="0.25">
      <c r="A110" s="19" t="s">
        <v>148</v>
      </c>
      <c r="B110" s="9" t="s">
        <v>424</v>
      </c>
      <c r="C110" s="10" t="s">
        <v>630</v>
      </c>
      <c r="D110" s="8" t="s">
        <v>67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149</v>
      </c>
      <c r="B111" s="9" t="s">
        <v>430</v>
      </c>
      <c r="C111" s="10" t="s">
        <v>431</v>
      </c>
      <c r="D111" s="8" t="s">
        <v>432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151</v>
      </c>
      <c r="B112" s="9" t="s">
        <v>429</v>
      </c>
      <c r="C112" s="10" t="s">
        <v>631</v>
      </c>
      <c r="D112" s="8" t="s">
        <v>118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440</v>
      </c>
      <c r="B113" s="9" t="s">
        <v>416</v>
      </c>
      <c r="C113" s="10" t="s">
        <v>439</v>
      </c>
      <c r="D113" s="8" t="s">
        <v>118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152</v>
      </c>
      <c r="B114" s="9" t="s">
        <v>419</v>
      </c>
      <c r="C114" s="10" t="s">
        <v>420</v>
      </c>
      <c r="D114" s="8" t="s">
        <v>118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0" customFormat="1" ht="33.75" x14ac:dyDescent="0.25">
      <c r="A115" s="39" t="s">
        <v>153</v>
      </c>
      <c r="B115" s="35" t="s">
        <v>244</v>
      </c>
      <c r="C115" s="36" t="s">
        <v>245</v>
      </c>
      <c r="D115" s="34" t="s">
        <v>60</v>
      </c>
      <c r="E115" s="40">
        <v>0.2</v>
      </c>
      <c r="F115" s="25"/>
      <c r="G115" s="25">
        <f t="shared" si="9"/>
        <v>0</v>
      </c>
      <c r="H115" s="25"/>
      <c r="I115" s="25">
        <f t="shared" si="10"/>
        <v>0</v>
      </c>
      <c r="J115" s="25">
        <f t="shared" si="8"/>
        <v>0</v>
      </c>
    </row>
    <row r="116" spans="1:10" s="17" customFormat="1" ht="45" x14ac:dyDescent="0.25">
      <c r="A116" s="19" t="s">
        <v>154</v>
      </c>
      <c r="B116" s="9" t="s">
        <v>421</v>
      </c>
      <c r="C116" s="10" t="s">
        <v>632</v>
      </c>
      <c r="D116" s="8" t="s">
        <v>67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0" customFormat="1" ht="33.75" x14ac:dyDescent="0.25">
      <c r="A117" s="39" t="s">
        <v>157</v>
      </c>
      <c r="B117" s="35" t="s">
        <v>407</v>
      </c>
      <c r="C117" s="36" t="s">
        <v>408</v>
      </c>
      <c r="D117" s="34" t="s">
        <v>92</v>
      </c>
      <c r="E117" s="46">
        <v>0.16256000000000001</v>
      </c>
      <c r="F117" s="25"/>
      <c r="G117" s="25">
        <f t="shared" si="9"/>
        <v>0</v>
      </c>
      <c r="H117" s="25"/>
      <c r="I117" s="25">
        <f t="shared" si="10"/>
        <v>0</v>
      </c>
      <c r="J117" s="25">
        <f t="shared" si="8"/>
        <v>0</v>
      </c>
    </row>
    <row r="118" spans="1:10" s="17" customFormat="1" ht="45" x14ac:dyDescent="0.25">
      <c r="A118" s="19" t="s">
        <v>158</v>
      </c>
      <c r="B118" s="9" t="s">
        <v>706</v>
      </c>
      <c r="C118" s="10" t="s">
        <v>711</v>
      </c>
      <c r="D118" s="8" t="s">
        <v>42</v>
      </c>
      <c r="E118" s="28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159</v>
      </c>
      <c r="B119" s="9" t="s">
        <v>456</v>
      </c>
      <c r="C119" s="10" t="s">
        <v>712</v>
      </c>
      <c r="D119" s="8" t="s">
        <v>42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160</v>
      </c>
      <c r="B120" s="9" t="s">
        <v>456</v>
      </c>
      <c r="C120" s="10" t="s">
        <v>713</v>
      </c>
      <c r="D120" s="8" t="s">
        <v>42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161</v>
      </c>
      <c r="B121" s="9" t="s">
        <v>405</v>
      </c>
      <c r="C121" s="10" t="s">
        <v>457</v>
      </c>
      <c r="D121" s="8" t="s">
        <v>118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0" customFormat="1" ht="33.75" x14ac:dyDescent="0.25">
      <c r="A122" s="39" t="s">
        <v>162</v>
      </c>
      <c r="B122" s="35" t="s">
        <v>90</v>
      </c>
      <c r="C122" s="36" t="s">
        <v>91</v>
      </c>
      <c r="D122" s="34" t="s">
        <v>92</v>
      </c>
      <c r="E122" s="46">
        <v>0.11819</v>
      </c>
      <c r="F122" s="25"/>
      <c r="G122" s="25">
        <f t="shared" si="9"/>
        <v>0</v>
      </c>
      <c r="H122" s="25"/>
      <c r="I122" s="25">
        <f t="shared" si="10"/>
        <v>0</v>
      </c>
      <c r="J122" s="25">
        <f t="shared" si="8"/>
        <v>0</v>
      </c>
    </row>
    <row r="123" spans="1:10" s="17" customFormat="1" ht="45" x14ac:dyDescent="0.25">
      <c r="A123" s="19" t="s">
        <v>165</v>
      </c>
      <c r="B123" s="9" t="s">
        <v>706</v>
      </c>
      <c r="C123" s="10" t="s">
        <v>714</v>
      </c>
      <c r="D123" s="8" t="s">
        <v>42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166</v>
      </c>
      <c r="B124" s="9" t="s">
        <v>456</v>
      </c>
      <c r="C124" s="10" t="s">
        <v>715</v>
      </c>
      <c r="D124" s="8" t="s">
        <v>42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448</v>
      </c>
      <c r="B125" s="9" t="s">
        <v>706</v>
      </c>
      <c r="C125" s="10" t="s">
        <v>716</v>
      </c>
      <c r="D125" s="8" t="s">
        <v>42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167</v>
      </c>
      <c r="B126" s="9" t="s">
        <v>706</v>
      </c>
      <c r="C126" s="10" t="s">
        <v>458</v>
      </c>
      <c r="D126" s="8" t="s">
        <v>42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449</v>
      </c>
      <c r="B127" s="9" t="s">
        <v>405</v>
      </c>
      <c r="C127" s="10" t="s">
        <v>717</v>
      </c>
      <c r="D127" s="8" t="s">
        <v>118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170</v>
      </c>
      <c r="B128" s="9" t="s">
        <v>446</v>
      </c>
      <c r="C128" s="10" t="s">
        <v>708</v>
      </c>
      <c r="D128" s="8" t="s">
        <v>118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450</v>
      </c>
      <c r="B129" s="9" t="s">
        <v>433</v>
      </c>
      <c r="C129" s="10" t="s">
        <v>434</v>
      </c>
      <c r="D129" s="8" t="s">
        <v>42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173</v>
      </c>
      <c r="B130" s="9" t="s">
        <v>435</v>
      </c>
      <c r="C130" s="10" t="s">
        <v>718</v>
      </c>
      <c r="D130" s="8" t="s">
        <v>42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454</v>
      </c>
      <c r="B131" s="9" t="s">
        <v>437</v>
      </c>
      <c r="C131" s="10" t="s">
        <v>719</v>
      </c>
      <c r="D131" s="8" t="s">
        <v>42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5" x14ac:dyDescent="0.25">
      <c r="A132" s="19" t="s">
        <v>174</v>
      </c>
      <c r="B132" s="9" t="s">
        <v>709</v>
      </c>
      <c r="C132" s="10" t="s">
        <v>710</v>
      </c>
      <c r="D132" s="8" t="s">
        <v>42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0" customFormat="1" ht="22.5" x14ac:dyDescent="0.25">
      <c r="A133" s="39" t="s">
        <v>175</v>
      </c>
      <c r="B133" s="35" t="s">
        <v>111</v>
      </c>
      <c r="C133" s="36" t="s">
        <v>112</v>
      </c>
      <c r="D133" s="34" t="s">
        <v>40</v>
      </c>
      <c r="E133" s="40">
        <v>0.5</v>
      </c>
      <c r="F133" s="25"/>
      <c r="G133" s="25">
        <f t="shared" si="11"/>
        <v>0</v>
      </c>
      <c r="H133" s="25"/>
      <c r="I133" s="25">
        <f t="shared" si="12"/>
        <v>0</v>
      </c>
      <c r="J133" s="25">
        <f t="shared" si="13"/>
        <v>0</v>
      </c>
    </row>
    <row r="134" spans="1:10" s="17" customFormat="1" ht="45" x14ac:dyDescent="0.25">
      <c r="A134" s="19" t="s">
        <v>176</v>
      </c>
      <c r="B134" s="9" t="s">
        <v>720</v>
      </c>
      <c r="C134" s="10" t="s">
        <v>721</v>
      </c>
      <c r="D134" s="8" t="s">
        <v>118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0" customFormat="1" ht="22.5" x14ac:dyDescent="0.25">
      <c r="A135" s="39" t="s">
        <v>177</v>
      </c>
      <c r="B135" s="35" t="s">
        <v>111</v>
      </c>
      <c r="C135" s="36" t="s">
        <v>112</v>
      </c>
      <c r="D135" s="34" t="s">
        <v>40</v>
      </c>
      <c r="E135" s="42">
        <v>0.47</v>
      </c>
      <c r="F135" s="25"/>
      <c r="G135" s="25">
        <f t="shared" si="11"/>
        <v>0</v>
      </c>
      <c r="H135" s="25"/>
      <c r="I135" s="25">
        <f t="shared" si="12"/>
        <v>0</v>
      </c>
      <c r="J135" s="25">
        <f t="shared" si="13"/>
        <v>0</v>
      </c>
    </row>
    <row r="136" spans="1:10" s="17" customFormat="1" ht="45" x14ac:dyDescent="0.25">
      <c r="A136" s="19" t="s">
        <v>178</v>
      </c>
      <c r="B136" s="9" t="s">
        <v>720</v>
      </c>
      <c r="C136" s="10" t="s">
        <v>722</v>
      </c>
      <c r="D136" s="8" t="s">
        <v>42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179</v>
      </c>
      <c r="B137" s="9" t="s">
        <v>451</v>
      </c>
      <c r="C137" s="10" t="s">
        <v>645</v>
      </c>
      <c r="D137" s="8" t="s">
        <v>42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180</v>
      </c>
      <c r="B138" s="9" t="s">
        <v>451</v>
      </c>
      <c r="C138" s="10" t="s">
        <v>469</v>
      </c>
      <c r="D138" s="8" t="s">
        <v>42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181</v>
      </c>
      <c r="B139" s="9" t="s">
        <v>447</v>
      </c>
      <c r="C139" s="10" t="s">
        <v>723</v>
      </c>
      <c r="D139" s="8" t="s">
        <v>42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182</v>
      </c>
      <c r="B140" s="9" t="s">
        <v>435</v>
      </c>
      <c r="C140" s="10" t="s">
        <v>455</v>
      </c>
      <c r="D140" s="8" t="s">
        <v>42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183</v>
      </c>
      <c r="B141" s="9" t="s">
        <v>437</v>
      </c>
      <c r="C141" s="10" t="s">
        <v>724</v>
      </c>
      <c r="D141" s="8" t="s">
        <v>42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0" customFormat="1" ht="22.5" x14ac:dyDescent="0.25">
      <c r="A142" s="39" t="s">
        <v>184</v>
      </c>
      <c r="B142" s="35" t="s">
        <v>422</v>
      </c>
      <c r="C142" s="36" t="s">
        <v>423</v>
      </c>
      <c r="D142" s="34" t="s">
        <v>60</v>
      </c>
      <c r="E142" s="40">
        <v>4.3</v>
      </c>
      <c r="F142" s="25"/>
      <c r="G142" s="25">
        <f t="shared" si="11"/>
        <v>0</v>
      </c>
      <c r="H142" s="25"/>
      <c r="I142" s="25">
        <f t="shared" si="12"/>
        <v>0</v>
      </c>
      <c r="J142" s="25">
        <f t="shared" si="13"/>
        <v>0</v>
      </c>
    </row>
    <row r="143" spans="1:10" s="17" customFormat="1" ht="45" x14ac:dyDescent="0.25">
      <c r="A143" s="19" t="s">
        <v>185</v>
      </c>
      <c r="B143" s="9" t="s">
        <v>534</v>
      </c>
      <c r="C143" s="10" t="s">
        <v>649</v>
      </c>
      <c r="D143" s="8" t="s">
        <v>67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186</v>
      </c>
      <c r="B144" s="9" t="s">
        <v>429</v>
      </c>
      <c r="C144" s="10" t="s">
        <v>631</v>
      </c>
      <c r="D144" s="8" t="s">
        <v>118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0" customFormat="1" ht="22.5" x14ac:dyDescent="0.25">
      <c r="A145" s="39" t="s">
        <v>188</v>
      </c>
      <c r="B145" s="35" t="s">
        <v>650</v>
      </c>
      <c r="C145" s="36" t="s">
        <v>651</v>
      </c>
      <c r="D145" s="34" t="s">
        <v>60</v>
      </c>
      <c r="E145" s="42">
        <v>0.15</v>
      </c>
      <c r="F145" s="25"/>
      <c r="G145" s="25">
        <f t="shared" si="11"/>
        <v>0</v>
      </c>
      <c r="H145" s="25"/>
      <c r="I145" s="25">
        <f t="shared" si="12"/>
        <v>0</v>
      </c>
      <c r="J145" s="25">
        <f t="shared" si="13"/>
        <v>0</v>
      </c>
    </row>
    <row r="146" spans="1:10" s="17" customFormat="1" ht="45" x14ac:dyDescent="0.25">
      <c r="A146" s="19" t="s">
        <v>189</v>
      </c>
      <c r="B146" s="9" t="s">
        <v>534</v>
      </c>
      <c r="C146" s="10" t="s">
        <v>725</v>
      </c>
      <c r="D146" s="8" t="s">
        <v>67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190</v>
      </c>
      <c r="B147" s="9" t="s">
        <v>430</v>
      </c>
      <c r="C147" s="10" t="s">
        <v>431</v>
      </c>
      <c r="D147" s="8" t="s">
        <v>432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191</v>
      </c>
      <c r="B148" s="9" t="s">
        <v>416</v>
      </c>
      <c r="C148" s="10" t="s">
        <v>439</v>
      </c>
      <c r="D148" s="8" t="s">
        <v>118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0" customFormat="1" ht="33.75" x14ac:dyDescent="0.25">
      <c r="A149" s="39" t="s">
        <v>192</v>
      </c>
      <c r="B149" s="35" t="s">
        <v>244</v>
      </c>
      <c r="C149" s="36" t="s">
        <v>245</v>
      </c>
      <c r="D149" s="34" t="s">
        <v>60</v>
      </c>
      <c r="E149" s="40">
        <v>0.3</v>
      </c>
      <c r="F149" s="25"/>
      <c r="G149" s="25">
        <f t="shared" si="11"/>
        <v>0</v>
      </c>
      <c r="H149" s="25"/>
      <c r="I149" s="25">
        <f t="shared" si="12"/>
        <v>0</v>
      </c>
      <c r="J149" s="25">
        <f t="shared" si="13"/>
        <v>0</v>
      </c>
    </row>
    <row r="150" spans="1:10" s="17" customFormat="1" ht="45" x14ac:dyDescent="0.25">
      <c r="A150" s="19" t="s">
        <v>193</v>
      </c>
      <c r="B150" s="9" t="s">
        <v>421</v>
      </c>
      <c r="C150" s="10" t="s">
        <v>632</v>
      </c>
      <c r="D150" s="8" t="s">
        <v>47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194</v>
      </c>
      <c r="B151" s="9" t="s">
        <v>418</v>
      </c>
      <c r="C151" s="10" t="s">
        <v>653</v>
      </c>
      <c r="D151" s="8" t="s">
        <v>118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195</v>
      </c>
      <c r="B152" s="9" t="s">
        <v>726</v>
      </c>
      <c r="C152" s="10" t="s">
        <v>655</v>
      </c>
      <c r="D152" s="8" t="s">
        <v>42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196</v>
      </c>
      <c r="B153" s="9" t="s">
        <v>726</v>
      </c>
      <c r="C153" s="10" t="s">
        <v>727</v>
      </c>
      <c r="D153" s="8" t="s">
        <v>42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197</v>
      </c>
      <c r="B154" s="9" t="s">
        <v>726</v>
      </c>
      <c r="C154" s="10" t="s">
        <v>728</v>
      </c>
      <c r="D154" s="8" t="s">
        <v>42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198</v>
      </c>
      <c r="B155" s="9" t="s">
        <v>435</v>
      </c>
      <c r="C155" s="10" t="s">
        <v>467</v>
      </c>
      <c r="D155" s="8" t="s">
        <v>42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25">
      <c r="G156" s="25">
        <f t="shared" ref="G156:I156" si="14">SUM(G3:G155)</f>
        <v>0</v>
      </c>
      <c r="H156" s="25"/>
      <c r="I156" s="25">
        <f t="shared" si="14"/>
        <v>0</v>
      </c>
      <c r="J156" s="25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C000"/>
    <pageSetUpPr fitToPage="1"/>
  </sheetPr>
  <dimension ref="A1:K200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545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 t="s">
        <v>729</v>
      </c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730</v>
      </c>
      <c r="D7" s="52" t="s">
        <v>545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731</v>
      </c>
      <c r="D8" s="52" t="s">
        <v>545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1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732</v>
      </c>
      <c r="C10" s="51" t="s">
        <v>733</v>
      </c>
      <c r="D10" s="52" t="s">
        <v>545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2.06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1" s="17" customFormat="1" ht="45" x14ac:dyDescent="0.25">
      <c r="A13" s="19" t="s">
        <v>25</v>
      </c>
      <c r="B13" s="9" t="s">
        <v>346</v>
      </c>
      <c r="C13" s="10" t="s">
        <v>734</v>
      </c>
      <c r="D13" s="8" t="s">
        <v>118</v>
      </c>
      <c r="E13" s="22">
        <v>189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735</v>
      </c>
      <c r="D14" s="8" t="s">
        <v>118</v>
      </c>
      <c r="E14" s="22">
        <v>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736</v>
      </c>
      <c r="D15" s="8" t="s">
        <v>118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571</v>
      </c>
      <c r="C16" s="10" t="s">
        <v>572</v>
      </c>
      <c r="D16" s="8" t="s">
        <v>40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5" x14ac:dyDescent="0.25">
      <c r="A17" s="14" t="s">
        <v>512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56.25" x14ac:dyDescent="0.25">
      <c r="A18" s="39" t="s">
        <v>31</v>
      </c>
      <c r="B18" s="35" t="s">
        <v>65</v>
      </c>
      <c r="C18" s="36" t="s">
        <v>66</v>
      </c>
      <c r="D18" s="34" t="s">
        <v>60</v>
      </c>
      <c r="E18" s="40">
        <v>31.3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45" x14ac:dyDescent="0.25">
      <c r="A19" s="39" t="s">
        <v>32</v>
      </c>
      <c r="B19" s="35" t="s">
        <v>62</v>
      </c>
      <c r="C19" s="36" t="s">
        <v>63</v>
      </c>
      <c r="D19" s="34" t="s">
        <v>60</v>
      </c>
      <c r="E19" s="42">
        <v>25.65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284</v>
      </c>
      <c r="B20" s="35" t="s">
        <v>349</v>
      </c>
      <c r="C20" s="36" t="s">
        <v>350</v>
      </c>
      <c r="D20" s="34" t="s">
        <v>12</v>
      </c>
      <c r="E20" s="40">
        <v>0.2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35</v>
      </c>
      <c r="B21" s="35" t="s">
        <v>351</v>
      </c>
      <c r="C21" s="36" t="s">
        <v>352</v>
      </c>
      <c r="D21" s="34" t="s">
        <v>12</v>
      </c>
      <c r="E21" s="40">
        <v>0.3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286</v>
      </c>
      <c r="B22" s="35" t="s">
        <v>353</v>
      </c>
      <c r="C22" s="36" t="s">
        <v>354</v>
      </c>
      <c r="D22" s="34" t="s">
        <v>12</v>
      </c>
      <c r="E22" s="40">
        <v>0.3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17</v>
      </c>
      <c r="C23" s="36" t="s">
        <v>18</v>
      </c>
      <c r="D23" s="34" t="s">
        <v>12</v>
      </c>
      <c r="E23" s="40">
        <v>3.4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14</v>
      </c>
      <c r="C24" s="36" t="s">
        <v>15</v>
      </c>
      <c r="D24" s="34" t="s">
        <v>12</v>
      </c>
      <c r="E24" s="40">
        <v>1.4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10</v>
      </c>
      <c r="C25" s="36" t="s">
        <v>11</v>
      </c>
      <c r="D25" s="34" t="s">
        <v>12</v>
      </c>
      <c r="E25" s="40">
        <v>3.1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17" customFormat="1" ht="45" x14ac:dyDescent="0.25">
      <c r="A26" s="19" t="s">
        <v>297</v>
      </c>
      <c r="B26" s="9" t="s">
        <v>355</v>
      </c>
      <c r="C26" s="10" t="s">
        <v>737</v>
      </c>
      <c r="D26" s="8" t="s">
        <v>67</v>
      </c>
      <c r="E26" s="20">
        <v>112.2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301</v>
      </c>
      <c r="B27" s="9" t="s">
        <v>355</v>
      </c>
      <c r="C27" s="10" t="s">
        <v>738</v>
      </c>
      <c r="D27" s="8" t="s">
        <v>67</v>
      </c>
      <c r="E27" s="20">
        <v>81.599999999999994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39</v>
      </c>
      <c r="B28" s="9" t="s">
        <v>355</v>
      </c>
      <c r="C28" s="10" t="s">
        <v>739</v>
      </c>
      <c r="D28" s="8" t="s">
        <v>67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41</v>
      </c>
      <c r="B29" s="9" t="s">
        <v>355</v>
      </c>
      <c r="C29" s="10" t="s">
        <v>740</v>
      </c>
      <c r="D29" s="8" t="s">
        <v>67</v>
      </c>
      <c r="E29" s="20">
        <v>285.60000000000002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43</v>
      </c>
      <c r="B30" s="9" t="s">
        <v>575</v>
      </c>
      <c r="C30" s="10" t="s">
        <v>741</v>
      </c>
      <c r="D30" s="8" t="s">
        <v>67</v>
      </c>
      <c r="E30" s="20">
        <v>698.7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44</v>
      </c>
      <c r="B31" s="9" t="s">
        <v>356</v>
      </c>
      <c r="C31" s="10" t="s">
        <v>742</v>
      </c>
      <c r="D31" s="8" t="s">
        <v>67</v>
      </c>
      <c r="E31" s="20">
        <v>821.1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45</v>
      </c>
      <c r="B32" s="9" t="s">
        <v>578</v>
      </c>
      <c r="C32" s="10" t="s">
        <v>743</v>
      </c>
      <c r="D32" s="8" t="s">
        <v>67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46</v>
      </c>
      <c r="B33" s="9" t="s">
        <v>356</v>
      </c>
      <c r="C33" s="10" t="s">
        <v>744</v>
      </c>
      <c r="D33" s="8" t="s">
        <v>67</v>
      </c>
      <c r="E33" s="20">
        <v>923.1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47</v>
      </c>
      <c r="B34" s="9" t="s">
        <v>357</v>
      </c>
      <c r="C34" s="10" t="s">
        <v>745</v>
      </c>
      <c r="D34" s="8" t="s">
        <v>67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48</v>
      </c>
      <c r="B35" s="9" t="s">
        <v>355</v>
      </c>
      <c r="C35" s="10" t="s">
        <v>746</v>
      </c>
      <c r="D35" s="8" t="s">
        <v>67</v>
      </c>
      <c r="E35" s="20">
        <v>5.0999999999999996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51</v>
      </c>
      <c r="B36" s="9" t="s">
        <v>575</v>
      </c>
      <c r="C36" s="10" t="s">
        <v>747</v>
      </c>
      <c r="D36" s="8" t="s">
        <v>67</v>
      </c>
      <c r="E36" s="20">
        <v>382.5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52</v>
      </c>
      <c r="B37" s="9" t="s">
        <v>748</v>
      </c>
      <c r="C37" s="10" t="s">
        <v>749</v>
      </c>
      <c r="D37" s="8" t="s">
        <v>67</v>
      </c>
      <c r="E37" s="20">
        <v>571.20000000000005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357</v>
      </c>
      <c r="C38" s="10" t="s">
        <v>750</v>
      </c>
      <c r="D38" s="8" t="s">
        <v>67</v>
      </c>
      <c r="E38" s="20">
        <v>397.8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54</v>
      </c>
      <c r="B39" s="9" t="s">
        <v>357</v>
      </c>
      <c r="C39" s="10" t="s">
        <v>751</v>
      </c>
      <c r="D39" s="8" t="s">
        <v>67</v>
      </c>
      <c r="E39" s="20">
        <v>933.3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55</v>
      </c>
      <c r="B40" s="9" t="s">
        <v>585</v>
      </c>
      <c r="C40" s="10" t="s">
        <v>752</v>
      </c>
      <c r="D40" s="8" t="s">
        <v>67</v>
      </c>
      <c r="E40" s="22">
        <v>51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0" customFormat="1" ht="33.75" x14ac:dyDescent="0.25">
      <c r="A41" s="39" t="s">
        <v>56</v>
      </c>
      <c r="B41" s="35" t="s">
        <v>71</v>
      </c>
      <c r="C41" s="36" t="s">
        <v>72</v>
      </c>
      <c r="D41" s="34" t="s">
        <v>60</v>
      </c>
      <c r="E41" s="43">
        <v>1.7410000000000001</v>
      </c>
      <c r="F41" s="25"/>
      <c r="G41" s="25">
        <f t="shared" si="4"/>
        <v>0</v>
      </c>
      <c r="H41" s="25"/>
      <c r="I41" s="25">
        <f t="shared" si="5"/>
        <v>0</v>
      </c>
      <c r="J41" s="25">
        <f t="shared" si="3"/>
        <v>0</v>
      </c>
    </row>
    <row r="42" spans="1:10" s="17" customFormat="1" ht="45" x14ac:dyDescent="0.25">
      <c r="A42" s="19" t="s">
        <v>57</v>
      </c>
      <c r="B42" s="9" t="s">
        <v>359</v>
      </c>
      <c r="C42" s="10" t="s">
        <v>753</v>
      </c>
      <c r="D42" s="8" t="s">
        <v>67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359</v>
      </c>
      <c r="C43" s="10" t="s">
        <v>588</v>
      </c>
      <c r="D43" s="8" t="s">
        <v>67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59</v>
      </c>
      <c r="B44" s="9" t="s">
        <v>359</v>
      </c>
      <c r="C44" s="10" t="s">
        <v>589</v>
      </c>
      <c r="D44" s="8" t="s">
        <v>67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61</v>
      </c>
      <c r="B45" s="9" t="s">
        <v>359</v>
      </c>
      <c r="C45" s="10" t="s">
        <v>590</v>
      </c>
      <c r="D45" s="8" t="s">
        <v>67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513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0" customFormat="1" ht="22.5" x14ac:dyDescent="0.25">
      <c r="A47" s="39" t="s">
        <v>64</v>
      </c>
      <c r="B47" s="35" t="s">
        <v>171</v>
      </c>
      <c r="C47" s="36" t="s">
        <v>172</v>
      </c>
      <c r="D47" s="34" t="s">
        <v>40</v>
      </c>
      <c r="E47" s="42">
        <v>0.01</v>
      </c>
      <c r="F47" s="25"/>
      <c r="G47" s="25">
        <f t="shared" si="4"/>
        <v>0</v>
      </c>
      <c r="H47" s="25"/>
      <c r="I47" s="25">
        <f t="shared" si="5"/>
        <v>0</v>
      </c>
      <c r="J47" s="25">
        <f t="shared" si="3"/>
        <v>0</v>
      </c>
    </row>
    <row r="48" spans="1:10" s="17" customFormat="1" ht="22.5" x14ac:dyDescent="0.25">
      <c r="A48" s="19" t="s">
        <v>754</v>
      </c>
      <c r="B48" s="9" t="s">
        <v>515</v>
      </c>
      <c r="C48" s="10" t="s">
        <v>364</v>
      </c>
      <c r="D48" s="8" t="s">
        <v>118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593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0" customFormat="1" ht="33.75" x14ac:dyDescent="0.25">
      <c r="A50" s="39" t="s">
        <v>69</v>
      </c>
      <c r="B50" s="35" t="s">
        <v>74</v>
      </c>
      <c r="C50" s="36" t="s">
        <v>75</v>
      </c>
      <c r="D50" s="34" t="s">
        <v>76</v>
      </c>
      <c r="E50" s="41">
        <v>10</v>
      </c>
      <c r="F50" s="25"/>
      <c r="G50" s="25">
        <f t="shared" si="4"/>
        <v>0</v>
      </c>
      <c r="H50" s="25"/>
      <c r="I50" s="25">
        <f t="shared" si="5"/>
        <v>0</v>
      </c>
      <c r="J50" s="25">
        <f t="shared" si="3"/>
        <v>0</v>
      </c>
    </row>
    <row r="51" spans="1:10" s="17" customFormat="1" ht="45" x14ac:dyDescent="0.25">
      <c r="A51" s="19" t="s">
        <v>70</v>
      </c>
      <c r="B51" s="9" t="s">
        <v>389</v>
      </c>
      <c r="C51" s="10" t="s">
        <v>525</v>
      </c>
      <c r="D51" s="8" t="s">
        <v>118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73</v>
      </c>
      <c r="B52" s="9" t="s">
        <v>391</v>
      </c>
      <c r="C52" s="10" t="s">
        <v>526</v>
      </c>
      <c r="D52" s="8" t="s">
        <v>118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77</v>
      </c>
      <c r="B53" s="9" t="s">
        <v>594</v>
      </c>
      <c r="C53" s="10" t="s">
        <v>527</v>
      </c>
      <c r="D53" s="8" t="s">
        <v>118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0" customFormat="1" ht="22.5" x14ac:dyDescent="0.25">
      <c r="A54" s="39" t="s">
        <v>79</v>
      </c>
      <c r="B54" s="35" t="s">
        <v>394</v>
      </c>
      <c r="C54" s="36" t="s">
        <v>395</v>
      </c>
      <c r="D54" s="34" t="s">
        <v>396</v>
      </c>
      <c r="E54" s="43">
        <v>0.28799999999999998</v>
      </c>
      <c r="F54" s="25"/>
      <c r="G54" s="25">
        <f t="shared" si="4"/>
        <v>0</v>
      </c>
      <c r="H54" s="25"/>
      <c r="I54" s="25">
        <f t="shared" si="5"/>
        <v>0</v>
      </c>
      <c r="J54" s="25">
        <f t="shared" si="3"/>
        <v>0</v>
      </c>
    </row>
    <row r="55" spans="1:10" s="17" customFormat="1" ht="45" x14ac:dyDescent="0.25">
      <c r="A55" s="19" t="s">
        <v>81</v>
      </c>
      <c r="B55" s="9" t="s">
        <v>397</v>
      </c>
      <c r="C55" s="10" t="s">
        <v>398</v>
      </c>
      <c r="D55" s="8" t="s">
        <v>118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4" t="s">
        <v>595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0" customFormat="1" ht="15" x14ac:dyDescent="0.25">
      <c r="A57" s="39" t="s">
        <v>82</v>
      </c>
      <c r="B57" s="35" t="s">
        <v>168</v>
      </c>
      <c r="C57" s="36" t="s">
        <v>169</v>
      </c>
      <c r="D57" s="34" t="s">
        <v>28</v>
      </c>
      <c r="E57" s="41">
        <v>2</v>
      </c>
      <c r="F57" s="25"/>
      <c r="G57" s="25">
        <f t="shared" si="4"/>
        <v>0</v>
      </c>
      <c r="H57" s="25"/>
      <c r="I57" s="25">
        <f t="shared" si="5"/>
        <v>0</v>
      </c>
      <c r="J57" s="25">
        <f t="shared" si="3"/>
        <v>0</v>
      </c>
    </row>
    <row r="58" spans="1:10" s="17" customFormat="1" ht="22.5" x14ac:dyDescent="0.25">
      <c r="A58" s="19" t="s">
        <v>596</v>
      </c>
      <c r="B58" s="9" t="s">
        <v>518</v>
      </c>
      <c r="C58" s="10" t="s">
        <v>367</v>
      </c>
      <c r="D58" s="8" t="s">
        <v>118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0" customFormat="1" ht="33.75" x14ac:dyDescent="0.25">
      <c r="A59" s="39" t="s">
        <v>84</v>
      </c>
      <c r="B59" s="35" t="s">
        <v>368</v>
      </c>
      <c r="C59" s="36" t="s">
        <v>369</v>
      </c>
      <c r="D59" s="34" t="s">
        <v>28</v>
      </c>
      <c r="E59" s="41">
        <v>4</v>
      </c>
      <c r="F59" s="25"/>
      <c r="G59" s="25">
        <f t="shared" si="4"/>
        <v>0</v>
      </c>
      <c r="H59" s="25"/>
      <c r="I59" s="25">
        <f t="shared" si="5"/>
        <v>0</v>
      </c>
      <c r="J59" s="25">
        <f t="shared" si="3"/>
        <v>0</v>
      </c>
    </row>
    <row r="60" spans="1:10" s="17" customFormat="1" ht="33.75" x14ac:dyDescent="0.25">
      <c r="A60" s="19" t="s">
        <v>597</v>
      </c>
      <c r="B60" s="9" t="s">
        <v>520</v>
      </c>
      <c r="C60" s="10" t="s">
        <v>521</v>
      </c>
      <c r="D60" s="8" t="s">
        <v>118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0" customFormat="1" ht="45" x14ac:dyDescent="0.25">
      <c r="A61" s="39" t="s">
        <v>87</v>
      </c>
      <c r="B61" s="35" t="s">
        <v>372</v>
      </c>
      <c r="C61" s="36" t="s">
        <v>373</v>
      </c>
      <c r="D61" s="34" t="s">
        <v>28</v>
      </c>
      <c r="E61" s="41">
        <v>86</v>
      </c>
      <c r="F61" s="25"/>
      <c r="G61" s="25">
        <f t="shared" si="4"/>
        <v>0</v>
      </c>
      <c r="H61" s="25"/>
      <c r="I61" s="25">
        <f t="shared" si="5"/>
        <v>0</v>
      </c>
      <c r="J61" s="25">
        <f t="shared" si="3"/>
        <v>0</v>
      </c>
    </row>
    <row r="62" spans="1:10" s="17" customFormat="1" ht="33.75" x14ac:dyDescent="0.25">
      <c r="A62" s="19" t="s">
        <v>88</v>
      </c>
      <c r="B62" s="9" t="s">
        <v>520</v>
      </c>
      <c r="C62" s="10" t="s">
        <v>598</v>
      </c>
      <c r="D62" s="8" t="s">
        <v>118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22.5" x14ac:dyDescent="0.25">
      <c r="A63" s="39" t="s">
        <v>89</v>
      </c>
      <c r="B63" s="35" t="s">
        <v>33</v>
      </c>
      <c r="C63" s="36" t="s">
        <v>34</v>
      </c>
      <c r="D63" s="34" t="s">
        <v>28</v>
      </c>
      <c r="E63" s="41">
        <v>10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17" customFormat="1" ht="33.75" x14ac:dyDescent="0.25">
      <c r="A64" s="19" t="s">
        <v>690</v>
      </c>
      <c r="B64" s="9" t="s">
        <v>755</v>
      </c>
      <c r="C64" s="10" t="s">
        <v>385</v>
      </c>
      <c r="D64" s="8" t="s">
        <v>118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3.75" x14ac:dyDescent="0.25">
      <c r="A65" s="19" t="s">
        <v>756</v>
      </c>
      <c r="B65" s="9" t="s">
        <v>755</v>
      </c>
      <c r="C65" s="10" t="s">
        <v>600</v>
      </c>
      <c r="D65" s="8" t="s">
        <v>118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0" customFormat="1" ht="15" x14ac:dyDescent="0.25">
      <c r="A66" s="39" t="s">
        <v>95</v>
      </c>
      <c r="B66" s="35" t="s">
        <v>387</v>
      </c>
      <c r="C66" s="36" t="s">
        <v>388</v>
      </c>
      <c r="D66" s="34" t="s">
        <v>40</v>
      </c>
      <c r="E66" s="42">
        <v>0.02</v>
      </c>
      <c r="F66" s="25"/>
      <c r="G66" s="25">
        <f t="shared" si="4"/>
        <v>0</v>
      </c>
      <c r="H66" s="25"/>
      <c r="I66" s="25">
        <f t="shared" si="5"/>
        <v>0</v>
      </c>
      <c r="J66" s="25">
        <f t="shared" si="3"/>
        <v>0</v>
      </c>
    </row>
    <row r="67" spans="1:10" s="17" customFormat="1" ht="45" x14ac:dyDescent="0.25">
      <c r="A67" s="19" t="s">
        <v>96</v>
      </c>
      <c r="B67" s="9" t="s">
        <v>383</v>
      </c>
      <c r="C67" s="10" t="s">
        <v>384</v>
      </c>
      <c r="D67" s="8" t="s">
        <v>118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0" customFormat="1" ht="22.5" x14ac:dyDescent="0.25">
      <c r="A68" s="39" t="s">
        <v>97</v>
      </c>
      <c r="B68" s="35" t="s">
        <v>115</v>
      </c>
      <c r="C68" s="36" t="s">
        <v>116</v>
      </c>
      <c r="D68" s="34" t="s">
        <v>28</v>
      </c>
      <c r="E68" s="41">
        <v>160</v>
      </c>
      <c r="F68" s="25"/>
      <c r="G68" s="25">
        <f t="shared" si="6"/>
        <v>0</v>
      </c>
      <c r="H68" s="25"/>
      <c r="I68" s="25">
        <f t="shared" si="7"/>
        <v>0</v>
      </c>
      <c r="J68" s="25">
        <f t="shared" ref="J68:J131" si="8">G68+I68</f>
        <v>0</v>
      </c>
    </row>
    <row r="69" spans="1:10" s="17" customFormat="1" ht="45" x14ac:dyDescent="0.25">
      <c r="A69" s="19" t="s">
        <v>98</v>
      </c>
      <c r="B69" s="9" t="s">
        <v>378</v>
      </c>
      <c r="C69" s="10" t="s">
        <v>757</v>
      </c>
      <c r="D69" s="8" t="s">
        <v>118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99</v>
      </c>
      <c r="B70" s="9" t="s">
        <v>758</v>
      </c>
      <c r="C70" s="10" t="s">
        <v>759</v>
      </c>
      <c r="D70" s="8" t="s">
        <v>118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5" x14ac:dyDescent="0.25">
      <c r="A71" s="14" t="s">
        <v>601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33.75" x14ac:dyDescent="0.25">
      <c r="A72" s="39" t="s">
        <v>100</v>
      </c>
      <c r="B72" s="35" t="s">
        <v>476</v>
      </c>
      <c r="C72" s="36" t="s">
        <v>477</v>
      </c>
      <c r="D72" s="34" t="s">
        <v>478</v>
      </c>
      <c r="E72" s="43">
        <v>0.27500000000000002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30" customFormat="1" ht="22.5" x14ac:dyDescent="0.25">
      <c r="A73" s="39" t="s">
        <v>101</v>
      </c>
      <c r="B73" s="35" t="s">
        <v>479</v>
      </c>
      <c r="C73" s="36" t="s">
        <v>480</v>
      </c>
      <c r="D73" s="34" t="s">
        <v>478</v>
      </c>
      <c r="E73" s="43">
        <v>0.27500000000000002</v>
      </c>
      <c r="F73" s="25"/>
      <c r="G73" s="25">
        <f t="shared" si="6"/>
        <v>0</v>
      </c>
      <c r="H73" s="25"/>
      <c r="I73" s="25">
        <f t="shared" si="7"/>
        <v>0</v>
      </c>
      <c r="J73" s="25">
        <f t="shared" si="8"/>
        <v>0</v>
      </c>
    </row>
    <row r="74" spans="1:10" s="30" customFormat="1" ht="22.5" x14ac:dyDescent="0.25">
      <c r="A74" s="39" t="s">
        <v>102</v>
      </c>
      <c r="B74" s="35" t="s">
        <v>271</v>
      </c>
      <c r="C74" s="36" t="s">
        <v>482</v>
      </c>
      <c r="D74" s="34" t="s">
        <v>60</v>
      </c>
      <c r="E74" s="40">
        <v>1.1000000000000001</v>
      </c>
      <c r="F74" s="25"/>
      <c r="G74" s="25">
        <f t="shared" si="6"/>
        <v>0</v>
      </c>
      <c r="H74" s="25"/>
      <c r="I74" s="25">
        <f t="shared" si="7"/>
        <v>0</v>
      </c>
      <c r="J74" s="25">
        <f t="shared" si="8"/>
        <v>0</v>
      </c>
    </row>
    <row r="75" spans="1:10" s="30" customFormat="1" ht="33.75" x14ac:dyDescent="0.25">
      <c r="A75" s="39" t="s">
        <v>103</v>
      </c>
      <c r="B75" s="35" t="s">
        <v>226</v>
      </c>
      <c r="C75" s="36" t="s">
        <v>227</v>
      </c>
      <c r="D75" s="34" t="s">
        <v>60</v>
      </c>
      <c r="E75" s="40">
        <v>11.9</v>
      </c>
      <c r="F75" s="25"/>
      <c r="G75" s="25">
        <f t="shared" si="6"/>
        <v>0</v>
      </c>
      <c r="H75" s="25"/>
      <c r="I75" s="25">
        <f t="shared" si="7"/>
        <v>0</v>
      </c>
      <c r="J75" s="25">
        <f t="shared" si="8"/>
        <v>0</v>
      </c>
    </row>
    <row r="76" spans="1:10" s="17" customFormat="1" ht="45" x14ac:dyDescent="0.25">
      <c r="A76" s="19" t="s">
        <v>104</v>
      </c>
      <c r="B76" s="9" t="s">
        <v>483</v>
      </c>
      <c r="C76" s="10" t="s">
        <v>229</v>
      </c>
      <c r="D76" s="8" t="s">
        <v>67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0" customFormat="1" ht="22.5" x14ac:dyDescent="0.25">
      <c r="A77" s="39" t="s">
        <v>105</v>
      </c>
      <c r="B77" s="35" t="s">
        <v>238</v>
      </c>
      <c r="C77" s="36" t="s">
        <v>239</v>
      </c>
      <c r="D77" s="34" t="s">
        <v>150</v>
      </c>
      <c r="E77" s="41">
        <v>2</v>
      </c>
      <c r="F77" s="25"/>
      <c r="G77" s="25">
        <f t="shared" si="6"/>
        <v>0</v>
      </c>
      <c r="H77" s="25"/>
      <c r="I77" s="25">
        <f t="shared" si="7"/>
        <v>0</v>
      </c>
      <c r="J77" s="25">
        <f t="shared" si="8"/>
        <v>0</v>
      </c>
    </row>
    <row r="78" spans="1:10" s="30" customFormat="1" ht="45" x14ac:dyDescent="0.25">
      <c r="A78" s="39" t="s">
        <v>106</v>
      </c>
      <c r="B78" s="35" t="s">
        <v>496</v>
      </c>
      <c r="C78" s="36" t="s">
        <v>497</v>
      </c>
      <c r="D78" s="34" t="s">
        <v>498</v>
      </c>
      <c r="E78" s="41">
        <v>20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17" customFormat="1" ht="45" x14ac:dyDescent="0.25">
      <c r="A79" s="19" t="s">
        <v>107</v>
      </c>
      <c r="B79" s="9" t="s">
        <v>602</v>
      </c>
      <c r="C79" s="10" t="s">
        <v>501</v>
      </c>
      <c r="D79" s="8" t="s">
        <v>67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108</v>
      </c>
      <c r="B80" s="9" t="s">
        <v>484</v>
      </c>
      <c r="C80" s="10" t="s">
        <v>230</v>
      </c>
      <c r="D80" s="8" t="s">
        <v>118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5" x14ac:dyDescent="0.25">
      <c r="A81" s="19" t="s">
        <v>109</v>
      </c>
      <c r="B81" s="9" t="s">
        <v>603</v>
      </c>
      <c r="C81" s="10" t="s">
        <v>604</v>
      </c>
      <c r="D81" s="8" t="s">
        <v>118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5" x14ac:dyDescent="0.25">
      <c r="A82" s="19" t="s">
        <v>110</v>
      </c>
      <c r="B82" s="9" t="s">
        <v>491</v>
      </c>
      <c r="C82" s="10" t="s">
        <v>492</v>
      </c>
      <c r="D82" s="8" t="s">
        <v>118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0" customFormat="1" ht="22.5" x14ac:dyDescent="0.25">
      <c r="A83" s="39" t="s">
        <v>113</v>
      </c>
      <c r="B83" s="35" t="s">
        <v>503</v>
      </c>
      <c r="C83" s="36" t="s">
        <v>504</v>
      </c>
      <c r="D83" s="34" t="s">
        <v>60</v>
      </c>
      <c r="E83" s="43">
        <v>5.0000000000000001E-3</v>
      </c>
      <c r="F83" s="25"/>
      <c r="G83" s="25">
        <f t="shared" si="6"/>
        <v>0</v>
      </c>
      <c r="H83" s="25"/>
      <c r="I83" s="25">
        <f t="shared" si="7"/>
        <v>0</v>
      </c>
      <c r="J83" s="25">
        <f t="shared" si="8"/>
        <v>0</v>
      </c>
    </row>
    <row r="84" spans="1:11" s="17" customFormat="1" ht="45" x14ac:dyDescent="0.25">
      <c r="A84" s="19" t="s">
        <v>114</v>
      </c>
      <c r="B84" s="9" t="s">
        <v>506</v>
      </c>
      <c r="C84" s="10" t="s">
        <v>760</v>
      </c>
      <c r="D84" s="8" t="s">
        <v>545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5" x14ac:dyDescent="0.25">
      <c r="A85" s="14" t="s">
        <v>605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0" customFormat="1" ht="22.5" x14ac:dyDescent="0.25">
      <c r="A86" s="39" t="s">
        <v>117</v>
      </c>
      <c r="B86" s="35" t="s">
        <v>205</v>
      </c>
      <c r="C86" s="36" t="s">
        <v>206</v>
      </c>
      <c r="D86" s="34" t="s">
        <v>207</v>
      </c>
      <c r="E86" s="42">
        <v>2.5099999999999998</v>
      </c>
      <c r="F86" s="25"/>
      <c r="G86" s="25">
        <f t="shared" si="6"/>
        <v>0</v>
      </c>
      <c r="H86" s="25"/>
      <c r="I86" s="25">
        <f t="shared" si="7"/>
        <v>0</v>
      </c>
      <c r="J86" s="25">
        <f t="shared" si="8"/>
        <v>0</v>
      </c>
    </row>
    <row r="87" spans="1:11" s="17" customFormat="1" ht="45" x14ac:dyDescent="0.25">
      <c r="A87" s="19" t="s">
        <v>119</v>
      </c>
      <c r="B87" s="9" t="s">
        <v>696</v>
      </c>
      <c r="C87" s="10" t="s">
        <v>540</v>
      </c>
      <c r="D87" s="8" t="s">
        <v>67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55" customFormat="1" ht="22.5" x14ac:dyDescent="0.25">
      <c r="A88" s="49" t="s">
        <v>339</v>
      </c>
      <c r="B88" s="50"/>
      <c r="C88" s="51" t="s">
        <v>761</v>
      </c>
      <c r="D88" s="52" t="s">
        <v>118</v>
      </c>
      <c r="E88" s="53">
        <v>2</v>
      </c>
      <c r="F88" s="54"/>
      <c r="G88" s="54">
        <f t="shared" si="6"/>
        <v>0</v>
      </c>
      <c r="H88" s="54"/>
      <c r="I88" s="54">
        <f t="shared" si="7"/>
        <v>0</v>
      </c>
      <c r="J88" s="54">
        <f t="shared" si="8"/>
        <v>0</v>
      </c>
      <c r="K88" s="55" t="s">
        <v>1023</v>
      </c>
    </row>
    <row r="89" spans="1:11" s="17" customFormat="1" ht="45" x14ac:dyDescent="0.25">
      <c r="A89" s="19" t="s">
        <v>120</v>
      </c>
      <c r="B89" s="9" t="s">
        <v>541</v>
      </c>
      <c r="C89" s="10" t="s">
        <v>544</v>
      </c>
      <c r="D89" s="8" t="s">
        <v>118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0" customFormat="1" ht="22.5" x14ac:dyDescent="0.25">
      <c r="A90" s="39" t="s">
        <v>403</v>
      </c>
      <c r="B90" s="35" t="s">
        <v>553</v>
      </c>
      <c r="C90" s="36" t="s">
        <v>554</v>
      </c>
      <c r="D90" s="34" t="s">
        <v>207</v>
      </c>
      <c r="E90" s="40">
        <v>1.2</v>
      </c>
      <c r="F90" s="25"/>
      <c r="G90" s="25">
        <f t="shared" si="6"/>
        <v>0</v>
      </c>
      <c r="H90" s="25"/>
      <c r="I90" s="25">
        <f t="shared" si="7"/>
        <v>0</v>
      </c>
      <c r="J90" s="25">
        <f t="shared" si="8"/>
        <v>0</v>
      </c>
    </row>
    <row r="91" spans="1:11" s="17" customFormat="1" ht="45" x14ac:dyDescent="0.25">
      <c r="A91" s="19" t="s">
        <v>121</v>
      </c>
      <c r="B91" s="9" t="s">
        <v>555</v>
      </c>
      <c r="C91" s="10" t="s">
        <v>762</v>
      </c>
      <c r="D91" s="8" t="s">
        <v>67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5" x14ac:dyDescent="0.25">
      <c r="A92" s="19" t="s">
        <v>122</v>
      </c>
      <c r="B92" s="9" t="s">
        <v>556</v>
      </c>
      <c r="C92" s="10" t="s">
        <v>557</v>
      </c>
      <c r="D92" s="8" t="s">
        <v>118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5" x14ac:dyDescent="0.25">
      <c r="A93" s="19" t="s">
        <v>123</v>
      </c>
      <c r="B93" s="9" t="s">
        <v>556</v>
      </c>
      <c r="C93" s="10" t="s">
        <v>558</v>
      </c>
      <c r="D93" s="8" t="s">
        <v>118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5" x14ac:dyDescent="0.25">
      <c r="A94" s="19" t="s">
        <v>124</v>
      </c>
      <c r="B94" s="9" t="s">
        <v>546</v>
      </c>
      <c r="C94" s="10" t="s">
        <v>547</v>
      </c>
      <c r="D94" s="8" t="s">
        <v>118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5" x14ac:dyDescent="0.25">
      <c r="A95" s="19" t="s">
        <v>127</v>
      </c>
      <c r="B95" s="9" t="s">
        <v>546</v>
      </c>
      <c r="C95" s="10" t="s">
        <v>548</v>
      </c>
      <c r="D95" s="8" t="s">
        <v>118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5" x14ac:dyDescent="0.25">
      <c r="A96" s="19" t="s">
        <v>128</v>
      </c>
      <c r="B96" s="9" t="s">
        <v>551</v>
      </c>
      <c r="C96" s="10" t="s">
        <v>552</v>
      </c>
      <c r="D96" s="8" t="s">
        <v>67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129</v>
      </c>
      <c r="B97" s="9" t="s">
        <v>549</v>
      </c>
      <c r="C97" s="10" t="s">
        <v>550</v>
      </c>
      <c r="D97" s="8" t="s">
        <v>118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0" customFormat="1" ht="33.75" x14ac:dyDescent="0.25">
      <c r="A98" s="39" t="s">
        <v>130</v>
      </c>
      <c r="B98" s="35" t="s">
        <v>74</v>
      </c>
      <c r="C98" s="36" t="s">
        <v>75</v>
      </c>
      <c r="D98" s="34" t="s">
        <v>76</v>
      </c>
      <c r="E98" s="41">
        <v>1</v>
      </c>
      <c r="F98" s="25"/>
      <c r="G98" s="25">
        <f t="shared" si="6"/>
        <v>0</v>
      </c>
      <c r="H98" s="25"/>
      <c r="I98" s="25">
        <f t="shared" si="7"/>
        <v>0</v>
      </c>
      <c r="J98" s="25">
        <f t="shared" si="8"/>
        <v>0</v>
      </c>
    </row>
    <row r="99" spans="1:10" s="17" customFormat="1" ht="45" x14ac:dyDescent="0.25">
      <c r="A99" s="19" t="s">
        <v>131</v>
      </c>
      <c r="B99" s="9" t="s">
        <v>607</v>
      </c>
      <c r="C99" s="10" t="s">
        <v>608</v>
      </c>
      <c r="D99" s="8" t="s">
        <v>118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0" customFormat="1" ht="22.5" x14ac:dyDescent="0.25">
      <c r="A100" s="39" t="s">
        <v>132</v>
      </c>
      <c r="B100" s="35" t="s">
        <v>422</v>
      </c>
      <c r="C100" s="36" t="s">
        <v>423</v>
      </c>
      <c r="D100" s="34" t="s">
        <v>60</v>
      </c>
      <c r="E100" s="42">
        <v>1.25</v>
      </c>
      <c r="F100" s="25"/>
      <c r="G100" s="25">
        <f t="shared" si="9"/>
        <v>0</v>
      </c>
      <c r="H100" s="25"/>
      <c r="I100" s="25">
        <f t="shared" si="10"/>
        <v>0</v>
      </c>
      <c r="J100" s="25">
        <f t="shared" si="8"/>
        <v>0</v>
      </c>
    </row>
    <row r="101" spans="1:10" s="17" customFormat="1" ht="45" x14ac:dyDescent="0.25">
      <c r="A101" s="19" t="s">
        <v>133</v>
      </c>
      <c r="B101" s="9" t="s">
        <v>534</v>
      </c>
      <c r="C101" s="10" t="s">
        <v>763</v>
      </c>
      <c r="D101" s="8" t="s">
        <v>67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5" x14ac:dyDescent="0.25">
      <c r="A102" s="14" t="s">
        <v>610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0" customFormat="1" ht="33.75" x14ac:dyDescent="0.25">
      <c r="A103" s="39" t="s">
        <v>134</v>
      </c>
      <c r="B103" s="35" t="s">
        <v>90</v>
      </c>
      <c r="C103" s="36" t="s">
        <v>91</v>
      </c>
      <c r="D103" s="34" t="s">
        <v>92</v>
      </c>
      <c r="E103" s="45">
        <v>6.1510369999999996</v>
      </c>
      <c r="F103" s="25"/>
      <c r="G103" s="25">
        <f t="shared" si="9"/>
        <v>0</v>
      </c>
      <c r="H103" s="25"/>
      <c r="I103" s="25">
        <f t="shared" si="10"/>
        <v>0</v>
      </c>
      <c r="J103" s="25">
        <f t="shared" si="8"/>
        <v>0</v>
      </c>
    </row>
    <row r="104" spans="1:10" s="17" customFormat="1" ht="45" x14ac:dyDescent="0.25">
      <c r="A104" s="19" t="s">
        <v>135</v>
      </c>
      <c r="B104" s="9" t="s">
        <v>399</v>
      </c>
      <c r="C104" s="10" t="s">
        <v>612</v>
      </c>
      <c r="D104" s="8" t="s">
        <v>118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136</v>
      </c>
      <c r="B105" s="9" t="s">
        <v>456</v>
      </c>
      <c r="C105" s="10" t="s">
        <v>614</v>
      </c>
      <c r="D105" s="8" t="s">
        <v>118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137</v>
      </c>
      <c r="B106" s="9" t="s">
        <v>399</v>
      </c>
      <c r="C106" s="10" t="s">
        <v>764</v>
      </c>
      <c r="D106" s="8" t="s">
        <v>118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138</v>
      </c>
      <c r="B107" s="9" t="s">
        <v>399</v>
      </c>
      <c r="C107" s="10" t="s">
        <v>765</v>
      </c>
      <c r="D107" s="8" t="s">
        <v>118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139</v>
      </c>
      <c r="B108" s="9" t="s">
        <v>399</v>
      </c>
      <c r="C108" s="10" t="s">
        <v>766</v>
      </c>
      <c r="D108" s="8" t="s">
        <v>118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140</v>
      </c>
      <c r="B109" s="9" t="s">
        <v>399</v>
      </c>
      <c r="C109" s="10" t="s">
        <v>767</v>
      </c>
      <c r="D109" s="8" t="s">
        <v>118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0" customFormat="1" ht="22.5" x14ac:dyDescent="0.25">
      <c r="A110" s="39" t="s">
        <v>141</v>
      </c>
      <c r="B110" s="35" t="s">
        <v>155</v>
      </c>
      <c r="C110" s="36" t="s">
        <v>156</v>
      </c>
      <c r="D110" s="34" t="s">
        <v>40</v>
      </c>
      <c r="E110" s="42">
        <v>2.54</v>
      </c>
      <c r="F110" s="25"/>
      <c r="G110" s="25">
        <f t="shared" si="9"/>
        <v>0</v>
      </c>
      <c r="H110" s="25"/>
      <c r="I110" s="25">
        <f t="shared" si="10"/>
        <v>0</v>
      </c>
      <c r="J110" s="25">
        <f t="shared" si="8"/>
        <v>0</v>
      </c>
    </row>
    <row r="111" spans="1:10" s="17" customFormat="1" ht="45" x14ac:dyDescent="0.25">
      <c r="A111" s="19" t="s">
        <v>142</v>
      </c>
      <c r="B111" s="9" t="s">
        <v>405</v>
      </c>
      <c r="C111" s="10" t="s">
        <v>768</v>
      </c>
      <c r="D111" s="8" t="s">
        <v>118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446</v>
      </c>
      <c r="C112" s="10" t="s">
        <v>769</v>
      </c>
      <c r="D112" s="8" t="s">
        <v>118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433</v>
      </c>
      <c r="C113" s="10" t="s">
        <v>770</v>
      </c>
      <c r="D113" s="8" t="s">
        <v>118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435</v>
      </c>
      <c r="C114" s="10" t="s">
        <v>771</v>
      </c>
      <c r="D114" s="8" t="s">
        <v>118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146</v>
      </c>
      <c r="B115" s="9" t="s">
        <v>437</v>
      </c>
      <c r="C115" s="10" t="s">
        <v>772</v>
      </c>
      <c r="D115" s="8" t="s">
        <v>118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147</v>
      </c>
      <c r="B116" s="9" t="s">
        <v>433</v>
      </c>
      <c r="C116" s="10" t="s">
        <v>773</v>
      </c>
      <c r="D116" s="8" t="s">
        <v>118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435</v>
      </c>
      <c r="C117" s="10" t="s">
        <v>774</v>
      </c>
      <c r="D117" s="8" t="s">
        <v>118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0" customFormat="1" ht="22.5" x14ac:dyDescent="0.25">
      <c r="A118" s="39" t="s">
        <v>149</v>
      </c>
      <c r="B118" s="35" t="s">
        <v>775</v>
      </c>
      <c r="C118" s="36" t="s">
        <v>776</v>
      </c>
      <c r="D118" s="34" t="s">
        <v>40</v>
      </c>
      <c r="E118" s="42">
        <v>0.83</v>
      </c>
      <c r="F118" s="25"/>
      <c r="G118" s="25">
        <f t="shared" si="9"/>
        <v>0</v>
      </c>
      <c r="H118" s="25"/>
      <c r="I118" s="25">
        <f t="shared" si="10"/>
        <v>0</v>
      </c>
      <c r="J118" s="25">
        <f t="shared" si="8"/>
        <v>0</v>
      </c>
    </row>
    <row r="119" spans="1:10" s="17" customFormat="1" ht="45" x14ac:dyDescent="0.25">
      <c r="A119" s="19" t="s">
        <v>151</v>
      </c>
      <c r="B119" s="9" t="s">
        <v>777</v>
      </c>
      <c r="C119" s="10" t="s">
        <v>778</v>
      </c>
      <c r="D119" s="8" t="s">
        <v>118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440</v>
      </c>
      <c r="B120" s="9" t="s">
        <v>779</v>
      </c>
      <c r="C120" s="10" t="s">
        <v>780</v>
      </c>
      <c r="D120" s="8" t="s">
        <v>118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152</v>
      </c>
      <c r="B121" s="9" t="s">
        <v>435</v>
      </c>
      <c r="C121" s="10" t="s">
        <v>781</v>
      </c>
      <c r="D121" s="8" t="s">
        <v>118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447</v>
      </c>
      <c r="C122" s="10" t="s">
        <v>782</v>
      </c>
      <c r="D122" s="8" t="s">
        <v>118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0" customFormat="1" ht="22.5" x14ac:dyDescent="0.25">
      <c r="A125" s="39" t="s">
        <v>158</v>
      </c>
      <c r="B125" s="35" t="s">
        <v>422</v>
      </c>
      <c r="C125" s="36" t="s">
        <v>423</v>
      </c>
      <c r="D125" s="34" t="s">
        <v>60</v>
      </c>
      <c r="E125" s="40">
        <v>10.5</v>
      </c>
      <c r="F125" s="25"/>
      <c r="G125" s="25">
        <f t="shared" si="9"/>
        <v>0</v>
      </c>
      <c r="H125" s="25"/>
      <c r="I125" s="25">
        <f t="shared" si="10"/>
        <v>0</v>
      </c>
      <c r="J125" s="25">
        <f t="shared" si="8"/>
        <v>0</v>
      </c>
    </row>
    <row r="126" spans="1:10" s="17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160</v>
      </c>
      <c r="B127" s="9" t="s">
        <v>785</v>
      </c>
      <c r="C127" s="10" t="s">
        <v>786</v>
      </c>
      <c r="D127" s="8" t="s">
        <v>118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165</v>
      </c>
      <c r="B130" s="9" t="s">
        <v>418</v>
      </c>
      <c r="C130" s="10" t="s">
        <v>787</v>
      </c>
      <c r="D130" s="8" t="s">
        <v>118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166</v>
      </c>
      <c r="B131" s="9" t="s">
        <v>414</v>
      </c>
      <c r="C131" s="10" t="s">
        <v>788</v>
      </c>
      <c r="D131" s="8" t="s">
        <v>118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448</v>
      </c>
      <c r="B132" s="9" t="s">
        <v>789</v>
      </c>
      <c r="C132" s="10" t="s">
        <v>655</v>
      </c>
      <c r="D132" s="8" t="s">
        <v>118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5" x14ac:dyDescent="0.25">
      <c r="A133" s="19" t="s">
        <v>167</v>
      </c>
      <c r="B133" s="9" t="s">
        <v>789</v>
      </c>
      <c r="C133" s="10" t="s">
        <v>790</v>
      </c>
      <c r="D133" s="8" t="s">
        <v>118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449</v>
      </c>
      <c r="B134" s="9" t="s">
        <v>789</v>
      </c>
      <c r="C134" s="10" t="s">
        <v>791</v>
      </c>
      <c r="D134" s="8" t="s">
        <v>118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170</v>
      </c>
      <c r="B135" s="9" t="s">
        <v>435</v>
      </c>
      <c r="C135" s="10" t="s">
        <v>467</v>
      </c>
      <c r="D135" s="8" t="s">
        <v>118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0" customFormat="1" ht="33.75" x14ac:dyDescent="0.25">
      <c r="A136" s="39" t="s">
        <v>450</v>
      </c>
      <c r="B136" s="35" t="s">
        <v>244</v>
      </c>
      <c r="C136" s="36" t="s">
        <v>245</v>
      </c>
      <c r="D136" s="34" t="s">
        <v>60</v>
      </c>
      <c r="E136" s="40">
        <v>0.9</v>
      </c>
      <c r="F136" s="25"/>
      <c r="G136" s="25">
        <f t="shared" si="11"/>
        <v>0</v>
      </c>
      <c r="H136" s="25"/>
      <c r="I136" s="25">
        <f t="shared" si="12"/>
        <v>0</v>
      </c>
      <c r="J136" s="25">
        <f t="shared" si="13"/>
        <v>0</v>
      </c>
    </row>
    <row r="137" spans="1:10" s="17" customFormat="1" ht="45" x14ac:dyDescent="0.25">
      <c r="A137" s="19" t="s">
        <v>173</v>
      </c>
      <c r="B137" s="9" t="s">
        <v>421</v>
      </c>
      <c r="C137" s="10" t="s">
        <v>632</v>
      </c>
      <c r="D137" s="8" t="s">
        <v>67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5" x14ac:dyDescent="0.25">
      <c r="A138" s="14" t="s">
        <v>633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0" customFormat="1" ht="33.75" x14ac:dyDescent="0.25">
      <c r="A139" s="39" t="s">
        <v>454</v>
      </c>
      <c r="B139" s="35" t="s">
        <v>407</v>
      </c>
      <c r="C139" s="36" t="s">
        <v>408</v>
      </c>
      <c r="D139" s="34" t="s">
        <v>92</v>
      </c>
      <c r="E139" s="45">
        <v>3.1029010000000001</v>
      </c>
      <c r="F139" s="25"/>
      <c r="G139" s="25">
        <f t="shared" si="11"/>
        <v>0</v>
      </c>
      <c r="H139" s="25"/>
      <c r="I139" s="25">
        <f t="shared" si="12"/>
        <v>0</v>
      </c>
      <c r="J139" s="25">
        <f t="shared" si="13"/>
        <v>0</v>
      </c>
    </row>
    <row r="140" spans="1:10" s="17" customFormat="1" ht="45" x14ac:dyDescent="0.25">
      <c r="A140" s="19" t="s">
        <v>174</v>
      </c>
      <c r="B140" s="9" t="s">
        <v>399</v>
      </c>
      <c r="C140" s="10" t="s">
        <v>792</v>
      </c>
      <c r="D140" s="8" t="s">
        <v>118</v>
      </c>
      <c r="E140" s="28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793</v>
      </c>
      <c r="D141" s="8" t="s">
        <v>118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612</v>
      </c>
      <c r="D142" s="8" t="s">
        <v>118</v>
      </c>
      <c r="E142" s="28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177</v>
      </c>
      <c r="B143" s="9" t="s">
        <v>456</v>
      </c>
      <c r="C143" s="10" t="s">
        <v>794</v>
      </c>
      <c r="D143" s="8" t="s">
        <v>118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178</v>
      </c>
      <c r="B144" s="9" t="s">
        <v>456</v>
      </c>
      <c r="C144" s="10" t="s">
        <v>795</v>
      </c>
      <c r="D144" s="8" t="s">
        <v>118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456</v>
      </c>
      <c r="C145" s="10" t="s">
        <v>614</v>
      </c>
      <c r="D145" s="8" t="s">
        <v>118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399</v>
      </c>
      <c r="C146" s="10" t="s">
        <v>796</v>
      </c>
      <c r="D146" s="8" t="s">
        <v>118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399</v>
      </c>
      <c r="C147" s="10" t="s">
        <v>797</v>
      </c>
      <c r="D147" s="8" t="s">
        <v>118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399</v>
      </c>
      <c r="C148" s="10" t="s">
        <v>798</v>
      </c>
      <c r="D148" s="8" t="s">
        <v>118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399</v>
      </c>
      <c r="C149" s="10" t="s">
        <v>766</v>
      </c>
      <c r="D149" s="8" t="s">
        <v>118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184</v>
      </c>
      <c r="B150" s="9" t="s">
        <v>399</v>
      </c>
      <c r="C150" s="10" t="s">
        <v>799</v>
      </c>
      <c r="D150" s="8" t="s">
        <v>118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0" customFormat="1" ht="22.5" x14ac:dyDescent="0.25">
      <c r="A151" s="39" t="s">
        <v>185</v>
      </c>
      <c r="B151" s="35" t="s">
        <v>155</v>
      </c>
      <c r="C151" s="36" t="s">
        <v>156</v>
      </c>
      <c r="D151" s="34" t="s">
        <v>40</v>
      </c>
      <c r="E151" s="42">
        <v>2.67</v>
      </c>
      <c r="F151" s="25"/>
      <c r="G151" s="25">
        <f t="shared" si="11"/>
        <v>0</v>
      </c>
      <c r="H151" s="25"/>
      <c r="I151" s="25">
        <f t="shared" si="12"/>
        <v>0</v>
      </c>
      <c r="J151" s="25">
        <f t="shared" si="13"/>
        <v>0</v>
      </c>
    </row>
    <row r="152" spans="1:10" s="17" customFormat="1" ht="45" x14ac:dyDescent="0.25">
      <c r="A152" s="19" t="s">
        <v>186</v>
      </c>
      <c r="B152" s="9" t="s">
        <v>405</v>
      </c>
      <c r="C152" s="10" t="s">
        <v>800</v>
      </c>
      <c r="D152" s="8" t="s">
        <v>118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405</v>
      </c>
      <c r="C153" s="10" t="s">
        <v>768</v>
      </c>
      <c r="D153" s="8" t="s">
        <v>118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446</v>
      </c>
      <c r="C154" s="10" t="s">
        <v>801</v>
      </c>
      <c r="D154" s="8" t="s">
        <v>118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190</v>
      </c>
      <c r="B155" s="9" t="s">
        <v>433</v>
      </c>
      <c r="C155" s="10" t="s">
        <v>773</v>
      </c>
      <c r="D155" s="8" t="s">
        <v>118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191</v>
      </c>
      <c r="B156" s="9" t="s">
        <v>435</v>
      </c>
      <c r="C156" s="10" t="s">
        <v>802</v>
      </c>
      <c r="D156" s="8" t="s">
        <v>118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437</v>
      </c>
      <c r="C157" s="10" t="s">
        <v>772</v>
      </c>
      <c r="D157" s="8" t="s">
        <v>118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0" customFormat="1" ht="22.5" x14ac:dyDescent="0.25">
      <c r="A158" s="39" t="s">
        <v>193</v>
      </c>
      <c r="B158" s="35" t="s">
        <v>775</v>
      </c>
      <c r="C158" s="36" t="s">
        <v>776</v>
      </c>
      <c r="D158" s="34" t="s">
        <v>40</v>
      </c>
      <c r="E158" s="42">
        <v>1.08</v>
      </c>
      <c r="F158" s="25"/>
      <c r="G158" s="25">
        <f t="shared" si="11"/>
        <v>0</v>
      </c>
      <c r="H158" s="25"/>
      <c r="I158" s="25">
        <f t="shared" si="12"/>
        <v>0</v>
      </c>
      <c r="J158" s="25">
        <f t="shared" si="13"/>
        <v>0</v>
      </c>
    </row>
    <row r="159" spans="1:10" s="17" customFormat="1" ht="45" x14ac:dyDescent="0.25">
      <c r="A159" s="19" t="s">
        <v>194</v>
      </c>
      <c r="B159" s="9" t="s">
        <v>777</v>
      </c>
      <c r="C159" s="10" t="s">
        <v>803</v>
      </c>
      <c r="D159" s="8" t="s">
        <v>118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414</v>
      </c>
      <c r="C160" s="10" t="s">
        <v>804</v>
      </c>
      <c r="D160" s="8" t="s">
        <v>118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2.5" x14ac:dyDescent="0.25">
      <c r="A161" s="19" t="s">
        <v>196</v>
      </c>
      <c r="B161" s="9" t="s">
        <v>805</v>
      </c>
      <c r="C161" s="10" t="s">
        <v>653</v>
      </c>
      <c r="D161" s="8" t="s">
        <v>118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197</v>
      </c>
      <c r="B162" s="9" t="s">
        <v>435</v>
      </c>
      <c r="C162" s="10" t="s">
        <v>806</v>
      </c>
      <c r="D162" s="8" t="s">
        <v>118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198</v>
      </c>
      <c r="B163" s="9" t="s">
        <v>437</v>
      </c>
      <c r="C163" s="10" t="s">
        <v>807</v>
      </c>
      <c r="D163" s="8" t="s">
        <v>118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199</v>
      </c>
      <c r="B164" s="9" t="s">
        <v>459</v>
      </c>
      <c r="C164" s="10" t="s">
        <v>808</v>
      </c>
      <c r="D164" s="8" t="s">
        <v>118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451</v>
      </c>
      <c r="C165" s="10" t="s">
        <v>809</v>
      </c>
      <c r="D165" s="8" t="s">
        <v>118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433</v>
      </c>
      <c r="C166" s="10" t="s">
        <v>469</v>
      </c>
      <c r="D166" s="8" t="s">
        <v>118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447</v>
      </c>
      <c r="C167" s="10" t="s">
        <v>810</v>
      </c>
      <c r="D167" s="8" t="s">
        <v>118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460</v>
      </c>
      <c r="B168" s="9" t="s">
        <v>435</v>
      </c>
      <c r="C168" s="10" t="s">
        <v>455</v>
      </c>
      <c r="D168" s="8" t="s">
        <v>118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203</v>
      </c>
      <c r="B169" s="9" t="s">
        <v>437</v>
      </c>
      <c r="C169" s="10" t="s">
        <v>724</v>
      </c>
      <c r="D169" s="8" t="s">
        <v>118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0" customFormat="1" ht="22.5" x14ac:dyDescent="0.25">
      <c r="A170" s="39" t="s">
        <v>461</v>
      </c>
      <c r="B170" s="35" t="s">
        <v>775</v>
      </c>
      <c r="C170" s="36" t="s">
        <v>776</v>
      </c>
      <c r="D170" s="34" t="s">
        <v>40</v>
      </c>
      <c r="E170" s="42">
        <v>0.35</v>
      </c>
      <c r="F170" s="25"/>
      <c r="G170" s="25">
        <f t="shared" si="14"/>
        <v>0</v>
      </c>
      <c r="H170" s="25"/>
      <c r="I170" s="25">
        <f t="shared" si="15"/>
        <v>0</v>
      </c>
      <c r="J170" s="25">
        <f t="shared" si="13"/>
        <v>0</v>
      </c>
    </row>
    <row r="171" spans="1:10" s="17" customFormat="1" ht="45" x14ac:dyDescent="0.25">
      <c r="A171" s="19" t="s">
        <v>462</v>
      </c>
      <c r="B171" s="9" t="s">
        <v>777</v>
      </c>
      <c r="C171" s="10" t="s">
        <v>803</v>
      </c>
      <c r="D171" s="8" t="s">
        <v>118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451</v>
      </c>
      <c r="C172" s="10" t="s">
        <v>622</v>
      </c>
      <c r="D172" s="8" t="s">
        <v>118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447</v>
      </c>
      <c r="C173" s="10" t="s">
        <v>810</v>
      </c>
      <c r="D173" s="8" t="s">
        <v>118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464</v>
      </c>
      <c r="B174" s="9" t="s">
        <v>435</v>
      </c>
      <c r="C174" s="10" t="s">
        <v>455</v>
      </c>
      <c r="D174" s="8" t="s">
        <v>118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209</v>
      </c>
      <c r="B175" s="9" t="s">
        <v>437</v>
      </c>
      <c r="C175" s="10" t="s">
        <v>724</v>
      </c>
      <c r="D175" s="8" t="s">
        <v>118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0" customFormat="1" ht="22.5" x14ac:dyDescent="0.25">
      <c r="A176" s="39" t="s">
        <v>210</v>
      </c>
      <c r="B176" s="35" t="s">
        <v>775</v>
      </c>
      <c r="C176" s="36" t="s">
        <v>776</v>
      </c>
      <c r="D176" s="34" t="s">
        <v>40</v>
      </c>
      <c r="E176" s="42">
        <v>1.1399999999999999</v>
      </c>
      <c r="F176" s="25"/>
      <c r="G176" s="25">
        <f t="shared" si="14"/>
        <v>0</v>
      </c>
      <c r="H176" s="25"/>
      <c r="I176" s="25">
        <f t="shared" si="15"/>
        <v>0</v>
      </c>
      <c r="J176" s="25">
        <f t="shared" si="13"/>
        <v>0</v>
      </c>
    </row>
    <row r="177" spans="1:10" s="17" customFormat="1" ht="45" x14ac:dyDescent="0.25">
      <c r="A177" s="19" t="s">
        <v>211</v>
      </c>
      <c r="B177" s="9" t="s">
        <v>777</v>
      </c>
      <c r="C177" s="10" t="s">
        <v>778</v>
      </c>
      <c r="D177" s="8" t="s">
        <v>118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465</v>
      </c>
      <c r="B178" s="9" t="s">
        <v>779</v>
      </c>
      <c r="C178" s="10" t="s">
        <v>780</v>
      </c>
      <c r="D178" s="8" t="s">
        <v>118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212</v>
      </c>
      <c r="B179" s="9" t="s">
        <v>435</v>
      </c>
      <c r="C179" s="10" t="s">
        <v>781</v>
      </c>
      <c r="D179" s="8" t="s">
        <v>118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5" x14ac:dyDescent="0.25">
      <c r="A180" s="19" t="s">
        <v>213</v>
      </c>
      <c r="B180" s="9" t="s">
        <v>447</v>
      </c>
      <c r="C180" s="10" t="s">
        <v>782</v>
      </c>
      <c r="D180" s="8" t="s">
        <v>118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214</v>
      </c>
      <c r="B181" s="9" t="s">
        <v>435</v>
      </c>
      <c r="C181" s="10" t="s">
        <v>455</v>
      </c>
      <c r="D181" s="8" t="s">
        <v>118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0" customFormat="1" ht="22.5" x14ac:dyDescent="0.25">
      <c r="A182" s="39" t="s">
        <v>215</v>
      </c>
      <c r="B182" s="35" t="s">
        <v>422</v>
      </c>
      <c r="C182" s="36" t="s">
        <v>423</v>
      </c>
      <c r="D182" s="34" t="s">
        <v>60</v>
      </c>
      <c r="E182" s="41">
        <v>12</v>
      </c>
      <c r="F182" s="25"/>
      <c r="G182" s="25">
        <f t="shared" si="14"/>
        <v>0</v>
      </c>
      <c r="H182" s="25"/>
      <c r="I182" s="25">
        <f t="shared" si="15"/>
        <v>0</v>
      </c>
      <c r="J182" s="25">
        <f t="shared" si="13"/>
        <v>0</v>
      </c>
    </row>
    <row r="183" spans="1:10" s="17" customFormat="1" ht="45" x14ac:dyDescent="0.25">
      <c r="A183" s="19" t="s">
        <v>216</v>
      </c>
      <c r="B183" s="9" t="s">
        <v>534</v>
      </c>
      <c r="C183" s="10" t="s">
        <v>811</v>
      </c>
      <c r="D183" s="8" t="s">
        <v>67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534</v>
      </c>
      <c r="C184" s="10" t="s">
        <v>812</v>
      </c>
      <c r="D184" s="8" t="s">
        <v>67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0" customFormat="1" ht="22.5" x14ac:dyDescent="0.25">
      <c r="A185" s="39" t="s">
        <v>218</v>
      </c>
      <c r="B185" s="35" t="s">
        <v>650</v>
      </c>
      <c r="C185" s="36" t="s">
        <v>651</v>
      </c>
      <c r="D185" s="34" t="s">
        <v>60</v>
      </c>
      <c r="E185" s="40">
        <v>0.2</v>
      </c>
      <c r="F185" s="25"/>
      <c r="G185" s="25">
        <f t="shared" si="14"/>
        <v>0</v>
      </c>
      <c r="H185" s="25"/>
      <c r="I185" s="25">
        <f t="shared" si="15"/>
        <v>0</v>
      </c>
      <c r="J185" s="25">
        <f t="shared" si="13"/>
        <v>0</v>
      </c>
    </row>
    <row r="186" spans="1:10" s="17" customFormat="1" ht="45" x14ac:dyDescent="0.25">
      <c r="A186" s="19" t="s">
        <v>219</v>
      </c>
      <c r="B186" s="9" t="s">
        <v>534</v>
      </c>
      <c r="C186" s="10" t="s">
        <v>652</v>
      </c>
      <c r="D186" s="8" t="s">
        <v>67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220</v>
      </c>
      <c r="B187" s="9" t="s">
        <v>535</v>
      </c>
      <c r="C187" s="10" t="s">
        <v>786</v>
      </c>
      <c r="D187" s="8" t="s">
        <v>118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221</v>
      </c>
      <c r="B188" s="9" t="s">
        <v>429</v>
      </c>
      <c r="C188" s="10" t="s">
        <v>631</v>
      </c>
      <c r="D188" s="8" t="s">
        <v>118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473</v>
      </c>
      <c r="C189" s="10" t="s">
        <v>813</v>
      </c>
      <c r="D189" s="8" t="s">
        <v>118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473</v>
      </c>
      <c r="C190" s="10" t="s">
        <v>814</v>
      </c>
      <c r="D190" s="8" t="s">
        <v>118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416</v>
      </c>
      <c r="C191" s="10" t="s">
        <v>439</v>
      </c>
      <c r="D191" s="8" t="s">
        <v>118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225</v>
      </c>
      <c r="B192" s="9" t="s">
        <v>418</v>
      </c>
      <c r="C192" s="10" t="s">
        <v>787</v>
      </c>
      <c r="D192" s="8" t="s">
        <v>118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228</v>
      </c>
      <c r="B193" s="9" t="s">
        <v>414</v>
      </c>
      <c r="C193" s="10" t="s">
        <v>788</v>
      </c>
      <c r="D193" s="8" t="s">
        <v>118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5" x14ac:dyDescent="0.25">
      <c r="A194" s="19" t="s">
        <v>470</v>
      </c>
      <c r="B194" s="9" t="s">
        <v>654</v>
      </c>
      <c r="C194" s="10" t="s">
        <v>655</v>
      </c>
      <c r="D194" s="8" t="s">
        <v>118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5" x14ac:dyDescent="0.25">
      <c r="A195" s="19" t="s">
        <v>231</v>
      </c>
      <c r="B195" s="9" t="s">
        <v>654</v>
      </c>
      <c r="C195" s="10" t="s">
        <v>656</v>
      </c>
      <c r="D195" s="8" t="s">
        <v>118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5" x14ac:dyDescent="0.25">
      <c r="A196" s="19" t="s">
        <v>232</v>
      </c>
      <c r="B196" s="9" t="s">
        <v>654</v>
      </c>
      <c r="C196" s="10" t="s">
        <v>657</v>
      </c>
      <c r="D196" s="8" t="s">
        <v>118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5" x14ac:dyDescent="0.25">
      <c r="A197" s="19" t="s">
        <v>233</v>
      </c>
      <c r="B197" s="9" t="s">
        <v>435</v>
      </c>
      <c r="C197" s="10" t="s">
        <v>467</v>
      </c>
      <c r="D197" s="8" t="s">
        <v>118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0" customFormat="1" ht="33.75" x14ac:dyDescent="0.25">
      <c r="A198" s="39" t="s">
        <v>234</v>
      </c>
      <c r="B198" s="35" t="s">
        <v>244</v>
      </c>
      <c r="C198" s="36" t="s">
        <v>245</v>
      </c>
      <c r="D198" s="34" t="s">
        <v>60</v>
      </c>
      <c r="E198" s="40">
        <v>0.8</v>
      </c>
      <c r="F198" s="25"/>
      <c r="G198" s="25">
        <f t="shared" si="16"/>
        <v>0</v>
      </c>
      <c r="H198" s="25"/>
      <c r="I198" s="25">
        <f t="shared" si="17"/>
        <v>0</v>
      </c>
      <c r="J198" s="25">
        <f t="shared" si="18"/>
        <v>0</v>
      </c>
    </row>
    <row r="199" spans="1:10" s="17" customFormat="1" ht="45" x14ac:dyDescent="0.25">
      <c r="A199" s="19" t="s">
        <v>235</v>
      </c>
      <c r="B199" s="9" t="s">
        <v>421</v>
      </c>
      <c r="C199" s="10" t="s">
        <v>632</v>
      </c>
      <c r="D199" s="8" t="s">
        <v>67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25">
      <c r="G200" s="25">
        <f t="shared" ref="G200:I200" si="19">SUM(G3:G199)</f>
        <v>0</v>
      </c>
      <c r="H200" s="25"/>
      <c r="I200" s="25">
        <f t="shared" si="19"/>
        <v>0</v>
      </c>
      <c r="J200" s="25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C000"/>
    <pageSetUpPr fitToPage="1"/>
  </sheetPr>
  <dimension ref="A1:K194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1" s="17" customFormat="1" ht="15" x14ac:dyDescent="0.25">
      <c r="A2" s="14" t="s">
        <v>336</v>
      </c>
      <c r="B2" s="16"/>
      <c r="C2" s="16"/>
      <c r="D2" s="16"/>
      <c r="E2" s="15"/>
    </row>
    <row r="3" spans="1:11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34" si="0">E3*F3</f>
        <v>0</v>
      </c>
      <c r="H3" s="25"/>
      <c r="I3" s="25">
        <f t="shared" ref="I3:I34" si="1">E3*H3</f>
        <v>0</v>
      </c>
      <c r="J3" s="25">
        <f t="shared" ref="J3" si="2">G3+I3</f>
        <v>0</v>
      </c>
    </row>
    <row r="4" spans="1:11" s="55" customFormat="1" ht="22.5" x14ac:dyDescent="0.25">
      <c r="A4" s="49" t="s">
        <v>7</v>
      </c>
      <c r="B4" s="50" t="s">
        <v>340</v>
      </c>
      <c r="C4" s="51" t="s">
        <v>341</v>
      </c>
      <c r="D4" s="52" t="s">
        <v>8</v>
      </c>
      <c r="E4" s="53">
        <v>1</v>
      </c>
      <c r="F4" s="54"/>
      <c r="G4" s="54">
        <f t="shared" si="0"/>
        <v>0</v>
      </c>
      <c r="H4" s="54"/>
      <c r="I4" s="54">
        <f t="shared" si="1"/>
        <v>0</v>
      </c>
      <c r="J4" s="54">
        <f t="shared" ref="J4:J67" si="3">G4+I4</f>
        <v>0</v>
      </c>
      <c r="K4" s="55" t="s">
        <v>1023</v>
      </c>
    </row>
    <row r="5" spans="1:11" s="55" customFormat="1" ht="33.75" x14ac:dyDescent="0.25">
      <c r="A5" s="49" t="s">
        <v>337</v>
      </c>
      <c r="B5" s="50" t="s">
        <v>729</v>
      </c>
      <c r="C5" s="51" t="s">
        <v>561</v>
      </c>
      <c r="D5" s="52" t="s">
        <v>545</v>
      </c>
      <c r="E5" s="53">
        <v>1</v>
      </c>
      <c r="F5" s="54"/>
      <c r="G5" s="54">
        <f t="shared" si="0"/>
        <v>0</v>
      </c>
      <c r="H5" s="54"/>
      <c r="I5" s="54">
        <f t="shared" si="1"/>
        <v>0</v>
      </c>
      <c r="J5" s="54">
        <f t="shared" si="3"/>
        <v>0</v>
      </c>
      <c r="K5" s="55" t="s">
        <v>1023</v>
      </c>
    </row>
    <row r="6" spans="1:11" s="30" customFormat="1" ht="33.75" x14ac:dyDescent="0.25">
      <c r="A6" s="39" t="s">
        <v>13</v>
      </c>
      <c r="B6" s="35" t="s">
        <v>508</v>
      </c>
      <c r="C6" s="36" t="s">
        <v>509</v>
      </c>
      <c r="D6" s="34" t="s">
        <v>28</v>
      </c>
      <c r="E6" s="41">
        <v>2</v>
      </c>
      <c r="F6" s="25"/>
      <c r="G6" s="25">
        <f t="shared" si="0"/>
        <v>0</v>
      </c>
      <c r="H6" s="25"/>
      <c r="I6" s="25">
        <f t="shared" si="1"/>
        <v>0</v>
      </c>
      <c r="J6" s="25">
        <f t="shared" si="3"/>
        <v>0</v>
      </c>
    </row>
    <row r="7" spans="1:11" s="55" customFormat="1" ht="22.5" x14ac:dyDescent="0.25">
      <c r="A7" s="49" t="s">
        <v>510</v>
      </c>
      <c r="B7" s="50" t="s">
        <v>342</v>
      </c>
      <c r="C7" s="51" t="s">
        <v>343</v>
      </c>
      <c r="D7" s="52" t="s">
        <v>8</v>
      </c>
      <c r="E7" s="53">
        <v>1</v>
      </c>
      <c r="F7" s="54"/>
      <c r="G7" s="54">
        <f t="shared" si="0"/>
        <v>0</v>
      </c>
      <c r="H7" s="54"/>
      <c r="I7" s="54">
        <f t="shared" si="1"/>
        <v>0</v>
      </c>
      <c r="J7" s="54">
        <f t="shared" si="3"/>
        <v>0</v>
      </c>
      <c r="K7" s="55" t="s">
        <v>1023</v>
      </c>
    </row>
    <row r="8" spans="1:11" s="55" customFormat="1" ht="22.5" x14ac:dyDescent="0.25">
      <c r="A8" s="49" t="s">
        <v>511</v>
      </c>
      <c r="B8" s="50" t="s">
        <v>342</v>
      </c>
      <c r="C8" s="51" t="s">
        <v>344</v>
      </c>
      <c r="D8" s="52" t="s">
        <v>8</v>
      </c>
      <c r="E8" s="53">
        <v>1</v>
      </c>
      <c r="F8" s="54"/>
      <c r="G8" s="54">
        <f t="shared" si="0"/>
        <v>0</v>
      </c>
      <c r="H8" s="54"/>
      <c r="I8" s="54">
        <f t="shared" si="1"/>
        <v>0</v>
      </c>
      <c r="J8" s="54">
        <f t="shared" si="3"/>
        <v>0</v>
      </c>
      <c r="K8" s="55" t="s">
        <v>1023</v>
      </c>
    </row>
    <row r="9" spans="1:11" s="30" customFormat="1" ht="22.5" x14ac:dyDescent="0.25">
      <c r="A9" s="39" t="s">
        <v>22</v>
      </c>
      <c r="B9" s="35" t="s">
        <v>33</v>
      </c>
      <c r="C9" s="36" t="s">
        <v>34</v>
      </c>
      <c r="D9" s="34" t="s">
        <v>28</v>
      </c>
      <c r="E9" s="41">
        <v>2</v>
      </c>
      <c r="F9" s="25"/>
      <c r="G9" s="25">
        <f t="shared" si="0"/>
        <v>0</v>
      </c>
      <c r="H9" s="25"/>
      <c r="I9" s="25">
        <f t="shared" si="1"/>
        <v>0</v>
      </c>
      <c r="J9" s="25">
        <f t="shared" si="3"/>
        <v>0</v>
      </c>
    </row>
    <row r="10" spans="1:11" s="55" customFormat="1" ht="22.5" x14ac:dyDescent="0.25">
      <c r="A10" s="49" t="s">
        <v>23</v>
      </c>
      <c r="B10" s="50" t="s">
        <v>342</v>
      </c>
      <c r="C10" s="51" t="s">
        <v>562</v>
      </c>
      <c r="D10" s="52" t="s">
        <v>8</v>
      </c>
      <c r="E10" s="53">
        <v>1</v>
      </c>
      <c r="F10" s="54"/>
      <c r="G10" s="54">
        <f t="shared" si="0"/>
        <v>0</v>
      </c>
      <c r="H10" s="54"/>
      <c r="I10" s="54">
        <f t="shared" si="1"/>
        <v>0</v>
      </c>
      <c r="J10" s="54">
        <f t="shared" si="3"/>
        <v>0</v>
      </c>
      <c r="K10" s="55" t="s">
        <v>1023</v>
      </c>
    </row>
    <row r="11" spans="1:11" s="55" customFormat="1" ht="22.5" x14ac:dyDescent="0.25">
      <c r="A11" s="49" t="s">
        <v>563</v>
      </c>
      <c r="B11" s="50" t="s">
        <v>342</v>
      </c>
      <c r="C11" s="51" t="s">
        <v>564</v>
      </c>
      <c r="D11" s="52" t="s">
        <v>8</v>
      </c>
      <c r="E11" s="53">
        <v>1</v>
      </c>
      <c r="F11" s="54"/>
      <c r="G11" s="54">
        <f t="shared" si="0"/>
        <v>0</v>
      </c>
      <c r="H11" s="54"/>
      <c r="I11" s="54">
        <f t="shared" si="1"/>
        <v>0</v>
      </c>
      <c r="J11" s="54">
        <f t="shared" si="3"/>
        <v>0</v>
      </c>
      <c r="K11" s="55" t="s">
        <v>1023</v>
      </c>
    </row>
    <row r="12" spans="1:11" s="17" customFormat="1" ht="15" x14ac:dyDescent="0.25">
      <c r="A12" s="14" t="s">
        <v>345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0" customFormat="1" ht="45" x14ac:dyDescent="0.25">
      <c r="A13" s="39" t="s">
        <v>25</v>
      </c>
      <c r="B13" s="35" t="s">
        <v>49</v>
      </c>
      <c r="C13" s="36" t="s">
        <v>50</v>
      </c>
      <c r="D13" s="34" t="s">
        <v>40</v>
      </c>
      <c r="E13" s="42">
        <v>1.08</v>
      </c>
      <c r="F13" s="25"/>
      <c r="G13" s="25">
        <f t="shared" si="0"/>
        <v>0</v>
      </c>
      <c r="H13" s="25"/>
      <c r="I13" s="25">
        <f t="shared" si="1"/>
        <v>0</v>
      </c>
      <c r="J13" s="25">
        <f t="shared" si="3"/>
        <v>0</v>
      </c>
    </row>
    <row r="14" spans="1:11" s="17" customFormat="1" ht="45" x14ac:dyDescent="0.25">
      <c r="A14" s="19" t="s">
        <v>277</v>
      </c>
      <c r="B14" s="9" t="s">
        <v>346</v>
      </c>
      <c r="C14" s="10" t="s">
        <v>734</v>
      </c>
      <c r="D14" s="8" t="s">
        <v>118</v>
      </c>
      <c r="E14" s="22">
        <v>92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30</v>
      </c>
      <c r="B15" s="9" t="s">
        <v>346</v>
      </c>
      <c r="C15" s="10" t="s">
        <v>735</v>
      </c>
      <c r="D15" s="8" t="s">
        <v>118</v>
      </c>
      <c r="E15" s="22">
        <v>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279</v>
      </c>
      <c r="B16" s="9" t="s">
        <v>346</v>
      </c>
      <c r="C16" s="10" t="s">
        <v>736</v>
      </c>
      <c r="D16" s="8" t="s">
        <v>118</v>
      </c>
      <c r="E16" s="22">
        <v>10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512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0" customFormat="1" ht="56.25" x14ac:dyDescent="0.25">
      <c r="A19" s="39" t="s">
        <v>32</v>
      </c>
      <c r="B19" s="35" t="s">
        <v>65</v>
      </c>
      <c r="C19" s="36" t="s">
        <v>66</v>
      </c>
      <c r="D19" s="34" t="s">
        <v>60</v>
      </c>
      <c r="E19" s="40">
        <v>18.7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45" x14ac:dyDescent="0.25">
      <c r="A20" s="39" t="s">
        <v>284</v>
      </c>
      <c r="B20" s="35" t="s">
        <v>62</v>
      </c>
      <c r="C20" s="36" t="s">
        <v>63</v>
      </c>
      <c r="D20" s="34" t="s">
        <v>60</v>
      </c>
      <c r="E20" s="40">
        <v>18.600000000000001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35</v>
      </c>
      <c r="B21" s="35" t="s">
        <v>347</v>
      </c>
      <c r="C21" s="36" t="s">
        <v>348</v>
      </c>
      <c r="D21" s="34" t="s">
        <v>12</v>
      </c>
      <c r="E21" s="40">
        <v>0.2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286</v>
      </c>
      <c r="B22" s="35" t="s">
        <v>349</v>
      </c>
      <c r="C22" s="36" t="s">
        <v>350</v>
      </c>
      <c r="D22" s="34" t="s">
        <v>12</v>
      </c>
      <c r="E22" s="40">
        <v>0.2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288</v>
      </c>
      <c r="B23" s="35" t="s">
        <v>351</v>
      </c>
      <c r="C23" s="36" t="s">
        <v>352</v>
      </c>
      <c r="D23" s="34" t="s">
        <v>12</v>
      </c>
      <c r="E23" s="40">
        <v>0.6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37</v>
      </c>
      <c r="B24" s="35" t="s">
        <v>353</v>
      </c>
      <c r="C24" s="36" t="s">
        <v>354</v>
      </c>
      <c r="D24" s="34" t="s">
        <v>12</v>
      </c>
      <c r="E24" s="40">
        <v>0.6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38</v>
      </c>
      <c r="B25" s="35" t="s">
        <v>17</v>
      </c>
      <c r="C25" s="36" t="s">
        <v>18</v>
      </c>
      <c r="D25" s="34" t="s">
        <v>12</v>
      </c>
      <c r="E25" s="40">
        <v>1.6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297</v>
      </c>
      <c r="B26" s="35" t="s">
        <v>14</v>
      </c>
      <c r="C26" s="36" t="s">
        <v>15</v>
      </c>
      <c r="D26" s="34" t="s">
        <v>12</v>
      </c>
      <c r="E26" s="40">
        <v>0.9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30" customFormat="1" ht="22.5" x14ac:dyDescent="0.25">
      <c r="A27" s="39" t="s">
        <v>301</v>
      </c>
      <c r="B27" s="35" t="s">
        <v>10</v>
      </c>
      <c r="C27" s="36" t="s">
        <v>11</v>
      </c>
      <c r="D27" s="34" t="s">
        <v>12</v>
      </c>
      <c r="E27" s="42">
        <v>2.78</v>
      </c>
      <c r="F27" s="25"/>
      <c r="G27" s="25">
        <f t="shared" si="0"/>
        <v>0</v>
      </c>
      <c r="H27" s="25"/>
      <c r="I27" s="25">
        <f t="shared" si="1"/>
        <v>0</v>
      </c>
      <c r="J27" s="25">
        <f t="shared" si="3"/>
        <v>0</v>
      </c>
    </row>
    <row r="28" spans="1:10" s="17" customFormat="1" ht="45" x14ac:dyDescent="0.25">
      <c r="A28" s="19" t="s">
        <v>39</v>
      </c>
      <c r="B28" s="9" t="s">
        <v>355</v>
      </c>
      <c r="C28" s="10" t="s">
        <v>817</v>
      </c>
      <c r="D28" s="8" t="s">
        <v>67</v>
      </c>
      <c r="E28" s="20">
        <v>265.2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41</v>
      </c>
      <c r="B29" s="9" t="s">
        <v>355</v>
      </c>
      <c r="C29" s="10" t="s">
        <v>737</v>
      </c>
      <c r="D29" s="8" t="s">
        <v>67</v>
      </c>
      <c r="E29" s="20">
        <v>163.19999999999999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43</v>
      </c>
      <c r="B30" s="9" t="s">
        <v>355</v>
      </c>
      <c r="C30" s="10" t="s">
        <v>738</v>
      </c>
      <c r="D30" s="8" t="s">
        <v>67</v>
      </c>
      <c r="E30" s="20">
        <v>117.3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44</v>
      </c>
      <c r="B31" s="9" t="s">
        <v>355</v>
      </c>
      <c r="C31" s="10" t="s">
        <v>818</v>
      </c>
      <c r="D31" s="8" t="s">
        <v>67</v>
      </c>
      <c r="E31" s="20">
        <v>20.399999999999999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45</v>
      </c>
      <c r="B32" s="9" t="s">
        <v>355</v>
      </c>
      <c r="C32" s="10" t="s">
        <v>740</v>
      </c>
      <c r="D32" s="8" t="s">
        <v>67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46</v>
      </c>
      <c r="B33" s="9" t="s">
        <v>575</v>
      </c>
      <c r="C33" s="10" t="s">
        <v>819</v>
      </c>
      <c r="D33" s="8" t="s">
        <v>67</v>
      </c>
      <c r="E33" s="20">
        <v>158.1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47</v>
      </c>
      <c r="B34" s="9" t="s">
        <v>356</v>
      </c>
      <c r="C34" s="10" t="s">
        <v>742</v>
      </c>
      <c r="D34" s="8" t="s">
        <v>67</v>
      </c>
      <c r="E34" s="20">
        <v>158.1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48</v>
      </c>
      <c r="B35" s="9" t="s">
        <v>357</v>
      </c>
      <c r="C35" s="10" t="s">
        <v>820</v>
      </c>
      <c r="D35" s="8" t="s">
        <v>67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51</v>
      </c>
      <c r="B36" s="9" t="s">
        <v>578</v>
      </c>
      <c r="C36" s="10" t="s">
        <v>743</v>
      </c>
      <c r="D36" s="8" t="s">
        <v>67</v>
      </c>
      <c r="E36" s="20">
        <v>66.3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52</v>
      </c>
      <c r="B37" s="9" t="s">
        <v>356</v>
      </c>
      <c r="C37" s="10" t="s">
        <v>744</v>
      </c>
      <c r="D37" s="8" t="s">
        <v>67</v>
      </c>
      <c r="E37" s="20">
        <v>550.79999999999995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53</v>
      </c>
      <c r="B38" s="9" t="s">
        <v>821</v>
      </c>
      <c r="C38" s="10" t="s">
        <v>358</v>
      </c>
      <c r="D38" s="8" t="s">
        <v>67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54</v>
      </c>
      <c r="B39" s="9" t="s">
        <v>822</v>
      </c>
      <c r="C39" s="10" t="s">
        <v>823</v>
      </c>
      <c r="D39" s="8" t="s">
        <v>67</v>
      </c>
      <c r="E39" s="20">
        <v>10.199999999999999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55</v>
      </c>
      <c r="B40" s="9" t="s">
        <v>355</v>
      </c>
      <c r="C40" s="10" t="s">
        <v>824</v>
      </c>
      <c r="D40" s="8" t="s">
        <v>67</v>
      </c>
      <c r="E40" s="20">
        <v>321.3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56</v>
      </c>
      <c r="B41" s="9" t="s">
        <v>575</v>
      </c>
      <c r="C41" s="10" t="s">
        <v>825</v>
      </c>
      <c r="D41" s="8" t="s">
        <v>67</v>
      </c>
      <c r="E41" s="20">
        <v>35.700000000000003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57</v>
      </c>
      <c r="B42" s="9" t="s">
        <v>748</v>
      </c>
      <c r="C42" s="10" t="s">
        <v>826</v>
      </c>
      <c r="D42" s="8" t="s">
        <v>67</v>
      </c>
      <c r="E42" s="20">
        <v>71.400000000000006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58</v>
      </c>
      <c r="B43" s="9" t="s">
        <v>827</v>
      </c>
      <c r="C43" s="10" t="s">
        <v>828</v>
      </c>
      <c r="D43" s="8" t="s">
        <v>67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59</v>
      </c>
      <c r="B44" s="9" t="s">
        <v>357</v>
      </c>
      <c r="C44" s="10" t="s">
        <v>829</v>
      </c>
      <c r="D44" s="8" t="s">
        <v>67</v>
      </c>
      <c r="E44" s="20">
        <v>30.6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61</v>
      </c>
      <c r="B45" s="9" t="s">
        <v>357</v>
      </c>
      <c r="C45" s="10" t="s">
        <v>751</v>
      </c>
      <c r="D45" s="8" t="s">
        <v>67</v>
      </c>
      <c r="E45" s="22">
        <v>663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22.5" x14ac:dyDescent="0.25">
      <c r="A46" s="19" t="s">
        <v>64</v>
      </c>
      <c r="B46" s="9" t="s">
        <v>830</v>
      </c>
      <c r="C46" s="10" t="s">
        <v>831</v>
      </c>
      <c r="D46" s="8" t="s">
        <v>67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0" customFormat="1" ht="33.75" x14ac:dyDescent="0.25">
      <c r="A47" s="39" t="s">
        <v>68</v>
      </c>
      <c r="B47" s="35" t="s">
        <v>71</v>
      </c>
      <c r="C47" s="36" t="s">
        <v>72</v>
      </c>
      <c r="D47" s="34" t="s">
        <v>60</v>
      </c>
      <c r="E47" s="40">
        <v>1.7</v>
      </c>
      <c r="F47" s="25"/>
      <c r="G47" s="25">
        <f t="shared" si="4"/>
        <v>0</v>
      </c>
      <c r="H47" s="25"/>
      <c r="I47" s="25">
        <f t="shared" si="5"/>
        <v>0</v>
      </c>
      <c r="J47" s="25">
        <f t="shared" si="3"/>
        <v>0</v>
      </c>
    </row>
    <row r="48" spans="1:10" s="17" customFormat="1" ht="45" x14ac:dyDescent="0.25">
      <c r="A48" s="19" t="s">
        <v>69</v>
      </c>
      <c r="B48" s="9" t="s">
        <v>359</v>
      </c>
      <c r="C48" s="10" t="s">
        <v>753</v>
      </c>
      <c r="D48" s="8" t="s">
        <v>67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70</v>
      </c>
      <c r="B49" s="9" t="s">
        <v>359</v>
      </c>
      <c r="C49" s="10" t="s">
        <v>588</v>
      </c>
      <c r="D49" s="8" t="s">
        <v>67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73</v>
      </c>
      <c r="B50" s="9" t="s">
        <v>359</v>
      </c>
      <c r="C50" s="10" t="s">
        <v>589</v>
      </c>
      <c r="D50" s="8" t="s">
        <v>67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77</v>
      </c>
      <c r="B51" s="9" t="s">
        <v>359</v>
      </c>
      <c r="C51" s="10" t="s">
        <v>590</v>
      </c>
      <c r="D51" s="8" t="s">
        <v>67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5" x14ac:dyDescent="0.25">
      <c r="A52" s="14" t="s">
        <v>513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0" customFormat="1" ht="22.5" x14ac:dyDescent="0.25">
      <c r="A53" s="39" t="s">
        <v>79</v>
      </c>
      <c r="B53" s="35" t="s">
        <v>171</v>
      </c>
      <c r="C53" s="36" t="s">
        <v>172</v>
      </c>
      <c r="D53" s="34" t="s">
        <v>40</v>
      </c>
      <c r="E53" s="42">
        <v>0.02</v>
      </c>
      <c r="F53" s="25"/>
      <c r="G53" s="25">
        <f t="shared" si="4"/>
        <v>0</v>
      </c>
      <c r="H53" s="25"/>
      <c r="I53" s="25">
        <f t="shared" si="5"/>
        <v>0</v>
      </c>
      <c r="J53" s="25">
        <f t="shared" si="3"/>
        <v>0</v>
      </c>
    </row>
    <row r="54" spans="1:10" s="17" customFormat="1" ht="45" x14ac:dyDescent="0.25">
      <c r="A54" s="19" t="s">
        <v>514</v>
      </c>
      <c r="B54" s="9" t="s">
        <v>363</v>
      </c>
      <c r="C54" s="10" t="s">
        <v>364</v>
      </c>
      <c r="D54" s="8" t="s">
        <v>118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4" t="s">
        <v>593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0" customFormat="1" ht="33.75" x14ac:dyDescent="0.25">
      <c r="A56" s="39" t="s">
        <v>82</v>
      </c>
      <c r="B56" s="35" t="s">
        <v>74</v>
      </c>
      <c r="C56" s="36" t="s">
        <v>75</v>
      </c>
      <c r="D56" s="34" t="s">
        <v>76</v>
      </c>
      <c r="E56" s="41">
        <v>10</v>
      </c>
      <c r="F56" s="25"/>
      <c r="G56" s="25">
        <f t="shared" si="4"/>
        <v>0</v>
      </c>
      <c r="H56" s="25"/>
      <c r="I56" s="25">
        <f t="shared" si="5"/>
        <v>0</v>
      </c>
      <c r="J56" s="25">
        <f t="shared" si="3"/>
        <v>0</v>
      </c>
    </row>
    <row r="57" spans="1:10" s="17" customFormat="1" ht="45" x14ac:dyDescent="0.25">
      <c r="A57" s="19" t="s">
        <v>83</v>
      </c>
      <c r="B57" s="9" t="s">
        <v>389</v>
      </c>
      <c r="C57" s="10" t="s">
        <v>525</v>
      </c>
      <c r="D57" s="8" t="s">
        <v>118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84</v>
      </c>
      <c r="B58" s="9" t="s">
        <v>391</v>
      </c>
      <c r="C58" s="10" t="s">
        <v>526</v>
      </c>
      <c r="D58" s="8" t="s">
        <v>118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85</v>
      </c>
      <c r="B59" s="9" t="s">
        <v>594</v>
      </c>
      <c r="C59" s="10" t="s">
        <v>527</v>
      </c>
      <c r="D59" s="8" t="s">
        <v>118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0" customFormat="1" ht="22.5" x14ac:dyDescent="0.25">
      <c r="A60" s="39" t="s">
        <v>87</v>
      </c>
      <c r="B60" s="35" t="s">
        <v>394</v>
      </c>
      <c r="C60" s="36" t="s">
        <v>395</v>
      </c>
      <c r="D60" s="34" t="s">
        <v>396</v>
      </c>
      <c r="E60" s="43">
        <v>0.28799999999999998</v>
      </c>
      <c r="F60" s="25"/>
      <c r="G60" s="25">
        <f t="shared" si="4"/>
        <v>0</v>
      </c>
      <c r="H60" s="25"/>
      <c r="I60" s="25">
        <f t="shared" si="5"/>
        <v>0</v>
      </c>
      <c r="J60" s="25">
        <f t="shared" si="3"/>
        <v>0</v>
      </c>
    </row>
    <row r="61" spans="1:10" s="17" customFormat="1" ht="45" x14ac:dyDescent="0.25">
      <c r="A61" s="19" t="s">
        <v>338</v>
      </c>
      <c r="B61" s="9" t="s">
        <v>397</v>
      </c>
      <c r="C61" s="10" t="s">
        <v>398</v>
      </c>
      <c r="D61" s="8" t="s">
        <v>118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5" x14ac:dyDescent="0.25">
      <c r="A62" s="14" t="s">
        <v>595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0" customFormat="1" ht="22.5" x14ac:dyDescent="0.25">
      <c r="A63" s="39" t="s">
        <v>89</v>
      </c>
      <c r="B63" s="35" t="s">
        <v>171</v>
      </c>
      <c r="C63" s="36" t="s">
        <v>172</v>
      </c>
      <c r="D63" s="34" t="s">
        <v>40</v>
      </c>
      <c r="E63" s="42">
        <v>0.02</v>
      </c>
      <c r="F63" s="25"/>
      <c r="G63" s="25">
        <f t="shared" si="4"/>
        <v>0</v>
      </c>
      <c r="H63" s="25"/>
      <c r="I63" s="25">
        <f t="shared" si="5"/>
        <v>0</v>
      </c>
      <c r="J63" s="25">
        <f t="shared" si="3"/>
        <v>0</v>
      </c>
    </row>
    <row r="64" spans="1:10" s="17" customFormat="1" ht="45" x14ac:dyDescent="0.25">
      <c r="A64" s="19" t="s">
        <v>690</v>
      </c>
      <c r="B64" s="9" t="s">
        <v>370</v>
      </c>
      <c r="C64" s="10" t="s">
        <v>521</v>
      </c>
      <c r="D64" s="8" t="s">
        <v>118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0" customFormat="1" ht="15" x14ac:dyDescent="0.25">
      <c r="A65" s="39" t="s">
        <v>94</v>
      </c>
      <c r="B65" s="35" t="s">
        <v>168</v>
      </c>
      <c r="C65" s="36" t="s">
        <v>169</v>
      </c>
      <c r="D65" s="34" t="s">
        <v>28</v>
      </c>
      <c r="E65" s="41">
        <v>5</v>
      </c>
      <c r="F65" s="25"/>
      <c r="G65" s="25">
        <f t="shared" si="4"/>
        <v>0</v>
      </c>
      <c r="H65" s="25"/>
      <c r="I65" s="25">
        <f t="shared" si="5"/>
        <v>0</v>
      </c>
      <c r="J65" s="25">
        <f t="shared" si="3"/>
        <v>0</v>
      </c>
    </row>
    <row r="66" spans="1:10" s="17" customFormat="1" ht="45" x14ac:dyDescent="0.25">
      <c r="A66" s="19" t="s">
        <v>832</v>
      </c>
      <c r="B66" s="9" t="s">
        <v>366</v>
      </c>
      <c r="C66" s="10" t="s">
        <v>367</v>
      </c>
      <c r="D66" s="8" t="s">
        <v>118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0" customFormat="1" ht="45" x14ac:dyDescent="0.25">
      <c r="A67" s="39" t="s">
        <v>96</v>
      </c>
      <c r="B67" s="35" t="s">
        <v>372</v>
      </c>
      <c r="C67" s="36" t="s">
        <v>373</v>
      </c>
      <c r="D67" s="34" t="s">
        <v>28</v>
      </c>
      <c r="E67" s="41">
        <v>40</v>
      </c>
      <c r="F67" s="25"/>
      <c r="G67" s="25">
        <f t="shared" ref="G67:G98" si="6">E67*F67</f>
        <v>0</v>
      </c>
      <c r="H67" s="25"/>
      <c r="I67" s="25">
        <f t="shared" ref="I67:I98" si="7">E67*H67</f>
        <v>0</v>
      </c>
      <c r="J67" s="25">
        <f t="shared" si="3"/>
        <v>0</v>
      </c>
    </row>
    <row r="68" spans="1:10" s="17" customFormat="1" ht="45" x14ac:dyDescent="0.25">
      <c r="A68" s="19" t="s">
        <v>833</v>
      </c>
      <c r="B68" s="9" t="s">
        <v>370</v>
      </c>
      <c r="C68" s="10" t="s">
        <v>598</v>
      </c>
      <c r="D68" s="8" t="s">
        <v>118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0" customFormat="1" ht="45" x14ac:dyDescent="0.25">
      <c r="A69" s="39" t="s">
        <v>98</v>
      </c>
      <c r="B69" s="35" t="s">
        <v>523</v>
      </c>
      <c r="C69" s="36" t="s">
        <v>524</v>
      </c>
      <c r="D69" s="34" t="s">
        <v>187</v>
      </c>
      <c r="E69" s="41">
        <v>7</v>
      </c>
      <c r="F69" s="25"/>
      <c r="G69" s="25">
        <f t="shared" si="6"/>
        <v>0</v>
      </c>
      <c r="H69" s="25"/>
      <c r="I69" s="25">
        <f t="shared" si="7"/>
        <v>0</v>
      </c>
      <c r="J69" s="25">
        <f t="shared" si="8"/>
        <v>0</v>
      </c>
    </row>
    <row r="70" spans="1:10" s="17" customFormat="1" ht="45" x14ac:dyDescent="0.25">
      <c r="A70" s="19" t="s">
        <v>834</v>
      </c>
      <c r="B70" s="9" t="s">
        <v>835</v>
      </c>
      <c r="C70" s="10" t="s">
        <v>385</v>
      </c>
      <c r="D70" s="8" t="s">
        <v>118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836</v>
      </c>
      <c r="B71" s="9" t="s">
        <v>835</v>
      </c>
      <c r="C71" s="10" t="s">
        <v>600</v>
      </c>
      <c r="D71" s="8" t="s">
        <v>118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0" customFormat="1" ht="15" x14ac:dyDescent="0.25">
      <c r="A72" s="39" t="s">
        <v>101</v>
      </c>
      <c r="B72" s="35" t="s">
        <v>387</v>
      </c>
      <c r="C72" s="36" t="s">
        <v>388</v>
      </c>
      <c r="D72" s="34" t="s">
        <v>40</v>
      </c>
      <c r="E72" s="42">
        <v>0.02</v>
      </c>
      <c r="F72" s="25"/>
      <c r="G72" s="25">
        <f t="shared" si="6"/>
        <v>0</v>
      </c>
      <c r="H72" s="25"/>
      <c r="I72" s="25">
        <f t="shared" si="7"/>
        <v>0</v>
      </c>
      <c r="J72" s="25">
        <f t="shared" si="8"/>
        <v>0</v>
      </c>
    </row>
    <row r="73" spans="1:10" s="17" customFormat="1" ht="45" x14ac:dyDescent="0.25">
      <c r="A73" s="19" t="s">
        <v>102</v>
      </c>
      <c r="B73" s="9" t="s">
        <v>383</v>
      </c>
      <c r="C73" s="10" t="s">
        <v>384</v>
      </c>
      <c r="D73" s="8" t="s">
        <v>118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0" customFormat="1" ht="22.5" x14ac:dyDescent="0.25">
      <c r="A74" s="39" t="s">
        <v>103</v>
      </c>
      <c r="B74" s="35" t="s">
        <v>375</v>
      </c>
      <c r="C74" s="36" t="s">
        <v>376</v>
      </c>
      <c r="D74" s="34" t="s">
        <v>377</v>
      </c>
      <c r="E74" s="41">
        <v>66</v>
      </c>
      <c r="F74" s="25"/>
      <c r="G74" s="25">
        <f t="shared" si="6"/>
        <v>0</v>
      </c>
      <c r="H74" s="25"/>
      <c r="I74" s="25">
        <f t="shared" si="7"/>
        <v>0</v>
      </c>
      <c r="J74" s="25">
        <f t="shared" si="8"/>
        <v>0</v>
      </c>
    </row>
    <row r="75" spans="1:10" s="17" customFormat="1" ht="45" x14ac:dyDescent="0.25">
      <c r="A75" s="19" t="s">
        <v>104</v>
      </c>
      <c r="B75" s="9" t="s">
        <v>378</v>
      </c>
      <c r="C75" s="10" t="s">
        <v>379</v>
      </c>
      <c r="D75" s="8" t="s">
        <v>118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105</v>
      </c>
      <c r="B76" s="9" t="s">
        <v>378</v>
      </c>
      <c r="C76" s="10" t="s">
        <v>757</v>
      </c>
      <c r="D76" s="8" t="s">
        <v>118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601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0" customFormat="1" ht="33.75" x14ac:dyDescent="0.25">
      <c r="A78" s="39" t="s">
        <v>106</v>
      </c>
      <c r="B78" s="35" t="s">
        <v>476</v>
      </c>
      <c r="C78" s="36" t="s">
        <v>477</v>
      </c>
      <c r="D78" s="34" t="s">
        <v>478</v>
      </c>
      <c r="E78" s="43">
        <v>0.29499999999999998</v>
      </c>
      <c r="F78" s="25"/>
      <c r="G78" s="25">
        <f t="shared" si="6"/>
        <v>0</v>
      </c>
      <c r="H78" s="25"/>
      <c r="I78" s="25">
        <f t="shared" si="7"/>
        <v>0</v>
      </c>
      <c r="J78" s="25">
        <f t="shared" si="8"/>
        <v>0</v>
      </c>
    </row>
    <row r="79" spans="1:10" s="30" customFormat="1" ht="22.5" x14ac:dyDescent="0.25">
      <c r="A79" s="39" t="s">
        <v>107</v>
      </c>
      <c r="B79" s="35" t="s">
        <v>479</v>
      </c>
      <c r="C79" s="36" t="s">
        <v>480</v>
      </c>
      <c r="D79" s="34" t="s">
        <v>478</v>
      </c>
      <c r="E79" s="43">
        <v>0.29499999999999998</v>
      </c>
      <c r="F79" s="25"/>
      <c r="G79" s="25">
        <f t="shared" si="6"/>
        <v>0</v>
      </c>
      <c r="H79" s="25"/>
      <c r="I79" s="25">
        <f t="shared" si="7"/>
        <v>0</v>
      </c>
      <c r="J79" s="25">
        <f t="shared" si="8"/>
        <v>0</v>
      </c>
    </row>
    <row r="80" spans="1:10" s="30" customFormat="1" ht="22.5" x14ac:dyDescent="0.25">
      <c r="A80" s="39" t="s">
        <v>108</v>
      </c>
      <c r="B80" s="35" t="s">
        <v>271</v>
      </c>
      <c r="C80" s="36" t="s">
        <v>482</v>
      </c>
      <c r="D80" s="34" t="s">
        <v>60</v>
      </c>
      <c r="E80" s="42">
        <v>1.18</v>
      </c>
      <c r="F80" s="25"/>
      <c r="G80" s="25">
        <f t="shared" si="6"/>
        <v>0</v>
      </c>
      <c r="H80" s="25"/>
      <c r="I80" s="25">
        <f t="shared" si="7"/>
        <v>0</v>
      </c>
      <c r="J80" s="25">
        <f t="shared" si="8"/>
        <v>0</v>
      </c>
    </row>
    <row r="81" spans="1:10" s="30" customFormat="1" ht="33.75" x14ac:dyDescent="0.25">
      <c r="A81" s="39" t="s">
        <v>109</v>
      </c>
      <c r="B81" s="35" t="s">
        <v>226</v>
      </c>
      <c r="C81" s="36" t="s">
        <v>227</v>
      </c>
      <c r="D81" s="34" t="s">
        <v>60</v>
      </c>
      <c r="E81" s="42">
        <v>6.22</v>
      </c>
      <c r="F81" s="25"/>
      <c r="G81" s="25">
        <f t="shared" si="6"/>
        <v>0</v>
      </c>
      <c r="H81" s="25"/>
      <c r="I81" s="25">
        <f t="shared" si="7"/>
        <v>0</v>
      </c>
      <c r="J81" s="25">
        <f t="shared" si="8"/>
        <v>0</v>
      </c>
    </row>
    <row r="82" spans="1:10" s="17" customFormat="1" ht="45" x14ac:dyDescent="0.25">
      <c r="A82" s="19" t="s">
        <v>110</v>
      </c>
      <c r="B82" s="9" t="s">
        <v>483</v>
      </c>
      <c r="C82" s="10" t="s">
        <v>229</v>
      </c>
      <c r="D82" s="8" t="s">
        <v>67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0" customFormat="1" ht="22.5" x14ac:dyDescent="0.25">
      <c r="A83" s="39" t="s">
        <v>113</v>
      </c>
      <c r="B83" s="35" t="s">
        <v>238</v>
      </c>
      <c r="C83" s="36" t="s">
        <v>239</v>
      </c>
      <c r="D83" s="34" t="s">
        <v>150</v>
      </c>
      <c r="E83" s="41">
        <v>2</v>
      </c>
      <c r="F83" s="25"/>
      <c r="G83" s="25">
        <f t="shared" si="6"/>
        <v>0</v>
      </c>
      <c r="H83" s="25"/>
      <c r="I83" s="25">
        <f t="shared" si="7"/>
        <v>0</v>
      </c>
      <c r="J83" s="25">
        <f t="shared" si="8"/>
        <v>0</v>
      </c>
    </row>
    <row r="84" spans="1:10" s="30" customFormat="1" ht="45" x14ac:dyDescent="0.25">
      <c r="A84" s="39" t="s">
        <v>114</v>
      </c>
      <c r="B84" s="35" t="s">
        <v>496</v>
      </c>
      <c r="C84" s="36" t="s">
        <v>497</v>
      </c>
      <c r="D84" s="34" t="s">
        <v>498</v>
      </c>
      <c r="E84" s="41">
        <v>20</v>
      </c>
      <c r="F84" s="25"/>
      <c r="G84" s="25">
        <f t="shared" si="6"/>
        <v>0</v>
      </c>
      <c r="H84" s="25"/>
      <c r="I84" s="25">
        <f t="shared" si="7"/>
        <v>0</v>
      </c>
      <c r="J84" s="25">
        <f t="shared" si="8"/>
        <v>0</v>
      </c>
    </row>
    <row r="85" spans="1:10" s="17" customFormat="1" ht="45" x14ac:dyDescent="0.25">
      <c r="A85" s="19" t="s">
        <v>117</v>
      </c>
      <c r="B85" s="9" t="s">
        <v>602</v>
      </c>
      <c r="C85" s="10" t="s">
        <v>501</v>
      </c>
      <c r="D85" s="8" t="s">
        <v>67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119</v>
      </c>
      <c r="B86" s="9" t="s">
        <v>484</v>
      </c>
      <c r="C86" s="10" t="s">
        <v>230</v>
      </c>
      <c r="D86" s="8" t="s">
        <v>118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339</v>
      </c>
      <c r="B87" s="9" t="s">
        <v>603</v>
      </c>
      <c r="C87" s="10" t="s">
        <v>604</v>
      </c>
      <c r="D87" s="8" t="s">
        <v>118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120</v>
      </c>
      <c r="B88" s="9" t="s">
        <v>491</v>
      </c>
      <c r="C88" s="10" t="s">
        <v>492</v>
      </c>
      <c r="D88" s="8" t="s">
        <v>118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0" customFormat="1" ht="22.5" x14ac:dyDescent="0.25">
      <c r="A89" s="39" t="s">
        <v>403</v>
      </c>
      <c r="B89" s="35" t="s">
        <v>503</v>
      </c>
      <c r="C89" s="36" t="s">
        <v>504</v>
      </c>
      <c r="D89" s="34" t="s">
        <v>60</v>
      </c>
      <c r="E89" s="43">
        <v>5.0000000000000001E-3</v>
      </c>
      <c r="F89" s="25"/>
      <c r="G89" s="25">
        <f t="shared" si="6"/>
        <v>0</v>
      </c>
      <c r="H89" s="25"/>
      <c r="I89" s="25">
        <f t="shared" si="7"/>
        <v>0</v>
      </c>
      <c r="J89" s="25">
        <f t="shared" si="8"/>
        <v>0</v>
      </c>
    </row>
    <row r="90" spans="1:10" s="17" customFormat="1" ht="45" x14ac:dyDescent="0.25">
      <c r="A90" s="19" t="s">
        <v>121</v>
      </c>
      <c r="B90" s="9" t="s">
        <v>506</v>
      </c>
      <c r="C90" s="10" t="s">
        <v>760</v>
      </c>
      <c r="D90" s="8" t="s">
        <v>545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5" x14ac:dyDescent="0.25">
      <c r="A91" s="14" t="s">
        <v>605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0" customFormat="1" ht="22.5" x14ac:dyDescent="0.25">
      <c r="A92" s="39" t="s">
        <v>122</v>
      </c>
      <c r="B92" s="35" t="s">
        <v>205</v>
      </c>
      <c r="C92" s="36" t="s">
        <v>206</v>
      </c>
      <c r="D92" s="34" t="s">
        <v>207</v>
      </c>
      <c r="E92" s="42">
        <v>1.68</v>
      </c>
      <c r="F92" s="25"/>
      <c r="G92" s="25">
        <f t="shared" si="6"/>
        <v>0</v>
      </c>
      <c r="H92" s="25"/>
      <c r="I92" s="25">
        <f t="shared" si="7"/>
        <v>0</v>
      </c>
      <c r="J92" s="25">
        <f t="shared" si="8"/>
        <v>0</v>
      </c>
    </row>
    <row r="93" spans="1:10" s="17" customFormat="1" ht="45" x14ac:dyDescent="0.25">
      <c r="A93" s="19" t="s">
        <v>123</v>
      </c>
      <c r="B93" s="9" t="s">
        <v>696</v>
      </c>
      <c r="C93" s="10" t="s">
        <v>540</v>
      </c>
      <c r="D93" s="8" t="s">
        <v>67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124</v>
      </c>
      <c r="B94" s="9" t="s">
        <v>541</v>
      </c>
      <c r="C94" s="10" t="s">
        <v>544</v>
      </c>
      <c r="D94" s="8" t="s">
        <v>118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0" customFormat="1" ht="22.5" x14ac:dyDescent="0.25">
      <c r="A95" s="39" t="s">
        <v>127</v>
      </c>
      <c r="B95" s="35" t="s">
        <v>553</v>
      </c>
      <c r="C95" s="36" t="s">
        <v>554</v>
      </c>
      <c r="D95" s="34" t="s">
        <v>207</v>
      </c>
      <c r="E95" s="41">
        <v>1</v>
      </c>
      <c r="F95" s="25"/>
      <c r="G95" s="25">
        <f t="shared" si="6"/>
        <v>0</v>
      </c>
      <c r="H95" s="25"/>
      <c r="I95" s="25">
        <f t="shared" si="7"/>
        <v>0</v>
      </c>
      <c r="J95" s="25">
        <f t="shared" si="8"/>
        <v>0</v>
      </c>
    </row>
    <row r="96" spans="1:10" s="17" customFormat="1" ht="45" x14ac:dyDescent="0.25">
      <c r="A96" s="19" t="s">
        <v>128</v>
      </c>
      <c r="B96" s="9" t="s">
        <v>555</v>
      </c>
      <c r="C96" s="10" t="s">
        <v>762</v>
      </c>
      <c r="D96" s="8" t="s">
        <v>67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129</v>
      </c>
      <c r="B97" s="9" t="s">
        <v>556</v>
      </c>
      <c r="C97" s="10" t="s">
        <v>557</v>
      </c>
      <c r="D97" s="8" t="s">
        <v>118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130</v>
      </c>
      <c r="B98" s="9" t="s">
        <v>556</v>
      </c>
      <c r="C98" s="10" t="s">
        <v>558</v>
      </c>
      <c r="D98" s="8" t="s">
        <v>118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131</v>
      </c>
      <c r="B99" s="9" t="s">
        <v>546</v>
      </c>
      <c r="C99" s="10" t="s">
        <v>547</v>
      </c>
      <c r="D99" s="8" t="s">
        <v>118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132</v>
      </c>
      <c r="B100" s="9" t="s">
        <v>546</v>
      </c>
      <c r="C100" s="10" t="s">
        <v>548</v>
      </c>
      <c r="D100" s="8" t="s">
        <v>118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133</v>
      </c>
      <c r="B101" s="9" t="s">
        <v>551</v>
      </c>
      <c r="C101" s="10" t="s">
        <v>552</v>
      </c>
      <c r="D101" s="8" t="s">
        <v>67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134</v>
      </c>
      <c r="B102" s="9" t="s">
        <v>549</v>
      </c>
      <c r="C102" s="10" t="s">
        <v>550</v>
      </c>
      <c r="D102" s="8" t="s">
        <v>118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0" customFormat="1" ht="33.75" x14ac:dyDescent="0.25">
      <c r="A103" s="39" t="s">
        <v>135</v>
      </c>
      <c r="B103" s="35" t="s">
        <v>74</v>
      </c>
      <c r="C103" s="36" t="s">
        <v>75</v>
      </c>
      <c r="D103" s="34" t="s">
        <v>76</v>
      </c>
      <c r="E103" s="41">
        <v>1</v>
      </c>
      <c r="F103" s="25"/>
      <c r="G103" s="25">
        <f t="shared" si="9"/>
        <v>0</v>
      </c>
      <c r="H103" s="25"/>
      <c r="I103" s="25">
        <f t="shared" si="10"/>
        <v>0</v>
      </c>
      <c r="J103" s="25">
        <f t="shared" si="8"/>
        <v>0</v>
      </c>
    </row>
    <row r="104" spans="1:10" s="17" customFormat="1" ht="45" x14ac:dyDescent="0.25">
      <c r="A104" s="19" t="s">
        <v>136</v>
      </c>
      <c r="B104" s="9" t="s">
        <v>607</v>
      </c>
      <c r="C104" s="10" t="s">
        <v>608</v>
      </c>
      <c r="D104" s="8" t="s">
        <v>118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0" customFormat="1" ht="22.5" x14ac:dyDescent="0.25">
      <c r="A105" s="39" t="s">
        <v>137</v>
      </c>
      <c r="B105" s="35" t="s">
        <v>422</v>
      </c>
      <c r="C105" s="36" t="s">
        <v>423</v>
      </c>
      <c r="D105" s="34" t="s">
        <v>60</v>
      </c>
      <c r="E105" s="42">
        <v>0.75</v>
      </c>
      <c r="F105" s="25"/>
      <c r="G105" s="25">
        <f t="shared" si="9"/>
        <v>0</v>
      </c>
      <c r="H105" s="25"/>
      <c r="I105" s="25">
        <f t="shared" si="10"/>
        <v>0</v>
      </c>
      <c r="J105" s="25">
        <f t="shared" si="8"/>
        <v>0</v>
      </c>
    </row>
    <row r="106" spans="1:10" s="17" customFormat="1" ht="45" x14ac:dyDescent="0.25">
      <c r="A106" s="19" t="s">
        <v>138</v>
      </c>
      <c r="B106" s="9" t="s">
        <v>534</v>
      </c>
      <c r="C106" s="10" t="s">
        <v>763</v>
      </c>
      <c r="D106" s="8" t="s">
        <v>67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5" x14ac:dyDescent="0.25">
      <c r="A107" s="14" t="s">
        <v>610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0" customFormat="1" ht="33.75" x14ac:dyDescent="0.25">
      <c r="A108" s="39" t="s">
        <v>139</v>
      </c>
      <c r="B108" s="35" t="s">
        <v>90</v>
      </c>
      <c r="C108" s="36" t="s">
        <v>91</v>
      </c>
      <c r="D108" s="34" t="s">
        <v>92</v>
      </c>
      <c r="E108" s="45">
        <v>1.727063</v>
      </c>
      <c r="F108" s="25"/>
      <c r="G108" s="25">
        <f t="shared" si="9"/>
        <v>0</v>
      </c>
      <c r="H108" s="25"/>
      <c r="I108" s="25">
        <f t="shared" si="10"/>
        <v>0</v>
      </c>
      <c r="J108" s="25">
        <f t="shared" si="8"/>
        <v>0</v>
      </c>
    </row>
    <row r="109" spans="1:10" s="17" customFormat="1" ht="45" x14ac:dyDescent="0.25">
      <c r="A109" s="19" t="s">
        <v>140</v>
      </c>
      <c r="B109" s="9" t="s">
        <v>399</v>
      </c>
      <c r="C109" s="10" t="s">
        <v>612</v>
      </c>
      <c r="D109" s="8" t="s">
        <v>118</v>
      </c>
      <c r="E109" s="28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141</v>
      </c>
      <c r="B110" s="9" t="s">
        <v>456</v>
      </c>
      <c r="C110" s="10" t="s">
        <v>614</v>
      </c>
      <c r="D110" s="8" t="s">
        <v>118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142</v>
      </c>
      <c r="B111" s="9" t="s">
        <v>399</v>
      </c>
      <c r="C111" s="10" t="s">
        <v>764</v>
      </c>
      <c r="D111" s="8" t="s">
        <v>118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143</v>
      </c>
      <c r="B112" s="9" t="s">
        <v>399</v>
      </c>
      <c r="C112" s="10" t="s">
        <v>765</v>
      </c>
      <c r="D112" s="8" t="s">
        <v>118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144</v>
      </c>
      <c r="B113" s="9" t="s">
        <v>399</v>
      </c>
      <c r="C113" s="10" t="s">
        <v>766</v>
      </c>
      <c r="D113" s="8" t="s">
        <v>118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145</v>
      </c>
      <c r="B114" s="9" t="s">
        <v>405</v>
      </c>
      <c r="C114" s="10" t="s">
        <v>768</v>
      </c>
      <c r="D114" s="8" t="s">
        <v>118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146</v>
      </c>
      <c r="B115" s="9" t="s">
        <v>446</v>
      </c>
      <c r="C115" s="10" t="s">
        <v>769</v>
      </c>
      <c r="D115" s="8" t="s">
        <v>118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147</v>
      </c>
      <c r="B116" s="9" t="s">
        <v>433</v>
      </c>
      <c r="C116" s="10" t="s">
        <v>770</v>
      </c>
      <c r="D116" s="8" t="s">
        <v>118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148</v>
      </c>
      <c r="B117" s="9" t="s">
        <v>435</v>
      </c>
      <c r="C117" s="10" t="s">
        <v>771</v>
      </c>
      <c r="D117" s="8" t="s">
        <v>118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149</v>
      </c>
      <c r="B118" s="9" t="s">
        <v>437</v>
      </c>
      <c r="C118" s="10" t="s">
        <v>772</v>
      </c>
      <c r="D118" s="8" t="s">
        <v>118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151</v>
      </c>
      <c r="B119" s="9" t="s">
        <v>837</v>
      </c>
      <c r="C119" s="10" t="s">
        <v>838</v>
      </c>
      <c r="D119" s="8" t="s">
        <v>118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0" customFormat="1" ht="22.5" x14ac:dyDescent="0.25">
      <c r="A120" s="39" t="s">
        <v>440</v>
      </c>
      <c r="B120" s="35" t="s">
        <v>111</v>
      </c>
      <c r="C120" s="36" t="s">
        <v>112</v>
      </c>
      <c r="D120" s="34" t="s">
        <v>40</v>
      </c>
      <c r="E120" s="40">
        <v>0.5</v>
      </c>
      <c r="F120" s="25"/>
      <c r="G120" s="25">
        <f t="shared" si="9"/>
        <v>0</v>
      </c>
      <c r="H120" s="25"/>
      <c r="I120" s="25">
        <f t="shared" si="10"/>
        <v>0</v>
      </c>
      <c r="J120" s="25">
        <f t="shared" si="8"/>
        <v>0</v>
      </c>
    </row>
    <row r="121" spans="1:10" s="17" customFormat="1" ht="45" x14ac:dyDescent="0.25">
      <c r="A121" s="19" t="s">
        <v>152</v>
      </c>
      <c r="B121" s="9" t="s">
        <v>777</v>
      </c>
      <c r="C121" s="10" t="s">
        <v>531</v>
      </c>
      <c r="D121" s="8" t="s">
        <v>118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153</v>
      </c>
      <c r="B122" s="9" t="s">
        <v>433</v>
      </c>
      <c r="C122" s="10" t="s">
        <v>469</v>
      </c>
      <c r="D122" s="8" t="s">
        <v>118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154</v>
      </c>
      <c r="B123" s="9" t="s">
        <v>435</v>
      </c>
      <c r="C123" s="10" t="s">
        <v>455</v>
      </c>
      <c r="D123" s="8" t="s">
        <v>118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157</v>
      </c>
      <c r="B124" s="9" t="s">
        <v>783</v>
      </c>
      <c r="C124" s="10" t="s">
        <v>426</v>
      </c>
      <c r="D124" s="8" t="s">
        <v>118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0" customFormat="1" ht="22.5" x14ac:dyDescent="0.25">
      <c r="A125" s="39" t="s">
        <v>158</v>
      </c>
      <c r="B125" s="35" t="s">
        <v>422</v>
      </c>
      <c r="C125" s="36" t="s">
        <v>423</v>
      </c>
      <c r="D125" s="34" t="s">
        <v>60</v>
      </c>
      <c r="E125" s="42">
        <v>6.95</v>
      </c>
      <c r="F125" s="25"/>
      <c r="G125" s="25">
        <f t="shared" si="9"/>
        <v>0</v>
      </c>
      <c r="H125" s="25"/>
      <c r="I125" s="25">
        <f t="shared" si="10"/>
        <v>0</v>
      </c>
      <c r="J125" s="25">
        <f t="shared" si="8"/>
        <v>0</v>
      </c>
    </row>
    <row r="126" spans="1:10" s="17" customFormat="1" ht="45" x14ac:dyDescent="0.25">
      <c r="A126" s="19" t="s">
        <v>159</v>
      </c>
      <c r="B126" s="9" t="s">
        <v>534</v>
      </c>
      <c r="C126" s="10" t="s">
        <v>784</v>
      </c>
      <c r="D126" s="8" t="s">
        <v>67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160</v>
      </c>
      <c r="B127" s="9" t="s">
        <v>535</v>
      </c>
      <c r="C127" s="10" t="s">
        <v>786</v>
      </c>
      <c r="D127" s="8" t="s">
        <v>118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161</v>
      </c>
      <c r="B128" s="9" t="s">
        <v>473</v>
      </c>
      <c r="C128" s="10" t="s">
        <v>631</v>
      </c>
      <c r="D128" s="8" t="s">
        <v>118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162</v>
      </c>
      <c r="B129" s="9" t="s">
        <v>416</v>
      </c>
      <c r="C129" s="10" t="s">
        <v>530</v>
      </c>
      <c r="D129" s="8" t="s">
        <v>118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0" customFormat="1" ht="33.75" x14ac:dyDescent="0.25">
      <c r="A130" s="39" t="s">
        <v>165</v>
      </c>
      <c r="B130" s="35" t="s">
        <v>244</v>
      </c>
      <c r="C130" s="36" t="s">
        <v>245</v>
      </c>
      <c r="D130" s="34" t="s">
        <v>60</v>
      </c>
      <c r="E130" s="40">
        <v>1.5</v>
      </c>
      <c r="F130" s="25"/>
      <c r="G130" s="25">
        <f t="shared" si="9"/>
        <v>0</v>
      </c>
      <c r="H130" s="25"/>
      <c r="I130" s="25">
        <f t="shared" si="10"/>
        <v>0</v>
      </c>
      <c r="J130" s="25">
        <f t="shared" si="8"/>
        <v>0</v>
      </c>
    </row>
    <row r="131" spans="1:10" s="17" customFormat="1" ht="45" x14ac:dyDescent="0.25">
      <c r="A131" s="19" t="s">
        <v>166</v>
      </c>
      <c r="B131" s="9" t="s">
        <v>421</v>
      </c>
      <c r="C131" s="10" t="s">
        <v>632</v>
      </c>
      <c r="D131" s="8" t="s">
        <v>67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5" x14ac:dyDescent="0.25">
      <c r="A132" s="14" t="s">
        <v>633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0" customFormat="1" ht="33.75" x14ac:dyDescent="0.25">
      <c r="A133" s="39" t="s">
        <v>448</v>
      </c>
      <c r="B133" s="35" t="s">
        <v>407</v>
      </c>
      <c r="C133" s="36" t="s">
        <v>408</v>
      </c>
      <c r="D133" s="34" t="s">
        <v>92</v>
      </c>
      <c r="E133" s="45">
        <v>2.1267269999999998</v>
      </c>
      <c r="F133" s="25"/>
      <c r="G133" s="25">
        <f t="shared" si="11"/>
        <v>0</v>
      </c>
      <c r="H133" s="25"/>
      <c r="I133" s="25">
        <f t="shared" si="12"/>
        <v>0</v>
      </c>
      <c r="J133" s="25">
        <f t="shared" si="13"/>
        <v>0</v>
      </c>
    </row>
    <row r="134" spans="1:10" s="17" customFormat="1" ht="45" x14ac:dyDescent="0.25">
      <c r="A134" s="19" t="s">
        <v>167</v>
      </c>
      <c r="B134" s="9" t="s">
        <v>399</v>
      </c>
      <c r="C134" s="10" t="s">
        <v>792</v>
      </c>
      <c r="D134" s="8" t="s">
        <v>118</v>
      </c>
      <c r="E134" s="28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449</v>
      </c>
      <c r="B135" s="9" t="s">
        <v>399</v>
      </c>
      <c r="C135" s="10" t="s">
        <v>793</v>
      </c>
      <c r="D135" s="8" t="s">
        <v>118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170</v>
      </c>
      <c r="B136" s="9" t="s">
        <v>399</v>
      </c>
      <c r="C136" s="10" t="s">
        <v>612</v>
      </c>
      <c r="D136" s="8" t="s">
        <v>118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450</v>
      </c>
      <c r="B137" s="9" t="s">
        <v>456</v>
      </c>
      <c r="C137" s="10" t="s">
        <v>795</v>
      </c>
      <c r="D137" s="8" t="s">
        <v>118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173</v>
      </c>
      <c r="B138" s="9" t="s">
        <v>456</v>
      </c>
      <c r="C138" s="10" t="s">
        <v>614</v>
      </c>
      <c r="D138" s="8" t="s">
        <v>118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454</v>
      </c>
      <c r="B139" s="9" t="s">
        <v>399</v>
      </c>
      <c r="C139" s="10" t="s">
        <v>796</v>
      </c>
      <c r="D139" s="8" t="s">
        <v>118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174</v>
      </c>
      <c r="B140" s="9" t="s">
        <v>399</v>
      </c>
      <c r="C140" s="10" t="s">
        <v>797</v>
      </c>
      <c r="D140" s="8" t="s">
        <v>118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175</v>
      </c>
      <c r="B141" s="9" t="s">
        <v>399</v>
      </c>
      <c r="C141" s="10" t="s">
        <v>798</v>
      </c>
      <c r="D141" s="8" t="s">
        <v>118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176</v>
      </c>
      <c r="B142" s="9" t="s">
        <v>399</v>
      </c>
      <c r="C142" s="10" t="s">
        <v>766</v>
      </c>
      <c r="D142" s="8" t="s">
        <v>118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0" customFormat="1" ht="22.5" x14ac:dyDescent="0.25">
      <c r="A143" s="39" t="s">
        <v>177</v>
      </c>
      <c r="B143" s="35" t="s">
        <v>155</v>
      </c>
      <c r="C143" s="36" t="s">
        <v>156</v>
      </c>
      <c r="D143" s="34" t="s">
        <v>40</v>
      </c>
      <c r="E143" s="42">
        <v>2.66</v>
      </c>
      <c r="F143" s="25"/>
      <c r="G143" s="25">
        <f t="shared" si="11"/>
        <v>0</v>
      </c>
      <c r="H143" s="25"/>
      <c r="I143" s="25">
        <f t="shared" si="12"/>
        <v>0</v>
      </c>
      <c r="J143" s="25">
        <f t="shared" si="13"/>
        <v>0</v>
      </c>
    </row>
    <row r="144" spans="1:10" s="17" customFormat="1" ht="45" x14ac:dyDescent="0.25">
      <c r="A144" s="19" t="s">
        <v>178</v>
      </c>
      <c r="B144" s="9" t="s">
        <v>405</v>
      </c>
      <c r="C144" s="10" t="s">
        <v>839</v>
      </c>
      <c r="D144" s="8" t="s">
        <v>118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179</v>
      </c>
      <c r="B145" s="9" t="s">
        <v>405</v>
      </c>
      <c r="C145" s="10" t="s">
        <v>800</v>
      </c>
      <c r="D145" s="8" t="s">
        <v>118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180</v>
      </c>
      <c r="B146" s="9" t="s">
        <v>405</v>
      </c>
      <c r="C146" s="10" t="s">
        <v>768</v>
      </c>
      <c r="D146" s="8" t="s">
        <v>118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181</v>
      </c>
      <c r="B147" s="9" t="s">
        <v>446</v>
      </c>
      <c r="C147" s="10" t="s">
        <v>801</v>
      </c>
      <c r="D147" s="8" t="s">
        <v>118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182</v>
      </c>
      <c r="B148" s="9" t="s">
        <v>433</v>
      </c>
      <c r="C148" s="10" t="s">
        <v>773</v>
      </c>
      <c r="D148" s="8" t="s">
        <v>118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183</v>
      </c>
      <c r="B149" s="9" t="s">
        <v>435</v>
      </c>
      <c r="C149" s="10" t="s">
        <v>802</v>
      </c>
      <c r="D149" s="8" t="s">
        <v>118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184</v>
      </c>
      <c r="B150" s="9" t="s">
        <v>437</v>
      </c>
      <c r="C150" s="10" t="s">
        <v>772</v>
      </c>
      <c r="D150" s="8" t="s">
        <v>118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0" customFormat="1" ht="22.5" x14ac:dyDescent="0.25">
      <c r="A151" s="39" t="s">
        <v>185</v>
      </c>
      <c r="B151" s="35" t="s">
        <v>409</v>
      </c>
      <c r="C151" s="36" t="s">
        <v>410</v>
      </c>
      <c r="D151" s="34" t="s">
        <v>40</v>
      </c>
      <c r="E151" s="42">
        <v>0.78</v>
      </c>
      <c r="F151" s="25"/>
      <c r="G151" s="25">
        <f t="shared" si="11"/>
        <v>0</v>
      </c>
      <c r="H151" s="25"/>
      <c r="I151" s="25">
        <f t="shared" si="12"/>
        <v>0</v>
      </c>
      <c r="J151" s="25">
        <f t="shared" si="13"/>
        <v>0</v>
      </c>
    </row>
    <row r="152" spans="1:10" s="17" customFormat="1" ht="45" x14ac:dyDescent="0.25">
      <c r="A152" s="19" t="s">
        <v>186</v>
      </c>
      <c r="B152" s="9" t="s">
        <v>777</v>
      </c>
      <c r="C152" s="10" t="s">
        <v>722</v>
      </c>
      <c r="D152" s="8" t="s">
        <v>118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188</v>
      </c>
      <c r="B153" s="9" t="s">
        <v>451</v>
      </c>
      <c r="C153" s="10" t="s">
        <v>809</v>
      </c>
      <c r="D153" s="8" t="s">
        <v>118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189</v>
      </c>
      <c r="B154" s="9" t="s">
        <v>433</v>
      </c>
      <c r="C154" s="10" t="s">
        <v>469</v>
      </c>
      <c r="D154" s="8" t="s">
        <v>118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190</v>
      </c>
      <c r="B155" s="9" t="s">
        <v>447</v>
      </c>
      <c r="C155" s="10" t="s">
        <v>810</v>
      </c>
      <c r="D155" s="8" t="s">
        <v>118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191</v>
      </c>
      <c r="B156" s="9" t="s">
        <v>435</v>
      </c>
      <c r="C156" s="10" t="s">
        <v>455</v>
      </c>
      <c r="D156" s="8" t="s">
        <v>118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192</v>
      </c>
      <c r="B157" s="9" t="s">
        <v>437</v>
      </c>
      <c r="C157" s="10" t="s">
        <v>724</v>
      </c>
      <c r="D157" s="8" t="s">
        <v>118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193</v>
      </c>
      <c r="B158" s="9" t="s">
        <v>459</v>
      </c>
      <c r="C158" s="10" t="s">
        <v>808</v>
      </c>
      <c r="D158" s="8" t="s">
        <v>118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194</v>
      </c>
      <c r="B159" s="9" t="s">
        <v>416</v>
      </c>
      <c r="C159" s="10" t="s">
        <v>840</v>
      </c>
      <c r="D159" s="8" t="s">
        <v>118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195</v>
      </c>
      <c r="B160" s="9" t="s">
        <v>433</v>
      </c>
      <c r="C160" s="10" t="s">
        <v>469</v>
      </c>
      <c r="D160" s="8" t="s">
        <v>118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196</v>
      </c>
      <c r="B161" s="9" t="s">
        <v>435</v>
      </c>
      <c r="C161" s="10" t="s">
        <v>455</v>
      </c>
      <c r="D161" s="8" t="s">
        <v>118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0" customFormat="1" ht="22.5" x14ac:dyDescent="0.25">
      <c r="A162" s="39" t="s">
        <v>197</v>
      </c>
      <c r="B162" s="35" t="s">
        <v>409</v>
      </c>
      <c r="C162" s="36" t="s">
        <v>410</v>
      </c>
      <c r="D162" s="34" t="s">
        <v>40</v>
      </c>
      <c r="E162" s="40">
        <v>1.8</v>
      </c>
      <c r="F162" s="25"/>
      <c r="G162" s="25">
        <f t="shared" si="11"/>
        <v>0</v>
      </c>
      <c r="H162" s="25"/>
      <c r="I162" s="25">
        <f t="shared" si="12"/>
        <v>0</v>
      </c>
      <c r="J162" s="25">
        <f t="shared" si="13"/>
        <v>0</v>
      </c>
    </row>
    <row r="163" spans="1:10" s="17" customFormat="1" ht="45" x14ac:dyDescent="0.25">
      <c r="A163" s="19" t="s">
        <v>198</v>
      </c>
      <c r="B163" s="9" t="s">
        <v>777</v>
      </c>
      <c r="C163" s="10" t="s">
        <v>841</v>
      </c>
      <c r="D163" s="8" t="s">
        <v>118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2.5" x14ac:dyDescent="0.25">
      <c r="A164" s="19" t="s">
        <v>199</v>
      </c>
      <c r="B164" s="9" t="s">
        <v>842</v>
      </c>
      <c r="C164" s="10" t="s">
        <v>843</v>
      </c>
      <c r="D164" s="8" t="s">
        <v>118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200</v>
      </c>
      <c r="B165" s="9" t="s">
        <v>837</v>
      </c>
      <c r="C165" s="10" t="s">
        <v>844</v>
      </c>
      <c r="D165" s="8" t="s">
        <v>118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201</v>
      </c>
      <c r="B166" s="9" t="s">
        <v>435</v>
      </c>
      <c r="C166" s="10" t="s">
        <v>455</v>
      </c>
      <c r="D166" s="8" t="s">
        <v>118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202</v>
      </c>
      <c r="B167" s="9" t="s">
        <v>427</v>
      </c>
      <c r="C167" s="10" t="s">
        <v>845</v>
      </c>
      <c r="D167" s="8" t="s">
        <v>118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0" customFormat="1" ht="22.5" x14ac:dyDescent="0.25">
      <c r="A168" s="39" t="s">
        <v>460</v>
      </c>
      <c r="B168" s="35" t="s">
        <v>409</v>
      </c>
      <c r="C168" s="36" t="s">
        <v>410</v>
      </c>
      <c r="D168" s="34" t="s">
        <v>40</v>
      </c>
      <c r="E168" s="42">
        <v>0.25</v>
      </c>
      <c r="F168" s="25"/>
      <c r="G168" s="25">
        <f t="shared" si="14"/>
        <v>0</v>
      </c>
      <c r="H168" s="25"/>
      <c r="I168" s="25">
        <f t="shared" si="15"/>
        <v>0</v>
      </c>
      <c r="J168" s="25">
        <f t="shared" si="13"/>
        <v>0</v>
      </c>
    </row>
    <row r="169" spans="1:10" s="17" customFormat="1" ht="45" x14ac:dyDescent="0.25">
      <c r="A169" s="19" t="s">
        <v>203</v>
      </c>
      <c r="B169" s="9" t="s">
        <v>777</v>
      </c>
      <c r="C169" s="10" t="s">
        <v>803</v>
      </c>
      <c r="D169" s="8" t="s">
        <v>118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461</v>
      </c>
      <c r="B170" s="9" t="s">
        <v>451</v>
      </c>
      <c r="C170" s="10" t="s">
        <v>622</v>
      </c>
      <c r="D170" s="8" t="s">
        <v>118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462</v>
      </c>
      <c r="B171" s="9" t="s">
        <v>447</v>
      </c>
      <c r="C171" s="10" t="s">
        <v>810</v>
      </c>
      <c r="D171" s="8" t="s">
        <v>118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204</v>
      </c>
      <c r="B172" s="9" t="s">
        <v>435</v>
      </c>
      <c r="C172" s="10" t="s">
        <v>455</v>
      </c>
      <c r="D172" s="8" t="s">
        <v>118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208</v>
      </c>
      <c r="B173" s="9" t="s">
        <v>437</v>
      </c>
      <c r="C173" s="10" t="s">
        <v>724</v>
      </c>
      <c r="D173" s="8" t="s">
        <v>118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0" customFormat="1" ht="22.5" x14ac:dyDescent="0.25">
      <c r="A174" s="39" t="s">
        <v>464</v>
      </c>
      <c r="B174" s="35" t="s">
        <v>409</v>
      </c>
      <c r="C174" s="36" t="s">
        <v>410</v>
      </c>
      <c r="D174" s="34" t="s">
        <v>40</v>
      </c>
      <c r="E174" s="42">
        <v>2.94</v>
      </c>
      <c r="F174" s="25"/>
      <c r="G174" s="25">
        <f t="shared" si="14"/>
        <v>0</v>
      </c>
      <c r="H174" s="25"/>
      <c r="I174" s="25">
        <f t="shared" si="15"/>
        <v>0</v>
      </c>
      <c r="J174" s="25">
        <f t="shared" si="13"/>
        <v>0</v>
      </c>
    </row>
    <row r="175" spans="1:10" s="17" customFormat="1" ht="45" x14ac:dyDescent="0.25">
      <c r="A175" s="19" t="s">
        <v>209</v>
      </c>
      <c r="B175" s="9" t="s">
        <v>777</v>
      </c>
      <c r="C175" s="10" t="s">
        <v>846</v>
      </c>
      <c r="D175" s="8" t="s">
        <v>118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210</v>
      </c>
      <c r="B176" s="9" t="s">
        <v>777</v>
      </c>
      <c r="C176" s="10" t="s">
        <v>847</v>
      </c>
      <c r="D176" s="8" t="s">
        <v>118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211</v>
      </c>
      <c r="B177" s="9" t="s">
        <v>447</v>
      </c>
      <c r="C177" s="10" t="s">
        <v>848</v>
      </c>
      <c r="D177" s="8" t="s">
        <v>118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465</v>
      </c>
      <c r="B178" s="9" t="s">
        <v>435</v>
      </c>
      <c r="C178" s="10" t="s">
        <v>849</v>
      </c>
      <c r="D178" s="8" t="s">
        <v>118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212</v>
      </c>
      <c r="B179" s="9" t="s">
        <v>418</v>
      </c>
      <c r="C179" s="10" t="s">
        <v>850</v>
      </c>
      <c r="D179" s="8" t="s">
        <v>118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0" customFormat="1" ht="22.5" x14ac:dyDescent="0.25">
      <c r="A180" s="39" t="s">
        <v>213</v>
      </c>
      <c r="B180" s="35" t="s">
        <v>422</v>
      </c>
      <c r="C180" s="36" t="s">
        <v>423</v>
      </c>
      <c r="D180" s="34" t="s">
        <v>60</v>
      </c>
      <c r="E180" s="42">
        <v>7.35</v>
      </c>
      <c r="F180" s="25"/>
      <c r="G180" s="25">
        <f t="shared" si="14"/>
        <v>0</v>
      </c>
      <c r="H180" s="25"/>
      <c r="I180" s="25">
        <f t="shared" si="15"/>
        <v>0</v>
      </c>
      <c r="J180" s="25">
        <f t="shared" si="13"/>
        <v>0</v>
      </c>
    </row>
    <row r="181" spans="1:10" s="17" customFormat="1" ht="45" x14ac:dyDescent="0.25">
      <c r="A181" s="19" t="s">
        <v>214</v>
      </c>
      <c r="B181" s="9" t="s">
        <v>534</v>
      </c>
      <c r="C181" s="10" t="s">
        <v>811</v>
      </c>
      <c r="D181" s="8" t="s">
        <v>67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0" customFormat="1" ht="22.5" x14ac:dyDescent="0.25">
      <c r="A182" s="39" t="s">
        <v>215</v>
      </c>
      <c r="B182" s="35" t="s">
        <v>650</v>
      </c>
      <c r="C182" s="36" t="s">
        <v>651</v>
      </c>
      <c r="D182" s="34" t="s">
        <v>60</v>
      </c>
      <c r="E182" s="42">
        <v>0.55000000000000004</v>
      </c>
      <c r="F182" s="25"/>
      <c r="G182" s="25">
        <f t="shared" si="14"/>
        <v>0</v>
      </c>
      <c r="H182" s="25"/>
      <c r="I182" s="25">
        <f t="shared" si="15"/>
        <v>0</v>
      </c>
      <c r="J182" s="25">
        <f t="shared" si="13"/>
        <v>0</v>
      </c>
    </row>
    <row r="183" spans="1:10" s="17" customFormat="1" ht="45" x14ac:dyDescent="0.25">
      <c r="A183" s="19" t="s">
        <v>216</v>
      </c>
      <c r="B183" s="9" t="s">
        <v>534</v>
      </c>
      <c r="C183" s="10" t="s">
        <v>851</v>
      </c>
      <c r="D183" s="8" t="s">
        <v>67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217</v>
      </c>
      <c r="B184" s="9" t="s">
        <v>535</v>
      </c>
      <c r="C184" s="10" t="s">
        <v>786</v>
      </c>
      <c r="D184" s="8" t="s">
        <v>118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5" x14ac:dyDescent="0.25">
      <c r="A185" s="19" t="s">
        <v>218</v>
      </c>
      <c r="B185" s="9" t="s">
        <v>429</v>
      </c>
      <c r="C185" s="10" t="s">
        <v>631</v>
      </c>
      <c r="D185" s="8" t="s">
        <v>118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5" x14ac:dyDescent="0.25">
      <c r="A186" s="19" t="s">
        <v>219</v>
      </c>
      <c r="B186" s="9" t="s">
        <v>416</v>
      </c>
      <c r="C186" s="10" t="s">
        <v>439</v>
      </c>
      <c r="D186" s="8" t="s">
        <v>118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0" customFormat="1" ht="33.75" x14ac:dyDescent="0.25">
      <c r="A187" s="39" t="s">
        <v>220</v>
      </c>
      <c r="B187" s="35" t="s">
        <v>244</v>
      </c>
      <c r="C187" s="36" t="s">
        <v>245</v>
      </c>
      <c r="D187" s="34" t="s">
        <v>60</v>
      </c>
      <c r="E187" s="40">
        <v>1.5</v>
      </c>
      <c r="F187" s="25"/>
      <c r="G187" s="25">
        <f t="shared" si="14"/>
        <v>0</v>
      </c>
      <c r="H187" s="25"/>
      <c r="I187" s="25">
        <f t="shared" si="15"/>
        <v>0</v>
      </c>
      <c r="J187" s="25">
        <f t="shared" si="13"/>
        <v>0</v>
      </c>
    </row>
    <row r="188" spans="1:10" s="17" customFormat="1" ht="45" x14ac:dyDescent="0.25">
      <c r="A188" s="19" t="s">
        <v>221</v>
      </c>
      <c r="B188" s="9" t="s">
        <v>421</v>
      </c>
      <c r="C188" s="10" t="s">
        <v>632</v>
      </c>
      <c r="D188" s="8" t="s">
        <v>67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222</v>
      </c>
      <c r="B189" s="9" t="s">
        <v>418</v>
      </c>
      <c r="C189" s="10" t="s">
        <v>653</v>
      </c>
      <c r="D189" s="8" t="s">
        <v>118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223</v>
      </c>
      <c r="B190" s="9" t="s">
        <v>654</v>
      </c>
      <c r="C190" s="10" t="s">
        <v>655</v>
      </c>
      <c r="D190" s="8" t="s">
        <v>118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224</v>
      </c>
      <c r="B191" s="9" t="s">
        <v>654</v>
      </c>
      <c r="C191" s="10" t="s">
        <v>656</v>
      </c>
      <c r="D191" s="8" t="s">
        <v>118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225</v>
      </c>
      <c r="B192" s="9" t="s">
        <v>654</v>
      </c>
      <c r="C192" s="10" t="s">
        <v>657</v>
      </c>
      <c r="D192" s="8" t="s">
        <v>118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228</v>
      </c>
      <c r="B193" s="9" t="s">
        <v>435</v>
      </c>
      <c r="C193" s="10" t="s">
        <v>467</v>
      </c>
      <c r="D193" s="8" t="s">
        <v>118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25">
      <c r="G194" s="25">
        <f t="shared" ref="G194:I194" si="16">SUM(G3:G193)</f>
        <v>0</v>
      </c>
      <c r="H194" s="25"/>
      <c r="I194" s="25">
        <f t="shared" si="16"/>
        <v>0</v>
      </c>
      <c r="J194" s="25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C000"/>
    <pageSetUpPr fitToPage="1"/>
  </sheetPr>
  <dimension ref="A1:J228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17" customFormat="1" ht="15" x14ac:dyDescent="0.25">
      <c r="A2" s="14" t="s">
        <v>336</v>
      </c>
      <c r="B2" s="16"/>
      <c r="C2" s="16"/>
      <c r="D2" s="16"/>
      <c r="E2" s="15"/>
    </row>
    <row r="3" spans="1:10" s="30" customFormat="1" ht="45" x14ac:dyDescent="0.25">
      <c r="A3" s="39" t="s">
        <v>6</v>
      </c>
      <c r="B3" s="35" t="s">
        <v>559</v>
      </c>
      <c r="C3" s="36" t="s">
        <v>560</v>
      </c>
      <c r="D3" s="34" t="s">
        <v>28</v>
      </c>
      <c r="E3" s="41">
        <v>1</v>
      </c>
      <c r="F3" s="25"/>
      <c r="G3" s="25">
        <f t="shared" ref="G3:G66" si="0">E3*F3</f>
        <v>0</v>
      </c>
      <c r="H3" s="25"/>
      <c r="I3" s="25">
        <f t="shared" ref="I3:I66" si="1">E3*H3</f>
        <v>0</v>
      </c>
      <c r="J3" s="25">
        <f t="shared" ref="J3" si="2">G3+I3</f>
        <v>0</v>
      </c>
    </row>
    <row r="4" spans="1:10" s="17" customFormat="1" ht="22.5" x14ac:dyDescent="0.25">
      <c r="A4" s="19" t="s">
        <v>7</v>
      </c>
      <c r="B4" s="9" t="s">
        <v>658</v>
      </c>
      <c r="C4" s="10" t="s">
        <v>659</v>
      </c>
      <c r="D4" s="8" t="s">
        <v>8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0" customFormat="1" ht="33.75" x14ac:dyDescent="0.25">
      <c r="A5" s="39" t="s">
        <v>9</v>
      </c>
      <c r="B5" s="35" t="s">
        <v>508</v>
      </c>
      <c r="C5" s="36" t="s">
        <v>509</v>
      </c>
      <c r="D5" s="34" t="s">
        <v>28</v>
      </c>
      <c r="E5" s="41">
        <v>2</v>
      </c>
      <c r="F5" s="25"/>
      <c r="G5" s="25">
        <f t="shared" si="0"/>
        <v>0</v>
      </c>
      <c r="H5" s="25"/>
      <c r="I5" s="25">
        <f t="shared" si="1"/>
        <v>0</v>
      </c>
      <c r="J5" s="25">
        <f t="shared" si="3"/>
        <v>0</v>
      </c>
    </row>
    <row r="6" spans="1:10" s="17" customFormat="1" ht="22.5" x14ac:dyDescent="0.25">
      <c r="A6" s="19" t="s">
        <v>660</v>
      </c>
      <c r="B6" s="9" t="s">
        <v>661</v>
      </c>
      <c r="C6" s="10" t="s">
        <v>662</v>
      </c>
      <c r="D6" s="8" t="s">
        <v>8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510</v>
      </c>
      <c r="B7" s="9" t="s">
        <v>661</v>
      </c>
      <c r="C7" s="10" t="s">
        <v>663</v>
      </c>
      <c r="D7" s="8" t="s">
        <v>8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0" customFormat="1" ht="22.5" x14ac:dyDescent="0.25">
      <c r="A8" s="39" t="s">
        <v>19</v>
      </c>
      <c r="B8" s="35" t="s">
        <v>33</v>
      </c>
      <c r="C8" s="36" t="s">
        <v>34</v>
      </c>
      <c r="D8" s="34" t="s">
        <v>28</v>
      </c>
      <c r="E8" s="41">
        <v>2</v>
      </c>
      <c r="F8" s="25"/>
      <c r="G8" s="25">
        <f t="shared" si="0"/>
        <v>0</v>
      </c>
      <c r="H8" s="25"/>
      <c r="I8" s="25">
        <f t="shared" si="1"/>
        <v>0</v>
      </c>
      <c r="J8" s="25">
        <f t="shared" si="3"/>
        <v>0</v>
      </c>
    </row>
    <row r="9" spans="1:10" s="17" customFormat="1" ht="22.5" x14ac:dyDescent="0.25">
      <c r="A9" s="19" t="s">
        <v>664</v>
      </c>
      <c r="B9" s="9" t="s">
        <v>661</v>
      </c>
      <c r="C9" s="10" t="s">
        <v>665</v>
      </c>
      <c r="D9" s="8" t="s">
        <v>8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23</v>
      </c>
      <c r="B10" s="9" t="s">
        <v>661</v>
      </c>
      <c r="C10" s="10" t="s">
        <v>666</v>
      </c>
      <c r="D10" s="8" t="s">
        <v>8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345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0" customFormat="1" ht="45" x14ac:dyDescent="0.25">
      <c r="A12" s="39" t="s">
        <v>24</v>
      </c>
      <c r="B12" s="35" t="s">
        <v>49</v>
      </c>
      <c r="C12" s="36" t="s">
        <v>50</v>
      </c>
      <c r="D12" s="34" t="s">
        <v>40</v>
      </c>
      <c r="E12" s="42">
        <v>3.34</v>
      </c>
      <c r="F12" s="25"/>
      <c r="G12" s="25">
        <f t="shared" si="0"/>
        <v>0</v>
      </c>
      <c r="H12" s="25"/>
      <c r="I12" s="25">
        <f t="shared" si="1"/>
        <v>0</v>
      </c>
      <c r="J12" s="25">
        <f t="shared" si="3"/>
        <v>0</v>
      </c>
    </row>
    <row r="13" spans="1:10" s="17" customFormat="1" ht="45" x14ac:dyDescent="0.25">
      <c r="A13" s="19" t="s">
        <v>25</v>
      </c>
      <c r="B13" s="9" t="s">
        <v>346</v>
      </c>
      <c r="C13" s="10" t="s">
        <v>852</v>
      </c>
      <c r="D13" s="8" t="s">
        <v>118</v>
      </c>
      <c r="E13" s="22">
        <v>24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277</v>
      </c>
      <c r="B14" s="9" t="s">
        <v>346</v>
      </c>
      <c r="C14" s="10" t="s">
        <v>853</v>
      </c>
      <c r="D14" s="8" t="s">
        <v>118</v>
      </c>
      <c r="E14" s="22">
        <v>274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30</v>
      </c>
      <c r="B15" s="9" t="s">
        <v>346</v>
      </c>
      <c r="C15" s="10" t="s">
        <v>854</v>
      </c>
      <c r="D15" s="8" t="s">
        <v>118</v>
      </c>
      <c r="E15" s="22">
        <v>14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279</v>
      </c>
      <c r="B16" s="9" t="s">
        <v>346</v>
      </c>
      <c r="C16" s="10" t="s">
        <v>855</v>
      </c>
      <c r="D16" s="8" t="s">
        <v>118</v>
      </c>
      <c r="E16" s="22">
        <v>22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31</v>
      </c>
      <c r="B17" s="9" t="s">
        <v>571</v>
      </c>
      <c r="C17" s="10" t="s">
        <v>572</v>
      </c>
      <c r="D17" s="8" t="s">
        <v>40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0" customFormat="1" ht="56.25" x14ac:dyDescent="0.25">
      <c r="A18" s="39" t="s">
        <v>32</v>
      </c>
      <c r="B18" s="35" t="s">
        <v>65</v>
      </c>
      <c r="C18" s="36" t="s">
        <v>66</v>
      </c>
      <c r="D18" s="34" t="s">
        <v>60</v>
      </c>
      <c r="E18" s="41">
        <v>47</v>
      </c>
      <c r="F18" s="25"/>
      <c r="G18" s="25">
        <f t="shared" si="0"/>
        <v>0</v>
      </c>
      <c r="H18" s="25"/>
      <c r="I18" s="25">
        <f t="shared" si="1"/>
        <v>0</v>
      </c>
      <c r="J18" s="25">
        <f t="shared" si="3"/>
        <v>0</v>
      </c>
    </row>
    <row r="19" spans="1:10" s="30" customFormat="1" ht="45" x14ac:dyDescent="0.25">
      <c r="A19" s="39" t="s">
        <v>284</v>
      </c>
      <c r="B19" s="35" t="s">
        <v>62</v>
      </c>
      <c r="C19" s="36" t="s">
        <v>63</v>
      </c>
      <c r="D19" s="34" t="s">
        <v>60</v>
      </c>
      <c r="E19" s="40">
        <v>42.3</v>
      </c>
      <c r="F19" s="25"/>
      <c r="G19" s="25">
        <f t="shared" si="0"/>
        <v>0</v>
      </c>
      <c r="H19" s="25"/>
      <c r="I19" s="25">
        <f t="shared" si="1"/>
        <v>0</v>
      </c>
      <c r="J19" s="25">
        <f t="shared" si="3"/>
        <v>0</v>
      </c>
    </row>
    <row r="20" spans="1:10" s="30" customFormat="1" ht="22.5" x14ac:dyDescent="0.25">
      <c r="A20" s="39" t="s">
        <v>35</v>
      </c>
      <c r="B20" s="35" t="s">
        <v>349</v>
      </c>
      <c r="C20" s="36" t="s">
        <v>350</v>
      </c>
      <c r="D20" s="34" t="s">
        <v>12</v>
      </c>
      <c r="E20" s="40">
        <v>0.4</v>
      </c>
      <c r="F20" s="25"/>
      <c r="G20" s="25">
        <f t="shared" si="0"/>
        <v>0</v>
      </c>
      <c r="H20" s="25"/>
      <c r="I20" s="25">
        <f t="shared" si="1"/>
        <v>0</v>
      </c>
      <c r="J20" s="25">
        <f t="shared" si="3"/>
        <v>0</v>
      </c>
    </row>
    <row r="21" spans="1:10" s="30" customFormat="1" ht="22.5" x14ac:dyDescent="0.25">
      <c r="A21" s="39" t="s">
        <v>286</v>
      </c>
      <c r="B21" s="35" t="s">
        <v>20</v>
      </c>
      <c r="C21" s="36" t="s">
        <v>21</v>
      </c>
      <c r="D21" s="34" t="s">
        <v>12</v>
      </c>
      <c r="E21" s="40">
        <v>0.2</v>
      </c>
      <c r="F21" s="25"/>
      <c r="G21" s="25">
        <f t="shared" si="0"/>
        <v>0</v>
      </c>
      <c r="H21" s="25"/>
      <c r="I21" s="25">
        <f t="shared" si="1"/>
        <v>0</v>
      </c>
      <c r="J21" s="25">
        <f t="shared" si="3"/>
        <v>0</v>
      </c>
    </row>
    <row r="22" spans="1:10" s="30" customFormat="1" ht="22.5" x14ac:dyDescent="0.25">
      <c r="A22" s="39" t="s">
        <v>288</v>
      </c>
      <c r="B22" s="35" t="s">
        <v>351</v>
      </c>
      <c r="C22" s="36" t="s">
        <v>352</v>
      </c>
      <c r="D22" s="34" t="s">
        <v>12</v>
      </c>
      <c r="E22" s="40">
        <v>0.4</v>
      </c>
      <c r="F22" s="25"/>
      <c r="G22" s="25">
        <f t="shared" si="0"/>
        <v>0</v>
      </c>
      <c r="H22" s="25"/>
      <c r="I22" s="25">
        <f t="shared" si="1"/>
        <v>0</v>
      </c>
      <c r="J22" s="25">
        <f t="shared" si="3"/>
        <v>0</v>
      </c>
    </row>
    <row r="23" spans="1:10" s="30" customFormat="1" ht="22.5" x14ac:dyDescent="0.25">
      <c r="A23" s="39" t="s">
        <v>37</v>
      </c>
      <c r="B23" s="35" t="s">
        <v>353</v>
      </c>
      <c r="C23" s="36" t="s">
        <v>354</v>
      </c>
      <c r="D23" s="34" t="s">
        <v>12</v>
      </c>
      <c r="E23" s="40">
        <v>0.2</v>
      </c>
      <c r="F23" s="25"/>
      <c r="G23" s="25">
        <f t="shared" si="0"/>
        <v>0</v>
      </c>
      <c r="H23" s="25"/>
      <c r="I23" s="25">
        <f t="shared" si="1"/>
        <v>0</v>
      </c>
      <c r="J23" s="25">
        <f t="shared" si="3"/>
        <v>0</v>
      </c>
    </row>
    <row r="24" spans="1:10" s="30" customFormat="1" ht="22.5" x14ac:dyDescent="0.25">
      <c r="A24" s="39" t="s">
        <v>38</v>
      </c>
      <c r="B24" s="35" t="s">
        <v>17</v>
      </c>
      <c r="C24" s="36" t="s">
        <v>18</v>
      </c>
      <c r="D24" s="34" t="s">
        <v>12</v>
      </c>
      <c r="E24" s="40">
        <v>1.8</v>
      </c>
      <c r="F24" s="25"/>
      <c r="G24" s="25">
        <f t="shared" si="0"/>
        <v>0</v>
      </c>
      <c r="H24" s="25"/>
      <c r="I24" s="25">
        <f t="shared" si="1"/>
        <v>0</v>
      </c>
      <c r="J24" s="25">
        <f t="shared" si="3"/>
        <v>0</v>
      </c>
    </row>
    <row r="25" spans="1:10" s="30" customFormat="1" ht="22.5" x14ac:dyDescent="0.25">
      <c r="A25" s="39" t="s">
        <v>297</v>
      </c>
      <c r="B25" s="35" t="s">
        <v>14</v>
      </c>
      <c r="C25" s="36" t="s">
        <v>15</v>
      </c>
      <c r="D25" s="34" t="s">
        <v>12</v>
      </c>
      <c r="E25" s="40">
        <v>0.6</v>
      </c>
      <c r="F25" s="25"/>
      <c r="G25" s="25">
        <f t="shared" si="0"/>
        <v>0</v>
      </c>
      <c r="H25" s="25"/>
      <c r="I25" s="25">
        <f t="shared" si="1"/>
        <v>0</v>
      </c>
      <c r="J25" s="25">
        <f t="shared" si="3"/>
        <v>0</v>
      </c>
    </row>
    <row r="26" spans="1:10" s="30" customFormat="1" ht="22.5" x14ac:dyDescent="0.25">
      <c r="A26" s="39" t="s">
        <v>301</v>
      </c>
      <c r="B26" s="35" t="s">
        <v>10</v>
      </c>
      <c r="C26" s="36" t="s">
        <v>11</v>
      </c>
      <c r="D26" s="34" t="s">
        <v>12</v>
      </c>
      <c r="E26" s="42">
        <v>2.14</v>
      </c>
      <c r="F26" s="25"/>
      <c r="G26" s="25">
        <f t="shared" si="0"/>
        <v>0</v>
      </c>
      <c r="H26" s="25"/>
      <c r="I26" s="25">
        <f t="shared" si="1"/>
        <v>0</v>
      </c>
      <c r="J26" s="25">
        <f t="shared" si="3"/>
        <v>0</v>
      </c>
    </row>
    <row r="27" spans="1:10" s="17" customFormat="1" ht="56.25" x14ac:dyDescent="0.25">
      <c r="A27" s="19" t="s">
        <v>39</v>
      </c>
      <c r="B27" s="9" t="s">
        <v>355</v>
      </c>
      <c r="C27" s="10" t="s">
        <v>856</v>
      </c>
      <c r="D27" s="8" t="s">
        <v>67</v>
      </c>
      <c r="E27" s="20">
        <v>224.4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41</v>
      </c>
      <c r="B28" s="9" t="s">
        <v>355</v>
      </c>
      <c r="C28" s="10" t="s">
        <v>857</v>
      </c>
      <c r="D28" s="8" t="s">
        <v>67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43</v>
      </c>
      <c r="B29" s="9" t="s">
        <v>355</v>
      </c>
      <c r="C29" s="10" t="s">
        <v>573</v>
      </c>
      <c r="D29" s="8" t="s">
        <v>67</v>
      </c>
      <c r="E29" s="20">
        <v>423.3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44</v>
      </c>
      <c r="B30" s="9" t="s">
        <v>355</v>
      </c>
      <c r="C30" s="10" t="s">
        <v>574</v>
      </c>
      <c r="D30" s="8" t="s">
        <v>67</v>
      </c>
      <c r="E30" s="20">
        <v>933.3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45</v>
      </c>
      <c r="B31" s="9" t="s">
        <v>575</v>
      </c>
      <c r="C31" s="10" t="s">
        <v>576</v>
      </c>
      <c r="D31" s="8" t="s">
        <v>67</v>
      </c>
      <c r="E31" s="22">
        <v>867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46</v>
      </c>
      <c r="B32" s="9" t="s">
        <v>356</v>
      </c>
      <c r="C32" s="10" t="s">
        <v>577</v>
      </c>
      <c r="D32" s="8" t="s">
        <v>67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47</v>
      </c>
      <c r="B33" s="9" t="s">
        <v>578</v>
      </c>
      <c r="C33" s="10" t="s">
        <v>579</v>
      </c>
      <c r="D33" s="8" t="s">
        <v>67</v>
      </c>
      <c r="E33" s="22">
        <v>714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56.25" x14ac:dyDescent="0.25">
      <c r="A34" s="19" t="s">
        <v>48</v>
      </c>
      <c r="B34" s="9" t="s">
        <v>357</v>
      </c>
      <c r="C34" s="10" t="s">
        <v>580</v>
      </c>
      <c r="D34" s="8" t="s">
        <v>67</v>
      </c>
      <c r="E34" s="22">
        <v>1581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51</v>
      </c>
      <c r="B35" s="9" t="s">
        <v>357</v>
      </c>
      <c r="C35" s="10" t="s">
        <v>858</v>
      </c>
      <c r="D35" s="8" t="s">
        <v>67</v>
      </c>
      <c r="E35" s="20">
        <v>20.399999999999999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52</v>
      </c>
      <c r="B36" s="9" t="s">
        <v>357</v>
      </c>
      <c r="C36" s="10" t="s">
        <v>675</v>
      </c>
      <c r="D36" s="8" t="s">
        <v>67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53</v>
      </c>
      <c r="B37" s="9" t="s">
        <v>357</v>
      </c>
      <c r="C37" s="10" t="s">
        <v>859</v>
      </c>
      <c r="D37" s="8" t="s">
        <v>67</v>
      </c>
      <c r="E37" s="20">
        <v>535.5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54</v>
      </c>
      <c r="B38" s="9" t="s">
        <v>357</v>
      </c>
      <c r="C38" s="10" t="s">
        <v>860</v>
      </c>
      <c r="D38" s="8" t="s">
        <v>67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55</v>
      </c>
      <c r="B39" s="9" t="s">
        <v>676</v>
      </c>
      <c r="C39" s="10" t="s">
        <v>677</v>
      </c>
      <c r="D39" s="8" t="s">
        <v>67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56</v>
      </c>
      <c r="B40" s="9" t="s">
        <v>357</v>
      </c>
      <c r="C40" s="10" t="s">
        <v>679</v>
      </c>
      <c r="D40" s="8" t="s">
        <v>67</v>
      </c>
      <c r="E40" s="22">
        <v>561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57</v>
      </c>
      <c r="B41" s="9" t="s">
        <v>357</v>
      </c>
      <c r="C41" s="10" t="s">
        <v>680</v>
      </c>
      <c r="D41" s="8" t="s">
        <v>67</v>
      </c>
      <c r="E41" s="22">
        <v>1785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58</v>
      </c>
      <c r="B42" s="9" t="s">
        <v>585</v>
      </c>
      <c r="C42" s="10" t="s">
        <v>681</v>
      </c>
      <c r="D42" s="8" t="s">
        <v>67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0" customFormat="1" ht="33.75" x14ac:dyDescent="0.25">
      <c r="A43" s="39" t="s">
        <v>59</v>
      </c>
      <c r="B43" s="35" t="s">
        <v>71</v>
      </c>
      <c r="C43" s="36" t="s">
        <v>72</v>
      </c>
      <c r="D43" s="34" t="s">
        <v>60</v>
      </c>
      <c r="E43" s="40">
        <v>3.7</v>
      </c>
      <c r="F43" s="25"/>
      <c r="G43" s="25">
        <f t="shared" si="0"/>
        <v>0</v>
      </c>
      <c r="H43" s="25"/>
      <c r="I43" s="25">
        <f t="shared" si="1"/>
        <v>0</v>
      </c>
      <c r="J43" s="25">
        <f t="shared" si="3"/>
        <v>0</v>
      </c>
    </row>
    <row r="44" spans="1:10" s="17" customFormat="1" ht="45" x14ac:dyDescent="0.25">
      <c r="A44" s="19" t="s">
        <v>61</v>
      </c>
      <c r="B44" s="9" t="s">
        <v>682</v>
      </c>
      <c r="C44" s="10" t="s">
        <v>861</v>
      </c>
      <c r="D44" s="8" t="s">
        <v>67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64</v>
      </c>
      <c r="B45" s="9" t="s">
        <v>682</v>
      </c>
      <c r="C45" s="10" t="s">
        <v>360</v>
      </c>
      <c r="D45" s="8" t="s">
        <v>67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68</v>
      </c>
      <c r="B46" s="9" t="s">
        <v>684</v>
      </c>
      <c r="C46" s="10" t="s">
        <v>361</v>
      </c>
      <c r="D46" s="8" t="s">
        <v>67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69</v>
      </c>
      <c r="B47" s="9" t="s">
        <v>685</v>
      </c>
      <c r="C47" s="10" t="s">
        <v>362</v>
      </c>
      <c r="D47" s="8" t="s">
        <v>67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0" customFormat="1" ht="22.5" x14ac:dyDescent="0.25">
      <c r="A48" s="39" t="s">
        <v>70</v>
      </c>
      <c r="B48" s="35" t="s">
        <v>171</v>
      </c>
      <c r="C48" s="36" t="s">
        <v>172</v>
      </c>
      <c r="D48" s="34" t="s">
        <v>40</v>
      </c>
      <c r="E48" s="42">
        <v>0.01</v>
      </c>
      <c r="F48" s="25"/>
      <c r="G48" s="25">
        <f t="shared" si="0"/>
        <v>0</v>
      </c>
      <c r="H48" s="25"/>
      <c r="I48" s="25">
        <f t="shared" si="1"/>
        <v>0</v>
      </c>
      <c r="J48" s="25">
        <f t="shared" si="3"/>
        <v>0</v>
      </c>
    </row>
    <row r="49" spans="1:10" s="17" customFormat="1" ht="22.5" x14ac:dyDescent="0.25">
      <c r="A49" s="19" t="s">
        <v>862</v>
      </c>
      <c r="B49" s="9" t="s">
        <v>863</v>
      </c>
      <c r="C49" s="10" t="s">
        <v>364</v>
      </c>
      <c r="D49" s="8" t="s">
        <v>118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0" customFormat="1" ht="33.75" x14ac:dyDescent="0.25">
      <c r="A50" s="39" t="s">
        <v>77</v>
      </c>
      <c r="B50" s="35" t="s">
        <v>74</v>
      </c>
      <c r="C50" s="36" t="s">
        <v>75</v>
      </c>
      <c r="D50" s="34" t="s">
        <v>76</v>
      </c>
      <c r="E50" s="41">
        <v>10</v>
      </c>
      <c r="F50" s="25"/>
      <c r="G50" s="25">
        <f t="shared" si="0"/>
        <v>0</v>
      </c>
      <c r="H50" s="25"/>
      <c r="I50" s="25">
        <f t="shared" si="1"/>
        <v>0</v>
      </c>
      <c r="J50" s="25">
        <f t="shared" si="3"/>
        <v>0</v>
      </c>
    </row>
    <row r="51" spans="1:10" s="17" customFormat="1" ht="45" x14ac:dyDescent="0.25">
      <c r="A51" s="19" t="s">
        <v>79</v>
      </c>
      <c r="B51" s="9" t="s">
        <v>686</v>
      </c>
      <c r="C51" s="10" t="s">
        <v>390</v>
      </c>
      <c r="D51" s="8" t="s">
        <v>118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5" x14ac:dyDescent="0.25">
      <c r="A52" s="19" t="s">
        <v>81</v>
      </c>
      <c r="B52" s="9" t="s">
        <v>687</v>
      </c>
      <c r="C52" s="10" t="s">
        <v>392</v>
      </c>
      <c r="D52" s="8" t="s">
        <v>118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5" x14ac:dyDescent="0.25">
      <c r="A53" s="19" t="s">
        <v>82</v>
      </c>
      <c r="B53" s="9" t="s">
        <v>688</v>
      </c>
      <c r="C53" s="10" t="s">
        <v>393</v>
      </c>
      <c r="D53" s="8" t="s">
        <v>118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0" customFormat="1" ht="22.5" x14ac:dyDescent="0.25">
      <c r="A54" s="39" t="s">
        <v>83</v>
      </c>
      <c r="B54" s="35" t="s">
        <v>394</v>
      </c>
      <c r="C54" s="36" t="s">
        <v>395</v>
      </c>
      <c r="D54" s="34" t="s">
        <v>396</v>
      </c>
      <c r="E54" s="42">
        <v>1.68</v>
      </c>
      <c r="F54" s="25"/>
      <c r="G54" s="25">
        <f t="shared" si="0"/>
        <v>0</v>
      </c>
      <c r="H54" s="25"/>
      <c r="I54" s="25">
        <f t="shared" si="1"/>
        <v>0</v>
      </c>
      <c r="J54" s="25">
        <f t="shared" si="3"/>
        <v>0</v>
      </c>
    </row>
    <row r="55" spans="1:10" s="17" customFormat="1" ht="45" x14ac:dyDescent="0.25">
      <c r="A55" s="19" t="s">
        <v>84</v>
      </c>
      <c r="B55" s="9" t="s">
        <v>397</v>
      </c>
      <c r="C55" s="10" t="s">
        <v>398</v>
      </c>
      <c r="D55" s="8" t="s">
        <v>118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0" customFormat="1" ht="15" x14ac:dyDescent="0.25">
      <c r="A56" s="39" t="s">
        <v>85</v>
      </c>
      <c r="B56" s="35" t="s">
        <v>168</v>
      </c>
      <c r="C56" s="36" t="s">
        <v>169</v>
      </c>
      <c r="D56" s="34" t="s">
        <v>28</v>
      </c>
      <c r="E56" s="41">
        <v>4</v>
      </c>
      <c r="F56" s="25"/>
      <c r="G56" s="25">
        <f t="shared" si="0"/>
        <v>0</v>
      </c>
      <c r="H56" s="25"/>
      <c r="I56" s="25">
        <f t="shared" si="1"/>
        <v>0</v>
      </c>
      <c r="J56" s="25">
        <f t="shared" si="3"/>
        <v>0</v>
      </c>
    </row>
    <row r="57" spans="1:10" s="17" customFormat="1" ht="22.5" x14ac:dyDescent="0.25">
      <c r="A57" s="19" t="s">
        <v>519</v>
      </c>
      <c r="B57" s="9" t="s">
        <v>518</v>
      </c>
      <c r="C57" s="10" t="s">
        <v>367</v>
      </c>
      <c r="D57" s="8" t="s">
        <v>118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0" customFormat="1" ht="33.75" x14ac:dyDescent="0.25">
      <c r="A58" s="39" t="s">
        <v>338</v>
      </c>
      <c r="B58" s="35" t="s">
        <v>368</v>
      </c>
      <c r="C58" s="36" t="s">
        <v>369</v>
      </c>
      <c r="D58" s="34" t="s">
        <v>28</v>
      </c>
      <c r="E58" s="41">
        <v>18</v>
      </c>
      <c r="F58" s="25"/>
      <c r="G58" s="25">
        <f t="shared" si="0"/>
        <v>0</v>
      </c>
      <c r="H58" s="25"/>
      <c r="I58" s="25">
        <f t="shared" si="1"/>
        <v>0</v>
      </c>
      <c r="J58" s="25">
        <f t="shared" si="3"/>
        <v>0</v>
      </c>
    </row>
    <row r="59" spans="1:10" s="17" customFormat="1" ht="33.75" x14ac:dyDescent="0.25">
      <c r="A59" s="19" t="s">
        <v>522</v>
      </c>
      <c r="B59" s="9" t="s">
        <v>520</v>
      </c>
      <c r="C59" s="10" t="s">
        <v>371</v>
      </c>
      <c r="D59" s="8" t="s">
        <v>118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690</v>
      </c>
      <c r="B60" s="9" t="s">
        <v>520</v>
      </c>
      <c r="C60" s="10" t="s">
        <v>864</v>
      </c>
      <c r="D60" s="8" t="s">
        <v>118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0" customFormat="1" ht="45" x14ac:dyDescent="0.25">
      <c r="A61" s="39" t="s">
        <v>94</v>
      </c>
      <c r="B61" s="35" t="s">
        <v>372</v>
      </c>
      <c r="C61" s="36" t="s">
        <v>373</v>
      </c>
      <c r="D61" s="34" t="s">
        <v>28</v>
      </c>
      <c r="E61" s="41">
        <v>72</v>
      </c>
      <c r="F61" s="25"/>
      <c r="G61" s="25">
        <f t="shared" si="0"/>
        <v>0</v>
      </c>
      <c r="H61" s="25"/>
      <c r="I61" s="25">
        <f t="shared" si="1"/>
        <v>0</v>
      </c>
      <c r="J61" s="25">
        <f t="shared" si="3"/>
        <v>0</v>
      </c>
    </row>
    <row r="62" spans="1:10" s="17" customFormat="1" ht="33.75" x14ac:dyDescent="0.25">
      <c r="A62" s="19" t="s">
        <v>832</v>
      </c>
      <c r="B62" s="9" t="s">
        <v>689</v>
      </c>
      <c r="C62" s="10" t="s">
        <v>374</v>
      </c>
      <c r="D62" s="8" t="s">
        <v>118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0" customFormat="1" ht="45" x14ac:dyDescent="0.25">
      <c r="A63" s="39" t="s">
        <v>96</v>
      </c>
      <c r="B63" s="35" t="s">
        <v>381</v>
      </c>
      <c r="C63" s="36" t="s">
        <v>382</v>
      </c>
      <c r="D63" s="34" t="s">
        <v>187</v>
      </c>
      <c r="E63" s="41">
        <v>2</v>
      </c>
      <c r="F63" s="25"/>
      <c r="G63" s="25">
        <f t="shared" si="0"/>
        <v>0</v>
      </c>
      <c r="H63" s="25"/>
      <c r="I63" s="25">
        <f t="shared" si="1"/>
        <v>0</v>
      </c>
      <c r="J63" s="25">
        <f t="shared" si="3"/>
        <v>0</v>
      </c>
    </row>
    <row r="64" spans="1:10" s="17" customFormat="1" ht="22.5" x14ac:dyDescent="0.25">
      <c r="A64" s="19" t="s">
        <v>833</v>
      </c>
      <c r="B64" s="9" t="s">
        <v>815</v>
      </c>
      <c r="C64" s="10" t="s">
        <v>384</v>
      </c>
      <c r="D64" s="8" t="s">
        <v>118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0" customFormat="1" ht="22.5" x14ac:dyDescent="0.25">
      <c r="A65" s="39" t="s">
        <v>98</v>
      </c>
      <c r="B65" s="35" t="s">
        <v>33</v>
      </c>
      <c r="C65" s="36" t="s">
        <v>34</v>
      </c>
      <c r="D65" s="34" t="s">
        <v>28</v>
      </c>
      <c r="E65" s="41">
        <v>16</v>
      </c>
      <c r="F65" s="25"/>
      <c r="G65" s="25">
        <f t="shared" si="0"/>
        <v>0</v>
      </c>
      <c r="H65" s="25"/>
      <c r="I65" s="25">
        <f t="shared" si="1"/>
        <v>0</v>
      </c>
      <c r="J65" s="25">
        <f t="shared" si="3"/>
        <v>0</v>
      </c>
    </row>
    <row r="66" spans="1:10" s="17" customFormat="1" ht="33.75" x14ac:dyDescent="0.25">
      <c r="A66" s="19" t="s">
        <v>834</v>
      </c>
      <c r="B66" s="9" t="s">
        <v>599</v>
      </c>
      <c r="C66" s="10" t="s">
        <v>385</v>
      </c>
      <c r="D66" s="8" t="s">
        <v>118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836</v>
      </c>
      <c r="B67" s="9" t="s">
        <v>599</v>
      </c>
      <c r="C67" s="10" t="s">
        <v>386</v>
      </c>
      <c r="D67" s="8" t="s">
        <v>118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0" customFormat="1" ht="22.5" x14ac:dyDescent="0.25">
      <c r="A68" s="39" t="s">
        <v>101</v>
      </c>
      <c r="B68" s="35" t="s">
        <v>115</v>
      </c>
      <c r="C68" s="36" t="s">
        <v>116</v>
      </c>
      <c r="D68" s="34" t="s">
        <v>28</v>
      </c>
      <c r="E68" s="41">
        <v>187</v>
      </c>
      <c r="F68" s="25"/>
      <c r="G68" s="25">
        <f t="shared" si="4"/>
        <v>0</v>
      </c>
      <c r="H68" s="25"/>
      <c r="I68" s="25">
        <f t="shared" si="5"/>
        <v>0</v>
      </c>
      <c r="J68" s="25">
        <f t="shared" ref="J68:J131" si="6">G68+I68</f>
        <v>0</v>
      </c>
    </row>
    <row r="69" spans="1:10" s="17" customFormat="1" ht="45" x14ac:dyDescent="0.25">
      <c r="A69" s="19" t="s">
        <v>102</v>
      </c>
      <c r="B69" s="9" t="s">
        <v>378</v>
      </c>
      <c r="C69" s="10" t="s">
        <v>865</v>
      </c>
      <c r="D69" s="8" t="s">
        <v>118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5" x14ac:dyDescent="0.25">
      <c r="A70" s="19" t="s">
        <v>103</v>
      </c>
      <c r="B70" s="9" t="s">
        <v>378</v>
      </c>
      <c r="C70" s="10" t="s">
        <v>380</v>
      </c>
      <c r="D70" s="8" t="s">
        <v>118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0" customFormat="1" ht="33.75" x14ac:dyDescent="0.25">
      <c r="A71" s="39" t="s">
        <v>104</v>
      </c>
      <c r="B71" s="35" t="s">
        <v>476</v>
      </c>
      <c r="C71" s="36" t="s">
        <v>477</v>
      </c>
      <c r="D71" s="34" t="s">
        <v>478</v>
      </c>
      <c r="E71" s="43">
        <v>0.495</v>
      </c>
      <c r="F71" s="25"/>
      <c r="G71" s="25">
        <f t="shared" si="4"/>
        <v>0</v>
      </c>
      <c r="H71" s="25"/>
      <c r="I71" s="25">
        <f t="shared" si="5"/>
        <v>0</v>
      </c>
      <c r="J71" s="25">
        <f t="shared" si="6"/>
        <v>0</v>
      </c>
    </row>
    <row r="72" spans="1:10" s="30" customFormat="1" ht="22.5" x14ac:dyDescent="0.25">
      <c r="A72" s="39" t="s">
        <v>105</v>
      </c>
      <c r="B72" s="35" t="s">
        <v>479</v>
      </c>
      <c r="C72" s="36" t="s">
        <v>480</v>
      </c>
      <c r="D72" s="34" t="s">
        <v>478</v>
      </c>
      <c r="E72" s="43">
        <v>0.495</v>
      </c>
      <c r="F72" s="25"/>
      <c r="G72" s="25">
        <f t="shared" si="4"/>
        <v>0</v>
      </c>
      <c r="H72" s="25"/>
      <c r="I72" s="25">
        <f t="shared" si="5"/>
        <v>0</v>
      </c>
      <c r="J72" s="25">
        <f t="shared" si="6"/>
        <v>0</v>
      </c>
    </row>
    <row r="73" spans="1:10" s="30" customFormat="1" ht="22.5" x14ac:dyDescent="0.25">
      <c r="A73" s="39" t="s">
        <v>106</v>
      </c>
      <c r="B73" s="35" t="s">
        <v>271</v>
      </c>
      <c r="C73" s="36" t="s">
        <v>482</v>
      </c>
      <c r="D73" s="34" t="s">
        <v>60</v>
      </c>
      <c r="E73" s="42">
        <v>1.98</v>
      </c>
      <c r="F73" s="25"/>
      <c r="G73" s="25">
        <f t="shared" si="4"/>
        <v>0</v>
      </c>
      <c r="H73" s="25"/>
      <c r="I73" s="25">
        <f t="shared" si="5"/>
        <v>0</v>
      </c>
      <c r="J73" s="25">
        <f t="shared" si="6"/>
        <v>0</v>
      </c>
    </row>
    <row r="74" spans="1:10" s="30" customFormat="1" ht="33.75" x14ac:dyDescent="0.25">
      <c r="A74" s="39" t="s">
        <v>107</v>
      </c>
      <c r="B74" s="35" t="s">
        <v>226</v>
      </c>
      <c r="C74" s="36" t="s">
        <v>227</v>
      </c>
      <c r="D74" s="34" t="s">
        <v>60</v>
      </c>
      <c r="E74" s="42">
        <v>11.52</v>
      </c>
      <c r="F74" s="25"/>
      <c r="G74" s="25">
        <f t="shared" si="4"/>
        <v>0</v>
      </c>
      <c r="H74" s="25"/>
      <c r="I74" s="25">
        <f t="shared" si="5"/>
        <v>0</v>
      </c>
      <c r="J74" s="25">
        <f t="shared" si="6"/>
        <v>0</v>
      </c>
    </row>
    <row r="75" spans="1:10" s="17" customFormat="1" ht="45" x14ac:dyDescent="0.25">
      <c r="A75" s="19" t="s">
        <v>108</v>
      </c>
      <c r="B75" s="9" t="s">
        <v>691</v>
      </c>
      <c r="C75" s="10" t="s">
        <v>229</v>
      </c>
      <c r="D75" s="8" t="s">
        <v>67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109</v>
      </c>
      <c r="B76" s="9" t="s">
        <v>692</v>
      </c>
      <c r="C76" s="10" t="s">
        <v>230</v>
      </c>
      <c r="D76" s="8" t="s">
        <v>118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110</v>
      </c>
      <c r="B77" s="9" t="s">
        <v>536</v>
      </c>
      <c r="C77" s="10" t="s">
        <v>492</v>
      </c>
      <c r="D77" s="8" t="s">
        <v>118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5" x14ac:dyDescent="0.25">
      <c r="A78" s="19" t="s">
        <v>113</v>
      </c>
      <c r="B78" s="9" t="s">
        <v>441</v>
      </c>
      <c r="C78" s="10" t="s">
        <v>442</v>
      </c>
      <c r="D78" s="8" t="s">
        <v>42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5" x14ac:dyDescent="0.25">
      <c r="A79" s="19" t="s">
        <v>114</v>
      </c>
      <c r="B79" s="9" t="s">
        <v>603</v>
      </c>
      <c r="C79" s="10" t="s">
        <v>604</v>
      </c>
      <c r="D79" s="8" t="s">
        <v>118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0" customFormat="1" ht="22.5" x14ac:dyDescent="0.25">
      <c r="A80" s="39" t="s">
        <v>117</v>
      </c>
      <c r="B80" s="35" t="s">
        <v>238</v>
      </c>
      <c r="C80" s="36" t="s">
        <v>239</v>
      </c>
      <c r="D80" s="34" t="s">
        <v>150</v>
      </c>
      <c r="E80" s="40">
        <v>0.8</v>
      </c>
      <c r="F80" s="25"/>
      <c r="G80" s="25">
        <f t="shared" si="4"/>
        <v>0</v>
      </c>
      <c r="H80" s="25"/>
      <c r="I80" s="25">
        <f t="shared" si="5"/>
        <v>0</v>
      </c>
      <c r="J80" s="25">
        <f t="shared" si="6"/>
        <v>0</v>
      </c>
    </row>
    <row r="81" spans="1:10" s="30" customFormat="1" ht="45" x14ac:dyDescent="0.25">
      <c r="A81" s="39" t="s">
        <v>119</v>
      </c>
      <c r="B81" s="35" t="s">
        <v>496</v>
      </c>
      <c r="C81" s="36" t="s">
        <v>497</v>
      </c>
      <c r="D81" s="34" t="s">
        <v>498</v>
      </c>
      <c r="E81" s="41">
        <v>8</v>
      </c>
      <c r="F81" s="25"/>
      <c r="G81" s="25">
        <f t="shared" si="4"/>
        <v>0</v>
      </c>
      <c r="H81" s="25"/>
      <c r="I81" s="25">
        <f t="shared" si="5"/>
        <v>0</v>
      </c>
      <c r="J81" s="25">
        <f t="shared" si="6"/>
        <v>0</v>
      </c>
    </row>
    <row r="82" spans="1:10" s="17" customFormat="1" ht="45" x14ac:dyDescent="0.25">
      <c r="A82" s="19" t="s">
        <v>339</v>
      </c>
      <c r="B82" s="9" t="s">
        <v>693</v>
      </c>
      <c r="C82" s="10" t="s">
        <v>501</v>
      </c>
      <c r="D82" s="8" t="s">
        <v>118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0" customFormat="1" ht="22.5" x14ac:dyDescent="0.25">
      <c r="A83" s="39" t="s">
        <v>120</v>
      </c>
      <c r="B83" s="35" t="s">
        <v>503</v>
      </c>
      <c r="C83" s="36" t="s">
        <v>504</v>
      </c>
      <c r="D83" s="34" t="s">
        <v>60</v>
      </c>
      <c r="E83" s="43">
        <v>5.0000000000000001E-3</v>
      </c>
      <c r="F83" s="25"/>
      <c r="G83" s="25">
        <f t="shared" si="4"/>
        <v>0</v>
      </c>
      <c r="H83" s="25"/>
      <c r="I83" s="25">
        <f t="shared" si="5"/>
        <v>0</v>
      </c>
      <c r="J83" s="25">
        <f t="shared" si="6"/>
        <v>0</v>
      </c>
    </row>
    <row r="84" spans="1:10" s="17" customFormat="1" ht="45" x14ac:dyDescent="0.25">
      <c r="A84" s="19" t="s">
        <v>403</v>
      </c>
      <c r="B84" s="9" t="s">
        <v>538</v>
      </c>
      <c r="C84" s="10" t="s">
        <v>507</v>
      </c>
      <c r="D84" s="8" t="s">
        <v>118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0" customFormat="1" ht="22.5" x14ac:dyDescent="0.25">
      <c r="A85" s="39" t="s">
        <v>121</v>
      </c>
      <c r="B85" s="35" t="s">
        <v>205</v>
      </c>
      <c r="C85" s="36" t="s">
        <v>206</v>
      </c>
      <c r="D85" s="34" t="s">
        <v>207</v>
      </c>
      <c r="E85" s="40">
        <v>6.5</v>
      </c>
      <c r="F85" s="25"/>
      <c r="G85" s="25">
        <f t="shared" si="4"/>
        <v>0</v>
      </c>
      <c r="H85" s="25"/>
      <c r="I85" s="25">
        <f t="shared" si="5"/>
        <v>0</v>
      </c>
      <c r="J85" s="25">
        <f t="shared" si="6"/>
        <v>0</v>
      </c>
    </row>
    <row r="86" spans="1:10" s="17" customFormat="1" ht="45" x14ac:dyDescent="0.25">
      <c r="A86" s="19" t="s">
        <v>122</v>
      </c>
      <c r="B86" s="9" t="s">
        <v>696</v>
      </c>
      <c r="C86" s="10" t="s">
        <v>540</v>
      </c>
      <c r="D86" s="8" t="s">
        <v>67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123</v>
      </c>
      <c r="B87" s="9" t="s">
        <v>866</v>
      </c>
      <c r="C87" s="10" t="s">
        <v>542</v>
      </c>
      <c r="D87" s="8" t="s">
        <v>118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124</v>
      </c>
      <c r="B88" s="9" t="s">
        <v>866</v>
      </c>
      <c r="C88" s="10" t="s">
        <v>543</v>
      </c>
      <c r="D88" s="8" t="s">
        <v>118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127</v>
      </c>
      <c r="B89" s="9" t="s">
        <v>866</v>
      </c>
      <c r="C89" s="10" t="s">
        <v>544</v>
      </c>
      <c r="D89" s="8" t="s">
        <v>118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0" customFormat="1" ht="22.5" x14ac:dyDescent="0.25">
      <c r="A90" s="39" t="s">
        <v>128</v>
      </c>
      <c r="B90" s="35" t="s">
        <v>553</v>
      </c>
      <c r="C90" s="36" t="s">
        <v>554</v>
      </c>
      <c r="D90" s="34" t="s">
        <v>207</v>
      </c>
      <c r="E90" s="40">
        <v>3.5</v>
      </c>
      <c r="F90" s="25"/>
      <c r="G90" s="25">
        <f t="shared" si="4"/>
        <v>0</v>
      </c>
      <c r="H90" s="25"/>
      <c r="I90" s="25">
        <f t="shared" si="5"/>
        <v>0</v>
      </c>
      <c r="J90" s="25">
        <f t="shared" si="6"/>
        <v>0</v>
      </c>
    </row>
    <row r="91" spans="1:10" s="17" customFormat="1" ht="45" x14ac:dyDescent="0.25">
      <c r="A91" s="19" t="s">
        <v>129</v>
      </c>
      <c r="B91" s="9" t="s">
        <v>697</v>
      </c>
      <c r="C91" s="10" t="s">
        <v>698</v>
      </c>
      <c r="D91" s="8" t="s">
        <v>67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130</v>
      </c>
      <c r="B92" s="9" t="s">
        <v>699</v>
      </c>
      <c r="C92" s="10" t="s">
        <v>557</v>
      </c>
      <c r="D92" s="8" t="s">
        <v>118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131</v>
      </c>
      <c r="B93" s="9" t="s">
        <v>699</v>
      </c>
      <c r="C93" s="10" t="s">
        <v>558</v>
      </c>
      <c r="D93" s="8" t="s">
        <v>118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132</v>
      </c>
      <c r="B94" s="9" t="s">
        <v>867</v>
      </c>
      <c r="C94" s="10" t="s">
        <v>868</v>
      </c>
      <c r="D94" s="8" t="s">
        <v>118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133</v>
      </c>
      <c r="B95" s="9" t="s">
        <v>700</v>
      </c>
      <c r="C95" s="10" t="s">
        <v>547</v>
      </c>
      <c r="D95" s="8" t="s">
        <v>118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134</v>
      </c>
      <c r="B96" s="9" t="s">
        <v>700</v>
      </c>
      <c r="C96" s="10" t="s">
        <v>548</v>
      </c>
      <c r="D96" s="8" t="s">
        <v>118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135</v>
      </c>
      <c r="B97" s="9" t="s">
        <v>701</v>
      </c>
      <c r="C97" s="10" t="s">
        <v>552</v>
      </c>
      <c r="D97" s="8" t="s">
        <v>67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136</v>
      </c>
      <c r="B98" s="9" t="s">
        <v>702</v>
      </c>
      <c r="C98" s="10" t="s">
        <v>550</v>
      </c>
      <c r="D98" s="8" t="s">
        <v>118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0" customFormat="1" ht="33.75" x14ac:dyDescent="0.25">
      <c r="A99" s="39" t="s">
        <v>137</v>
      </c>
      <c r="B99" s="35" t="s">
        <v>74</v>
      </c>
      <c r="C99" s="36" t="s">
        <v>75</v>
      </c>
      <c r="D99" s="34" t="s">
        <v>76</v>
      </c>
      <c r="E99" s="41">
        <v>2</v>
      </c>
      <c r="F99" s="25"/>
      <c r="G99" s="25">
        <f t="shared" si="4"/>
        <v>0</v>
      </c>
      <c r="H99" s="25"/>
      <c r="I99" s="25">
        <f t="shared" si="5"/>
        <v>0</v>
      </c>
      <c r="J99" s="25">
        <f t="shared" si="6"/>
        <v>0</v>
      </c>
    </row>
    <row r="100" spans="1:10" s="17" customFormat="1" ht="45" x14ac:dyDescent="0.25">
      <c r="A100" s="19" t="s">
        <v>138</v>
      </c>
      <c r="B100" s="9" t="s">
        <v>703</v>
      </c>
      <c r="C100" s="10" t="s">
        <v>704</v>
      </c>
      <c r="D100" s="8" t="s">
        <v>118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0" customFormat="1" ht="33.75" x14ac:dyDescent="0.25">
      <c r="A101" s="39" t="s">
        <v>139</v>
      </c>
      <c r="B101" s="35" t="s">
        <v>90</v>
      </c>
      <c r="C101" s="36" t="s">
        <v>91</v>
      </c>
      <c r="D101" s="34" t="s">
        <v>92</v>
      </c>
      <c r="E101" s="46">
        <v>1.1103099999999999</v>
      </c>
      <c r="F101" s="25"/>
      <c r="G101" s="25">
        <f t="shared" si="4"/>
        <v>0</v>
      </c>
      <c r="H101" s="25"/>
      <c r="I101" s="25">
        <f t="shared" si="5"/>
        <v>0</v>
      </c>
      <c r="J101" s="25">
        <f t="shared" si="6"/>
        <v>0</v>
      </c>
    </row>
    <row r="102" spans="1:10" s="17" customFormat="1" ht="45" x14ac:dyDescent="0.25">
      <c r="A102" s="19" t="s">
        <v>140</v>
      </c>
      <c r="B102" s="9" t="s">
        <v>706</v>
      </c>
      <c r="C102" s="10" t="s">
        <v>400</v>
      </c>
      <c r="D102" s="8" t="s">
        <v>118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141</v>
      </c>
      <c r="B103" s="9" t="s">
        <v>399</v>
      </c>
      <c r="C103" s="10" t="s">
        <v>401</v>
      </c>
      <c r="D103" s="8" t="s">
        <v>118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142</v>
      </c>
      <c r="B104" s="9" t="s">
        <v>399</v>
      </c>
      <c r="C104" s="10" t="s">
        <v>869</v>
      </c>
      <c r="D104" s="8" t="s">
        <v>118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143</v>
      </c>
      <c r="B105" s="9" t="s">
        <v>706</v>
      </c>
      <c r="C105" s="10" t="s">
        <v>707</v>
      </c>
      <c r="D105" s="8" t="s">
        <v>118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144</v>
      </c>
      <c r="B106" s="9" t="s">
        <v>706</v>
      </c>
      <c r="C106" s="10" t="s">
        <v>404</v>
      </c>
      <c r="D106" s="8" t="s">
        <v>118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0" customFormat="1" ht="22.5" x14ac:dyDescent="0.25">
      <c r="A107" s="39" t="s">
        <v>145</v>
      </c>
      <c r="B107" s="35" t="s">
        <v>409</v>
      </c>
      <c r="C107" s="36" t="s">
        <v>410</v>
      </c>
      <c r="D107" s="34" t="s">
        <v>40</v>
      </c>
      <c r="E107" s="40">
        <v>0.5</v>
      </c>
      <c r="F107" s="25"/>
      <c r="G107" s="25">
        <f t="shared" si="4"/>
        <v>0</v>
      </c>
      <c r="H107" s="25"/>
      <c r="I107" s="25">
        <f t="shared" si="5"/>
        <v>0</v>
      </c>
      <c r="J107" s="25">
        <f t="shared" si="6"/>
        <v>0</v>
      </c>
    </row>
    <row r="108" spans="1:10" s="17" customFormat="1" ht="45" x14ac:dyDescent="0.25">
      <c r="A108" s="19" t="s">
        <v>146</v>
      </c>
      <c r="B108" s="9" t="s">
        <v>411</v>
      </c>
      <c r="C108" s="10" t="s">
        <v>778</v>
      </c>
      <c r="D108" s="8" t="s">
        <v>118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147</v>
      </c>
      <c r="B109" s="9" t="s">
        <v>709</v>
      </c>
      <c r="C109" s="10" t="s">
        <v>618</v>
      </c>
      <c r="D109" s="8" t="s">
        <v>42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148</v>
      </c>
      <c r="B110" s="9" t="s">
        <v>405</v>
      </c>
      <c r="C110" s="10" t="s">
        <v>870</v>
      </c>
      <c r="D110" s="8" t="s">
        <v>118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149</v>
      </c>
      <c r="B111" s="9" t="s">
        <v>405</v>
      </c>
      <c r="C111" s="10" t="s">
        <v>871</v>
      </c>
      <c r="D111" s="8" t="s">
        <v>118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151</v>
      </c>
      <c r="B112" s="9" t="s">
        <v>446</v>
      </c>
      <c r="C112" s="10" t="s">
        <v>708</v>
      </c>
      <c r="D112" s="8" t="s">
        <v>118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440</v>
      </c>
      <c r="B113" s="9" t="s">
        <v>451</v>
      </c>
      <c r="C113" s="10" t="s">
        <v>452</v>
      </c>
      <c r="D113" s="8" t="s">
        <v>42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152</v>
      </c>
      <c r="B114" s="9" t="s">
        <v>451</v>
      </c>
      <c r="C114" s="10" t="s">
        <v>453</v>
      </c>
      <c r="D114" s="8" t="s">
        <v>42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153</v>
      </c>
      <c r="B115" s="9" t="s">
        <v>451</v>
      </c>
      <c r="C115" s="10" t="s">
        <v>622</v>
      </c>
      <c r="D115" s="8" t="s">
        <v>42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0" customFormat="1" ht="22.5" x14ac:dyDescent="0.25">
      <c r="A116" s="39" t="s">
        <v>154</v>
      </c>
      <c r="B116" s="35" t="s">
        <v>409</v>
      </c>
      <c r="C116" s="36" t="s">
        <v>410</v>
      </c>
      <c r="D116" s="34" t="s">
        <v>40</v>
      </c>
      <c r="E116" s="42">
        <v>4.04</v>
      </c>
      <c r="F116" s="25"/>
      <c r="G116" s="25">
        <f t="shared" si="4"/>
        <v>0</v>
      </c>
      <c r="H116" s="25"/>
      <c r="I116" s="25">
        <f t="shared" si="5"/>
        <v>0</v>
      </c>
      <c r="J116" s="25">
        <f t="shared" si="6"/>
        <v>0</v>
      </c>
    </row>
    <row r="117" spans="1:10" s="17" customFormat="1" ht="45" x14ac:dyDescent="0.25">
      <c r="A117" s="19" t="s">
        <v>157</v>
      </c>
      <c r="B117" s="9" t="s">
        <v>720</v>
      </c>
      <c r="C117" s="10" t="s">
        <v>872</v>
      </c>
      <c r="D117" s="8" t="s">
        <v>42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158</v>
      </c>
      <c r="B118" s="9" t="s">
        <v>411</v>
      </c>
      <c r="C118" s="10" t="s">
        <v>413</v>
      </c>
      <c r="D118" s="8" t="s">
        <v>42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159</v>
      </c>
      <c r="B119" s="9" t="s">
        <v>447</v>
      </c>
      <c r="C119" s="10" t="s">
        <v>624</v>
      </c>
      <c r="D119" s="8" t="s">
        <v>42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160</v>
      </c>
      <c r="B120" s="9" t="s">
        <v>435</v>
      </c>
      <c r="C120" s="10" t="s">
        <v>533</v>
      </c>
      <c r="D120" s="8" t="s">
        <v>42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161</v>
      </c>
      <c r="B121" s="9" t="s">
        <v>437</v>
      </c>
      <c r="C121" s="10" t="s">
        <v>529</v>
      </c>
      <c r="D121" s="8" t="s">
        <v>42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162</v>
      </c>
      <c r="B122" s="9" t="s">
        <v>416</v>
      </c>
      <c r="C122" s="10" t="s">
        <v>626</v>
      </c>
      <c r="D122" s="8" t="s">
        <v>118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5" x14ac:dyDescent="0.25">
      <c r="A123" s="19" t="s">
        <v>165</v>
      </c>
      <c r="B123" s="9" t="s">
        <v>433</v>
      </c>
      <c r="C123" s="10" t="s">
        <v>469</v>
      </c>
      <c r="D123" s="8" t="s">
        <v>42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166</v>
      </c>
      <c r="B124" s="9" t="s">
        <v>435</v>
      </c>
      <c r="C124" s="10" t="s">
        <v>455</v>
      </c>
      <c r="D124" s="8" t="s">
        <v>42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448</v>
      </c>
      <c r="B125" s="9" t="s">
        <v>416</v>
      </c>
      <c r="C125" s="10" t="s">
        <v>417</v>
      </c>
      <c r="D125" s="8" t="s">
        <v>118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167</v>
      </c>
      <c r="B126" s="9" t="s">
        <v>427</v>
      </c>
      <c r="C126" s="10" t="s">
        <v>428</v>
      </c>
      <c r="D126" s="8" t="s">
        <v>118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449</v>
      </c>
      <c r="B127" s="9" t="s">
        <v>433</v>
      </c>
      <c r="C127" s="10" t="s">
        <v>466</v>
      </c>
      <c r="D127" s="8" t="s">
        <v>42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170</v>
      </c>
      <c r="B128" s="9" t="s">
        <v>435</v>
      </c>
      <c r="C128" s="10" t="s">
        <v>532</v>
      </c>
      <c r="D128" s="8" t="s">
        <v>42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450</v>
      </c>
      <c r="B129" s="9" t="s">
        <v>437</v>
      </c>
      <c r="C129" s="10" t="s">
        <v>438</v>
      </c>
      <c r="D129" s="8" t="s">
        <v>42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173</v>
      </c>
      <c r="B130" s="9" t="s">
        <v>433</v>
      </c>
      <c r="C130" s="10" t="s">
        <v>628</v>
      </c>
      <c r="D130" s="8" t="s">
        <v>42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454</v>
      </c>
      <c r="B131" s="9" t="s">
        <v>435</v>
      </c>
      <c r="C131" s="10" t="s">
        <v>445</v>
      </c>
      <c r="D131" s="8" t="s">
        <v>42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174</v>
      </c>
      <c r="B132" s="9" t="s">
        <v>425</v>
      </c>
      <c r="C132" s="10" t="s">
        <v>426</v>
      </c>
      <c r="D132" s="8" t="s">
        <v>118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0" customFormat="1" ht="22.5" x14ac:dyDescent="0.25">
      <c r="A133" s="39" t="s">
        <v>175</v>
      </c>
      <c r="B133" s="35" t="s">
        <v>422</v>
      </c>
      <c r="C133" s="36" t="s">
        <v>423</v>
      </c>
      <c r="D133" s="34" t="s">
        <v>60</v>
      </c>
      <c r="E133" s="41">
        <v>18</v>
      </c>
      <c r="F133" s="25"/>
      <c r="G133" s="25">
        <f t="shared" si="7"/>
        <v>0</v>
      </c>
      <c r="H133" s="25"/>
      <c r="I133" s="25">
        <f t="shared" si="8"/>
        <v>0</v>
      </c>
      <c r="J133" s="25">
        <f t="shared" si="9"/>
        <v>0</v>
      </c>
    </row>
    <row r="134" spans="1:10" s="17" customFormat="1" ht="45" x14ac:dyDescent="0.25">
      <c r="A134" s="19" t="s">
        <v>176</v>
      </c>
      <c r="B134" s="9" t="s">
        <v>424</v>
      </c>
      <c r="C134" s="10" t="s">
        <v>630</v>
      </c>
      <c r="D134" s="8" t="s">
        <v>67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177</v>
      </c>
      <c r="B135" s="9" t="s">
        <v>430</v>
      </c>
      <c r="C135" s="10" t="s">
        <v>431</v>
      </c>
      <c r="D135" s="8" t="s">
        <v>432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178</v>
      </c>
      <c r="B136" s="9" t="s">
        <v>429</v>
      </c>
      <c r="C136" s="10" t="s">
        <v>873</v>
      </c>
      <c r="D136" s="8" t="s">
        <v>118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179</v>
      </c>
      <c r="B137" s="9" t="s">
        <v>416</v>
      </c>
      <c r="C137" s="10" t="s">
        <v>439</v>
      </c>
      <c r="D137" s="8" t="s">
        <v>118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180</v>
      </c>
      <c r="B138" s="9" t="s">
        <v>419</v>
      </c>
      <c r="C138" s="10" t="s">
        <v>420</v>
      </c>
      <c r="D138" s="8" t="s">
        <v>118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0" customFormat="1" ht="33.75" x14ac:dyDescent="0.25">
      <c r="A139" s="39" t="s">
        <v>181</v>
      </c>
      <c r="B139" s="35" t="s">
        <v>244</v>
      </c>
      <c r="C139" s="36" t="s">
        <v>245</v>
      </c>
      <c r="D139" s="34" t="s">
        <v>60</v>
      </c>
      <c r="E139" s="42">
        <v>0.81</v>
      </c>
      <c r="F139" s="25"/>
      <c r="G139" s="25">
        <f t="shared" si="7"/>
        <v>0</v>
      </c>
      <c r="H139" s="25"/>
      <c r="I139" s="25">
        <f t="shared" si="8"/>
        <v>0</v>
      </c>
      <c r="J139" s="25">
        <f t="shared" si="9"/>
        <v>0</v>
      </c>
    </row>
    <row r="140" spans="1:10" s="17" customFormat="1" ht="45" x14ac:dyDescent="0.25">
      <c r="A140" s="19" t="s">
        <v>182</v>
      </c>
      <c r="B140" s="9" t="s">
        <v>421</v>
      </c>
      <c r="C140" s="10" t="s">
        <v>632</v>
      </c>
      <c r="D140" s="8" t="s">
        <v>67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0" customFormat="1" ht="22.5" x14ac:dyDescent="0.25">
      <c r="A141" s="39" t="s">
        <v>183</v>
      </c>
      <c r="B141" s="35" t="s">
        <v>553</v>
      </c>
      <c r="C141" s="36" t="s">
        <v>554</v>
      </c>
      <c r="D141" s="34" t="s">
        <v>207</v>
      </c>
      <c r="E141" s="41">
        <v>3</v>
      </c>
      <c r="F141" s="25"/>
      <c r="G141" s="25">
        <f t="shared" si="7"/>
        <v>0</v>
      </c>
      <c r="H141" s="25"/>
      <c r="I141" s="25">
        <f t="shared" si="8"/>
        <v>0</v>
      </c>
      <c r="J141" s="25">
        <f t="shared" si="9"/>
        <v>0</v>
      </c>
    </row>
    <row r="142" spans="1:10" s="17" customFormat="1" ht="45" x14ac:dyDescent="0.25">
      <c r="A142" s="19" t="s">
        <v>184</v>
      </c>
      <c r="B142" s="9" t="s">
        <v>555</v>
      </c>
      <c r="C142" s="10" t="s">
        <v>874</v>
      </c>
      <c r="D142" s="8" t="s">
        <v>67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185</v>
      </c>
      <c r="B143" s="9" t="s">
        <v>556</v>
      </c>
      <c r="C143" s="10" t="s">
        <v>875</v>
      </c>
      <c r="D143" s="8" t="s">
        <v>118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186</v>
      </c>
      <c r="B144" s="9" t="s">
        <v>556</v>
      </c>
      <c r="C144" s="10" t="s">
        <v>876</v>
      </c>
      <c r="D144" s="8" t="s">
        <v>118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188</v>
      </c>
      <c r="B145" s="9" t="s">
        <v>556</v>
      </c>
      <c r="C145" s="10" t="s">
        <v>558</v>
      </c>
      <c r="D145" s="8" t="s">
        <v>118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189</v>
      </c>
      <c r="B146" s="9" t="s">
        <v>877</v>
      </c>
      <c r="C146" s="10" t="s">
        <v>878</v>
      </c>
      <c r="D146" s="8" t="s">
        <v>118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190</v>
      </c>
      <c r="B147" s="9" t="s">
        <v>879</v>
      </c>
      <c r="C147" s="10" t="s">
        <v>880</v>
      </c>
      <c r="D147" s="8" t="s">
        <v>42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191</v>
      </c>
      <c r="B148" s="9" t="s">
        <v>418</v>
      </c>
      <c r="C148" s="10" t="s">
        <v>653</v>
      </c>
      <c r="D148" s="8" t="s">
        <v>118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192</v>
      </c>
      <c r="B149" s="9" t="s">
        <v>816</v>
      </c>
      <c r="C149" s="10" t="s">
        <v>881</v>
      </c>
      <c r="D149" s="8" t="s">
        <v>42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193</v>
      </c>
      <c r="B150" s="9" t="s">
        <v>816</v>
      </c>
      <c r="C150" s="10" t="s">
        <v>882</v>
      </c>
      <c r="D150" s="8" t="s">
        <v>42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194</v>
      </c>
      <c r="B151" s="9" t="s">
        <v>816</v>
      </c>
      <c r="C151" s="10" t="s">
        <v>657</v>
      </c>
      <c r="D151" s="8" t="s">
        <v>42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195</v>
      </c>
      <c r="B152" s="9" t="s">
        <v>435</v>
      </c>
      <c r="C152" s="10" t="s">
        <v>467</v>
      </c>
      <c r="D152" s="8" t="s">
        <v>42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0" customFormat="1" ht="33.75" x14ac:dyDescent="0.25">
      <c r="A153" s="39" t="s">
        <v>196</v>
      </c>
      <c r="B153" s="35" t="s">
        <v>407</v>
      </c>
      <c r="C153" s="36" t="s">
        <v>408</v>
      </c>
      <c r="D153" s="34" t="s">
        <v>92</v>
      </c>
      <c r="E153" s="46">
        <v>1.6726399999999999</v>
      </c>
      <c r="F153" s="25"/>
      <c r="G153" s="25">
        <f t="shared" si="7"/>
        <v>0</v>
      </c>
      <c r="H153" s="25"/>
      <c r="I153" s="25">
        <f t="shared" si="8"/>
        <v>0</v>
      </c>
      <c r="J153" s="25">
        <f t="shared" si="9"/>
        <v>0</v>
      </c>
    </row>
    <row r="154" spans="1:10" s="17" customFormat="1" ht="45" x14ac:dyDescent="0.25">
      <c r="A154" s="19" t="s">
        <v>197</v>
      </c>
      <c r="B154" s="9" t="s">
        <v>706</v>
      </c>
      <c r="C154" s="10" t="s">
        <v>883</v>
      </c>
      <c r="D154" s="8" t="s">
        <v>42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198</v>
      </c>
      <c r="B155" s="9" t="s">
        <v>706</v>
      </c>
      <c r="C155" s="10" t="s">
        <v>711</v>
      </c>
      <c r="D155" s="8" t="s">
        <v>42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199</v>
      </c>
      <c r="B156" s="9" t="s">
        <v>456</v>
      </c>
      <c r="C156" s="10" t="s">
        <v>884</v>
      </c>
      <c r="D156" s="8" t="s">
        <v>42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5" x14ac:dyDescent="0.25">
      <c r="A157" s="19" t="s">
        <v>200</v>
      </c>
      <c r="B157" s="9" t="s">
        <v>456</v>
      </c>
      <c r="C157" s="10" t="s">
        <v>712</v>
      </c>
      <c r="D157" s="8" t="s">
        <v>42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201</v>
      </c>
      <c r="B158" s="9" t="s">
        <v>456</v>
      </c>
      <c r="C158" s="10" t="s">
        <v>885</v>
      </c>
      <c r="D158" s="8" t="s">
        <v>42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202</v>
      </c>
      <c r="B159" s="9" t="s">
        <v>399</v>
      </c>
      <c r="C159" s="10" t="s">
        <v>886</v>
      </c>
      <c r="D159" s="8" t="s">
        <v>118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460</v>
      </c>
      <c r="B160" s="9" t="s">
        <v>399</v>
      </c>
      <c r="C160" s="10" t="s">
        <v>887</v>
      </c>
      <c r="D160" s="8" t="s">
        <v>118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0" customFormat="1" ht="33.75" x14ac:dyDescent="0.25">
      <c r="A161" s="39" t="s">
        <v>203</v>
      </c>
      <c r="B161" s="35" t="s">
        <v>90</v>
      </c>
      <c r="C161" s="36" t="s">
        <v>91</v>
      </c>
      <c r="D161" s="34" t="s">
        <v>92</v>
      </c>
      <c r="E161" s="46">
        <v>1.67197</v>
      </c>
      <c r="F161" s="25"/>
      <c r="G161" s="25">
        <f t="shared" si="7"/>
        <v>0</v>
      </c>
      <c r="H161" s="25"/>
      <c r="I161" s="25">
        <f t="shared" si="8"/>
        <v>0</v>
      </c>
      <c r="J161" s="25">
        <f t="shared" si="9"/>
        <v>0</v>
      </c>
    </row>
    <row r="162" spans="1:10" s="17" customFormat="1" ht="45" x14ac:dyDescent="0.25">
      <c r="A162" s="19" t="s">
        <v>461</v>
      </c>
      <c r="B162" s="9" t="s">
        <v>706</v>
      </c>
      <c r="C162" s="10" t="s">
        <v>888</v>
      </c>
      <c r="D162" s="8" t="s">
        <v>42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462</v>
      </c>
      <c r="B163" s="9" t="s">
        <v>456</v>
      </c>
      <c r="C163" s="10" t="s">
        <v>715</v>
      </c>
      <c r="D163" s="8" t="s">
        <v>42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204</v>
      </c>
      <c r="B164" s="9" t="s">
        <v>399</v>
      </c>
      <c r="C164" s="10" t="s">
        <v>889</v>
      </c>
      <c r="D164" s="8" t="s">
        <v>118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208</v>
      </c>
      <c r="B165" s="9" t="s">
        <v>706</v>
      </c>
      <c r="C165" s="10" t="s">
        <v>716</v>
      </c>
      <c r="D165" s="8" t="s">
        <v>42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464</v>
      </c>
      <c r="B166" s="9" t="s">
        <v>706</v>
      </c>
      <c r="C166" s="10" t="s">
        <v>458</v>
      </c>
      <c r="D166" s="8" t="s">
        <v>42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0" customFormat="1" ht="22.5" x14ac:dyDescent="0.25">
      <c r="A167" s="39" t="s">
        <v>209</v>
      </c>
      <c r="B167" s="35" t="s">
        <v>111</v>
      </c>
      <c r="C167" s="36" t="s">
        <v>112</v>
      </c>
      <c r="D167" s="34" t="s">
        <v>40</v>
      </c>
      <c r="E167" s="40">
        <v>2.1</v>
      </c>
      <c r="F167" s="25"/>
      <c r="G167" s="25">
        <f t="shared" si="7"/>
        <v>0</v>
      </c>
      <c r="H167" s="25"/>
      <c r="I167" s="25">
        <f t="shared" si="8"/>
        <v>0</v>
      </c>
      <c r="J167" s="25">
        <f t="shared" si="9"/>
        <v>0</v>
      </c>
    </row>
    <row r="168" spans="1:10" s="17" customFormat="1" ht="45" x14ac:dyDescent="0.25">
      <c r="A168" s="19" t="s">
        <v>210</v>
      </c>
      <c r="B168" s="9" t="s">
        <v>720</v>
      </c>
      <c r="C168" s="10" t="s">
        <v>890</v>
      </c>
      <c r="D168" s="8" t="s">
        <v>118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0" customFormat="1" ht="22.5" x14ac:dyDescent="0.25">
      <c r="A169" s="39" t="s">
        <v>211</v>
      </c>
      <c r="B169" s="35" t="s">
        <v>111</v>
      </c>
      <c r="C169" s="36" t="s">
        <v>112</v>
      </c>
      <c r="D169" s="34" t="s">
        <v>40</v>
      </c>
      <c r="E169" s="40">
        <v>0.4</v>
      </c>
      <c r="F169" s="25"/>
      <c r="G169" s="25">
        <f t="shared" si="7"/>
        <v>0</v>
      </c>
      <c r="H169" s="25"/>
      <c r="I169" s="25">
        <f t="shared" si="8"/>
        <v>0</v>
      </c>
      <c r="J169" s="25">
        <f t="shared" si="9"/>
        <v>0</v>
      </c>
    </row>
    <row r="170" spans="1:10" s="17" customFormat="1" ht="45" x14ac:dyDescent="0.25">
      <c r="A170" s="19" t="s">
        <v>465</v>
      </c>
      <c r="B170" s="9" t="s">
        <v>720</v>
      </c>
      <c r="C170" s="10" t="s">
        <v>891</v>
      </c>
      <c r="D170" s="8" t="s">
        <v>42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0" customFormat="1" ht="22.5" x14ac:dyDescent="0.25">
      <c r="A171" s="39" t="s">
        <v>212</v>
      </c>
      <c r="B171" s="35" t="s">
        <v>111</v>
      </c>
      <c r="C171" s="36" t="s">
        <v>112</v>
      </c>
      <c r="D171" s="34" t="s">
        <v>40</v>
      </c>
      <c r="E171" s="40">
        <v>0.4</v>
      </c>
      <c r="F171" s="25"/>
      <c r="G171" s="25">
        <f t="shared" si="7"/>
        <v>0</v>
      </c>
      <c r="H171" s="25"/>
      <c r="I171" s="25">
        <f t="shared" si="8"/>
        <v>0</v>
      </c>
      <c r="J171" s="25">
        <f t="shared" si="9"/>
        <v>0</v>
      </c>
    </row>
    <row r="172" spans="1:10" s="17" customFormat="1" ht="45" x14ac:dyDescent="0.25">
      <c r="A172" s="19" t="s">
        <v>213</v>
      </c>
      <c r="B172" s="9" t="s">
        <v>720</v>
      </c>
      <c r="C172" s="10" t="s">
        <v>892</v>
      </c>
      <c r="D172" s="8" t="s">
        <v>42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0" customFormat="1" ht="22.5" x14ac:dyDescent="0.25">
      <c r="A173" s="39" t="s">
        <v>214</v>
      </c>
      <c r="B173" s="35" t="s">
        <v>111</v>
      </c>
      <c r="C173" s="36" t="s">
        <v>112</v>
      </c>
      <c r="D173" s="34" t="s">
        <v>40</v>
      </c>
      <c r="E173" s="42">
        <v>2.31</v>
      </c>
      <c r="F173" s="25"/>
      <c r="G173" s="25">
        <f t="shared" si="7"/>
        <v>0</v>
      </c>
      <c r="H173" s="25"/>
      <c r="I173" s="25">
        <f t="shared" si="8"/>
        <v>0</v>
      </c>
      <c r="J173" s="25">
        <f t="shared" si="9"/>
        <v>0</v>
      </c>
    </row>
    <row r="174" spans="1:10" s="17" customFormat="1" ht="45" x14ac:dyDescent="0.25">
      <c r="A174" s="19" t="s">
        <v>215</v>
      </c>
      <c r="B174" s="9" t="s">
        <v>720</v>
      </c>
      <c r="C174" s="10" t="s">
        <v>893</v>
      </c>
      <c r="D174" s="8" t="s">
        <v>42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0" customFormat="1" ht="22.5" x14ac:dyDescent="0.25">
      <c r="A175" s="39" t="s">
        <v>216</v>
      </c>
      <c r="B175" s="35" t="s">
        <v>111</v>
      </c>
      <c r="C175" s="36" t="s">
        <v>112</v>
      </c>
      <c r="D175" s="34" t="s">
        <v>40</v>
      </c>
      <c r="E175" s="42">
        <v>0.25</v>
      </c>
      <c r="F175" s="25"/>
      <c r="G175" s="25">
        <f t="shared" si="7"/>
        <v>0</v>
      </c>
      <c r="H175" s="25"/>
      <c r="I175" s="25">
        <f t="shared" si="8"/>
        <v>0</v>
      </c>
      <c r="J175" s="25">
        <f t="shared" si="9"/>
        <v>0</v>
      </c>
    </row>
    <row r="176" spans="1:10" s="17" customFormat="1" ht="45" x14ac:dyDescent="0.25">
      <c r="A176" s="19" t="s">
        <v>217</v>
      </c>
      <c r="B176" s="9" t="s">
        <v>720</v>
      </c>
      <c r="C176" s="10" t="s">
        <v>412</v>
      </c>
      <c r="D176" s="8" t="s">
        <v>42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0" customFormat="1" ht="22.5" x14ac:dyDescent="0.25">
      <c r="A177" s="39" t="s">
        <v>218</v>
      </c>
      <c r="B177" s="35" t="s">
        <v>111</v>
      </c>
      <c r="C177" s="36" t="s">
        <v>112</v>
      </c>
      <c r="D177" s="34" t="s">
        <v>40</v>
      </c>
      <c r="E177" s="40">
        <v>2.2999999999999998</v>
      </c>
      <c r="F177" s="25"/>
      <c r="G177" s="25">
        <f t="shared" si="7"/>
        <v>0</v>
      </c>
      <c r="H177" s="25"/>
      <c r="I177" s="25">
        <f t="shared" si="8"/>
        <v>0</v>
      </c>
      <c r="J177" s="25">
        <f t="shared" si="9"/>
        <v>0</v>
      </c>
    </row>
    <row r="178" spans="1:10" s="17" customFormat="1" ht="45" x14ac:dyDescent="0.25">
      <c r="A178" s="19" t="s">
        <v>219</v>
      </c>
      <c r="B178" s="9" t="s">
        <v>720</v>
      </c>
      <c r="C178" s="10" t="s">
        <v>413</v>
      </c>
      <c r="D178" s="8" t="s">
        <v>42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220</v>
      </c>
      <c r="B179" s="9" t="s">
        <v>414</v>
      </c>
      <c r="C179" s="10" t="s">
        <v>415</v>
      </c>
      <c r="D179" s="8" t="s">
        <v>118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221</v>
      </c>
      <c r="B180" s="9" t="s">
        <v>459</v>
      </c>
      <c r="C180" s="10" t="s">
        <v>894</v>
      </c>
      <c r="D180" s="8" t="s">
        <v>118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222</v>
      </c>
      <c r="B181" s="9" t="s">
        <v>416</v>
      </c>
      <c r="C181" s="10" t="s">
        <v>895</v>
      </c>
      <c r="D181" s="8" t="s">
        <v>118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223</v>
      </c>
      <c r="B182" s="9" t="s">
        <v>459</v>
      </c>
      <c r="C182" s="10" t="s">
        <v>896</v>
      </c>
      <c r="D182" s="8" t="s">
        <v>118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224</v>
      </c>
      <c r="B183" s="9" t="s">
        <v>405</v>
      </c>
      <c r="C183" s="10" t="s">
        <v>644</v>
      </c>
      <c r="D183" s="8" t="s">
        <v>118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225</v>
      </c>
      <c r="B184" s="9" t="s">
        <v>405</v>
      </c>
      <c r="C184" s="10" t="s">
        <v>619</v>
      </c>
      <c r="D184" s="8" t="s">
        <v>118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228</v>
      </c>
      <c r="B185" s="9" t="s">
        <v>405</v>
      </c>
      <c r="C185" s="10" t="s">
        <v>897</v>
      </c>
      <c r="D185" s="8" t="s">
        <v>118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470</v>
      </c>
      <c r="B186" s="9" t="s">
        <v>446</v>
      </c>
      <c r="C186" s="10" t="s">
        <v>463</v>
      </c>
      <c r="D186" s="8" t="s">
        <v>118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231</v>
      </c>
      <c r="B187" s="9" t="s">
        <v>451</v>
      </c>
      <c r="C187" s="10" t="s">
        <v>452</v>
      </c>
      <c r="D187" s="8" t="s">
        <v>42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232</v>
      </c>
      <c r="B188" s="9" t="s">
        <v>451</v>
      </c>
      <c r="C188" s="10" t="s">
        <v>453</v>
      </c>
      <c r="D188" s="8" t="s">
        <v>42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233</v>
      </c>
      <c r="B189" s="9" t="s">
        <v>451</v>
      </c>
      <c r="C189" s="10" t="s">
        <v>645</v>
      </c>
      <c r="D189" s="8" t="s">
        <v>42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234</v>
      </c>
      <c r="B190" s="9" t="s">
        <v>447</v>
      </c>
      <c r="C190" s="10" t="s">
        <v>647</v>
      </c>
      <c r="D190" s="8" t="s">
        <v>42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235</v>
      </c>
      <c r="B191" s="9" t="s">
        <v>435</v>
      </c>
      <c r="C191" s="10" t="s">
        <v>533</v>
      </c>
      <c r="D191" s="8" t="s">
        <v>42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236</v>
      </c>
      <c r="B192" s="9" t="s">
        <v>437</v>
      </c>
      <c r="C192" s="10" t="s">
        <v>529</v>
      </c>
      <c r="D192" s="8" t="s">
        <v>42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237</v>
      </c>
      <c r="B193" s="9" t="s">
        <v>416</v>
      </c>
      <c r="C193" s="10" t="s">
        <v>626</v>
      </c>
      <c r="D193" s="8" t="s">
        <v>118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240</v>
      </c>
      <c r="B194" s="9" t="s">
        <v>451</v>
      </c>
      <c r="C194" s="10" t="s">
        <v>469</v>
      </c>
      <c r="D194" s="8" t="s">
        <v>42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241</v>
      </c>
      <c r="B195" s="9" t="s">
        <v>435</v>
      </c>
      <c r="C195" s="10" t="s">
        <v>455</v>
      </c>
      <c r="D195" s="8" t="s">
        <v>42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5" x14ac:dyDescent="0.25">
      <c r="A196" s="19" t="s">
        <v>242</v>
      </c>
      <c r="B196" s="9" t="s">
        <v>443</v>
      </c>
      <c r="C196" s="10" t="s">
        <v>648</v>
      </c>
      <c r="D196" s="8" t="s">
        <v>42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5" x14ac:dyDescent="0.25">
      <c r="A197" s="19" t="s">
        <v>243</v>
      </c>
      <c r="B197" s="9" t="s">
        <v>427</v>
      </c>
      <c r="C197" s="10" t="s">
        <v>428</v>
      </c>
      <c r="D197" s="8" t="s">
        <v>118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471</v>
      </c>
      <c r="B198" s="9" t="s">
        <v>433</v>
      </c>
      <c r="C198" s="10" t="s">
        <v>466</v>
      </c>
      <c r="D198" s="8" t="s">
        <v>42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246</v>
      </c>
      <c r="B199" s="9" t="s">
        <v>435</v>
      </c>
      <c r="C199" s="10" t="s">
        <v>467</v>
      </c>
      <c r="D199" s="8" t="s">
        <v>42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472</v>
      </c>
      <c r="B200" s="9" t="s">
        <v>437</v>
      </c>
      <c r="C200" s="10" t="s">
        <v>468</v>
      </c>
      <c r="D200" s="8" t="s">
        <v>42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247</v>
      </c>
      <c r="B201" s="9" t="s">
        <v>443</v>
      </c>
      <c r="C201" s="10" t="s">
        <v>444</v>
      </c>
      <c r="D201" s="8" t="s">
        <v>42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250</v>
      </c>
      <c r="B202" s="9" t="s">
        <v>435</v>
      </c>
      <c r="C202" s="10" t="s">
        <v>445</v>
      </c>
      <c r="D202" s="8" t="s">
        <v>42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0" customFormat="1" ht="22.5" x14ac:dyDescent="0.25">
      <c r="A203" s="39" t="s">
        <v>474</v>
      </c>
      <c r="B203" s="35" t="s">
        <v>422</v>
      </c>
      <c r="C203" s="36" t="s">
        <v>423</v>
      </c>
      <c r="D203" s="34" t="s">
        <v>60</v>
      </c>
      <c r="E203" s="41">
        <v>1</v>
      </c>
      <c r="F203" s="25"/>
      <c r="G203" s="25">
        <f t="shared" si="10"/>
        <v>0</v>
      </c>
      <c r="H203" s="25"/>
      <c r="I203" s="25">
        <f t="shared" si="11"/>
        <v>0</v>
      </c>
      <c r="J203" s="25">
        <f t="shared" si="12"/>
        <v>0</v>
      </c>
    </row>
    <row r="204" spans="1:10" s="17" customFormat="1" ht="45" x14ac:dyDescent="0.25">
      <c r="A204" s="19" t="s">
        <v>251</v>
      </c>
      <c r="B204" s="9" t="s">
        <v>534</v>
      </c>
      <c r="C204" s="10" t="s">
        <v>898</v>
      </c>
      <c r="D204" s="8" t="s">
        <v>67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475</v>
      </c>
      <c r="B205" s="9" t="s">
        <v>429</v>
      </c>
      <c r="C205" s="10" t="s">
        <v>899</v>
      </c>
      <c r="D205" s="8" t="s">
        <v>118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0" customFormat="1" ht="22.5" x14ac:dyDescent="0.25">
      <c r="A206" s="39" t="s">
        <v>252</v>
      </c>
      <c r="B206" s="35" t="s">
        <v>422</v>
      </c>
      <c r="C206" s="36" t="s">
        <v>423</v>
      </c>
      <c r="D206" s="34" t="s">
        <v>60</v>
      </c>
      <c r="E206" s="41">
        <v>15</v>
      </c>
      <c r="F206" s="25"/>
      <c r="G206" s="25">
        <f t="shared" si="10"/>
        <v>0</v>
      </c>
      <c r="H206" s="25"/>
      <c r="I206" s="25">
        <f t="shared" si="11"/>
        <v>0</v>
      </c>
      <c r="J206" s="25">
        <f t="shared" si="12"/>
        <v>0</v>
      </c>
    </row>
    <row r="207" spans="1:10" s="17" customFormat="1" ht="45" x14ac:dyDescent="0.25">
      <c r="A207" s="19" t="s">
        <v>253</v>
      </c>
      <c r="B207" s="9" t="s">
        <v>534</v>
      </c>
      <c r="C207" s="10" t="s">
        <v>649</v>
      </c>
      <c r="D207" s="8" t="s">
        <v>67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481</v>
      </c>
      <c r="B208" s="9" t="s">
        <v>429</v>
      </c>
      <c r="C208" s="10" t="s">
        <v>873</v>
      </c>
      <c r="D208" s="8" t="s">
        <v>118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0" customFormat="1" ht="22.5" x14ac:dyDescent="0.25">
      <c r="A209" s="39" t="s">
        <v>254</v>
      </c>
      <c r="B209" s="35" t="s">
        <v>422</v>
      </c>
      <c r="C209" s="36" t="s">
        <v>423</v>
      </c>
      <c r="D209" s="34" t="s">
        <v>60</v>
      </c>
      <c r="E209" s="41">
        <v>6</v>
      </c>
      <c r="F209" s="25"/>
      <c r="G209" s="25">
        <f t="shared" si="10"/>
        <v>0</v>
      </c>
      <c r="H209" s="25"/>
      <c r="I209" s="25">
        <f t="shared" si="11"/>
        <v>0</v>
      </c>
      <c r="J209" s="25">
        <f t="shared" si="12"/>
        <v>0</v>
      </c>
    </row>
    <row r="210" spans="1:10" s="17" customFormat="1" ht="45" x14ac:dyDescent="0.25">
      <c r="A210" s="19" t="s">
        <v>255</v>
      </c>
      <c r="B210" s="9" t="s">
        <v>534</v>
      </c>
      <c r="C210" s="10" t="s">
        <v>811</v>
      </c>
      <c r="D210" s="8" t="s">
        <v>67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256</v>
      </c>
      <c r="B211" s="9" t="s">
        <v>430</v>
      </c>
      <c r="C211" s="10" t="s">
        <v>431</v>
      </c>
      <c r="D211" s="8" t="s">
        <v>432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257</v>
      </c>
      <c r="B212" s="9" t="s">
        <v>429</v>
      </c>
      <c r="C212" s="10" t="s">
        <v>631</v>
      </c>
      <c r="D212" s="8" t="s">
        <v>118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485</v>
      </c>
      <c r="B213" s="9" t="s">
        <v>416</v>
      </c>
      <c r="C213" s="10" t="s">
        <v>439</v>
      </c>
      <c r="D213" s="8" t="s">
        <v>118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0" customFormat="1" ht="33.75" x14ac:dyDescent="0.25">
      <c r="A214" s="39" t="s">
        <v>486</v>
      </c>
      <c r="B214" s="35" t="s">
        <v>244</v>
      </c>
      <c r="C214" s="36" t="s">
        <v>245</v>
      </c>
      <c r="D214" s="34" t="s">
        <v>60</v>
      </c>
      <c r="E214" s="42">
        <v>0.99</v>
      </c>
      <c r="F214" s="25"/>
      <c r="G214" s="25">
        <f t="shared" si="10"/>
        <v>0</v>
      </c>
      <c r="H214" s="25"/>
      <c r="I214" s="25">
        <f t="shared" si="11"/>
        <v>0</v>
      </c>
      <c r="J214" s="25">
        <f t="shared" si="12"/>
        <v>0</v>
      </c>
    </row>
    <row r="215" spans="1:10" s="17" customFormat="1" ht="45" x14ac:dyDescent="0.25">
      <c r="A215" s="19" t="s">
        <v>487</v>
      </c>
      <c r="B215" s="9" t="s">
        <v>421</v>
      </c>
      <c r="C215" s="10" t="s">
        <v>900</v>
      </c>
      <c r="D215" s="8" t="s">
        <v>67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488</v>
      </c>
      <c r="B216" s="9" t="s">
        <v>421</v>
      </c>
      <c r="C216" s="10" t="s">
        <v>632</v>
      </c>
      <c r="D216" s="8" t="s">
        <v>67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489</v>
      </c>
      <c r="B217" s="9" t="s">
        <v>418</v>
      </c>
      <c r="C217" s="10" t="s">
        <v>653</v>
      </c>
      <c r="D217" s="8" t="s">
        <v>118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490</v>
      </c>
      <c r="B218" s="9" t="s">
        <v>726</v>
      </c>
      <c r="C218" s="10" t="s">
        <v>655</v>
      </c>
      <c r="D218" s="8" t="s">
        <v>42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493</v>
      </c>
      <c r="B219" s="9" t="s">
        <v>726</v>
      </c>
      <c r="C219" s="10" t="s">
        <v>727</v>
      </c>
      <c r="D219" s="8" t="s">
        <v>42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5" x14ac:dyDescent="0.25">
      <c r="A220" s="19" t="s">
        <v>494</v>
      </c>
      <c r="B220" s="9" t="s">
        <v>726</v>
      </c>
      <c r="C220" s="10" t="s">
        <v>728</v>
      </c>
      <c r="D220" s="8" t="s">
        <v>42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5" x14ac:dyDescent="0.25">
      <c r="A221" s="19" t="s">
        <v>495</v>
      </c>
      <c r="B221" s="9" t="s">
        <v>435</v>
      </c>
      <c r="C221" s="10" t="s">
        <v>467</v>
      </c>
      <c r="D221" s="8" t="s">
        <v>42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499</v>
      </c>
      <c r="B222" s="9" t="s">
        <v>555</v>
      </c>
      <c r="C222" s="10" t="s">
        <v>874</v>
      </c>
      <c r="D222" s="8" t="s">
        <v>67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500</v>
      </c>
      <c r="B223" s="9" t="s">
        <v>556</v>
      </c>
      <c r="C223" s="10" t="s">
        <v>875</v>
      </c>
      <c r="D223" s="8" t="s">
        <v>118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502</v>
      </c>
      <c r="B224" s="9" t="s">
        <v>556</v>
      </c>
      <c r="C224" s="10" t="s">
        <v>876</v>
      </c>
      <c r="D224" s="8" t="s">
        <v>118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505</v>
      </c>
      <c r="B225" s="9" t="s">
        <v>556</v>
      </c>
      <c r="C225" s="10" t="s">
        <v>558</v>
      </c>
      <c r="D225" s="8" t="s">
        <v>118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537</v>
      </c>
      <c r="B226" s="9" t="s">
        <v>877</v>
      </c>
      <c r="C226" s="10" t="s">
        <v>878</v>
      </c>
      <c r="D226" s="8" t="s">
        <v>118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901</v>
      </c>
      <c r="B227" s="9" t="s">
        <v>879</v>
      </c>
      <c r="C227" s="10" t="s">
        <v>880</v>
      </c>
      <c r="D227" s="8" t="s">
        <v>42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25">
      <c r="G228" s="25">
        <f t="shared" ref="G228:I228" si="13">SUM(G3:G227)</f>
        <v>0</v>
      </c>
      <c r="H228" s="25"/>
      <c r="I228" s="25">
        <f t="shared" si="13"/>
        <v>0</v>
      </c>
      <c r="J228" s="25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FFC000"/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6384" width="9.140625" style="1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1020</v>
      </c>
      <c r="G1" s="2" t="s">
        <v>1021</v>
      </c>
      <c r="H1" s="2" t="s">
        <v>1018</v>
      </c>
      <c r="I1" s="2" t="s">
        <v>1019</v>
      </c>
      <c r="J1" s="2" t="s">
        <v>1022</v>
      </c>
    </row>
    <row r="2" spans="1:10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33.75" x14ac:dyDescent="0.25">
      <c r="A3" s="34" t="s">
        <v>6</v>
      </c>
      <c r="B3" s="35" t="s">
        <v>26</v>
      </c>
      <c r="C3" s="36" t="s">
        <v>27</v>
      </c>
      <c r="D3" s="34" t="s">
        <v>28</v>
      </c>
      <c r="E3" s="37">
        <v>17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7" customFormat="1" ht="33.75" x14ac:dyDescent="0.25">
      <c r="A4" s="8" t="s">
        <v>260</v>
      </c>
      <c r="B4" s="9" t="s">
        <v>903</v>
      </c>
      <c r="C4" s="10" t="s">
        <v>904</v>
      </c>
      <c r="D4" s="8" t="s">
        <v>118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3.75" x14ac:dyDescent="0.25">
      <c r="A5" s="34" t="s">
        <v>9</v>
      </c>
      <c r="B5" s="35" t="s">
        <v>905</v>
      </c>
      <c r="C5" s="36" t="s">
        <v>906</v>
      </c>
      <c r="D5" s="34" t="s">
        <v>28</v>
      </c>
      <c r="E5" s="37">
        <v>122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7" customFormat="1" ht="22.5" x14ac:dyDescent="0.25">
      <c r="A6" s="8" t="s">
        <v>660</v>
      </c>
      <c r="B6" s="9" t="s">
        <v>907</v>
      </c>
      <c r="C6" s="10" t="s">
        <v>908</v>
      </c>
      <c r="D6" s="8" t="s">
        <v>118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2.5" x14ac:dyDescent="0.25">
      <c r="A7" s="8" t="s">
        <v>510</v>
      </c>
      <c r="B7" s="9" t="s">
        <v>909</v>
      </c>
      <c r="C7" s="10" t="s">
        <v>910</v>
      </c>
      <c r="D7" s="8" t="s">
        <v>118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2.5" x14ac:dyDescent="0.25">
      <c r="A8" s="8" t="s">
        <v>511</v>
      </c>
      <c r="B8" s="9" t="s">
        <v>911</v>
      </c>
      <c r="C8" s="10" t="s">
        <v>912</v>
      </c>
      <c r="D8" s="8" t="s">
        <v>118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2.5" x14ac:dyDescent="0.25">
      <c r="A9" s="8" t="s">
        <v>664</v>
      </c>
      <c r="B9" s="9" t="s">
        <v>913</v>
      </c>
      <c r="C9" s="10" t="s">
        <v>914</v>
      </c>
      <c r="D9" s="8" t="s">
        <v>118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2.5" x14ac:dyDescent="0.25">
      <c r="A10" s="8" t="s">
        <v>23</v>
      </c>
      <c r="B10" s="9" t="s">
        <v>915</v>
      </c>
      <c r="C10" s="10" t="s">
        <v>916</v>
      </c>
      <c r="D10" s="8" t="s">
        <v>118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2.5" x14ac:dyDescent="0.25">
      <c r="A11" s="8" t="s">
        <v>563</v>
      </c>
      <c r="B11" s="9" t="s">
        <v>917</v>
      </c>
      <c r="C11" s="10" t="s">
        <v>918</v>
      </c>
      <c r="D11" s="8" t="s">
        <v>118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2.5" x14ac:dyDescent="0.25">
      <c r="A12" s="8" t="s">
        <v>902</v>
      </c>
      <c r="B12" s="9" t="s">
        <v>919</v>
      </c>
      <c r="C12" s="10" t="s">
        <v>920</v>
      </c>
      <c r="D12" s="8" t="s">
        <v>118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2.5" x14ac:dyDescent="0.25">
      <c r="A13" s="8" t="s">
        <v>29</v>
      </c>
      <c r="B13" s="9" t="s">
        <v>921</v>
      </c>
      <c r="C13" s="10" t="s">
        <v>922</v>
      </c>
      <c r="D13" s="8" t="s">
        <v>118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2.5" x14ac:dyDescent="0.25">
      <c r="A14" s="34" t="s">
        <v>30</v>
      </c>
      <c r="B14" s="35" t="s">
        <v>923</v>
      </c>
      <c r="C14" s="36" t="s">
        <v>924</v>
      </c>
      <c r="D14" s="34" t="s">
        <v>28</v>
      </c>
      <c r="E14" s="37">
        <v>54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2"/>
        <v>0</v>
      </c>
    </row>
    <row r="15" spans="1:10" s="7" customFormat="1" ht="33.75" x14ac:dyDescent="0.25">
      <c r="A15" s="8" t="s">
        <v>279</v>
      </c>
      <c r="B15" s="9" t="s">
        <v>925</v>
      </c>
      <c r="C15" s="10" t="s">
        <v>926</v>
      </c>
      <c r="D15" s="8" t="s">
        <v>118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45" x14ac:dyDescent="0.25">
      <c r="A16" s="8" t="s">
        <v>31</v>
      </c>
      <c r="B16" s="9" t="s">
        <v>927</v>
      </c>
      <c r="C16" s="10" t="s">
        <v>928</v>
      </c>
      <c r="D16" s="8" t="s">
        <v>118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45" x14ac:dyDescent="0.25">
      <c r="A17" s="8" t="s">
        <v>32</v>
      </c>
      <c r="B17" s="9" t="s">
        <v>929</v>
      </c>
      <c r="C17" s="10" t="s">
        <v>930</v>
      </c>
      <c r="D17" s="8" t="s">
        <v>118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33.75" x14ac:dyDescent="0.25">
      <c r="A18" s="8" t="s">
        <v>284</v>
      </c>
      <c r="B18" s="9" t="s">
        <v>931</v>
      </c>
      <c r="C18" s="10" t="s">
        <v>932</v>
      </c>
      <c r="D18" s="8" t="s">
        <v>118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2.5" x14ac:dyDescent="0.25">
      <c r="A19" s="34" t="s">
        <v>35</v>
      </c>
      <c r="B19" s="35" t="s">
        <v>33</v>
      </c>
      <c r="C19" s="36" t="s">
        <v>34</v>
      </c>
      <c r="D19" s="34" t="s">
        <v>28</v>
      </c>
      <c r="E19" s="37">
        <v>1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2"/>
        <v>0</v>
      </c>
    </row>
    <row r="20" spans="1:10" s="7" customFormat="1" ht="22.5" x14ac:dyDescent="0.25">
      <c r="A20" s="8" t="s">
        <v>36</v>
      </c>
      <c r="B20" s="9" t="s">
        <v>933</v>
      </c>
      <c r="C20" s="10" t="s">
        <v>934</v>
      </c>
      <c r="D20" s="8" t="s">
        <v>118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2.5" x14ac:dyDescent="0.25">
      <c r="A21" s="34" t="s">
        <v>288</v>
      </c>
      <c r="B21" s="35" t="s">
        <v>935</v>
      </c>
      <c r="C21" s="36" t="s">
        <v>936</v>
      </c>
      <c r="D21" s="34" t="s">
        <v>28</v>
      </c>
      <c r="E21" s="37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2"/>
        <v>0</v>
      </c>
    </row>
    <row r="22" spans="1:10" s="7" customFormat="1" ht="33.75" x14ac:dyDescent="0.25">
      <c r="A22" s="8" t="s">
        <v>37</v>
      </c>
      <c r="B22" s="9" t="s">
        <v>937</v>
      </c>
      <c r="C22" s="10" t="s">
        <v>938</v>
      </c>
      <c r="D22" s="8" t="s">
        <v>118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2.5" x14ac:dyDescent="0.25">
      <c r="A23" s="34" t="s">
        <v>38</v>
      </c>
      <c r="B23" s="35" t="s">
        <v>939</v>
      </c>
      <c r="C23" s="36" t="s">
        <v>940</v>
      </c>
      <c r="D23" s="34" t="s">
        <v>28</v>
      </c>
      <c r="E23" s="37">
        <v>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2"/>
        <v>0</v>
      </c>
    </row>
    <row r="24" spans="1:10" s="7" customFormat="1" ht="22.5" x14ac:dyDescent="0.25">
      <c r="A24" s="8" t="s">
        <v>297</v>
      </c>
      <c r="B24" s="9" t="s">
        <v>941</v>
      </c>
      <c r="C24" s="10" t="s">
        <v>942</v>
      </c>
      <c r="D24" s="8" t="s">
        <v>118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5" x14ac:dyDescent="0.25">
      <c r="A25" s="34" t="s">
        <v>301</v>
      </c>
      <c r="B25" s="35" t="s">
        <v>943</v>
      </c>
      <c r="C25" s="36" t="s">
        <v>944</v>
      </c>
      <c r="D25" s="34" t="s">
        <v>60</v>
      </c>
      <c r="E25" s="37">
        <v>2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2"/>
        <v>0</v>
      </c>
    </row>
    <row r="26" spans="1:10" s="7" customFormat="1" ht="33.75" x14ac:dyDescent="0.25">
      <c r="A26" s="8" t="s">
        <v>39</v>
      </c>
      <c r="B26" s="9" t="s">
        <v>945</v>
      </c>
      <c r="C26" s="10" t="s">
        <v>946</v>
      </c>
      <c r="D26" s="8" t="s">
        <v>67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33.75" x14ac:dyDescent="0.25">
      <c r="A27" s="8" t="s">
        <v>41</v>
      </c>
      <c r="B27" s="9" t="s">
        <v>947</v>
      </c>
      <c r="C27" s="10" t="s">
        <v>948</v>
      </c>
      <c r="D27" s="8" t="s">
        <v>118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2.5" x14ac:dyDescent="0.25">
      <c r="A28" s="8" t="s">
        <v>43</v>
      </c>
      <c r="B28" s="9" t="s">
        <v>949</v>
      </c>
      <c r="C28" s="10" t="s">
        <v>950</v>
      </c>
      <c r="D28" s="8" t="s">
        <v>118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2.5" x14ac:dyDescent="0.25">
      <c r="A29" s="8" t="s">
        <v>44</v>
      </c>
      <c r="B29" s="9" t="s">
        <v>951</v>
      </c>
      <c r="C29" s="10" t="s">
        <v>952</v>
      </c>
      <c r="D29" s="8" t="s">
        <v>118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33.75" x14ac:dyDescent="0.25">
      <c r="A30" s="34" t="s">
        <v>45</v>
      </c>
      <c r="B30" s="35" t="s">
        <v>125</v>
      </c>
      <c r="C30" s="36" t="s">
        <v>126</v>
      </c>
      <c r="D30" s="34" t="s">
        <v>60</v>
      </c>
      <c r="E30" s="38">
        <v>4.8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2"/>
        <v>0</v>
      </c>
    </row>
    <row r="31" spans="1:10" s="7" customFormat="1" ht="22.5" x14ac:dyDescent="0.25">
      <c r="A31" s="8" t="s">
        <v>46</v>
      </c>
      <c r="B31" s="9" t="s">
        <v>953</v>
      </c>
      <c r="C31" s="10" t="s">
        <v>954</v>
      </c>
      <c r="D31" s="8" t="s">
        <v>67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5" x14ac:dyDescent="0.25">
      <c r="A32" s="8" t="s">
        <v>47</v>
      </c>
      <c r="B32" s="9" t="s">
        <v>955</v>
      </c>
      <c r="C32" s="10" t="s">
        <v>956</v>
      </c>
      <c r="D32" s="8" t="s">
        <v>957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5" x14ac:dyDescent="0.25">
      <c r="A33" s="8" t="s">
        <v>48</v>
      </c>
      <c r="B33" s="9" t="s">
        <v>958</v>
      </c>
      <c r="C33" s="10" t="s">
        <v>959</v>
      </c>
      <c r="D33" s="8" t="s">
        <v>957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3.75" x14ac:dyDescent="0.25">
      <c r="A34" s="8" t="s">
        <v>51</v>
      </c>
      <c r="B34" s="9" t="s">
        <v>960</v>
      </c>
      <c r="C34" s="10" t="s">
        <v>961</v>
      </c>
      <c r="D34" s="8" t="s">
        <v>118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3.75" x14ac:dyDescent="0.25">
      <c r="A35" s="8" t="s">
        <v>52</v>
      </c>
      <c r="B35" s="9" t="s">
        <v>962</v>
      </c>
      <c r="C35" s="10" t="s">
        <v>963</v>
      </c>
      <c r="D35" s="8" t="s">
        <v>118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3.75" x14ac:dyDescent="0.25">
      <c r="A36" s="8" t="s">
        <v>53</v>
      </c>
      <c r="B36" s="9" t="s">
        <v>964</v>
      </c>
      <c r="C36" s="10" t="s">
        <v>965</v>
      </c>
      <c r="D36" s="8" t="s">
        <v>118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2.5" x14ac:dyDescent="0.25">
      <c r="A37" s="8" t="s">
        <v>54</v>
      </c>
      <c r="B37" s="9" t="s">
        <v>966</v>
      </c>
      <c r="C37" s="10" t="s">
        <v>967</v>
      </c>
      <c r="D37" s="8" t="s">
        <v>118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2.5" x14ac:dyDescent="0.25">
      <c r="A38" s="34" t="s">
        <v>55</v>
      </c>
      <c r="B38" s="35" t="s">
        <v>968</v>
      </c>
      <c r="C38" s="36" t="s">
        <v>969</v>
      </c>
      <c r="D38" s="34" t="s">
        <v>970</v>
      </c>
      <c r="E38" s="37">
        <v>15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7" customFormat="1" ht="22.5" x14ac:dyDescent="0.25">
      <c r="A39" s="8" t="s">
        <v>56</v>
      </c>
      <c r="B39" s="9" t="s">
        <v>971</v>
      </c>
      <c r="C39" s="10" t="s">
        <v>972</v>
      </c>
      <c r="D39" s="8" t="s">
        <v>118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2.5" x14ac:dyDescent="0.25">
      <c r="A40" s="34" t="s">
        <v>57</v>
      </c>
      <c r="B40" s="35" t="s">
        <v>973</v>
      </c>
      <c r="C40" s="36" t="s">
        <v>974</v>
      </c>
      <c r="D40" s="34" t="s">
        <v>40</v>
      </c>
      <c r="E40" s="37">
        <v>15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7" customFormat="1" ht="22.5" x14ac:dyDescent="0.25">
      <c r="A41" s="8" t="s">
        <v>58</v>
      </c>
      <c r="B41" s="9" t="s">
        <v>975</v>
      </c>
      <c r="C41" s="10" t="s">
        <v>976</v>
      </c>
      <c r="D41" s="8" t="s">
        <v>118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33.75" x14ac:dyDescent="0.25">
      <c r="A42" s="34" t="s">
        <v>59</v>
      </c>
      <c r="B42" s="35" t="s">
        <v>163</v>
      </c>
      <c r="C42" s="36" t="s">
        <v>164</v>
      </c>
      <c r="D42" s="34" t="s">
        <v>40</v>
      </c>
      <c r="E42" s="37">
        <v>15</v>
      </c>
      <c r="F42" s="26"/>
      <c r="G42" s="26">
        <f t="shared" si="3"/>
        <v>0</v>
      </c>
      <c r="H42" s="26"/>
      <c r="I42" s="26">
        <f t="shared" si="4"/>
        <v>0</v>
      </c>
      <c r="J42" s="26">
        <f t="shared" si="2"/>
        <v>0</v>
      </c>
    </row>
    <row r="43" spans="1:10" s="7" customFormat="1" ht="22.5" x14ac:dyDescent="0.25">
      <c r="A43" s="8" t="s">
        <v>61</v>
      </c>
      <c r="B43" s="9" t="s">
        <v>977</v>
      </c>
      <c r="C43" s="10" t="s">
        <v>978</v>
      </c>
      <c r="D43" s="8" t="s">
        <v>67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33.75" x14ac:dyDescent="0.25">
      <c r="A44" s="34" t="s">
        <v>64</v>
      </c>
      <c r="B44" s="35" t="s">
        <v>74</v>
      </c>
      <c r="C44" s="36" t="s">
        <v>75</v>
      </c>
      <c r="D44" s="34" t="s">
        <v>76</v>
      </c>
      <c r="E44" s="37">
        <v>19</v>
      </c>
      <c r="F44" s="26"/>
      <c r="G44" s="26">
        <f t="shared" si="3"/>
        <v>0</v>
      </c>
      <c r="H44" s="26"/>
      <c r="I44" s="26">
        <f t="shared" si="4"/>
        <v>0</v>
      </c>
      <c r="J44" s="26">
        <f t="shared" si="2"/>
        <v>0</v>
      </c>
    </row>
    <row r="45" spans="1:10" s="7" customFormat="1" ht="33.75" x14ac:dyDescent="0.25">
      <c r="A45" s="8" t="s">
        <v>68</v>
      </c>
      <c r="B45" s="9" t="s">
        <v>979</v>
      </c>
      <c r="C45" s="10" t="s">
        <v>980</v>
      </c>
      <c r="D45" s="8" t="s">
        <v>118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2.5" x14ac:dyDescent="0.25">
      <c r="A46" s="34" t="s">
        <v>69</v>
      </c>
      <c r="B46" s="35" t="s">
        <v>248</v>
      </c>
      <c r="C46" s="36" t="s">
        <v>249</v>
      </c>
      <c r="D46" s="34" t="s">
        <v>60</v>
      </c>
      <c r="E46" s="37">
        <v>4</v>
      </c>
      <c r="F46" s="26"/>
      <c r="G46" s="26">
        <f t="shared" si="3"/>
        <v>0</v>
      </c>
      <c r="H46" s="26"/>
      <c r="I46" s="26">
        <f t="shared" si="4"/>
        <v>0</v>
      </c>
      <c r="J46" s="26">
        <f t="shared" si="2"/>
        <v>0</v>
      </c>
    </row>
    <row r="47" spans="1:10" s="7" customFormat="1" ht="33.75" x14ac:dyDescent="0.25">
      <c r="A47" s="8" t="s">
        <v>70</v>
      </c>
      <c r="B47" s="9" t="s">
        <v>981</v>
      </c>
      <c r="C47" s="10" t="s">
        <v>982</v>
      </c>
      <c r="D47" s="8" t="s">
        <v>67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5" x14ac:dyDescent="0.25">
      <c r="A48" s="8" t="s">
        <v>73</v>
      </c>
      <c r="B48" s="9" t="s">
        <v>983</v>
      </c>
      <c r="C48" s="10" t="s">
        <v>984</v>
      </c>
      <c r="D48" s="8" t="s">
        <v>957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2.5" x14ac:dyDescent="0.25">
      <c r="A49" s="34" t="s">
        <v>77</v>
      </c>
      <c r="B49" s="35" t="s">
        <v>205</v>
      </c>
      <c r="C49" s="36" t="s">
        <v>206</v>
      </c>
      <c r="D49" s="34" t="s">
        <v>207</v>
      </c>
      <c r="E49" s="38">
        <v>17.7</v>
      </c>
      <c r="F49" s="26"/>
      <c r="G49" s="26">
        <f t="shared" si="3"/>
        <v>0</v>
      </c>
      <c r="H49" s="26"/>
      <c r="I49" s="26">
        <f t="shared" si="4"/>
        <v>0</v>
      </c>
      <c r="J49" s="26">
        <f t="shared" si="2"/>
        <v>0</v>
      </c>
    </row>
    <row r="50" spans="1:11" s="7" customFormat="1" ht="22.5" x14ac:dyDescent="0.25">
      <c r="A50" s="8" t="s">
        <v>79</v>
      </c>
      <c r="B50" s="9" t="s">
        <v>985</v>
      </c>
      <c r="C50" s="10" t="s">
        <v>986</v>
      </c>
      <c r="D50" s="8" t="s">
        <v>67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2.5" x14ac:dyDescent="0.25">
      <c r="A51" s="8" t="s">
        <v>81</v>
      </c>
      <c r="B51" s="9" t="s">
        <v>987</v>
      </c>
      <c r="C51" s="10" t="s">
        <v>988</v>
      </c>
      <c r="D51" s="8" t="s">
        <v>67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2.5" x14ac:dyDescent="0.25">
      <c r="A52" s="8" t="s">
        <v>82</v>
      </c>
      <c r="B52" s="9" t="s">
        <v>989</v>
      </c>
      <c r="C52" s="10" t="s">
        <v>990</v>
      </c>
      <c r="D52" s="8" t="s">
        <v>67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2.5" x14ac:dyDescent="0.25">
      <c r="A53" s="8" t="s">
        <v>83</v>
      </c>
      <c r="B53" s="9" t="s">
        <v>991</v>
      </c>
      <c r="C53" s="10" t="s">
        <v>992</v>
      </c>
      <c r="D53" s="8" t="s">
        <v>67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33.75" x14ac:dyDescent="0.25">
      <c r="A54" s="8" t="s">
        <v>84</v>
      </c>
      <c r="B54" s="9" t="s">
        <v>993</v>
      </c>
      <c r="C54" s="10" t="s">
        <v>994</v>
      </c>
      <c r="D54" s="8" t="s">
        <v>67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2.5" x14ac:dyDescent="0.25">
      <c r="A55" s="8" t="s">
        <v>85</v>
      </c>
      <c r="B55" s="9" t="s">
        <v>995</v>
      </c>
      <c r="C55" s="10" t="s">
        <v>996</v>
      </c>
      <c r="D55" s="8" t="s">
        <v>67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2.5" x14ac:dyDescent="0.25">
      <c r="A56" s="8" t="s">
        <v>87</v>
      </c>
      <c r="B56" s="9" t="s">
        <v>997</v>
      </c>
      <c r="C56" s="10" t="s">
        <v>998</v>
      </c>
      <c r="D56" s="8" t="s">
        <v>67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25">
      <c r="G57" s="26">
        <f>SUM(G3:G56)</f>
        <v>0</v>
      </c>
      <c r="H57" s="27"/>
      <c r="I57" s="26">
        <f>SUM(I3:I56)</f>
        <v>0</v>
      </c>
      <c r="J57" s="26">
        <f>SUM(J3:J56)</f>
        <v>0</v>
      </c>
      <c r="K57" s="2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Сводный</vt:lpstr>
      <vt:lpstr>5.1.1-ЭС</vt:lpstr>
      <vt:lpstr>2.2.7-ЭОМ</vt:lpstr>
      <vt:lpstr>2.2.6-ЭОМ</vt:lpstr>
      <vt:lpstr>2.2.5-ЭОМ</vt:lpstr>
      <vt:lpstr>2.2.3-ЭОМ</vt:lpstr>
      <vt:lpstr>2.2.2-ЭОМ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2025-05-23T09:38:26Z</dcterms:modified>
</cp:coreProperties>
</file>