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КОНКУРСЫ!!!\Большая электрика\"/>
    </mc:Choice>
  </mc:AlternateContent>
  <bookViews>
    <workbookView xWindow="0" yWindow="0" windowWidth="28800" windowHeight="12285" tabRatio="943"/>
  </bookViews>
  <sheets>
    <sheet name="н 1.1,1.2,2.1.0-ЭОМ" sheetId="33" r:id="rId1"/>
    <sheet name="н 2.1.3-ЭОМ" sheetId="34" r:id="rId2"/>
    <sheet name="н 2.2.5-ЭОМ" sheetId="35" r:id="rId3"/>
    <sheet name="н 3.1-ЭОМ" sheetId="36" r:id="rId4"/>
    <sheet name="н 3.2-ЭОМ" sheetId="37" r:id="rId5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37" l="1"/>
  <c r="H6" i="37"/>
  <c r="H7" i="37"/>
  <c r="H8" i="37"/>
  <c r="H9" i="37"/>
  <c r="H10" i="37"/>
  <c r="H11" i="37"/>
  <c r="H12" i="37"/>
  <c r="H13" i="37"/>
  <c r="H14" i="37"/>
  <c r="H15" i="37"/>
  <c r="H16" i="37"/>
  <c r="H17" i="37"/>
  <c r="H18" i="37"/>
  <c r="H19" i="37"/>
  <c r="H20" i="37"/>
  <c r="H21" i="37"/>
  <c r="H22" i="37"/>
  <c r="H23" i="37"/>
  <c r="H24" i="37"/>
  <c r="H25" i="37"/>
  <c r="H26" i="37"/>
  <c r="H27" i="37"/>
  <c r="H28" i="37"/>
  <c r="H29" i="37"/>
  <c r="H30" i="37"/>
  <c r="H31" i="37"/>
  <c r="H32" i="37"/>
  <c r="H33" i="37"/>
  <c r="H34" i="37"/>
  <c r="H35" i="37"/>
  <c r="H36" i="37"/>
  <c r="H37" i="37"/>
  <c r="H38" i="37"/>
  <c r="H39" i="37"/>
  <c r="H40" i="37"/>
  <c r="H41" i="37"/>
  <c r="H42" i="37"/>
  <c r="H43" i="37"/>
  <c r="H44" i="37"/>
  <c r="H45" i="37"/>
  <c r="H46" i="37"/>
  <c r="H47" i="37"/>
  <c r="H48" i="37"/>
  <c r="H49" i="37"/>
  <c r="H50" i="37"/>
  <c r="H51" i="37"/>
  <c r="H52" i="37"/>
  <c r="H53" i="37"/>
  <c r="H54" i="37"/>
  <c r="H55" i="37"/>
  <c r="H56" i="37"/>
  <c r="H57" i="37"/>
  <c r="H58" i="37"/>
  <c r="H59" i="37"/>
  <c r="H60" i="37"/>
  <c r="H61" i="37"/>
  <c r="H62" i="37"/>
  <c r="H63" i="37"/>
  <c r="H64" i="37"/>
  <c r="H65" i="37"/>
  <c r="H66" i="37"/>
  <c r="H67" i="37"/>
  <c r="H68" i="37"/>
  <c r="H69" i="37"/>
  <c r="H70" i="37"/>
  <c r="H71" i="37"/>
  <c r="H72" i="37"/>
  <c r="H73" i="37"/>
  <c r="H74" i="37"/>
  <c r="H75" i="37"/>
  <c r="H76" i="37"/>
  <c r="H77" i="37"/>
  <c r="H78" i="37"/>
  <c r="H79" i="37"/>
  <c r="H80" i="37"/>
  <c r="H81" i="37"/>
  <c r="H82" i="37"/>
  <c r="H83" i="37"/>
  <c r="H84" i="37"/>
  <c r="H85" i="37"/>
  <c r="H86" i="37"/>
  <c r="H87" i="37"/>
  <c r="H88" i="37"/>
  <c r="H89" i="37"/>
  <c r="H90" i="37"/>
  <c r="H91" i="37"/>
  <c r="H92" i="37"/>
  <c r="H93" i="37"/>
  <c r="H94" i="37"/>
  <c r="H95" i="37"/>
  <c r="H96" i="37"/>
  <c r="H97" i="37"/>
  <c r="H98" i="37"/>
  <c r="H99" i="37"/>
  <c r="H100" i="37"/>
  <c r="H101" i="37"/>
  <c r="H102" i="37"/>
  <c r="H103" i="37"/>
  <c r="H104" i="37"/>
  <c r="H105" i="37"/>
  <c r="H106" i="37"/>
  <c r="H107" i="37"/>
  <c r="H108" i="37"/>
  <c r="H109" i="37"/>
  <c r="H110" i="37"/>
  <c r="H111" i="37"/>
  <c r="H112" i="37"/>
  <c r="H113" i="37"/>
  <c r="H114" i="37"/>
  <c r="H115" i="37"/>
  <c r="H116" i="37"/>
  <c r="H117" i="37"/>
  <c r="H118" i="37"/>
  <c r="H119" i="37"/>
  <c r="H120" i="37"/>
  <c r="H121" i="37"/>
  <c r="H122" i="37"/>
  <c r="H123" i="37"/>
  <c r="H124" i="37"/>
  <c r="H125" i="37"/>
  <c r="H126" i="37"/>
  <c r="H127" i="37"/>
  <c r="H128" i="37"/>
  <c r="H129" i="37"/>
  <c r="H130" i="37"/>
  <c r="H131" i="37"/>
  <c r="H132" i="37"/>
  <c r="H133" i="37"/>
  <c r="H134" i="37"/>
  <c r="H135" i="37"/>
  <c r="H136" i="37"/>
  <c r="H137" i="37"/>
  <c r="H138" i="37"/>
  <c r="H139" i="37"/>
  <c r="H140" i="37"/>
  <c r="H141" i="37"/>
  <c r="H142" i="37"/>
  <c r="H143" i="37"/>
  <c r="H144" i="37"/>
  <c r="H145" i="37"/>
  <c r="H146" i="37"/>
  <c r="H147" i="37"/>
  <c r="H148" i="37"/>
  <c r="H149" i="37"/>
  <c r="H150" i="37"/>
  <c r="H151" i="37"/>
  <c r="H152" i="37"/>
  <c r="H153" i="37"/>
  <c r="H154" i="37"/>
  <c r="H155" i="37"/>
  <c r="H156" i="37"/>
  <c r="H157" i="37"/>
  <c r="H158" i="37"/>
  <c r="H159" i="37"/>
  <c r="H160" i="37"/>
  <c r="H161" i="37"/>
  <c r="H162" i="37"/>
  <c r="H163" i="37"/>
  <c r="H164" i="37"/>
  <c r="H165" i="37"/>
  <c r="H166" i="37"/>
  <c r="H167" i="37"/>
  <c r="H168" i="37"/>
  <c r="H169" i="37"/>
  <c r="H170" i="37"/>
  <c r="H171" i="37"/>
  <c r="H172" i="37"/>
  <c r="H173" i="37"/>
  <c r="H174" i="37"/>
  <c r="H175" i="37"/>
  <c r="H176" i="37"/>
  <c r="H4" i="37"/>
  <c r="H177" i="37" s="1"/>
  <c r="H5" i="36"/>
  <c r="H6" i="36"/>
  <c r="H7" i="36"/>
  <c r="H8" i="36"/>
  <c r="H9" i="36"/>
  <c r="H10" i="36"/>
  <c r="H11" i="36"/>
  <c r="H12" i="36"/>
  <c r="H13" i="36"/>
  <c r="H14" i="36"/>
  <c r="H15" i="36"/>
  <c r="H16" i="36"/>
  <c r="H17" i="36"/>
  <c r="H18" i="36"/>
  <c r="H19" i="36"/>
  <c r="H20" i="36"/>
  <c r="H21" i="36"/>
  <c r="H22" i="36"/>
  <c r="H23" i="36"/>
  <c r="H24" i="36"/>
  <c r="H25" i="36"/>
  <c r="H26" i="36"/>
  <c r="H27" i="36"/>
  <c r="H28" i="36"/>
  <c r="H29" i="36"/>
  <c r="H30" i="36"/>
  <c r="H31" i="36"/>
  <c r="H32" i="36"/>
  <c r="H33" i="36"/>
  <c r="H34" i="36"/>
  <c r="H35" i="36"/>
  <c r="H36" i="36"/>
  <c r="H37" i="36"/>
  <c r="H38" i="36"/>
  <c r="H39" i="36"/>
  <c r="H40" i="36"/>
  <c r="H41" i="36"/>
  <c r="H42" i="36"/>
  <c r="H43" i="36"/>
  <c r="H44" i="36"/>
  <c r="H45" i="36"/>
  <c r="H46" i="36"/>
  <c r="H47" i="36"/>
  <c r="H48" i="36"/>
  <c r="H49" i="36"/>
  <c r="H50" i="36"/>
  <c r="H51" i="36"/>
  <c r="H52" i="36"/>
  <c r="H53" i="36"/>
  <c r="H54" i="36"/>
  <c r="H55" i="36"/>
  <c r="H56" i="36"/>
  <c r="H57" i="36"/>
  <c r="H58" i="36"/>
  <c r="H59" i="36"/>
  <c r="H60" i="36"/>
  <c r="H61" i="36"/>
  <c r="H62" i="36"/>
  <c r="H63" i="36"/>
  <c r="H64" i="36"/>
  <c r="H65" i="36"/>
  <c r="H66" i="36"/>
  <c r="H67" i="36"/>
  <c r="H68" i="36"/>
  <c r="H69" i="36"/>
  <c r="H70" i="36"/>
  <c r="H71" i="36"/>
  <c r="H72" i="36"/>
  <c r="H73" i="36"/>
  <c r="H74" i="36"/>
  <c r="H75" i="36"/>
  <c r="H76" i="36"/>
  <c r="H77" i="36"/>
  <c r="H78" i="36"/>
  <c r="H79" i="36"/>
  <c r="H80" i="36"/>
  <c r="H81" i="36"/>
  <c r="H82" i="36"/>
  <c r="H83" i="36"/>
  <c r="H84" i="36"/>
  <c r="H85" i="36"/>
  <c r="H86" i="36"/>
  <c r="H87" i="36"/>
  <c r="H88" i="36"/>
  <c r="H89" i="36"/>
  <c r="H90" i="36"/>
  <c r="H91" i="36"/>
  <c r="H92" i="36"/>
  <c r="H93" i="36"/>
  <c r="H94" i="36"/>
  <c r="H95" i="36"/>
  <c r="H96" i="36"/>
  <c r="H97" i="36"/>
  <c r="H98" i="36"/>
  <c r="H99" i="36"/>
  <c r="H100" i="36"/>
  <c r="H101" i="36"/>
  <c r="H102" i="36"/>
  <c r="H103" i="36"/>
  <c r="H104" i="36"/>
  <c r="H105" i="36"/>
  <c r="H106" i="36"/>
  <c r="H107" i="36"/>
  <c r="H108" i="36"/>
  <c r="H109" i="36"/>
  <c r="H110" i="36"/>
  <c r="H111" i="36"/>
  <c r="H112" i="36"/>
  <c r="H113" i="36"/>
  <c r="H114" i="36"/>
  <c r="H115" i="36"/>
  <c r="H116" i="36"/>
  <c r="H117" i="36"/>
  <c r="H118" i="36"/>
  <c r="H119" i="36"/>
  <c r="H120" i="36"/>
  <c r="H121" i="36"/>
  <c r="H122" i="36"/>
  <c r="H123" i="36"/>
  <c r="H124" i="36"/>
  <c r="H125" i="36"/>
  <c r="H126" i="36"/>
  <c r="H127" i="36"/>
  <c r="H128" i="36"/>
  <c r="H129" i="36"/>
  <c r="H130" i="36"/>
  <c r="H131" i="36"/>
  <c r="H132" i="36"/>
  <c r="H133" i="36"/>
  <c r="H134" i="36"/>
  <c r="H135" i="36"/>
  <c r="H136" i="36"/>
  <c r="H137" i="36"/>
  <c r="H138" i="36"/>
  <c r="H139" i="36"/>
  <c r="H140" i="36"/>
  <c r="H141" i="36"/>
  <c r="H142" i="36"/>
  <c r="H143" i="36"/>
  <c r="H144" i="36"/>
  <c r="H145" i="36"/>
  <c r="H228" i="36" s="1"/>
  <c r="H146" i="36"/>
  <c r="H147" i="36"/>
  <c r="H148" i="36"/>
  <c r="H149" i="36"/>
  <c r="H150" i="36"/>
  <c r="H151" i="36"/>
  <c r="H152" i="36"/>
  <c r="H153" i="36"/>
  <c r="H154" i="36"/>
  <c r="H155" i="36"/>
  <c r="H156" i="36"/>
  <c r="H157" i="36"/>
  <c r="H158" i="36"/>
  <c r="H159" i="36"/>
  <c r="H160" i="36"/>
  <c r="H161" i="36"/>
  <c r="H162" i="36"/>
  <c r="H163" i="36"/>
  <c r="H164" i="36"/>
  <c r="H165" i="36"/>
  <c r="H166" i="36"/>
  <c r="H167" i="36"/>
  <c r="H168" i="36"/>
  <c r="H169" i="36"/>
  <c r="H170" i="36"/>
  <c r="H171" i="36"/>
  <c r="H172" i="36"/>
  <c r="H173" i="36"/>
  <c r="H174" i="36"/>
  <c r="H175" i="36"/>
  <c r="H176" i="36"/>
  <c r="H177" i="36"/>
  <c r="H178" i="36"/>
  <c r="H179" i="36"/>
  <c r="H180" i="36"/>
  <c r="H181" i="36"/>
  <c r="H182" i="36"/>
  <c r="H183" i="36"/>
  <c r="H184" i="36"/>
  <c r="H185" i="36"/>
  <c r="H186" i="36"/>
  <c r="H187" i="36"/>
  <c r="H188" i="36"/>
  <c r="H189" i="36"/>
  <c r="H190" i="36"/>
  <c r="H191" i="36"/>
  <c r="H192" i="36"/>
  <c r="H193" i="36"/>
  <c r="H194" i="36"/>
  <c r="H195" i="36"/>
  <c r="H196" i="36"/>
  <c r="H197" i="36"/>
  <c r="H198" i="36"/>
  <c r="H199" i="36"/>
  <c r="H200" i="36"/>
  <c r="H201" i="36"/>
  <c r="H202" i="36"/>
  <c r="H203" i="36"/>
  <c r="H204" i="36"/>
  <c r="H205" i="36"/>
  <c r="H206" i="36"/>
  <c r="H207" i="36"/>
  <c r="H208" i="36"/>
  <c r="H209" i="36"/>
  <c r="H210" i="36"/>
  <c r="H211" i="36"/>
  <c r="H212" i="36"/>
  <c r="H213" i="36"/>
  <c r="H214" i="36"/>
  <c r="H215" i="36"/>
  <c r="H216" i="36"/>
  <c r="H217" i="36"/>
  <c r="H218" i="36"/>
  <c r="H219" i="36"/>
  <c r="H220" i="36"/>
  <c r="H221" i="36"/>
  <c r="H222" i="36"/>
  <c r="H223" i="36"/>
  <c r="H224" i="36"/>
  <c r="H225" i="36"/>
  <c r="H226" i="36"/>
  <c r="H227" i="36"/>
  <c r="H4" i="36"/>
  <c r="H145" i="35"/>
  <c r="H5" i="35"/>
  <c r="H6" i="35"/>
  <c r="H7" i="35"/>
  <c r="H8" i="35"/>
  <c r="H9" i="35"/>
  <c r="H10" i="35"/>
  <c r="H11" i="35"/>
  <c r="H12" i="35"/>
  <c r="H13" i="35"/>
  <c r="H14" i="35"/>
  <c r="H15" i="35"/>
  <c r="H16" i="35"/>
  <c r="H17" i="35"/>
  <c r="H18" i="35"/>
  <c r="H19" i="35"/>
  <c r="H20" i="35"/>
  <c r="H21" i="35"/>
  <c r="H22" i="35"/>
  <c r="H23" i="35"/>
  <c r="H24" i="35"/>
  <c r="H25" i="35"/>
  <c r="H26" i="35"/>
  <c r="H27" i="35"/>
  <c r="H28" i="35"/>
  <c r="H29" i="35"/>
  <c r="H30" i="35"/>
  <c r="H31" i="35"/>
  <c r="H32" i="35"/>
  <c r="H33" i="35"/>
  <c r="H34" i="35"/>
  <c r="H35" i="35"/>
  <c r="H36" i="35"/>
  <c r="H37" i="35"/>
  <c r="H38" i="35"/>
  <c r="H39" i="35"/>
  <c r="H40" i="35"/>
  <c r="H41" i="35"/>
  <c r="H42" i="35"/>
  <c r="H43" i="35"/>
  <c r="H44" i="35"/>
  <c r="H45" i="35"/>
  <c r="H46" i="35"/>
  <c r="H47" i="35"/>
  <c r="H48" i="35"/>
  <c r="H49" i="35"/>
  <c r="H50" i="35"/>
  <c r="H51" i="35"/>
  <c r="H52" i="35"/>
  <c r="H53" i="35"/>
  <c r="H54" i="35"/>
  <c r="H55" i="35"/>
  <c r="H56" i="35"/>
  <c r="H57" i="35"/>
  <c r="H58" i="35"/>
  <c r="H59" i="35"/>
  <c r="H60" i="35"/>
  <c r="H61" i="35"/>
  <c r="H62" i="35"/>
  <c r="H63" i="35"/>
  <c r="H64" i="35"/>
  <c r="H65" i="35"/>
  <c r="H66" i="35"/>
  <c r="H67" i="35"/>
  <c r="H68" i="35"/>
  <c r="H69" i="35"/>
  <c r="H70" i="35"/>
  <c r="H71" i="35"/>
  <c r="H72" i="35"/>
  <c r="H73" i="35"/>
  <c r="H74" i="35"/>
  <c r="H75" i="35"/>
  <c r="H76" i="35"/>
  <c r="H77" i="35"/>
  <c r="H78" i="35"/>
  <c r="H79" i="35"/>
  <c r="H80" i="35"/>
  <c r="H81" i="35"/>
  <c r="H82" i="35"/>
  <c r="H83" i="35"/>
  <c r="H84" i="35"/>
  <c r="H85" i="35"/>
  <c r="H86" i="35"/>
  <c r="H87" i="35"/>
  <c r="H88" i="35"/>
  <c r="H89" i="35"/>
  <c r="H90" i="35"/>
  <c r="H91" i="35"/>
  <c r="H92" i="35"/>
  <c r="H93" i="35"/>
  <c r="H94" i="35"/>
  <c r="H95" i="35"/>
  <c r="H96" i="35"/>
  <c r="H97" i="35"/>
  <c r="H98" i="35"/>
  <c r="H99" i="35"/>
  <c r="H100" i="35"/>
  <c r="H101" i="35"/>
  <c r="H102" i="35"/>
  <c r="H103" i="35"/>
  <c r="H104" i="35"/>
  <c r="H105" i="35"/>
  <c r="H106" i="35"/>
  <c r="H107" i="35"/>
  <c r="H108" i="35"/>
  <c r="H109" i="35"/>
  <c r="H110" i="35"/>
  <c r="H111" i="35"/>
  <c r="H112" i="35"/>
  <c r="H113" i="35"/>
  <c r="H114" i="35"/>
  <c r="H115" i="35"/>
  <c r="H116" i="35"/>
  <c r="H117" i="35"/>
  <c r="H118" i="35"/>
  <c r="H119" i="35"/>
  <c r="H120" i="35"/>
  <c r="H121" i="35"/>
  <c r="H122" i="35"/>
  <c r="H123" i="35"/>
  <c r="H124" i="35"/>
  <c r="H125" i="35"/>
  <c r="H126" i="35"/>
  <c r="H127" i="35"/>
  <c r="H128" i="35"/>
  <c r="H129" i="35"/>
  <c r="H130" i="35"/>
  <c r="H131" i="35"/>
  <c r="H132" i="35"/>
  <c r="H133" i="35"/>
  <c r="H134" i="35"/>
  <c r="H135" i="35"/>
  <c r="H136" i="35"/>
  <c r="H137" i="35"/>
  <c r="H138" i="35"/>
  <c r="H139" i="35"/>
  <c r="H140" i="35"/>
  <c r="H141" i="35"/>
  <c r="H142" i="35"/>
  <c r="H143" i="35"/>
  <c r="H144" i="35"/>
  <c r="H4" i="35"/>
  <c r="H5" i="34"/>
  <c r="H6" i="34"/>
  <c r="H7" i="34"/>
  <c r="H8" i="34"/>
  <c r="H9" i="34"/>
  <c r="H10" i="34"/>
  <c r="H11" i="34"/>
  <c r="H12" i="34"/>
  <c r="H13" i="34"/>
  <c r="H14" i="34"/>
  <c r="H15" i="34"/>
  <c r="H16" i="34"/>
  <c r="H17" i="34"/>
  <c r="H18" i="34"/>
  <c r="H19" i="34"/>
  <c r="H20" i="34"/>
  <c r="H21" i="34"/>
  <c r="H22" i="34"/>
  <c r="H23" i="34"/>
  <c r="H24" i="34"/>
  <c r="H25" i="34"/>
  <c r="H26" i="34"/>
  <c r="H27" i="34"/>
  <c r="H28" i="34"/>
  <c r="H29" i="34"/>
  <c r="H30" i="34"/>
  <c r="H31" i="34"/>
  <c r="H32" i="34"/>
  <c r="H33" i="34"/>
  <c r="H34" i="34"/>
  <c r="H35" i="34"/>
  <c r="H36" i="34"/>
  <c r="H37" i="34"/>
  <c r="H38" i="34"/>
  <c r="H39" i="34"/>
  <c r="H40" i="34"/>
  <c r="H41" i="34"/>
  <c r="H42" i="34"/>
  <c r="H43" i="34"/>
  <c r="H44" i="34"/>
  <c r="H45" i="34"/>
  <c r="H46" i="34"/>
  <c r="H47" i="34"/>
  <c r="H48" i="34"/>
  <c r="H49" i="34"/>
  <c r="H50" i="34"/>
  <c r="H51" i="34"/>
  <c r="H52" i="34"/>
  <c r="H53" i="34"/>
  <c r="H54" i="34"/>
  <c r="H55" i="34"/>
  <c r="H56" i="34"/>
  <c r="H57" i="34"/>
  <c r="H58" i="34"/>
  <c r="H59" i="34"/>
  <c r="H60" i="34"/>
  <c r="H61" i="34"/>
  <c r="H62" i="34"/>
  <c r="H63" i="34"/>
  <c r="H64" i="34"/>
  <c r="H65" i="34"/>
  <c r="H66" i="34"/>
  <c r="H67" i="34"/>
  <c r="H68" i="34"/>
  <c r="H69" i="34"/>
  <c r="H70" i="34"/>
  <c r="H71" i="34"/>
  <c r="H72" i="34"/>
  <c r="H73" i="34"/>
  <c r="H74" i="34"/>
  <c r="H75" i="34"/>
  <c r="H76" i="34"/>
  <c r="H77" i="34"/>
  <c r="H78" i="34"/>
  <c r="H79" i="34"/>
  <c r="H80" i="34"/>
  <c r="H81" i="34"/>
  <c r="H82" i="34"/>
  <c r="H83" i="34"/>
  <c r="H84" i="34"/>
  <c r="H85" i="34"/>
  <c r="H86" i="34"/>
  <c r="H87" i="34"/>
  <c r="H88" i="34"/>
  <c r="H89" i="34"/>
  <c r="H90" i="34"/>
  <c r="H91" i="34"/>
  <c r="H92" i="34"/>
  <c r="H93" i="34"/>
  <c r="H94" i="34"/>
  <c r="H95" i="34"/>
  <c r="H96" i="34"/>
  <c r="H97" i="34"/>
  <c r="H98" i="34"/>
  <c r="H99" i="34"/>
  <c r="H100" i="34"/>
  <c r="H101" i="34"/>
  <c r="H102" i="34"/>
  <c r="H103" i="34"/>
  <c r="H104" i="34"/>
  <c r="H105" i="34"/>
  <c r="H4" i="34"/>
  <c r="H106" i="34" s="1"/>
  <c r="H122" i="33"/>
  <c r="H5" i="33"/>
  <c r="H6" i="33"/>
  <c r="H7" i="33"/>
  <c r="H8" i="33"/>
  <c r="H9" i="33"/>
  <c r="H10" i="33"/>
  <c r="H11" i="33"/>
  <c r="H12" i="33"/>
  <c r="H13" i="33"/>
  <c r="H14" i="33"/>
  <c r="H15" i="33"/>
  <c r="H16" i="33"/>
  <c r="H17" i="33"/>
  <c r="H18" i="33"/>
  <c r="H19" i="33"/>
  <c r="H20" i="33"/>
  <c r="H21" i="33"/>
  <c r="H22" i="33"/>
  <c r="H23" i="33"/>
  <c r="H24" i="33"/>
  <c r="H25" i="33"/>
  <c r="H26" i="33"/>
  <c r="H27" i="33"/>
  <c r="H28" i="33"/>
  <c r="H29" i="33"/>
  <c r="H30" i="33"/>
  <c r="H31" i="33"/>
  <c r="H32" i="33"/>
  <c r="H33" i="33"/>
  <c r="H34" i="33"/>
  <c r="H35" i="33"/>
  <c r="H36" i="33"/>
  <c r="H37" i="33"/>
  <c r="H38" i="33"/>
  <c r="H39" i="33"/>
  <c r="H40" i="33"/>
  <c r="H41" i="33"/>
  <c r="H42" i="33"/>
  <c r="H43" i="33"/>
  <c r="H44" i="33"/>
  <c r="H45" i="33"/>
  <c r="H46" i="33"/>
  <c r="H47" i="33"/>
  <c r="H48" i="33"/>
  <c r="H49" i="33"/>
  <c r="H50" i="33"/>
  <c r="H51" i="33"/>
  <c r="H52" i="33"/>
  <c r="H53" i="33"/>
  <c r="H54" i="33"/>
  <c r="H55" i="33"/>
  <c r="H56" i="33"/>
  <c r="H57" i="33"/>
  <c r="H58" i="33"/>
  <c r="H59" i="33"/>
  <c r="H60" i="33"/>
  <c r="H61" i="33"/>
  <c r="H62" i="33"/>
  <c r="H63" i="33"/>
  <c r="H64" i="33"/>
  <c r="H65" i="33"/>
  <c r="H66" i="33"/>
  <c r="H67" i="33"/>
  <c r="H68" i="33"/>
  <c r="H69" i="33"/>
  <c r="H70" i="33"/>
  <c r="H71" i="33"/>
  <c r="H72" i="33"/>
  <c r="H73" i="33"/>
  <c r="H74" i="33"/>
  <c r="H75" i="33"/>
  <c r="H76" i="33"/>
  <c r="H77" i="33"/>
  <c r="H78" i="33"/>
  <c r="H79" i="33"/>
  <c r="H80" i="33"/>
  <c r="H81" i="33"/>
  <c r="H82" i="33"/>
  <c r="H83" i="33"/>
  <c r="H84" i="33"/>
  <c r="H85" i="33"/>
  <c r="H86" i="33"/>
  <c r="H87" i="33"/>
  <c r="H88" i="33"/>
  <c r="H89" i="33"/>
  <c r="H90" i="33"/>
  <c r="H91" i="33"/>
  <c r="H92" i="33"/>
  <c r="H93" i="33"/>
  <c r="H94" i="33"/>
  <c r="H95" i="33"/>
  <c r="H96" i="33"/>
  <c r="H97" i="33"/>
  <c r="H98" i="33"/>
  <c r="H99" i="33"/>
  <c r="H100" i="33"/>
  <c r="H101" i="33"/>
  <c r="H102" i="33"/>
  <c r="H103" i="33"/>
  <c r="H104" i="33"/>
  <c r="H105" i="33"/>
  <c r="H106" i="33"/>
  <c r="H107" i="33"/>
  <c r="H108" i="33"/>
  <c r="H109" i="33"/>
  <c r="H110" i="33"/>
  <c r="H111" i="33"/>
  <c r="H112" i="33"/>
  <c r="H113" i="33"/>
  <c r="H114" i="33"/>
  <c r="H115" i="33"/>
  <c r="H116" i="33"/>
  <c r="H117" i="33"/>
  <c r="H118" i="33"/>
  <c r="H119" i="33"/>
  <c r="H120" i="33"/>
  <c r="H121" i="33"/>
  <c r="H4" i="33"/>
</calcChain>
</file>

<file path=xl/sharedStrings.xml><?xml version="1.0" encoding="utf-8"?>
<sst xmlns="http://schemas.openxmlformats.org/spreadsheetml/2006/main" count="2309" uniqueCount="764">
  <si>
    <t>№ п/п</t>
  </si>
  <si>
    <t>Наименование работ и затрат</t>
  </si>
  <si>
    <t>Ед. изм.</t>
  </si>
  <si>
    <t>Кол-во</t>
  </si>
  <si>
    <t>2
О</t>
  </si>
  <si>
    <t>компл.</t>
  </si>
  <si>
    <t>3</t>
  </si>
  <si>
    <t>5</t>
  </si>
  <si>
    <t>6</t>
  </si>
  <si>
    <t>7</t>
  </si>
  <si>
    <t>8
О</t>
  </si>
  <si>
    <t>9</t>
  </si>
  <si>
    <t>10</t>
  </si>
  <si>
    <t>11
О</t>
  </si>
  <si>
    <t>12</t>
  </si>
  <si>
    <t>13
О</t>
  </si>
  <si>
    <t>14</t>
  </si>
  <si>
    <t>15</t>
  </si>
  <si>
    <t>16
О</t>
  </si>
  <si>
    <t>17</t>
  </si>
  <si>
    <t>20</t>
  </si>
  <si>
    <t>21</t>
  </si>
  <si>
    <t>24</t>
  </si>
  <si>
    <t>100 шт.</t>
  </si>
  <si>
    <t>25</t>
  </si>
  <si>
    <t>шт.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</si>
  <si>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</si>
  <si>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</si>
  <si>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</si>
  <si>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</si>
  <si>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</si>
  <si>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</si>
  <si>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</si>
  <si>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</si>
  <si>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</si>
  <si>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</si>
  <si>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</si>
  <si>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</si>
  <si>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</si>
  <si>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</si>
  <si>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</si>
  <si>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</si>
  <si>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</si>
  <si>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м</t>
  </si>
  <si>
    <t>43</t>
  </si>
  <si>
    <t>44</t>
  </si>
  <si>
    <t>45</t>
  </si>
  <si>
    <t>46</t>
  </si>
  <si>
    <t>Герметизация проходов при вводе кабелей во взрывоопасные помещения уплотнительной массой</t>
  </si>
  <si>
    <t>1 проход кабеля</t>
  </si>
  <si>
    <t>47</t>
  </si>
  <si>
    <t>48</t>
  </si>
  <si>
    <t>49</t>
  </si>
  <si>
    <t>50</t>
  </si>
  <si>
    <t>51</t>
  </si>
  <si>
    <t>52</t>
  </si>
  <si>
    <t>53</t>
  </si>
  <si>
    <t>54</t>
  </si>
  <si>
    <t>55
О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</si>
  <si>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</si>
  <si>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</si>
  <si>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</si>
  <si>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</si>
  <si>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</si>
  <si>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</si>
  <si>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</si>
  <si>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</si>
  <si>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</si>
  <si>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</si>
  <si>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</si>
  <si>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</si>
  <si>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</si>
  <si>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</si>
  <si>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</si>
  <si>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</si>
  <si>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</si>
  <si>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</si>
  <si>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</si>
  <si>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</si>
  <si>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</si>
  <si>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</si>
  <si>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шт</t>
  </si>
  <si>
    <t>78</t>
  </si>
  <si>
    <t>80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</si>
  <si>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</si>
  <si>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</si>
  <si>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</si>
  <si>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</si>
  <si>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</si>
  <si>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</si>
  <si>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</si>
  <si>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</si>
  <si>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</si>
  <si>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</si>
  <si>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</si>
  <si>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</si>
  <si>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</si>
  <si>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</si>
  <si>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</si>
  <si>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</si>
  <si>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</si>
  <si>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Гайка шестигранная М6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</si>
  <si>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</si>
  <si>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</si>
  <si>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</si>
  <si>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</si>
  <si>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</si>
  <si>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</si>
  <si>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</si>
  <si>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</si>
  <si>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</si>
  <si>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</si>
  <si>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</si>
  <si>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</si>
  <si>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</si>
  <si>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</si>
  <si>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</si>
  <si>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</si>
  <si>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</si>
  <si>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</si>
  <si>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</si>
  <si>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</si>
  <si>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</si>
  <si>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</si>
  <si>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123</t>
  </si>
  <si>
    <t>125</t>
  </si>
  <si>
    <t>127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</si>
  <si>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</si>
  <si>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</si>
  <si>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</si>
  <si>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</si>
  <si>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</si>
  <si>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</si>
  <si>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</si>
  <si>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</si>
  <si>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</si>
  <si>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</si>
  <si>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</si>
  <si>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</si>
  <si>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</si>
  <si>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</si>
  <si>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</si>
  <si>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</si>
  <si>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</si>
  <si>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</si>
  <si>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</si>
  <si>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</si>
  <si>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</si>
  <si>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</si>
  <si>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</si>
  <si>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</si>
  <si>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</si>
  <si>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</si>
  <si>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</si>
  <si>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</si>
  <si>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158</t>
  </si>
  <si>
    <t>161</t>
  </si>
  <si>
    <t>162</t>
  </si>
  <si>
    <t>164</t>
  </si>
  <si>
    <t>165</t>
  </si>
  <si>
    <t>166</t>
  </si>
  <si>
    <t>168</t>
  </si>
  <si>
    <t>169</t>
  </si>
  <si>
    <t>170</t>
  </si>
  <si>
    <t>171</t>
  </si>
  <si>
    <t>172</t>
  </si>
  <si>
    <t>173</t>
  </si>
  <si>
    <t>174</t>
  </si>
  <si>
    <t>175</t>
  </si>
  <si>
    <t>Соединитель пруток - полоса, 57х80 мм</t>
  </si>
  <si>
    <t>176</t>
  </si>
  <si>
    <t>177</t>
  </si>
  <si>
    <t>178</t>
  </si>
  <si>
    <t>179</t>
  </si>
  <si>
    <t>180</t>
  </si>
  <si>
    <t>181</t>
  </si>
  <si>
    <t>182</t>
  </si>
  <si>
    <t>Полоса 40х4, горячеоцинкованная</t>
  </si>
  <si>
    <t>Скоба-держатель полосы 40х4 мм с болтом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</si>
  <si>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</si>
  <si>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</si>
  <si>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</si>
  <si>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</si>
  <si>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</si>
  <si>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</si>
  <si>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</si>
  <si>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</si>
  <si>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</si>
  <si>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</si>
  <si>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</si>
  <si>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196</t>
  </si>
  <si>
    <t>198</t>
  </si>
  <si>
    <t>199</t>
  </si>
  <si>
    <t>201</t>
  </si>
  <si>
    <t>207</t>
  </si>
  <si>
    <t>208</t>
  </si>
  <si>
    <t>2</t>
  </si>
  <si>
    <t>8</t>
  </si>
  <si>
    <t>11</t>
  </si>
  <si>
    <t>13</t>
  </si>
  <si>
    <t>16</t>
  </si>
  <si>
    <t>18</t>
  </si>
  <si>
    <t>19</t>
  </si>
  <si>
    <t>22</t>
  </si>
  <si>
    <t>23</t>
  </si>
  <si>
    <t>3
О</t>
  </si>
  <si>
    <t>55</t>
  </si>
  <si>
    <t>79</t>
  </si>
  <si>
    <t>1
О</t>
  </si>
  <si>
    <t>ВРУ. Вводно-распределительное устройство</t>
  </si>
  <si>
    <t>ЩО1. Щит освещения</t>
  </si>
  <si>
    <t>ЩАО1. Щит аварийного освещения</t>
  </si>
  <si>
    <t>Светильник светодиодный пылевлагозащищённый IP66, 220 АС, 18 Вт, 2480 Лм, потолочное крепление, в комплекте кабельный ввод КНВМ2M20НК/Р, нерж</t>
  </si>
  <si>
    <t>Светильник светодиодный пылевлагозащищённый IP66, 220 АС, 18 Вт, 2480 Лм, потолочное крепление, источник бесперебойного питания, в комплекте кабельный ввод КНВМ2M-20НК/Р, нерж.</t>
  </si>
  <si>
    <t>Светильник светодиодный пылевлагозащищённый IP66, 220 АС, 36 Вт, 4960 Лм, потолочное крепление, источник бесперебойного питания, в комплекте кабельный ввод КНВМ2M-20НК/Р, нерж</t>
  </si>
  <si>
    <t>Светильник светодиодный пылевлагозащищённый IP66, 220 АС, 300 Вт, 39600Лм, подвесное крепление, в комплекте кабельный ввод КНВМ2M20НК/Р, нерж.</t>
  </si>
  <si>
    <t>Светильник светодиодный пылевлагозащищённый IP66, 220 АС, 100 Вт, 13200 Лм, универсальное поворотное крепление, в комплекте кабельный ввод КНВМ2M-20НК/Р, нерж.</t>
  </si>
  <si>
    <t>Кабель ИнСил-ВВнг(А)-LS 5х95мк(N,PE)-1</t>
  </si>
  <si>
    <t>Кабель ИнСил-ВВнг(А)-LS 
5х70мк(N,PE)-1</t>
  </si>
  <si>
    <t>Кабель ИнСил-ВВнг(А)-LS 
5х35мк(N,PE)-1</t>
  </si>
  <si>
    <t>Кабель ИнСил-ВВнг(А)-LS 
5х25мк(N,PE)-1</t>
  </si>
  <si>
    <t>Кабель ИнСил-ВВнг(А)-LS 
5х16мк(N,PE)-1</t>
  </si>
  <si>
    <t>Кабель ИнСил-ВВнг(А)-FRLS 
5х10ок(N,PE)-1</t>
  </si>
  <si>
    <t>Кабель ИнСил-ВВнг(А)-LS 5х6мк(N,PE)-1</t>
  </si>
  <si>
    <t>Кабель ИнСил-ВВнг(А)-LS 3х6ок(N,PE)-1</t>
  </si>
  <si>
    <t>Кабель ИнСил-ВВнг(А)-LS 3х4ок(N,PE)-1</t>
  </si>
  <si>
    <t>Кабель ИнСил-ВВнг(А)-LS 
3х2,5ок(N,PE)-1</t>
  </si>
  <si>
    <t>Кабель ИнСил-ВВнг(А)-LS 
3х1,5ок(N,PE)-1</t>
  </si>
  <si>
    <t>Кабель ИнСил-ВВнг(А)-FRLS 5х16ок(N,PE)-1</t>
  </si>
  <si>
    <t>Кабель ИнСил-ВВнг(А)-FRLS 
5х6ок(N,PE)-1</t>
  </si>
  <si>
    <t>Кабель ИнСил-ВВнг(А)-FRLS 
3х6ок(N,PE)-1</t>
  </si>
  <si>
    <t>Кабель ИнСил-ВВнг(А)-FRLS 
3х4ок(N,PE)-1</t>
  </si>
  <si>
    <t>Кабель ИнСил-ВВнг(А)-FRLS 
3х2,5ок(N,PE)-1</t>
  </si>
  <si>
    <t>Кабель ИнСил-ВВнг(А)-FRLS 
3х1,5ок(N,PE)-1</t>
  </si>
  <si>
    <t>Кабель ИнСил-РэпВнг(А)-LS 
3х1,5мк5(N,PE)-</t>
  </si>
  <si>
    <t>Провод медный, гибкий с ПВХ изоляцией на напряжение 0,45 кВ, ГОСТ 6323-79, сечением: 1х120</t>
  </si>
  <si>
    <t>Провод медный, гибкий с ПВХ изоляцией на напряжение 0,45 кВ, ГОСТ 6323-79, сечением: 1х35</t>
  </si>
  <si>
    <t>Провод медный, гибкий с ПВХ изоляцией на напряжение 0,45 кВ, ГОСТ 1х25</t>
  </si>
  <si>
    <t>Провод медный, гибкий с ПВХ изоляцией на напряжение 0,45 кВ, ГОСТ 1х6</t>
  </si>
  <si>
    <t>Выключатель безопасности в корпусе, открытой установки, 63 А, 3Р, 380 В, IP65</t>
  </si>
  <si>
    <t>Выключатель безопасности в корпусе, открытой установки, 40 А, 3Р, 380 В, IP65</t>
  </si>
  <si>
    <t>Ящик с понижающим трансформатором 220 В / 36 В, 250 Вт, IP54</t>
  </si>
  <si>
    <t>Выключатель пылевлагозащищенный IP66, одноклавишный накладного 
монтажа, 10 А, 220 В, нержав. сталь</t>
  </si>
  <si>
    <t>Выключатель проходной пылевлагозащищенный IP66, одноклавишный 
накладного монтажа, 10 А, 220 В</t>
  </si>
  <si>
    <t>Кнопочный выключатель пылевлагозащищенный IP66 с кнопкой без  фиксации 2НО, накладного монтажа, 10 А, 220 В, нержав. сталь</t>
  </si>
  <si>
    <t>Коробка клеммная пылевлагозащищенная IP66, открытой установки, в комплекте с винтовыми клемниками, для кабеля сечением до 5х35 мм2</t>
  </si>
  <si>
    <t>Коробка клеммная пылевлагозащищенная IP66, открытой установки, в комплекте 
с винтовыми клемниками, для кабеля сечением до 5х25 мм2</t>
  </si>
  <si>
    <t>Коробка клеммная пылевлагозащищенная IP66, открытой установки, в 
комплекте с винтовыми клемниками, для кабеля сечением до 5х6 мм</t>
  </si>
  <si>
    <t>Коробка клеммная пылевлагозащищенная IP66, переходная, открытой установки, 
в комплекте с винтовыми клемниками, для перехода кабеля с сечения 2х(5х70) мм2 на кабель сечением 5х25 мм2</t>
  </si>
  <si>
    <t>Коробка клеммная пылевлагозащищенная IP66, переходная, открытой установки, 
в комплекте с винтовыми клемниками, для перехода кабеля с сечения 5х95 мм2 на кабель сечением 5х25 мм2</t>
  </si>
  <si>
    <t>Розетка 3Р+N+PE, 380 В, 125 А, IP67, настенного монтажа</t>
  </si>
  <si>
    <t>РП1. Розеточный пост в комплекте с аппаратами защиты и розетками, 63 
А, 380 В, IP67</t>
  </si>
  <si>
    <t>РП2. Розеточный пост в комплекте с аппаратами защиты и розетками, 16 А, 380 В, IP67</t>
  </si>
  <si>
    <t>РП3. Розеточный пост в комплекте с аппаратами защиты и розетками, 32 А, 380 В, IP67</t>
  </si>
  <si>
    <t>Выключатель одноклавишный накладного монтажа, 10 А, 220 В, IP55</t>
  </si>
  <si>
    <t>Розетка 2К+З, 220 В, 16 А, IP55, накладного монтажа</t>
  </si>
  <si>
    <t>Терморасширяющаяся противопожарная пена, 300 мл СР 620</t>
  </si>
  <si>
    <t>Противопожарный акриловый герметик, 310 мл СР 606</t>
  </si>
  <si>
    <t>Огнезащитная краска (покрытие), 6 кг СР 670</t>
  </si>
  <si>
    <t>Минеральная вата 80х600х1000 мм</t>
  </si>
  <si>
    <t>Лоток лестничный усиленный шириной 200 мм, высотой 80 мм, толщиной 2 мм, L=6 м, нерж (6,450 кг)</t>
  </si>
  <si>
    <t>Лоток лестничный шириной 200 мм, высотой 80 мм, толщиной 1,2 мм, 
L=3 м, нерж. (вес 7,6 кг.)</t>
  </si>
  <si>
    <t>Угол горизонтальный 90°, шириной 200 мм, высотой 80 мм, толщиной 1,2 
мм, нерж. (вес 1 кг)</t>
  </si>
  <si>
    <t>Угол горизонтальный 45°, шириной 200 мм, высотой 80 мм, толщиной 1,2 
мм, нерж. (вес 0.78 кг)</t>
  </si>
  <si>
    <t>81</t>
  </si>
  <si>
    <t>Т-образный ответвитель, шириной 200 мм, высотой 80 мм, толщиной 1,5 мм, нерж. (вес 3,260 кг)</t>
  </si>
  <si>
    <t>Соединитель шарнирный, толщиной 2 мм, нерж. (вес 0,12кг.)</t>
  </si>
  <si>
    <t>Консоль одиночная 250 мм, толщиной 3 мм, нерж (вес 0.26 кг)</t>
  </si>
  <si>
    <t>Лоток лестничный усиленный шириной 300 мм, высотой 80 мм, толщиной 2 мм, L=3 м, нерж. (2,820 кг)</t>
  </si>
  <si>
    <t>Профиль STRUT, 400 мм, толщиной 2,5 мм, нерж.</t>
  </si>
  <si>
    <t>Профиль STRUT, 300 мм, толщиной 2,5 мм, нерж.</t>
  </si>
  <si>
    <t>Шпилька М8, L=2 м, нерж.</t>
  </si>
  <si>
    <t>Прижим кабельного лотка, нерж. (вес 0,02 кг.)</t>
  </si>
  <si>
    <t>Усиленный анкер с болтом М10, нерж.</t>
  </si>
  <si>
    <t>Струбцина М8, нерж.</t>
  </si>
  <si>
    <t>Стеновое крепление лотка, нерж</t>
  </si>
  <si>
    <t>Труба стальная ø32 мм с комплекте с соединительными муфтами</t>
  </si>
  <si>
    <t>Рукав гибкий металлический в полимерной оболочке номинальным ø35 мм в комплекте с соединительными муфтами</t>
  </si>
  <si>
    <t>Коробка соединительная стальная, 150х150х60 мм, EI90, IP66, оранжевая, в комплекте с керамическими клеммниками</t>
  </si>
  <si>
    <t>Монтажная пластина вертикальная, нерж.</t>
  </si>
  <si>
    <t>Держатель оцинкованный двусторонний для ø32 мм</t>
  </si>
  <si>
    <t>Стяжки кабельные из нержавеющей стали с полимерным покрытием</t>
  </si>
  <si>
    <t>уп</t>
  </si>
  <si>
    <t>Винт с крестообразным шлицем М6х10, нерж. (0,006 кг)</t>
  </si>
  <si>
    <t>Гайка шестигранная М6, нерж (0,002 кг)</t>
  </si>
  <si>
    <t>Шайба стопорная М6, нерж. (0.0003 кг)</t>
  </si>
  <si>
    <t>Гайка шестигранная М8 нерж.</t>
  </si>
  <si>
    <t>Шайба  М8 со стопорным буртиком нерж.</t>
  </si>
  <si>
    <t>Металличесикй анкер с болтом М6х55, нерж.</t>
  </si>
  <si>
    <t>110</t>
  </si>
  <si>
    <t>Саморез для металла М6,3х50 мм</t>
  </si>
  <si>
    <t>Винт с гладкой головкой М6х20, нерж.</t>
  </si>
  <si>
    <t>Гайка с насечкой, препятствующей откручиванию, М6, нерж.</t>
  </si>
  <si>
    <t>Крышка двускатная для лотка шириной 200 мм, L=1,5 м, нерж.</t>
  </si>
  <si>
    <t>Консоль L=1108 мм для установки светильников, нерж</t>
  </si>
  <si>
    <t>Профиль I-образный 500 мм, нерж.</t>
  </si>
  <si>
    <t>Пластина для крепления консолей к I-образному профилю, нерж.</t>
  </si>
  <si>
    <t>Пластина для крепления I-образного профиля к стене, нерж.</t>
  </si>
  <si>
    <t>Болт М12х40 мм, гайка с насечкой М12, шайба М12, нерж.</t>
  </si>
  <si>
    <t>Профиль STRUT ПХ-0221 
L=1,0м S=2,5мм нерж</t>
  </si>
  <si>
    <t>122</t>
  </si>
  <si>
    <t>Профиль STRUT ПХ-0241 
L=1,0м S=2,5мм нерж.</t>
  </si>
  <si>
    <t>Полоса перфорированная, 1000 мм, толщ. 2,5 мм, нерж.</t>
  </si>
  <si>
    <t>124</t>
  </si>
  <si>
    <t>Болт М10х50 мм, гайка с насечкой М10, шайба М10 (2 шт.), нерж.</t>
  </si>
  <si>
    <t>Болт М6х45 мм, гайка с насечкой М6, шайба М6 (2 шт.), нерж.</t>
  </si>
  <si>
    <t>126</t>
  </si>
  <si>
    <t>Крепление Т-образное к вертикальной двутавровой балке, нерж.</t>
  </si>
  <si>
    <t>Крепеж STRUT к металлическим балкам, нерж.</t>
  </si>
  <si>
    <t>128</t>
  </si>
  <si>
    <t>Винт для крепления к С-образному профилю М10х30, нерж</t>
  </si>
  <si>
    <t>Гайка со стопорным буртиком М10, нерж.</t>
  </si>
  <si>
    <t>Лоток лестничный усиленный шириной 500 мм, высотой 80 мм, толщиной 2 мм, L=6 м, нерж.  (7,120 кг)</t>
  </si>
  <si>
    <t>Лоток лестничный усиленный шириной 300 мм, высотой 80 мм, толщиной 2 мм, L=6 м, нерж. (6,4 кг)</t>
  </si>
  <si>
    <t>Крышка для лотка прямого, толщиной 1,5 мм, L=3 м, нерж. (1,550 кг)</t>
  </si>
  <si>
    <t>Угол горизонтальный 90°, шириной 300 мм, высотой 80 мм, толщиной 1,5 
мм, нерж. (1,910 кг)</t>
  </si>
  <si>
    <t>Угол горизонтальный 90°, шириной 500 мм, высотой 80 мм, толщиной 1,5 
мм, нерж (8,070 кг)</t>
  </si>
  <si>
    <t>Т-образный ответвитель, шириной 300 мм, высотой 80 мм, толщиной 1,5 
мм, горячее цинкование (5,260 кг)</t>
  </si>
  <si>
    <t>Т-образный ответвитель, шириной 500 мм, высотой 80 мм, толщиной 1,5 
мм, нерж (8,500 кг)</t>
  </si>
  <si>
    <t>Консоль одиночная 650 мм, толщиной 3 мм, нерж. (2.4 кг)</t>
  </si>
  <si>
    <t>Консоль одиночная 550 мм, толщиной 3 мм, нерж. (2.5кг)</t>
  </si>
  <si>
    <t>Консоль одиночная 350 мм, толщиной 3 мм, нерж. (1.27  кг)</t>
  </si>
  <si>
    <t>Лоток лестничный усиленный шириной 200 мм, высотой 80 мм, с не перфорированным дном, толщиной 2 мм, L=6 м, нерж. (6,750 кг)</t>
  </si>
  <si>
    <t>Лоток лестничный усиленный шириной 200 мм, высотой 80 мм, толщиной 2 мм, L=6 м, нерж. (6,750 кг)</t>
  </si>
  <si>
    <t>Лоток лестничный усиленный шириной 200 мм, высотой 80 мм, толщиной 2 мм, L=3 м, нерж (6,030 кг)</t>
  </si>
  <si>
    <t>Угол горизонтальный 90° с дном, шириной 200 мм, высотой 80 мм, толщиной 1,5 мм, нерж. (1,020 кг)</t>
  </si>
  <si>
    <t>Угол горизонтальный 45°, шириной 200 мм, высотой 80 мм, толщиной 1,5 мм, нерж. (0,920 кг)</t>
  </si>
  <si>
    <t>Угол горизонтальный 90°, шириной 200 мм, высотой 80 мм, толщиной 1,5 мм, нерж. (1,020 кг)</t>
  </si>
  <si>
    <t>Т-образный ответвитель, шириной 200 мм, высотой 80 мм, толщиной 1,5 
мм, нерж (3,850 кг)</t>
  </si>
  <si>
    <t>Соединитель внешний, толщиной 2 мм, нерж. (0.23 кг)</t>
  </si>
  <si>
    <t>Соединитель шарнирный, толщиной 2 мм, нерж. (0.19 кг)</t>
  </si>
  <si>
    <t>Консоль одиночная 250 мм, толщиной 3 мм, нерж. (
1.01 кг)</t>
  </si>
  <si>
    <t>Подвес STRUT двойной, толщиной 2,5 мм, L=1 м, нерж. (2.6 кг)</t>
  </si>
  <si>
    <t>157</t>
  </si>
  <si>
    <t>Профиль STRUT, 600 мм, толщиной 2,5 мм, нерж.</t>
  </si>
  <si>
    <t>159</t>
  </si>
  <si>
    <t>160</t>
  </si>
  <si>
    <t>Профиль STRUT, 2000 мм, толщиной 2,5 мм, нерж.</t>
  </si>
  <si>
    <t>Прижим кабельного лотка, нерж.</t>
  </si>
  <si>
    <t>163</t>
  </si>
  <si>
    <t>Усиленный анкер с болтом М8, нерж.</t>
  </si>
  <si>
    <t>167</t>
  </si>
  <si>
    <t>Кабельный держатель СЭ-2</t>
  </si>
  <si>
    <t>Винт с крестообразным шлицем М6х10, нерж.</t>
  </si>
  <si>
    <t>Гайка шестигранная М6, нерж.</t>
  </si>
  <si>
    <t>Шайба стопорная М6, нерж.</t>
  </si>
  <si>
    <t>Винт для крепления к С-образному профилю М10х30 мм, нерж.</t>
  </si>
  <si>
    <t>Консоль L=1108 мм для установки светильников, нерж.</t>
  </si>
  <si>
    <t>183</t>
  </si>
  <si>
    <t>Крепление Т-образное к вертикальной двутавровой балке, нерж</t>
  </si>
  <si>
    <t>Болт М10х50 мм, гайка с насечкой М10, шайба М10 (2 шт.), нерж</t>
  </si>
  <si>
    <t>Цепь сварная</t>
  </si>
  <si>
    <t>Металлорукав в гладкой EVA-оболочке номинальным ø35 мм в комплекте 
с соединительными муфтам</t>
  </si>
  <si>
    <t>200</t>
  </si>
  <si>
    <t>202</t>
  </si>
  <si>
    <t>210</t>
  </si>
  <si>
    <t>Ст. ø8 мм, круглая, горячеоцинкованная</t>
  </si>
  <si>
    <t>211</t>
  </si>
  <si>
    <t>Антикоррозионная лента</t>
  </si>
  <si>
    <t>212</t>
  </si>
  <si>
    <t>Фасадный держатель, L=250 мм</t>
  </si>
  <si>
    <t>213</t>
  </si>
  <si>
    <t>Фальцевый зажим, пруток Ø8 мм., горячеоцинкованная сталь</t>
  </si>
  <si>
    <t>214</t>
  </si>
  <si>
    <t>215</t>
  </si>
  <si>
    <t>Цинковая краска-спрей, 473 мл</t>
  </si>
  <si>
    <t>216</t>
  </si>
  <si>
    <t>Универсальный соединитель</t>
  </si>
  <si>
    <t>217</t>
  </si>
  <si>
    <t>218</t>
  </si>
  <si>
    <t>219</t>
  </si>
  <si>
    <t>220</t>
  </si>
  <si>
    <t>Сталь угловая 5х50х50 мм</t>
  </si>
  <si>
    <t>221</t>
  </si>
  <si>
    <t>222</t>
  </si>
  <si>
    <t>Главная заземляющая шина с изоляторами 500х50х6 мм, медь, в</t>
  </si>
  <si>
    <t>5
О</t>
  </si>
  <si>
    <t>6
О</t>
  </si>
  <si>
    <t>Светильник светодиодный пылевлагозащищённый IP66, 220 АС, 36 Вт, 4960Лм, потолочное крепление, в комплекте кабельный ввод КНВМ2M20НК/Р, нерж</t>
  </si>
  <si>
    <t>Кабель ИнСил-ВВнг(А)-LS 
5х50мк(N,PE)-1</t>
  </si>
  <si>
    <t>Кабель ИнСил-ВВнг(А)-FRLS 
5х4ок(N,PE)-1</t>
  </si>
  <si>
    <t>Провод медный, гибкий с ПВХ изоляцией на напряжение 0,45 кВ, ГОСТ 6323-79, сечением:  1х35</t>
  </si>
  <si>
    <t>Провод медный, гибкий с ПВХ изоляцией на напряжение 0,45 кВ, ГОСТ 6323-79, сечением: 1х25</t>
  </si>
  <si>
    <t>Провод медный, гибкий с ПВХ изоляцией на напряжение 0,45 кВ, ГОСТ 6323-79, сечением: 1х6</t>
  </si>
  <si>
    <t>Кабель ИнСил-РэпВнг(А)-LS 
3х1,5мк5(N,PE)-1</t>
  </si>
  <si>
    <t>49
О</t>
  </si>
  <si>
    <t>50
О</t>
  </si>
  <si>
    <t>52
О</t>
  </si>
  <si>
    <t>54
О</t>
  </si>
  <si>
    <t>Выключатель пылевлагозащищенный IP66, одноклавишный накладного монтажа, 10 А, 220 В, нержав. сталь</t>
  </si>
  <si>
    <t>Выключатель проходной пылевлагозащищенный IP66, одноклавишный накладного монтажа, 10 А, 220</t>
  </si>
  <si>
    <t>56
О</t>
  </si>
  <si>
    <t>Кнопочный выключатель пылевлагозащищенный IP66 с кнопкой без 
фиксации 2НО, накладного монтажа, 10 А, 220 В</t>
  </si>
  <si>
    <t>Коробка клеммная пылевлагозащищенная IP66, открытой установки, в комплекте с винтовыми клемниками, для кабеля сечением до 5х16 мм2</t>
  </si>
  <si>
    <t>Коробка клеммная пылевлагозащищенная IP66, открытой установки, в комплекте с винтовыми клемниками, для кабеля сечением до 5х6 мм2</t>
  </si>
  <si>
    <t>Коробка клеммная пылевлагозащищенная IP66, переходная, открытой установки, в комплекте с винтовыми клемниками, для перехода кабеля с сечения 5х70 мм2 на кабель сечением 5х25 мм2</t>
  </si>
  <si>
    <t>Розетка 3Р+N+PE, 380 В, IP67, настенного монтажа</t>
  </si>
  <si>
    <t>65
О</t>
  </si>
  <si>
    <t>РП1. Розеточный пост в комплекте с аппаратами защиты и розетками, 63 А, 380 В, IP67</t>
  </si>
  <si>
    <t>67
О</t>
  </si>
  <si>
    <t>68
О</t>
  </si>
  <si>
    <t>70
О</t>
  </si>
  <si>
    <t>Терморасширяющаяся противопожарная пена, 300 мл</t>
  </si>
  <si>
    <t>Противопожарный акриловый герметик, 310 мл</t>
  </si>
  <si>
    <t>Огнезащитная краска (покрытие), 6 кг</t>
  </si>
  <si>
    <t>Лоток лестничный усиленный шириной 200 мм, высотой 80 мм, толщиной 2 мм, L=6 м, нерж(37,2 кг)</t>
  </si>
  <si>
    <t>Лоток лестничный усиленный шириной 200 мм, высотой 80 мм, толщиной 2 мм, L=3 м, нерж.(18,6 кг)</t>
  </si>
  <si>
    <t>Лоток лестничный усиленный шириной 300 мм, высотой 80 мм, толщиной 2 мм, L=3 м, нерж.(18,1 кг)</t>
  </si>
  <si>
    <t>Угол горизонтальный 90°, шириной 200 мм, высотой 80 мм, толщиной 1,2 мм, нерж.(4,06 кг)</t>
  </si>
  <si>
    <t>Угол горизонтальный 45°, шириной 200 мм, высотой 80 мм, толщиной 1,2 
мм, нерж.(2,73 кг)</t>
  </si>
  <si>
    <t>Т-образный ответвитель, шириной 200 мм, высотой 80 мм, толщиной 1,5 мм, нерж.(5,58 кг)</t>
  </si>
  <si>
    <t>Соединитель внешний, толщиной 2 мм, нерж.(0,33 кг)</t>
  </si>
  <si>
    <t>Соединитель шарнирный, толщиной 2 мм, нерж.(0,24 кг)</t>
  </si>
  <si>
    <t>Консоль одиночная 250 мм, толщиной 3 мм, нерж (0,78 кг)</t>
  </si>
  <si>
    <t>Профиль STRUT, 400 мм, толщиной 2,5 мм, нерж.(1,3 кг)</t>
  </si>
  <si>
    <t>Профиль STRUT, 300 мм, толщиной 2,5 мм, нерж.(0,56 кг)</t>
  </si>
  <si>
    <t>Прижим кабельного лотка, нерж.(0,02 кг)</t>
  </si>
  <si>
    <t>Стеновое крепление лотка , нерж.(0,17 кг)</t>
  </si>
  <si>
    <t>Гайка шестигранная М8 , нерж</t>
  </si>
  <si>
    <t>Шайба М8, нерж.</t>
  </si>
  <si>
    <t>Металличесикй анкер с болтом М6х55, нерж</t>
  </si>
  <si>
    <t>Крышка двускатная для лотка шириной 200 мм, L=1,5 м, нерж.(6,35 кг)</t>
  </si>
  <si>
    <t>Профиль STRUT, 1000 мм, толщиной 2,5 мм, нерж.</t>
  </si>
  <si>
    <t>Крепление Т-образное к вертикальной двутавровой балке, нерж.(2,5 кг)</t>
  </si>
  <si>
    <t>Лоток лестничный усиленный шириной 200 мм, высотой 80 мм, с не перфорированным дном, толщиной 2 мм, L=6 м, нерж.(35,7 кг)</t>
  </si>
  <si>
    <t>Крышка для лотка прямого, толщиной 1,5 мм, L=3 м, нерж.(8,23 кг)</t>
  </si>
  <si>
    <t>Угол горизонтальный 90° с дном, шириной 200 мм, высотой 80 мм, толщиной 1,5 мм, нерж.(6,26 кг)</t>
  </si>
  <si>
    <t>Т-образный ответвитель с дном, шириной 200 мм, высотой 80 мм, 
толщиной 1,5 мм, нерж.(7,34 кг)</t>
  </si>
  <si>
    <t>Лоток лестничный усиленный шириной 500 мм, высотой 80 мм, толщиной 2 мм, L=6 м, нерж. Л(56,6 кг)</t>
  </si>
  <si>
    <t>Лоток лестничный усиленный шириной 300 мм, высотой 80 мм, толщиной 2 мм, L=6 м, нерж.(30,7 кг)</t>
  </si>
  <si>
    <t>Лоток лестничный усиленный шириной 200 мм, высотой 80 мм, толщиной 2 мм, L=6 м, нерж.(27,8 кг)</t>
  </si>
  <si>
    <t>Лоток лестничный усиленный шириной 200 мм, высотой 80 мм, толщиной 2 мм, L=3 м, нерж(13,9 кг)</t>
  </si>
  <si>
    <t>Угол горизонтальный 45°, шириной 200 мм, высотой 80 мм, толщиной 1,5 мм, нерж.(2,73 кг)</t>
  </si>
  <si>
    <t>Угол горизонтальный 90°, шириной 200 мм, высотой 80 мм, толщиной 1,5 мм, нерж.(	4,06 кг)</t>
  </si>
  <si>
    <t>Угол горизонтальный 90°, шириной 300 мм, высотой 80 мм, толщиной 1,5 
мм, нерж.(4,63 кг)</t>
  </si>
  <si>
    <t>Угол горизонтальный 90°, шириной 500 мм, высотой 80 мм, толщиной 1,5 
мм, нерж(5,79 кг)</t>
  </si>
  <si>
    <t>Т-образный ответвитель, шириной 200 мм, высотой 80 мм, толщиной 1,5 
мм, нерж (	5,58 кг)</t>
  </si>
  <si>
    <t>Т-образный ответвитель, шириной 300 мм, высотой 80 мм, толщиной 1,5 
мм, горячее цинкование (6,68 кг)</t>
  </si>
  <si>
    <t>Т-образный ответвитель, шириной 500 мм, высотой 80 мм, толщиной 1,5 
мм, нерж (8,79 кг)</t>
  </si>
  <si>
    <t>Консоль одиночная 650 мм, толщиной 3 мм, нерж.(2,32 кг)</t>
  </si>
  <si>
    <t>Консоль одиночная 550 мм, толщиной 3 мм, нерж.(2,02 кг)</t>
  </si>
  <si>
    <t>Консоль одиночная 350 мм, толщиной 3 мм, нерж.(1,01 кг)</t>
  </si>
  <si>
    <t>Консоль одиночная 250 мм, толщиной 3 мм, нерж.(	0,78 кг)</t>
  </si>
  <si>
    <t>Подвес STRUT двойной, толщиной 2,5 мм, L=1 м, нерж.(5,88 кг)</t>
  </si>
  <si>
    <t>Стеновое крепление лотка, нерж.(0,17 кг)</t>
  </si>
  <si>
    <t>Гайка шестигранная М6, нерж</t>
  </si>
  <si>
    <t>Гайка шестигранная М8 , нерж.</t>
  </si>
  <si>
    <t>Винт для крепления к профилю M10x30, нерж</t>
  </si>
  <si>
    <t>Гайка с насечкой М10, нерж.</t>
  </si>
  <si>
    <t>Крепление Т-образное к вертикальной двутавровой балке, нерж (2,5 кг)</t>
  </si>
  <si>
    <t>Винт для крепления к С-образному профилю М10х30, нерж.</t>
  </si>
  <si>
    <t>Гайка со стопорным буртиком М10, нерж</t>
  </si>
  <si>
    <t>Держатель оцинкованный, односторонний, для труб ø32 мм</t>
  </si>
  <si>
    <t>Металличесикй анкер с болтом М6х55</t>
  </si>
  <si>
    <t>223</t>
  </si>
  <si>
    <t>226</t>
  </si>
  <si>
    <t>Греющий кабель саморегулирующийся, ТНБВ.681817.023ТУ, 30 Вт/м</t>
  </si>
  <si>
    <t>233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</si>
  <si>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сечением:3х6</t>
  </si>
  <si>
    <t>234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</si>
  <si>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сечением:5х4</t>
  </si>
  <si>
    <t>235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</si>
  <si>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сечением:5х6</t>
  </si>
  <si>
    <t>236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</si>
  <si>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сечением:5х10</t>
  </si>
  <si>
    <t>238</t>
  </si>
  <si>
    <t>Соединительная коробка ЭА-КС2, кабельные вводы из нерж. стали</t>
  </si>
  <si>
    <t>239</t>
  </si>
  <si>
    <t>Соединительная коробка ЭА-КС3, кабельные вводы из нерж. стали</t>
  </si>
  <si>
    <t>240</t>
  </si>
  <si>
    <t>Соединительная коробка ЭА-КС4-3ф, кабельные вводы из нерж. стали</t>
  </si>
  <si>
    <t>241</t>
  </si>
  <si>
    <t>Кабельный ввод 25СК120, нержавеющая сталь</t>
  </si>
  <si>
    <t>242</t>
  </si>
  <si>
    <t>Комплекты монтажные КСТ-МК-3СВК ТНБВ.681817.023ТУ</t>
  </si>
  <si>
    <t>243</t>
  </si>
  <si>
    <t>Комплекты монтажные КСТ-МК-СС(н) ТНБВ.681817.023ТУ</t>
  </si>
  <si>
    <t>245
О</t>
  </si>
  <si>
    <t>Шкаф управления 2ЩЭО1-ЭА-КАТ</t>
  </si>
  <si>
    <t>компл</t>
  </si>
  <si>
    <t>246
О</t>
  </si>
  <si>
    <t>Шкаф управления 2ЩЭО2-ЭА-КАТ</t>
  </si>
  <si>
    <t>247
О</t>
  </si>
  <si>
    <t>Шкаф управления 2ЩЭО3-ЭА-КАТ</t>
  </si>
  <si>
    <t>248</t>
  </si>
  <si>
    <t>Кабель контрольный сечением 4х1,5 мм2</t>
  </si>
  <si>
    <t>249</t>
  </si>
  <si>
    <t>Кабель контрольный сечением 7х1,5 мм2</t>
  </si>
  <si>
    <t>250</t>
  </si>
  <si>
    <t>Соединительная коробка ЭА-КД2, кабельные вводы из нерж. стали</t>
  </si>
  <si>
    <t>251
О</t>
  </si>
  <si>
    <t>Датчик температуры AS-10</t>
  </si>
  <si>
    <t>252
О</t>
  </si>
  <si>
    <t>Датчик осадков PS-2</t>
  </si>
  <si>
    <t>253</t>
  </si>
  <si>
    <t>Наконечник штыревой НШвИ 0,5-8</t>
  </si>
  <si>
    <t>254</t>
  </si>
  <si>
    <t>Зажим крепежный ТСР/Т.1-25 Ц</t>
  </si>
  <si>
    <t>255</t>
  </si>
  <si>
    <t>Зажим крепежный ТСР.2-50 Ц</t>
  </si>
  <si>
    <t>256</t>
  </si>
  <si>
    <t>Полоса крепежная 1,5х15 мм Ц</t>
  </si>
  <si>
    <t>257</t>
  </si>
  <si>
    <t>Зажим крепежный ТСР.1-25 Ц</t>
  </si>
  <si>
    <t>258</t>
  </si>
  <si>
    <t>Заклепка вытяжная стальная 4,0х10</t>
  </si>
  <si>
    <t>259</t>
  </si>
  <si>
    <t>Лента монтажная серии "КСТ-ЛМ.25"</t>
  </si>
  <si>
    <t>рул.</t>
  </si>
  <si>
    <t>260</t>
  </si>
  <si>
    <t>Полоса крепежная 0,5х15 мм Ц</t>
  </si>
  <si>
    <t>262</t>
  </si>
  <si>
    <t>Трос стальной D3 в п/э</t>
  </si>
  <si>
    <t>263</t>
  </si>
  <si>
    <t>Зажим для троса 3 мм</t>
  </si>
  <si>
    <t>264</t>
  </si>
  <si>
    <t>Коуш для троса 3 мм</t>
  </si>
  <si>
    <t>265</t>
  </si>
  <si>
    <t>266</t>
  </si>
  <si>
    <t>Герметик силиконовый Пентэласт 1101(прозрачный) 310 мл шт. 16</t>
  </si>
  <si>
    <t>267</t>
  </si>
  <si>
    <t>Скоба ЭА-К9.1 (ТНБВ.745312.004)</t>
  </si>
  <si>
    <t>268</t>
  </si>
  <si>
    <t>Бирка маркировочная У 134 (квадратная большая)</t>
  </si>
  <si>
    <t>269</t>
  </si>
  <si>
    <t>Бирка маркировочная У 136 (треугольная)</t>
  </si>
  <si>
    <t>270</t>
  </si>
  <si>
    <t>Бирка маркировочная У 153 (квадратная маленькая)</t>
  </si>
  <si>
    <t>271</t>
  </si>
  <si>
    <t>Стяжка 150х3 (черная)</t>
  </si>
  <si>
    <t>272</t>
  </si>
  <si>
    <t>Винт М5х40.016 ГОСТ 17473-80</t>
  </si>
  <si>
    <t>273</t>
  </si>
  <si>
    <t>Гайка М5.016 ГОСТ 5915-70</t>
  </si>
  <si>
    <t>274</t>
  </si>
  <si>
    <t>Шайба 5 65Г 016 ГОСТ 6402-70</t>
  </si>
  <si>
    <t>275</t>
  </si>
  <si>
    <t>Шайба 5.016 ГОСТ 6958-78</t>
  </si>
  <si>
    <t>277</t>
  </si>
  <si>
    <t>Труба гофрированная ППЛ 20</t>
  </si>
  <si>
    <t>278</t>
  </si>
  <si>
    <t>Трубка термоусаживаемая черная ТУТнг-30/15</t>
  </si>
  <si>
    <t>279</t>
  </si>
  <si>
    <t>Изолента х/б</t>
  </si>
  <si>
    <t>281</t>
  </si>
  <si>
    <t>Металлорукав в ПВХ изоляции, морозостойкий, ø20, черный, УХЛ1</t>
  </si>
  <si>
    <t>282</t>
  </si>
  <si>
    <t>Металлорукав в ПВХ изоляции, морозостойкий, ø25, черный, УХЛ1</t>
  </si>
  <si>
    <t>283</t>
  </si>
  <si>
    <t>Металлорукав в ПВХ изоляции, морозостойкий, ø32, черный, УХЛ1</t>
  </si>
  <si>
    <t>284</t>
  </si>
  <si>
    <t>Трубка термоусаживаемая черная ТУТнг-40/20</t>
  </si>
  <si>
    <t>285</t>
  </si>
  <si>
    <t>286</t>
  </si>
  <si>
    <t>Резьбовой крепежный элемент с наружной резьбой, У2 IP54</t>
  </si>
  <si>
    <t>287</t>
  </si>
  <si>
    <t>Резьбовой крепежный элемент с наружной резьбой, У2 IP55</t>
  </si>
  <si>
    <t>288</t>
  </si>
  <si>
    <t>Резьбовой крепежный элемент с наружной резьбой, У2 IP56</t>
  </si>
  <si>
    <t>ПЭСПЗ. Панель питания электрооборудования систем противопожарной 
защиты</t>
  </si>
  <si>
    <t>9
О</t>
  </si>
  <si>
    <t>Наклейка пиктограмма "Выход налево", "Выход направо" из самоклеющей пленки для светильника аварийного освещения ЛБО 20 (БС-842, БС-943, БС-741)</t>
  </si>
  <si>
    <t>Провод медный, гибкий с ПВХ изоляцией на напряжение 0,45 кВ, ГОСТ6323-79, сечением:1х35</t>
  </si>
  <si>
    <t>Провод медный, гибкий с ПВХ изоляцией на напряжение 0,45 кВ, ГОСТ6323-79, сечением:1х25</t>
  </si>
  <si>
    <t>Провод медный, гибкий с ПВХ изоляцией на напряжение 0,45 кВ, ГОСТ6323-79, сечением:1х6</t>
  </si>
  <si>
    <t>51
О</t>
  </si>
  <si>
    <t>53
О</t>
  </si>
  <si>
    <t>Кнопочный выключатель пылевлагозащищенный IP66 с кнопкой без фиксации 2НО, накладного монтажа, 10 А, 220 В, нержав. сталь</t>
  </si>
  <si>
    <t>РП2. Розеточный пост в комплекте с аппаратами защиты и розетками, 16 
А, 380 В, IP67</t>
  </si>
  <si>
    <t>Анкер сболтом М8</t>
  </si>
  <si>
    <t>Герметик силиконовый Пентэласт 1101 (прозрачный), 310 мл.</t>
  </si>
  <si>
    <t>Лоток лестничный шириной 200 мм, высотой 80 мм, толщиной 1,2 мм, 
L=3 м, нерж.(2,62 кг)</t>
  </si>
  <si>
    <t>Угол горизонтальный 90°, шириной 200 мм, высотой 80 мм, толщиной 1,2 
мм, нерж.(1,319 кг)</t>
  </si>
  <si>
    <t>Соединитель шарнирный, толщиной 2 мм, нерж.(0,4 кг)</t>
  </si>
  <si>
    <t>Крепление приварное, толщина 6 мм, нерж</t>
  </si>
  <si>
    <t>Держатель оцинкованный двусторонний для диаметра до 27 мм</t>
  </si>
  <si>
    <t>Труба стальная o25 мм, толщ. стенки 1,2 мм</t>
  </si>
  <si>
    <t>Металлорукав гибкий в гладкой EVA оболочке номинальным ø50 мм в
комплекте с соединительными муфтами</t>
  </si>
  <si>
    <t>Струбцина монтажная М8, нерж.</t>
  </si>
  <si>
    <t>Хомут стальной с приварной гайкой М6, ø 26 мм, нерж.</t>
  </si>
  <si>
    <t>Хомут стальной с приварной гайкой М6, o 26 мм, нерж</t>
  </si>
  <si>
    <t>Хомут стальной с внутренней резьбой М6, o 8 мм, нерж.</t>
  </si>
  <si>
    <t>4
О</t>
  </si>
  <si>
    <t>ЩО2. Щит освещения</t>
  </si>
  <si>
    <t>ЩАО2. Щит аварийного освещения</t>
  </si>
  <si>
    <t>7
О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</si>
  <si>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5х10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</si>
  <si>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3х1,5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</si>
  <si>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5х6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</si>
  <si>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3х1,5</t>
  </si>
  <si>
    <t>Кабель экранированный сечением 5х1,5</t>
  </si>
  <si>
    <t>57
О</t>
  </si>
  <si>
    <t>Шина уравнивания потенциалов</t>
  </si>
  <si>
    <t>Трос стальной D3 в п/э в комплекте с зашимами и коушами</t>
  </si>
  <si>
    <t>Шайба плоская М10, нерж.</t>
  </si>
  <si>
    <t>ЩАО. Щит аварийного освещения</t>
  </si>
  <si>
    <t>ЩО. Щит освещения</t>
  </si>
  <si>
    <t>ЩККСО. Щит управления кабельной системой обогрева</t>
  </si>
  <si>
    <t>Светильник светодиодный пылевлагозащищённый IP66, 220 АС, 36 Вт,4960Лм, потолочное крепление, в комплекте кабельный ввод КНВМ2M-20НК/Р, нерж.</t>
  </si>
  <si>
    <t>Светильник светодиодный пылевлагозащищённый IP66, 220 АС, 36 Вт,4960 Лм, потолочное крепление, источник бесперебойного питания, вкомплекте кабельный ввод КНВМ2M-20НК/Р, нерж.</t>
  </si>
  <si>
    <t>Светильник светодиодный пылевлагозащищённый IP66, 220 АС, 18 Вт,2480 Лм, потолочное крепление, в комплекте кабельный ввод КНВМ2M-20НК/Р, нерж.</t>
  </si>
  <si>
    <t>Кабель ИнСил-ВВнг(А)-LS 
5х35мк(N,PE)-1</t>
  </si>
  <si>
    <t>Кабель ИнСил-ВВнг(А)-LS 
5х16мк(N,PE)-1  </t>
  </si>
  <si>
    <t>Кабель ИнСил-ВВнг(А)-LS 
5х10ок(N,PE)-1</t>
  </si>
  <si>
    <t>Кабель ИнСил-ВВнг(А)-LS 5х6ок(N,PE)-1</t>
  </si>
  <si>
    <t>Кабель ИнСил-ВВнг(А)-LS 5х4ок(N,PE)-1</t>
  </si>
  <si>
    <t>Кабель ИнСил-ВВнг(А)-LS 
5х2,5ок(N,PE)-1 </t>
  </si>
  <si>
    <t>Кабель ИнСил-ВВнг(А)-LS 
3х2,5ок(N,PE)-1 </t>
  </si>
  <si>
    <t>Кабель ИнСил-ВВнг(А)-LS 
3х1,5ок(N,PE)-1  </t>
  </si>
  <si>
    <t>Кабель ИнСил-ВВнг(А)-FRLS 
5х10ок(N,PE)-1</t>
  </si>
  <si>
    <t>Кабель ИнСил-ВВнг(А)-FRLS 
5х6ок(N,PE)-1</t>
  </si>
  <si>
    <t>Кабель ИнСил-ВВнг(А)-FRLS 
5х4ок(N,PE)-1  </t>
  </si>
  <si>
    <t>Кабель ИнСил-ВВнг(А)-FRLS 
5х2,5ок(N,PE)-1 </t>
  </si>
  <si>
    <t>Кабель ИнСил-ВВнг(А)-FRLS 
3х2,5ок(N,PE)-1</t>
  </si>
  <si>
    <t>Кабель ИнСил-ВВнг(А)-FRLS 
3х1,5ок(N,PE)-1  </t>
  </si>
  <si>
    <t>Кабель ИнСил-ВВЭнг(А)-LS 
5х1,5ок(N,PE)-0,66  </t>
  </si>
  <si>
    <t>Провод медный, гибкий с ПВХ изоляцией на напряжение 0,45 кВ, ГОСТ6323-79, сечением:1х150</t>
  </si>
  <si>
    <t>43
О</t>
  </si>
  <si>
    <t>58
О</t>
  </si>
  <si>
    <t>Коробка клеммная пылевлагозащищенная IP66, открытой установки, в комплекте с винтовыми клемниками, для кабеля сечением до 5х6 мм</t>
  </si>
  <si>
    <t>Переносной светильник в комплекте вилкой под розетку 36 В, кабелем не менее 10 м, с лампой на 36 В Е27, IP20</t>
  </si>
  <si>
    <t>Главная заземляющая шина с изоляторами 500х50х6 мм, медь, в
комплекте с креплением на стену</t>
  </si>
  <si>
    <t>Трос стальной D3 в п/э в комплекте с зажимами и коушами</t>
  </si>
  <si>
    <t>Металлорукав в гладкой полиуретановой изоляции номинальным o26 мм в комплекте с соединительными муфтами</t>
  </si>
  <si>
    <t>Т-образный ответвитель, шириной 200 мм, высотой 80 мм, толщиной 1,2 
мм, нерж(2,79 кг)</t>
  </si>
  <si>
    <t>Соединительная пластина увеличенная, высотой 80 мм, толщиной 2 мм,нерж.(0,2 кг)</t>
  </si>
  <si>
    <t>Соединитель шарнирный, высотой 80 мм, толщиной 2 мм, нерж.(0,4 кг)</t>
  </si>
  <si>
    <t>Соединитель угловой, высотой 80 мм, толщиной 2 мм, нерж.(0,17 кг)</t>
  </si>
  <si>
    <t>Консоль одиночная 250 мм, толщиной 3 мм, нерж.(1  кг)</t>
  </si>
  <si>
    <t>Прижим кабельного лотка, нерж(0,028 кг)</t>
  </si>
  <si>
    <t>Винт с крестообразным шлицем М6х10, нерж.(0,8 кг)</t>
  </si>
  <si>
    <t>Гайка шестигранная М6, нерж. (0,16 кг)</t>
  </si>
  <si>
    <t>Шайба стопорная М6, нерж.(0,2 кг)</t>
  </si>
  <si>
    <t>Винт для крепления к С-образному профилю М10х30 мм, нерж.(0,04 кг)</t>
  </si>
  <si>
    <t>Гайка со стопорным буртиком М10, нерж.(1,31 кг)</t>
  </si>
  <si>
    <t>Профиль STRUT, 900 мм, толщиной 2,5 мм, нерж.</t>
  </si>
  <si>
    <t>Пластина для крепления к металлическим балкам, толщиной 6 мм, нерж.</t>
  </si>
  <si>
    <t>Гайка STRUT закладная М10, нерж.</t>
  </si>
  <si>
    <t>Болт шестигранный М10х100, нерж.</t>
  </si>
  <si>
    <t>Рукав гибкий металлический в полимерной оболочке номинальным ø20мм в комплекте с соединительными муфтами</t>
  </si>
  <si>
    <t>Стяжки кабельные из нержавеющей стали с полимерным покрытием (100 шт)</t>
  </si>
  <si>
    <t>Струбцина монтажная М6, нерж.</t>
  </si>
  <si>
    <t>Шпилька резьбовая, М6, L=1 м, нерж.</t>
  </si>
  <si>
    <t>Хомут стальной с внутренней резьбой М6, ø 26 мм, нерж.</t>
  </si>
  <si>
    <t>Хомут стальной с внутренней резьбой М6, ø 6 мм, нерж.</t>
  </si>
  <si>
    <t>Лоток лестничный шириной 500 мм, высотой 80 мм, толщиной 1,5 мм, 
L=3 м, нерж.(3,14 кг)</t>
  </si>
  <si>
    <t>Лоток лестничный шириной 300 мм, высотой 80 мм, толщиной 1,2 мм, 
L=3 м, нерж.(2,82 кг)</t>
  </si>
  <si>
    <t>Угол горизонтальный 90°, шириной 500 мм, высотой 80 мм, толщиной 1,2 мм, нерж.(7,24 кг)</t>
  </si>
  <si>
    <t>Угол горизонтальный 90°, шириной 300 мм, высотой 80 мм, толщиной 1,2 мм, нерж. (1,66 кг)</t>
  </si>
  <si>
    <t>Т-образный ответвитель, шириной 500 мм, высотой 80 мм, толщиной 1,2 
мм, нерж. (7,75 кг)</t>
  </si>
  <si>
    <t>Т-образный ответвитель, шириной 300 мм, высотой 80 мм, толщиной 1,2 
мм, нерж.(5,29 кг)</t>
  </si>
  <si>
    <t>Соединительная пластина увеличенная, высотой 80 мм, толщиной 2 мм,(0,2 кг)</t>
  </si>
  <si>
    <t>Соединитель угловой, высотой 80 мм, толщиной 2 мм, нерж. (0,17 кг)</t>
  </si>
  <si>
    <t>Консоль одиночная 350 мм, толщиной 3 мм, нерж.(0,89 кг)</t>
  </si>
  <si>
    <t>Прижим кабельного лотка, нерж.(0,028 кг)</t>
  </si>
  <si>
    <t>Гайка шестигранная М6, нерж.(0,16 кг)</t>
  </si>
  <si>
    <t>Профиль П-образный, 1500 мм, толщиной 2,0 мм, нерж.</t>
  </si>
  <si>
    <t>Шпилька резьбовая М8х1000, нерж.</t>
  </si>
  <si>
    <t>Гайка со стопорным буртиком М8, нерж.</t>
  </si>
  <si>
    <t>Шайба увеличенная М8, нерж.</t>
  </si>
  <si>
    <t>Подвес STRUT двойной, 1000 мм, толщиной 2,5 мм, нерж.</t>
  </si>
  <si>
    <t>Крепление приварное, толщина 6 мм, нерж.</t>
  </si>
  <si>
    <t>Болт шестигранный М10х70, нерж.</t>
  </si>
  <si>
    <t>Металлорукав гибкий в гладкой EVA оболочке номинальным o20 мм в 
комплекте с соединительными муфтами</t>
  </si>
  <si>
    <t>Металлорукав гибкий в гладкой EVA оболочке номинальным ø35 мм в
комплекте с соединительными муфтами</t>
  </si>
  <si>
    <t>Держатель оцинкованный двусторонний для диаметра до 48 мм</t>
  </si>
  <si>
    <t>Держатель оцинкованный двусторонний для диаметра до 63 мм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</si>
  <si>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5х16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</si>
  <si>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5х6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</si>
  <si>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5х4</t>
  </si>
  <si>
    <t>Рукав гибкий металлический в полимерной оболочке номинальным ø26 мм в комплекте с соединительными муфтами</t>
  </si>
  <si>
    <t>Кабель ИнСил-ВВнг(А)-LS 
5х1,5ок(N,PE)-1</t>
  </si>
  <si>
    <t>64
О</t>
  </si>
  <si>
    <t>Профиль STRUT, 500 мм, толщиной 2,5 мм, нерж.</t>
  </si>
  <si>
    <t>Светильник светодиодный пылевлагозащищённый IP66, 220 АС, 18 Вт, 2480 Лм, потолочное крепление, в комплекте кабельный ввод КНВМ2M-20НК/Р, нерж.</t>
  </si>
  <si>
    <t>Провод медный, гибкий с ПВХ изоляцией на напряжение 0,45 кВ, ГОСТ 
6323-79, сечением: 1х120</t>
  </si>
  <si>
    <t>Держатель оцинкованный двусторонний для диаметра до 43 мм</t>
  </si>
  <si>
    <t>Кабель ИнСил-ВВнг(А)-LS 
3х2,5ок(N,PE)-1  </t>
  </si>
  <si>
    <t>66
О</t>
  </si>
  <si>
    <t>Светильник светодиодный пылевлагозащищённый IP66, 220 АС, 36 Вт, 4960Лм, потолочное крепление, в комплекте кабельный ввод КНВМ2M-20НК/Р, нерж.</t>
  </si>
  <si>
    <t>Лоток лестничный шириной 200 мм, высотой 80 мм, толщиной 1,2 мм, L=3 м, нерж.(2,62 кг)</t>
  </si>
  <si>
    <t>Соединительная пластина увеличенная, высотой 80 мм, толщиной 2 мм, нерж.(0,2 кг)</t>
  </si>
  <si>
    <t>Прижим кабельного лотка, толщиной 2 мм, нерж.(0,028 кг)</t>
  </si>
  <si>
    <t>Рукав гибкий металлический в полимерной оболочке номинальным ø20 мм в комплекте с соединительными муфтами</t>
  </si>
  <si>
    <t>Металлический анкер с болтом М6х55, нерж.</t>
  </si>
  <si>
    <t>Лоток лестничный шириной 300 мм, высотой 80 мм, толщиной 1,2 мм, L=3 м, нерж.(2,82 кг)</t>
  </si>
  <si>
    <t>Металлорукав гибкий в гладкой EVA оболочке номинальным ø20 мм в комплекте с соединительными муфтами</t>
  </si>
  <si>
    <t>Кабель силовой с изоляцией из ПВХ пластиката, не распространяющего горение, с пониженным дымо- и газовыделением, с медными жилами, на
напряжение 1,0 кВ, сечением:5х2,5</t>
  </si>
  <si>
    <t>Кабель силовой с изоляцией из ПВХ пластиката, не распространяющего горение, с пониженным дымо- и газовыделением, с медными жилами, на
напряжение 1,0 кВ, сечением:3х2,5</t>
  </si>
  <si>
    <t>25
О</t>
  </si>
  <si>
    <t>Угол горизонтальный 90°, шириной 200 мм, высотой 80 мм, толщиной 1,2 мм, нерж.(1,319 кг)</t>
  </si>
  <si>
    <t>шшт</t>
  </si>
  <si>
    <t>Соединитель угловой, толщиной 2 мм, нерж. (0.075 кг)</t>
  </si>
  <si>
    <t>Профиль STRUT, 2200 мм, толщиной 2,5 мм, нерж.</t>
  </si>
  <si>
    <t>Шпилька резьбовая М8х2000, нерж.</t>
  </si>
  <si>
    <t>Шайба плоская М8, нерж.</t>
  </si>
  <si>
    <t>Угол горизонтальный 90°, шириной 300 мм, высотой 80 мм, толщиной 1,2 мм, нерж.(1,66 кг)</t>
  </si>
  <si>
    <t>Соединитель угловой, толщиной 2 мм, нерж. ( 0.075 кг)</t>
  </si>
  <si>
    <t>Гайка со стопорным буртиком М8, нерж</t>
  </si>
  <si>
    <t>Стяжки кабельные из нержавеющей стали с полимерным покрытием (уп-100 шт)</t>
  </si>
  <si>
    <t>Шпилька резьбовая, М6, L=2 м, нерж.</t>
  </si>
  <si>
    <t>ГРЩ. Главный распределительный щит с ПЭСПЗ.</t>
  </si>
  <si>
    <t>ЩР. Щит распределительный</t>
  </si>
  <si>
    <t>10
О</t>
  </si>
  <si>
    <t>ЩК. Щит кондиционирования</t>
  </si>
  <si>
    <t>ЩВ. Щит вентиляции</t>
  </si>
  <si>
    <t>12
О</t>
  </si>
  <si>
    <t>ЩЭТ. Щит электротеплоснабжения</t>
  </si>
  <si>
    <t>ЩУКСО. Щит управления кабельной системой обогрева</t>
  </si>
  <si>
    <t>14
О</t>
  </si>
  <si>
    <t>УКРМ. Компенсатор реактивной мощности на 50 квар, с возможностью ступенчатого регулирования</t>
  </si>
  <si>
    <t>Источник бесперебойного питания мощностью 1000 ВА, 220 В с батарейным блоком BPSMLTI-36V, время автономной работы 15 мин.</t>
  </si>
  <si>
    <t>Светильник светодиодный пылевлагозащищённый IP66, 220 АС, 18 Вт, 2480 Лм, потолочное крепление, источник бесперебойного питания на 1 час, в комплекте кабельный ввод КНВМ2M-20НК/Р, нерж.</t>
  </si>
  <si>
    <t>Светодиодный светильник, 36 Вт, 4000 K, IP40, встраиваемый</t>
  </si>
  <si>
    <t>Светодиодный светильник, 36 Вт, источник бесперебойного питания на 1 
час, 4000 K, IP40, встраиваемый</t>
  </si>
  <si>
    <t>Светильник светодиодный пылевлагозащищённый IP66, 220 АС, 100 Вт, 13200 Лм, универсальное поворотное крепление, в комплекте кабельный 
ввод КНВМ2M-20НК/Р, нерж.</t>
  </si>
  <si>
    <t>Светильник светодиодный пылевлагозащищённый IP66, 220 АС, 300 Вт, 39600Лм, универсальное поворотное крепление, в комплекте кабельный 
ввод КНВМ2M-20НК/Р, нерж.</t>
  </si>
  <si>
    <t>Светильник светодиодный пылевлагозащищённый IP66, 220 АС, 36 Вт, 4960 Лм, потолочное крепление, источник бесперебойного питания на 1 час, в комплекте кабельный ввод КНВМ2M-20НК/Р, нерж.</t>
  </si>
  <si>
    <t>Кабель ИнСил-ВВнг(А)-LS 
5х70мс(N,PE)-1 </t>
  </si>
  <si>
    <t>Кабель ИнСил-ВВнг(А)-LS 
5х35мк(N,PE)-1 </t>
  </si>
  <si>
    <t>Кабель ИнСил-ВВнг(А)-LS 
5х25мк(N,PE)-1</t>
  </si>
  <si>
    <t>Кабель ИнСил-ВВнг(А)-LS 
5х16мк(N,PE)-1 </t>
  </si>
  <si>
    <t>Кабель ИнСил-ВВнг(А)-LS 
5х6ок(N,PE)-1</t>
  </si>
  <si>
    <t>Кабель ИнСил-ВВнг(А)-LS 
5х4ок(N,PE)-1</t>
  </si>
  <si>
    <t>Кабель ИнСил-ВВнг(А)-LS 
3х6ок(N,PE)-1</t>
  </si>
  <si>
    <t>Кабель ИнСил-ВВнг(А)-LS 
3х4ок(N,PE)-1</t>
  </si>
  <si>
    <t>Кабель ИнСил-ВВнг(А)-FRLS 
5х50мк(N,PE)-1</t>
  </si>
  <si>
    <t>Кабель ИнСил-ВВнг(А)-FRLS 
5х10ок(N,PE)-1 </t>
  </si>
  <si>
    <t>Кабель ИнСил-ВВнг(А)-FRLS 
5х4ок(N,PE)-1 </t>
  </si>
  <si>
    <t>Кабель ИнСил-ВВнг(А)-FRLS 
3х4ок(N,PE)-1 </t>
  </si>
  <si>
    <t>Кабель ИнСил-ВВнг(А)-FRLS 
3х2,5ок(N,PE)-1 </t>
  </si>
  <si>
    <t>Провод медный, гибкий с ПВХ изоляцией на напряжение 0,45 кВ, ГОСТ 
6323-79, сечением: 1х35</t>
  </si>
  <si>
    <t>Провод медный, гибкий с ПВХ изоляцией на напряжение 0,45 кВ, ГОСТ 
6323-79, сечением: 1х25</t>
  </si>
  <si>
    <t>Провод медный, гибкий с ПВХ изоляцией на напряжение 0,45 кВ, ГОСТ 
6323-79, сечением: 1х6</t>
  </si>
  <si>
    <t>Выключатель безопасности в корпусе, открытой установки, 100 А, 3Р, 380 В, IP65</t>
  </si>
  <si>
    <t>Выключатель безопасности в корпусе, открытой установки, 25 А, 3Р, 380 В, IP65</t>
  </si>
  <si>
    <t>71
О</t>
  </si>
  <si>
    <t>Выключатель проходной пылевлагозащищенный IP66, одноклавишный накладного монтажа, 10 А, 220 В, нержав. сталь</t>
  </si>
  <si>
    <t>73
О</t>
  </si>
  <si>
    <t>Выключатель одноклавишный на 2 модуля, 10 А, 220 В, белый</t>
  </si>
  <si>
    <t>Переключатель на два направления на 2 модуля, 16 А, 220 В, белый</t>
  </si>
  <si>
    <t>Рамка на 2 модуля для монтажа в стену, белая, IP55</t>
  </si>
  <si>
    <t>Подрозеточная коробка для установки выключателей</t>
  </si>
  <si>
    <t>Розетка с заземляющим контактом 2К+З, скрытой установки, 16 А, 230 В, белая, с коробкой для монтажа, IP55</t>
  </si>
  <si>
    <t>84
О</t>
  </si>
  <si>
    <t>86
О</t>
  </si>
  <si>
    <t>Стяжки кабельные из нержавеющей стали с полимерным покрытием, (по 100 шт.)</t>
  </si>
  <si>
    <t>Струбцина М6, нерж.</t>
  </si>
  <si>
    <t>Хомут стальной с приварной гайкой М6, нерж.</t>
  </si>
  <si>
    <t>Кабельный держатель</t>
  </si>
  <si>
    <t>Металлорукав в гладкой EVA-оболочке номинальным ø35 мм в комплекте 
с соединительными муфтами</t>
  </si>
  <si>
    <t>Металлорукав в гладкой EVA-оболочке номинальным ø26 мм в комплекте 
с соединительными муфтами</t>
  </si>
  <si>
    <t>Труба стальная ø50 мм с комплекте с соединительными муфтами</t>
  </si>
  <si>
    <t>Струбцина М6</t>
  </si>
  <si>
    <t>Хомут стальной с приварной гайкой М6</t>
  </si>
  <si>
    <t>Главная заземляющая шина с изоляторами 700х80х8 мм, медь, в комплекте с крепление на стену</t>
  </si>
  <si>
    <t>Саморегулирующийся греющий кабель 26 Вт/м</t>
  </si>
  <si>
    <t>Электронный термостат с регулированием по температуре обогреваемой поверхности, в комплекте с датчиком температуры</t>
  </si>
  <si>
    <t>Заклепка вытяжная стальная 4,0х10(уп-50 шт)</t>
  </si>
  <si>
    <t>Набор для прохода через теплоизоляцию</t>
  </si>
  <si>
    <t>Самоклеящаяся крепежная лента</t>
  </si>
  <si>
    <t>всего,с НДС</t>
  </si>
  <si>
    <t>ст-ть за ед. измерения, с НДС</t>
  </si>
  <si>
    <t>Производитель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</si>
</sst>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00"/>
  </numFmts>
  <fonts count="13" x14ac:knownFonts="1">
    <font>
      <sz val="11"/>
      <name val="Calibri"/>
      <charset val="1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0"/>
      <name val="Arial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34">
    <xf numFmtId="0" fontId="0" fillId="0" borderId="0" xfId="0"/>
    <xf numFmtId="4" fontId="8" fillId="0" borderId="0" xfId="0" applyNumberFormat="1" applyFont="1" applyFill="1"/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horizontal="center" vertical="center" wrapText="1"/>
    </xf>
    <xf numFmtId="0" fontId="7" fillId="0" borderId="0" xfId="0" applyFont="1" applyFill="1"/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5" fillId="0" borderId="13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4" fontId="11" fillId="0" borderId="3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top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top" wrapText="1"/>
    </xf>
    <xf numFmtId="49" fontId="4" fillId="0" borderId="10" xfId="0" applyNumberFormat="1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left" vertical="top" wrapText="1"/>
    </xf>
    <xf numFmtId="1" fontId="4" fillId="0" borderId="10" xfId="0" applyNumberFormat="1" applyFont="1" applyFill="1" applyBorder="1" applyAlignment="1">
      <alignment horizontal="center" vertical="top" wrapText="1"/>
    </xf>
    <xf numFmtId="4" fontId="12" fillId="0" borderId="3" xfId="0" applyNumberFormat="1" applyFont="1" applyFill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165" fontId="4" fillId="0" borderId="3" xfId="0" applyNumberFormat="1" applyFont="1" applyFill="1" applyBorder="1" applyAlignment="1">
      <alignment horizontal="center" vertical="top" wrapText="1"/>
    </xf>
    <xf numFmtId="164" fontId="4" fillId="0" borderId="10" xfId="0" applyNumberFormat="1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122"/>
  <sheetViews>
    <sheetView tabSelected="1" workbookViewId="0">
      <selection activeCell="M4" sqref="M4"/>
    </sheetView>
  </sheetViews>
  <sheetFormatPr defaultRowHeight="15" x14ac:dyDescent="0.25"/>
  <cols>
    <col min="1" max="1" width="9.140625" style="6" customWidth="1"/>
    <col min="2" max="2" width="13.28515625" style="6" customWidth="1"/>
    <col min="3" max="3" width="13.42578125" style="6" customWidth="1"/>
    <col min="4" max="4" width="12" style="6" customWidth="1"/>
    <col min="5" max="6" width="9.140625" style="6"/>
    <col min="7" max="7" width="15.28515625" style="6" customWidth="1"/>
    <col min="8" max="8" width="15.140625" style="6" customWidth="1"/>
    <col min="9" max="9" width="22.140625" style="6" customWidth="1"/>
    <col min="10" max="16384" width="9.140625" style="6"/>
  </cols>
  <sheetData>
    <row r="1" spans="1:9" ht="14.45" customHeight="1" x14ac:dyDescent="0.25">
      <c r="A1" s="2" t="s">
        <v>0</v>
      </c>
      <c r="B1" s="3" t="s">
        <v>1</v>
      </c>
      <c r="C1" s="4"/>
      <c r="D1" s="5"/>
      <c r="E1" s="2" t="s">
        <v>2</v>
      </c>
      <c r="F1" s="2" t="s">
        <v>3</v>
      </c>
      <c r="G1" s="2" t="s">
        <v>762</v>
      </c>
      <c r="H1" s="2" t="s">
        <v>761</v>
      </c>
      <c r="I1" s="2" t="s">
        <v>763</v>
      </c>
    </row>
    <row r="2" spans="1:9" x14ac:dyDescent="0.25">
      <c r="A2" s="7"/>
      <c r="B2" s="8"/>
      <c r="C2" s="9"/>
      <c r="D2" s="10"/>
      <c r="E2" s="7"/>
      <c r="F2" s="7"/>
      <c r="G2" s="7"/>
      <c r="H2" s="7"/>
      <c r="I2" s="7"/>
    </row>
    <row r="3" spans="1:9" x14ac:dyDescent="0.25">
      <c r="A3" s="11"/>
      <c r="B3" s="12"/>
      <c r="C3" s="13"/>
      <c r="D3" s="14"/>
      <c r="E3" s="11"/>
      <c r="F3" s="11"/>
      <c r="G3" s="11"/>
      <c r="H3" s="11"/>
      <c r="I3" s="11"/>
    </row>
    <row r="4" spans="1:9" ht="22.5" x14ac:dyDescent="0.25">
      <c r="A4" s="15" t="s">
        <v>4</v>
      </c>
      <c r="B4" s="16" t="s">
        <v>701</v>
      </c>
      <c r="C4" s="16"/>
      <c r="D4" s="16"/>
      <c r="E4" s="15" t="s">
        <v>5</v>
      </c>
      <c r="F4" s="17">
        <v>1</v>
      </c>
      <c r="G4" s="18">
        <v>5581528.7999999998</v>
      </c>
      <c r="H4" s="18">
        <f>F4*G4</f>
        <v>5581528.7999999998</v>
      </c>
      <c r="I4" s="18"/>
    </row>
    <row r="5" spans="1:9" ht="22.5" x14ac:dyDescent="0.25">
      <c r="A5" s="15" t="s">
        <v>582</v>
      </c>
      <c r="B5" s="16" t="s">
        <v>211</v>
      </c>
      <c r="C5" s="16"/>
      <c r="D5" s="16"/>
      <c r="E5" s="15" t="s">
        <v>5</v>
      </c>
      <c r="F5" s="17">
        <v>1</v>
      </c>
      <c r="G5" s="18">
        <v>344497.92000000004</v>
      </c>
      <c r="H5" s="18">
        <f t="shared" ref="H5:I68" si="0">F5*G5</f>
        <v>344497.92000000004</v>
      </c>
      <c r="I5" s="18"/>
    </row>
    <row r="6" spans="1:9" ht="22.5" x14ac:dyDescent="0.25">
      <c r="A6" s="15" t="s">
        <v>376</v>
      </c>
      <c r="B6" s="16" t="s">
        <v>584</v>
      </c>
      <c r="C6" s="16"/>
      <c r="D6" s="16"/>
      <c r="E6" s="15" t="s">
        <v>5</v>
      </c>
      <c r="F6" s="17">
        <v>1</v>
      </c>
      <c r="G6" s="18">
        <v>314685.59999999998</v>
      </c>
      <c r="H6" s="18">
        <f t="shared" si="0"/>
        <v>314685.59999999998</v>
      </c>
      <c r="I6" s="18"/>
    </row>
    <row r="7" spans="1:9" ht="22.5" x14ac:dyDescent="0.25">
      <c r="A7" s="15" t="s">
        <v>377</v>
      </c>
      <c r="B7" s="16" t="s">
        <v>210</v>
      </c>
      <c r="C7" s="16"/>
      <c r="D7" s="16"/>
      <c r="E7" s="15" t="s">
        <v>5</v>
      </c>
      <c r="F7" s="17">
        <v>1</v>
      </c>
      <c r="G7" s="18">
        <v>311373.12</v>
      </c>
      <c r="H7" s="18">
        <f t="shared" si="0"/>
        <v>311373.12</v>
      </c>
      <c r="I7" s="18"/>
    </row>
    <row r="8" spans="1:9" ht="22.5" x14ac:dyDescent="0.25">
      <c r="A8" s="15" t="s">
        <v>585</v>
      </c>
      <c r="B8" s="16" t="s">
        <v>583</v>
      </c>
      <c r="C8" s="16"/>
      <c r="D8" s="16"/>
      <c r="E8" s="15" t="s">
        <v>5</v>
      </c>
      <c r="F8" s="17">
        <v>1</v>
      </c>
      <c r="G8" s="18">
        <v>364372.8</v>
      </c>
      <c r="H8" s="18">
        <f t="shared" si="0"/>
        <v>364372.8</v>
      </c>
      <c r="I8" s="18"/>
    </row>
    <row r="9" spans="1:9" ht="22.5" x14ac:dyDescent="0.25">
      <c r="A9" s="15" t="s">
        <v>560</v>
      </c>
      <c r="B9" s="16" t="s">
        <v>702</v>
      </c>
      <c r="C9" s="16"/>
      <c r="D9" s="16"/>
      <c r="E9" s="15" t="s">
        <v>5</v>
      </c>
      <c r="F9" s="17">
        <v>1</v>
      </c>
      <c r="G9" s="18">
        <v>302539.42800000001</v>
      </c>
      <c r="H9" s="18">
        <f t="shared" si="0"/>
        <v>302539.42800000001</v>
      </c>
      <c r="I9" s="18"/>
    </row>
    <row r="10" spans="1:9" ht="22.5" x14ac:dyDescent="0.25">
      <c r="A10" s="15" t="s">
        <v>703</v>
      </c>
      <c r="B10" s="16" t="s">
        <v>704</v>
      </c>
      <c r="C10" s="16"/>
      <c r="D10" s="16"/>
      <c r="E10" s="15" t="s">
        <v>5</v>
      </c>
      <c r="F10" s="17">
        <v>1</v>
      </c>
      <c r="G10" s="18">
        <v>690652.08</v>
      </c>
      <c r="H10" s="18">
        <f t="shared" si="0"/>
        <v>690652.08</v>
      </c>
      <c r="I10" s="18"/>
    </row>
    <row r="11" spans="1:9" ht="22.5" x14ac:dyDescent="0.25">
      <c r="A11" s="15" t="s">
        <v>13</v>
      </c>
      <c r="B11" s="16" t="s">
        <v>705</v>
      </c>
      <c r="C11" s="16"/>
      <c r="D11" s="16"/>
      <c r="E11" s="15" t="s">
        <v>5</v>
      </c>
      <c r="F11" s="17">
        <v>1</v>
      </c>
      <c r="G11" s="18">
        <v>493559.52</v>
      </c>
      <c r="H11" s="18">
        <f t="shared" si="0"/>
        <v>493559.52</v>
      </c>
      <c r="I11" s="18"/>
    </row>
    <row r="12" spans="1:9" ht="22.5" x14ac:dyDescent="0.25">
      <c r="A12" s="15" t="s">
        <v>706</v>
      </c>
      <c r="B12" s="16" t="s">
        <v>707</v>
      </c>
      <c r="C12" s="16"/>
      <c r="D12" s="16"/>
      <c r="E12" s="15" t="s">
        <v>5</v>
      </c>
      <c r="F12" s="17">
        <v>1</v>
      </c>
      <c r="G12" s="18">
        <v>329591.75999999995</v>
      </c>
      <c r="H12" s="18">
        <f t="shared" si="0"/>
        <v>329591.75999999995</v>
      </c>
      <c r="I12" s="18"/>
    </row>
    <row r="13" spans="1:9" ht="22.5" x14ac:dyDescent="0.25">
      <c r="A13" s="15" t="s">
        <v>15</v>
      </c>
      <c r="B13" s="16" t="s">
        <v>708</v>
      </c>
      <c r="C13" s="16"/>
      <c r="D13" s="16"/>
      <c r="E13" s="15" t="s">
        <v>5</v>
      </c>
      <c r="F13" s="17">
        <v>1</v>
      </c>
      <c r="G13" s="18">
        <v>728745.6</v>
      </c>
      <c r="H13" s="18">
        <f t="shared" si="0"/>
        <v>728745.6</v>
      </c>
      <c r="I13" s="18"/>
    </row>
    <row r="14" spans="1:9" ht="22.5" x14ac:dyDescent="0.25">
      <c r="A14" s="15" t="s">
        <v>709</v>
      </c>
      <c r="B14" s="16" t="s">
        <v>710</v>
      </c>
      <c r="C14" s="16"/>
      <c r="D14" s="16"/>
      <c r="E14" s="15" t="s">
        <v>5</v>
      </c>
      <c r="F14" s="17">
        <v>1</v>
      </c>
      <c r="G14" s="18">
        <v>70020.635999999999</v>
      </c>
      <c r="H14" s="18">
        <f t="shared" si="0"/>
        <v>70020.635999999999</v>
      </c>
      <c r="I14" s="18"/>
    </row>
    <row r="15" spans="1:9" ht="22.5" x14ac:dyDescent="0.25">
      <c r="A15" s="15" t="s">
        <v>18</v>
      </c>
      <c r="B15" s="16" t="s">
        <v>711</v>
      </c>
      <c r="C15" s="16"/>
      <c r="D15" s="16"/>
      <c r="E15" s="15" t="s">
        <v>5</v>
      </c>
      <c r="F15" s="17">
        <v>4</v>
      </c>
      <c r="G15" s="18">
        <v>36856.284</v>
      </c>
      <c r="H15" s="18">
        <f t="shared" si="0"/>
        <v>147425.136</v>
      </c>
      <c r="I15" s="18"/>
    </row>
    <row r="16" spans="1:9" ht="48.6" customHeight="1" x14ac:dyDescent="0.25">
      <c r="A16" s="15" t="s">
        <v>201</v>
      </c>
      <c r="B16" s="16" t="s">
        <v>674</v>
      </c>
      <c r="C16" s="16"/>
      <c r="D16" s="16"/>
      <c r="E16" s="15" t="s">
        <v>81</v>
      </c>
      <c r="F16" s="17">
        <v>51</v>
      </c>
      <c r="G16" s="18">
        <v>47799.061624892129</v>
      </c>
      <c r="H16" s="18">
        <f t="shared" si="0"/>
        <v>2437752.1428694986</v>
      </c>
      <c r="I16" s="18"/>
    </row>
    <row r="17" spans="1:9" ht="48.6" customHeight="1" x14ac:dyDescent="0.25">
      <c r="A17" s="15" t="s">
        <v>202</v>
      </c>
      <c r="B17" s="16" t="s">
        <v>712</v>
      </c>
      <c r="C17" s="16"/>
      <c r="D17" s="16"/>
      <c r="E17" s="15" t="s">
        <v>81</v>
      </c>
      <c r="F17" s="17">
        <v>19</v>
      </c>
      <c r="G17" s="18">
        <v>74313.573153286517</v>
      </c>
      <c r="H17" s="18">
        <f t="shared" si="0"/>
        <v>1411957.8899124439</v>
      </c>
      <c r="I17" s="18"/>
    </row>
    <row r="18" spans="1:9" ht="39" customHeight="1" x14ac:dyDescent="0.25">
      <c r="A18" s="15" t="s">
        <v>20</v>
      </c>
      <c r="B18" s="16" t="s">
        <v>713</v>
      </c>
      <c r="C18" s="16"/>
      <c r="D18" s="16"/>
      <c r="E18" s="15" t="s">
        <v>81</v>
      </c>
      <c r="F18" s="17">
        <v>14</v>
      </c>
      <c r="G18" s="18">
        <v>8913.8664984252428</v>
      </c>
      <c r="H18" s="18">
        <f t="shared" si="0"/>
        <v>124794.13097795341</v>
      </c>
      <c r="I18" s="18"/>
    </row>
    <row r="19" spans="1:9" ht="39" customHeight="1" x14ac:dyDescent="0.25">
      <c r="A19" s="15" t="s">
        <v>21</v>
      </c>
      <c r="B19" s="16" t="s">
        <v>714</v>
      </c>
      <c r="C19" s="16"/>
      <c r="D19" s="16"/>
      <c r="E19" s="15" t="s">
        <v>81</v>
      </c>
      <c r="F19" s="17">
        <v>4</v>
      </c>
      <c r="G19" s="18">
        <v>15801.821598074628</v>
      </c>
      <c r="H19" s="18">
        <f t="shared" si="0"/>
        <v>63207.286392298513</v>
      </c>
      <c r="I19" s="18"/>
    </row>
    <row r="20" spans="1:9" ht="39" customHeight="1" x14ac:dyDescent="0.25">
      <c r="A20" s="15" t="s">
        <v>203</v>
      </c>
      <c r="B20" s="16" t="s">
        <v>715</v>
      </c>
      <c r="C20" s="16"/>
      <c r="D20" s="16"/>
      <c r="E20" s="15" t="s">
        <v>81</v>
      </c>
      <c r="F20" s="17">
        <v>52</v>
      </c>
      <c r="G20" s="18">
        <v>109897.03947954073</v>
      </c>
      <c r="H20" s="18">
        <f t="shared" si="0"/>
        <v>5714646.0529361181</v>
      </c>
      <c r="I20" s="18"/>
    </row>
    <row r="21" spans="1:9" ht="39" customHeight="1" x14ac:dyDescent="0.25">
      <c r="A21" s="15" t="s">
        <v>204</v>
      </c>
      <c r="B21" s="16" t="s">
        <v>716</v>
      </c>
      <c r="C21" s="16"/>
      <c r="D21" s="16"/>
      <c r="E21" s="15" t="s">
        <v>81</v>
      </c>
      <c r="F21" s="17">
        <v>99</v>
      </c>
      <c r="G21" s="18">
        <v>244215.47697262274</v>
      </c>
      <c r="H21" s="18">
        <f t="shared" si="0"/>
        <v>24177332.220289651</v>
      </c>
      <c r="I21" s="18"/>
    </row>
    <row r="22" spans="1:9" ht="39" customHeight="1" x14ac:dyDescent="0.25">
      <c r="A22" s="15" t="s">
        <v>22</v>
      </c>
      <c r="B22" s="16" t="s">
        <v>679</v>
      </c>
      <c r="C22" s="16"/>
      <c r="D22" s="16"/>
      <c r="E22" s="15" t="s">
        <v>81</v>
      </c>
      <c r="F22" s="17">
        <v>135</v>
      </c>
      <c r="G22" s="18">
        <v>66343.630865130879</v>
      </c>
      <c r="H22" s="18">
        <f t="shared" si="0"/>
        <v>8956390.1667926684</v>
      </c>
      <c r="I22" s="18"/>
    </row>
    <row r="23" spans="1:9" ht="39" customHeight="1" x14ac:dyDescent="0.25">
      <c r="A23" s="15" t="s">
        <v>24</v>
      </c>
      <c r="B23" s="16" t="s">
        <v>717</v>
      </c>
      <c r="C23" s="16"/>
      <c r="D23" s="16"/>
      <c r="E23" s="15" t="s">
        <v>81</v>
      </c>
      <c r="F23" s="17">
        <v>30</v>
      </c>
      <c r="G23" s="18">
        <v>129758.98462441984</v>
      </c>
      <c r="H23" s="18">
        <f t="shared" si="0"/>
        <v>3892769.5387325953</v>
      </c>
      <c r="I23" s="18"/>
    </row>
    <row r="24" spans="1:9" ht="39" customHeight="1" x14ac:dyDescent="0.25">
      <c r="A24" s="15" t="s">
        <v>26</v>
      </c>
      <c r="B24" s="16" t="s">
        <v>561</v>
      </c>
      <c r="C24" s="16"/>
      <c r="D24" s="16"/>
      <c r="E24" s="15" t="s">
        <v>23</v>
      </c>
      <c r="F24" s="19">
        <v>1.6</v>
      </c>
      <c r="G24" s="18">
        <v>32426.793156438966</v>
      </c>
      <c r="H24" s="18">
        <f t="shared" si="0"/>
        <v>51882.869050302346</v>
      </c>
      <c r="I24" s="18"/>
    </row>
    <row r="25" spans="1:9" ht="39" customHeight="1" x14ac:dyDescent="0.25">
      <c r="A25" s="15" t="s">
        <v>29</v>
      </c>
      <c r="B25" s="16" t="s">
        <v>718</v>
      </c>
      <c r="C25" s="16"/>
      <c r="D25" s="16"/>
      <c r="E25" s="15" t="s">
        <v>43</v>
      </c>
      <c r="F25" s="19">
        <v>61.2</v>
      </c>
      <c r="G25" s="18">
        <v>11519.677086879583</v>
      </c>
      <c r="H25" s="18">
        <f t="shared" si="0"/>
        <v>705004.23771703045</v>
      </c>
      <c r="I25" s="18"/>
    </row>
    <row r="26" spans="1:9" ht="39" customHeight="1" x14ac:dyDescent="0.25">
      <c r="A26" s="15" t="s">
        <v>37</v>
      </c>
      <c r="B26" s="16" t="s">
        <v>719</v>
      </c>
      <c r="C26" s="16"/>
      <c r="D26" s="16"/>
      <c r="E26" s="15" t="s">
        <v>43</v>
      </c>
      <c r="F26" s="17">
        <v>204</v>
      </c>
      <c r="G26" s="18">
        <v>5791.9992205489461</v>
      </c>
      <c r="H26" s="18">
        <f t="shared" si="0"/>
        <v>1181567.8409919851</v>
      </c>
      <c r="I26" s="18"/>
    </row>
    <row r="27" spans="1:9" ht="39" customHeight="1" x14ac:dyDescent="0.25">
      <c r="A27" s="15" t="s">
        <v>38</v>
      </c>
      <c r="B27" s="16" t="s">
        <v>720</v>
      </c>
      <c r="C27" s="16"/>
      <c r="D27" s="16"/>
      <c r="E27" s="15" t="s">
        <v>43</v>
      </c>
      <c r="F27" s="17">
        <v>1122</v>
      </c>
      <c r="G27" s="18">
        <v>4173.8370916564973</v>
      </c>
      <c r="H27" s="18">
        <f t="shared" si="0"/>
        <v>4683045.2168385899</v>
      </c>
      <c r="I27" s="18"/>
    </row>
    <row r="28" spans="1:9" ht="39" customHeight="1" x14ac:dyDescent="0.25">
      <c r="A28" s="15" t="s">
        <v>39</v>
      </c>
      <c r="B28" s="16" t="s">
        <v>721</v>
      </c>
      <c r="C28" s="16"/>
      <c r="D28" s="16"/>
      <c r="E28" s="15" t="s">
        <v>43</v>
      </c>
      <c r="F28" s="17">
        <v>255</v>
      </c>
      <c r="G28" s="18">
        <v>3471.189834596511</v>
      </c>
      <c r="H28" s="18">
        <f t="shared" si="0"/>
        <v>885153.40782211034</v>
      </c>
      <c r="I28" s="18"/>
    </row>
    <row r="29" spans="1:9" ht="39" customHeight="1" x14ac:dyDescent="0.25">
      <c r="A29" s="15" t="s">
        <v>40</v>
      </c>
      <c r="B29" s="16" t="s">
        <v>603</v>
      </c>
      <c r="C29" s="16"/>
      <c r="D29" s="16"/>
      <c r="E29" s="15" t="s">
        <v>43</v>
      </c>
      <c r="F29" s="17">
        <v>408</v>
      </c>
      <c r="G29" s="18">
        <v>2699.5532934416528</v>
      </c>
      <c r="H29" s="18">
        <f t="shared" si="0"/>
        <v>1101417.7437241944</v>
      </c>
      <c r="I29" s="18"/>
    </row>
    <row r="30" spans="1:9" ht="39" customHeight="1" x14ac:dyDescent="0.25">
      <c r="A30" s="15" t="s">
        <v>41</v>
      </c>
      <c r="B30" s="16" t="s">
        <v>722</v>
      </c>
      <c r="C30" s="16"/>
      <c r="D30" s="16"/>
      <c r="E30" s="15" t="s">
        <v>43</v>
      </c>
      <c r="F30" s="17">
        <v>2652</v>
      </c>
      <c r="G30" s="18">
        <v>2155.1667586047402</v>
      </c>
      <c r="H30" s="18">
        <f t="shared" si="0"/>
        <v>5715502.2438197713</v>
      </c>
      <c r="I30" s="18"/>
    </row>
    <row r="31" spans="1:9" ht="39" customHeight="1" x14ac:dyDescent="0.25">
      <c r="A31" s="15" t="s">
        <v>42</v>
      </c>
      <c r="B31" s="16" t="s">
        <v>723</v>
      </c>
      <c r="C31" s="16"/>
      <c r="D31" s="16"/>
      <c r="E31" s="15" t="s">
        <v>43</v>
      </c>
      <c r="F31" s="17">
        <v>1989</v>
      </c>
      <c r="G31" s="18">
        <v>1458.2973772162215</v>
      </c>
      <c r="H31" s="18">
        <f t="shared" si="0"/>
        <v>2900553.4832830648</v>
      </c>
      <c r="I31" s="18"/>
    </row>
    <row r="32" spans="1:9" ht="39" customHeight="1" x14ac:dyDescent="0.25">
      <c r="A32" s="15" t="s">
        <v>44</v>
      </c>
      <c r="B32" s="16" t="s">
        <v>606</v>
      </c>
      <c r="C32" s="16"/>
      <c r="D32" s="16"/>
      <c r="E32" s="15" t="s">
        <v>43</v>
      </c>
      <c r="F32" s="17">
        <v>867</v>
      </c>
      <c r="G32" s="18">
        <v>939.73515910753429</v>
      </c>
      <c r="H32" s="18">
        <f t="shared" si="0"/>
        <v>814750.38294623222</v>
      </c>
      <c r="I32" s="18"/>
    </row>
    <row r="33" spans="1:9" ht="39" customHeight="1" x14ac:dyDescent="0.25">
      <c r="A33" s="15" t="s">
        <v>45</v>
      </c>
      <c r="B33" s="16" t="s">
        <v>671</v>
      </c>
      <c r="C33" s="16"/>
      <c r="D33" s="16"/>
      <c r="E33" s="15" t="s">
        <v>43</v>
      </c>
      <c r="F33" s="19">
        <v>61.2</v>
      </c>
      <c r="G33" s="18">
        <v>588.28617597955849</v>
      </c>
      <c r="H33" s="18">
        <f t="shared" si="0"/>
        <v>36003.11396994898</v>
      </c>
      <c r="I33" s="18"/>
    </row>
    <row r="34" spans="1:9" ht="39" customHeight="1" x14ac:dyDescent="0.25">
      <c r="A34" s="15" t="s">
        <v>46</v>
      </c>
      <c r="B34" s="16" t="s">
        <v>724</v>
      </c>
      <c r="C34" s="16"/>
      <c r="D34" s="16"/>
      <c r="E34" s="15" t="s">
        <v>43</v>
      </c>
      <c r="F34" s="17">
        <v>51</v>
      </c>
      <c r="G34" s="18">
        <v>1563.2046742715622</v>
      </c>
      <c r="H34" s="18">
        <f t="shared" si="0"/>
        <v>79723.438387849674</v>
      </c>
      <c r="I34" s="18"/>
    </row>
    <row r="35" spans="1:9" ht="39" customHeight="1" x14ac:dyDescent="0.25">
      <c r="A35" s="15" t="s">
        <v>47</v>
      </c>
      <c r="B35" s="16" t="s">
        <v>725</v>
      </c>
      <c r="C35" s="16"/>
      <c r="D35" s="16"/>
      <c r="E35" s="15" t="s">
        <v>43</v>
      </c>
      <c r="F35" s="17">
        <v>1071</v>
      </c>
      <c r="G35" s="18">
        <v>1061.5977720112394</v>
      </c>
      <c r="H35" s="18">
        <f t="shared" si="0"/>
        <v>1136971.2138240375</v>
      </c>
      <c r="I35" s="18"/>
    </row>
    <row r="36" spans="1:9" ht="39" customHeight="1" x14ac:dyDescent="0.25">
      <c r="A36" s="15" t="s">
        <v>50</v>
      </c>
      <c r="B36" s="16" t="s">
        <v>677</v>
      </c>
      <c r="C36" s="16"/>
      <c r="D36" s="16"/>
      <c r="E36" s="15" t="s">
        <v>43</v>
      </c>
      <c r="F36" s="17">
        <v>1326</v>
      </c>
      <c r="G36" s="18">
        <v>686.17064272221364</v>
      </c>
      <c r="H36" s="18">
        <f t="shared" si="0"/>
        <v>909862.27224965533</v>
      </c>
      <c r="I36" s="18"/>
    </row>
    <row r="37" spans="1:9" ht="39" customHeight="1" x14ac:dyDescent="0.25">
      <c r="A37" s="15" t="s">
        <v>51</v>
      </c>
      <c r="B37" s="16" t="s">
        <v>608</v>
      </c>
      <c r="C37" s="16"/>
      <c r="D37" s="16"/>
      <c r="E37" s="15" t="s">
        <v>43</v>
      </c>
      <c r="F37" s="17">
        <v>2754</v>
      </c>
      <c r="G37" s="18">
        <v>437.15715318111768</v>
      </c>
      <c r="H37" s="18">
        <f t="shared" si="0"/>
        <v>1203930.7998607981</v>
      </c>
      <c r="I37" s="18"/>
    </row>
    <row r="38" spans="1:9" ht="39" customHeight="1" x14ac:dyDescent="0.25">
      <c r="A38" s="15" t="s">
        <v>52</v>
      </c>
      <c r="B38" s="16" t="s">
        <v>726</v>
      </c>
      <c r="C38" s="16"/>
      <c r="D38" s="16"/>
      <c r="E38" s="15" t="s">
        <v>43</v>
      </c>
      <c r="F38" s="17">
        <v>51</v>
      </c>
      <c r="G38" s="18">
        <v>8501.6295730979327</v>
      </c>
      <c r="H38" s="18">
        <f t="shared" si="0"/>
        <v>433583.10822799458</v>
      </c>
      <c r="I38" s="18"/>
    </row>
    <row r="39" spans="1:9" ht="39" customHeight="1" x14ac:dyDescent="0.25">
      <c r="A39" s="15" t="s">
        <v>53</v>
      </c>
      <c r="B39" s="16" t="s">
        <v>727</v>
      </c>
      <c r="C39" s="16"/>
      <c r="D39" s="16"/>
      <c r="E39" s="15" t="s">
        <v>43</v>
      </c>
      <c r="F39" s="17">
        <v>357</v>
      </c>
      <c r="G39" s="18">
        <v>2853.8810845505695</v>
      </c>
      <c r="H39" s="18">
        <f t="shared" si="0"/>
        <v>1018835.5471845533</v>
      </c>
      <c r="I39" s="18"/>
    </row>
    <row r="40" spans="1:9" ht="39" customHeight="1" x14ac:dyDescent="0.25">
      <c r="A40" s="15" t="s">
        <v>54</v>
      </c>
      <c r="B40" s="16" t="s">
        <v>610</v>
      </c>
      <c r="C40" s="16"/>
      <c r="D40" s="16"/>
      <c r="E40" s="15" t="s">
        <v>43</v>
      </c>
      <c r="F40" s="19">
        <v>173.4</v>
      </c>
      <c r="G40" s="18">
        <v>2526.9073854796598</v>
      </c>
      <c r="H40" s="18">
        <f t="shared" si="0"/>
        <v>438165.74064217304</v>
      </c>
      <c r="I40" s="18"/>
    </row>
    <row r="41" spans="1:9" ht="39" customHeight="1" x14ac:dyDescent="0.25">
      <c r="A41" s="15" t="s">
        <v>55</v>
      </c>
      <c r="B41" s="16" t="s">
        <v>728</v>
      </c>
      <c r="C41" s="16"/>
      <c r="D41" s="16"/>
      <c r="E41" s="15" t="s">
        <v>43</v>
      </c>
      <c r="F41" s="17">
        <v>1224</v>
      </c>
      <c r="G41" s="18">
        <v>1798.3090592242741</v>
      </c>
      <c r="H41" s="18">
        <f t="shared" si="0"/>
        <v>2201130.2884905115</v>
      </c>
      <c r="I41" s="18"/>
    </row>
    <row r="42" spans="1:9" ht="39" customHeight="1" x14ac:dyDescent="0.25">
      <c r="A42" s="15" t="s">
        <v>56</v>
      </c>
      <c r="B42" s="16" t="s">
        <v>729</v>
      </c>
      <c r="C42" s="16"/>
      <c r="D42" s="16"/>
      <c r="E42" s="15" t="s">
        <v>43</v>
      </c>
      <c r="F42" s="19">
        <v>265.2</v>
      </c>
      <c r="G42" s="18">
        <v>1305.202059835681</v>
      </c>
      <c r="H42" s="18">
        <f t="shared" si="0"/>
        <v>346139.5862684226</v>
      </c>
      <c r="I42" s="18"/>
    </row>
    <row r="43" spans="1:9" ht="39" customHeight="1" x14ac:dyDescent="0.25">
      <c r="A43" s="15" t="s">
        <v>57</v>
      </c>
      <c r="B43" s="16" t="s">
        <v>612</v>
      </c>
      <c r="C43" s="16"/>
      <c r="D43" s="16"/>
      <c r="E43" s="15" t="s">
        <v>43</v>
      </c>
      <c r="F43" s="17">
        <v>459</v>
      </c>
      <c r="G43" s="18">
        <v>1221.825616228999</v>
      </c>
      <c r="H43" s="18">
        <f t="shared" si="0"/>
        <v>560817.95784911059</v>
      </c>
      <c r="I43" s="18"/>
    </row>
    <row r="44" spans="1:9" ht="39" customHeight="1" x14ac:dyDescent="0.25">
      <c r="A44" s="15" t="s">
        <v>206</v>
      </c>
      <c r="B44" s="16" t="s">
        <v>730</v>
      </c>
      <c r="C44" s="16"/>
      <c r="D44" s="16"/>
      <c r="E44" s="15" t="s">
        <v>43</v>
      </c>
      <c r="F44" s="17">
        <v>1785</v>
      </c>
      <c r="G44" s="18">
        <v>889.43944453073846</v>
      </c>
      <c r="H44" s="18">
        <f t="shared" si="0"/>
        <v>1587649.4084873681</v>
      </c>
      <c r="I44" s="18"/>
    </row>
    <row r="45" spans="1:9" ht="39" customHeight="1" x14ac:dyDescent="0.25">
      <c r="A45" s="15" t="s">
        <v>59</v>
      </c>
      <c r="B45" s="16" t="s">
        <v>614</v>
      </c>
      <c r="C45" s="16"/>
      <c r="D45" s="16"/>
      <c r="E45" s="15" t="s">
        <v>43</v>
      </c>
      <c r="F45" s="17">
        <v>2448</v>
      </c>
      <c r="G45" s="18">
        <v>582.87618250701485</v>
      </c>
      <c r="H45" s="18">
        <f t="shared" si="0"/>
        <v>1426880.8947771722</v>
      </c>
      <c r="I45" s="18"/>
    </row>
    <row r="46" spans="1:9" ht="39" customHeight="1" x14ac:dyDescent="0.25">
      <c r="A46" s="15" t="s">
        <v>60</v>
      </c>
      <c r="B46" s="16" t="s">
        <v>590</v>
      </c>
      <c r="C46" s="16"/>
      <c r="D46" s="16"/>
      <c r="E46" s="15" t="s">
        <v>43</v>
      </c>
      <c r="F46" s="17">
        <v>51</v>
      </c>
      <c r="G46" s="18">
        <v>664.17044498070425</v>
      </c>
      <c r="H46" s="18">
        <f t="shared" si="0"/>
        <v>33872.692694015917</v>
      </c>
      <c r="I46" s="18"/>
    </row>
    <row r="47" spans="1:9" ht="39" customHeight="1" x14ac:dyDescent="0.25">
      <c r="A47" s="15" t="s">
        <v>62</v>
      </c>
      <c r="B47" s="16" t="s">
        <v>675</v>
      </c>
      <c r="C47" s="16"/>
      <c r="D47" s="16"/>
      <c r="E47" s="15" t="s">
        <v>43</v>
      </c>
      <c r="F47" s="19">
        <v>61.2</v>
      </c>
      <c r="G47" s="18">
        <v>1764.1308577026459</v>
      </c>
      <c r="H47" s="18">
        <f t="shared" si="0"/>
        <v>107964.80849140194</v>
      </c>
      <c r="I47" s="18"/>
    </row>
    <row r="48" spans="1:9" ht="39" customHeight="1" x14ac:dyDescent="0.25">
      <c r="A48" s="15" t="s">
        <v>63</v>
      </c>
      <c r="B48" s="16" t="s">
        <v>731</v>
      </c>
      <c r="C48" s="16"/>
      <c r="D48" s="16"/>
      <c r="E48" s="15" t="s">
        <v>43</v>
      </c>
      <c r="F48" s="17">
        <v>51</v>
      </c>
      <c r="G48" s="18">
        <v>509.33160804703743</v>
      </c>
      <c r="H48" s="18">
        <f t="shared" si="0"/>
        <v>25975.912010398908</v>
      </c>
      <c r="I48" s="18"/>
    </row>
    <row r="49" spans="1:9" ht="39" customHeight="1" x14ac:dyDescent="0.25">
      <c r="A49" s="15" t="s">
        <v>64</v>
      </c>
      <c r="B49" s="16" t="s">
        <v>732</v>
      </c>
      <c r="C49" s="16"/>
      <c r="D49" s="16"/>
      <c r="E49" s="15" t="s">
        <v>43</v>
      </c>
      <c r="F49" s="17">
        <v>255</v>
      </c>
      <c r="G49" s="18">
        <v>366.44721942966083</v>
      </c>
      <c r="H49" s="18">
        <f t="shared" si="0"/>
        <v>93444.040954563519</v>
      </c>
      <c r="I49" s="18"/>
    </row>
    <row r="50" spans="1:9" ht="39" customHeight="1" x14ac:dyDescent="0.25">
      <c r="A50" s="15" t="s">
        <v>65</v>
      </c>
      <c r="B50" s="16" t="s">
        <v>733</v>
      </c>
      <c r="C50" s="16"/>
      <c r="D50" s="16"/>
      <c r="E50" s="15" t="s">
        <v>43</v>
      </c>
      <c r="F50" s="17">
        <v>206</v>
      </c>
      <c r="G50" s="18">
        <v>91.124049298578996</v>
      </c>
      <c r="H50" s="18">
        <f t="shared" si="0"/>
        <v>18771.554155507274</v>
      </c>
      <c r="I50" s="18"/>
    </row>
    <row r="51" spans="1:9" ht="39" customHeight="1" x14ac:dyDescent="0.25">
      <c r="A51" s="15" t="s">
        <v>672</v>
      </c>
      <c r="B51" s="16" t="s">
        <v>734</v>
      </c>
      <c r="C51" s="16"/>
      <c r="D51" s="16"/>
      <c r="E51" s="15" t="s">
        <v>81</v>
      </c>
      <c r="F51" s="17">
        <v>3</v>
      </c>
      <c r="G51" s="18">
        <v>17951.252</v>
      </c>
      <c r="H51" s="18">
        <f t="shared" si="0"/>
        <v>53853.756000000001</v>
      </c>
      <c r="I51" s="18"/>
    </row>
    <row r="52" spans="1:9" ht="39" customHeight="1" x14ac:dyDescent="0.25">
      <c r="A52" s="15" t="s">
        <v>397</v>
      </c>
      <c r="B52" s="16" t="s">
        <v>239</v>
      </c>
      <c r="C52" s="16"/>
      <c r="D52" s="16"/>
      <c r="E52" s="15" t="s">
        <v>81</v>
      </c>
      <c r="F52" s="17">
        <v>3</v>
      </c>
      <c r="G52" s="18">
        <v>13376.815999999999</v>
      </c>
      <c r="H52" s="18">
        <f t="shared" si="0"/>
        <v>40130.447999999997</v>
      </c>
      <c r="I52" s="18"/>
    </row>
    <row r="53" spans="1:9" ht="39" customHeight="1" x14ac:dyDescent="0.25">
      <c r="A53" s="15" t="s">
        <v>678</v>
      </c>
      <c r="B53" s="16" t="s">
        <v>735</v>
      </c>
      <c r="C53" s="16"/>
      <c r="D53" s="16"/>
      <c r="E53" s="15" t="s">
        <v>81</v>
      </c>
      <c r="F53" s="17">
        <v>8</v>
      </c>
      <c r="G53" s="18">
        <v>3660.105</v>
      </c>
      <c r="H53" s="18">
        <f t="shared" si="0"/>
        <v>29280.84</v>
      </c>
      <c r="I53" s="18"/>
    </row>
    <row r="54" spans="1:9" ht="39" customHeight="1" x14ac:dyDescent="0.25">
      <c r="A54" s="15" t="s">
        <v>400</v>
      </c>
      <c r="B54" s="16" t="s">
        <v>241</v>
      </c>
      <c r="C54" s="16"/>
      <c r="D54" s="16"/>
      <c r="E54" s="15" t="s">
        <v>81</v>
      </c>
      <c r="F54" s="17">
        <v>7</v>
      </c>
      <c r="G54" s="18">
        <v>12142.464000000002</v>
      </c>
      <c r="H54" s="18">
        <f t="shared" si="0"/>
        <v>84997.248000000007</v>
      </c>
      <c r="I54" s="18"/>
    </row>
    <row r="55" spans="1:9" ht="39" customHeight="1" x14ac:dyDescent="0.25">
      <c r="A55" s="15" t="s">
        <v>401</v>
      </c>
      <c r="B55" s="16" t="s">
        <v>389</v>
      </c>
      <c r="C55" s="16"/>
      <c r="D55" s="16"/>
      <c r="E55" s="15" t="s">
        <v>81</v>
      </c>
      <c r="F55" s="17">
        <v>26</v>
      </c>
      <c r="G55" s="18">
        <v>18504.631384615383</v>
      </c>
      <c r="H55" s="18">
        <f t="shared" si="0"/>
        <v>481120.41599999997</v>
      </c>
      <c r="I55" s="18"/>
    </row>
    <row r="56" spans="1:9" ht="39" customHeight="1" x14ac:dyDescent="0.25">
      <c r="A56" s="15" t="s">
        <v>736</v>
      </c>
      <c r="B56" s="16" t="s">
        <v>737</v>
      </c>
      <c r="C56" s="16"/>
      <c r="D56" s="16"/>
      <c r="E56" s="15" t="s">
        <v>81</v>
      </c>
      <c r="F56" s="17">
        <v>32</v>
      </c>
      <c r="G56" s="18">
        <v>18725.47725</v>
      </c>
      <c r="H56" s="18">
        <f t="shared" si="0"/>
        <v>599215.272</v>
      </c>
      <c r="I56" s="18"/>
    </row>
    <row r="57" spans="1:9" ht="39" customHeight="1" x14ac:dyDescent="0.25">
      <c r="A57" s="15" t="s">
        <v>738</v>
      </c>
      <c r="B57" s="16" t="s">
        <v>567</v>
      </c>
      <c r="C57" s="16"/>
      <c r="D57" s="16"/>
      <c r="E57" s="15" t="s">
        <v>81</v>
      </c>
      <c r="F57" s="17">
        <v>69</v>
      </c>
      <c r="G57" s="18">
        <v>17651.118956521739</v>
      </c>
      <c r="H57" s="18">
        <f t="shared" si="0"/>
        <v>1217927.2080000001</v>
      </c>
      <c r="I57" s="18"/>
    </row>
    <row r="58" spans="1:9" ht="39" customHeight="1" x14ac:dyDescent="0.25">
      <c r="A58" s="15" t="s">
        <v>78</v>
      </c>
      <c r="B58" s="16" t="s">
        <v>739</v>
      </c>
      <c r="C58" s="16"/>
      <c r="D58" s="16"/>
      <c r="E58" s="15" t="s">
        <v>81</v>
      </c>
      <c r="F58" s="17">
        <v>14</v>
      </c>
      <c r="G58" s="18">
        <v>363.86060323950625</v>
      </c>
      <c r="H58" s="18">
        <f t="shared" si="0"/>
        <v>5094.0484453530871</v>
      </c>
      <c r="I58" s="18"/>
    </row>
    <row r="59" spans="1:9" ht="39" customHeight="1" x14ac:dyDescent="0.25">
      <c r="A59" s="15" t="s">
        <v>79</v>
      </c>
      <c r="B59" s="16" t="s">
        <v>740</v>
      </c>
      <c r="C59" s="16"/>
      <c r="D59" s="16"/>
      <c r="E59" s="15" t="s">
        <v>81</v>
      </c>
      <c r="F59" s="17">
        <v>15</v>
      </c>
      <c r="G59" s="18">
        <v>525.11125448149983</v>
      </c>
      <c r="H59" s="18">
        <f t="shared" si="0"/>
        <v>7876.6688172224976</v>
      </c>
      <c r="I59" s="18"/>
    </row>
    <row r="60" spans="1:9" ht="39" customHeight="1" x14ac:dyDescent="0.25">
      <c r="A60" s="15" t="s">
        <v>80</v>
      </c>
      <c r="B60" s="16" t="s">
        <v>741</v>
      </c>
      <c r="C60" s="16"/>
      <c r="D60" s="16"/>
      <c r="E60" s="15" t="s">
        <v>81</v>
      </c>
      <c r="F60" s="17">
        <v>29</v>
      </c>
      <c r="G60" s="18">
        <v>1227.2201429991771</v>
      </c>
      <c r="H60" s="18">
        <f t="shared" si="0"/>
        <v>35589.384146976139</v>
      </c>
      <c r="I60" s="18"/>
    </row>
    <row r="61" spans="1:9" ht="39" customHeight="1" x14ac:dyDescent="0.25">
      <c r="A61" s="15" t="s">
        <v>82</v>
      </c>
      <c r="B61" s="16" t="s">
        <v>742</v>
      </c>
      <c r="C61" s="16"/>
      <c r="D61" s="16"/>
      <c r="E61" s="15" t="s">
        <v>81</v>
      </c>
      <c r="F61" s="17">
        <v>44</v>
      </c>
      <c r="G61" s="18">
        <v>28.894483375233833</v>
      </c>
      <c r="H61" s="18">
        <f t="shared" si="0"/>
        <v>1271.3572685102886</v>
      </c>
      <c r="I61" s="18"/>
    </row>
    <row r="62" spans="1:9" ht="39" customHeight="1" x14ac:dyDescent="0.25">
      <c r="A62" s="15" t="s">
        <v>83</v>
      </c>
      <c r="B62" s="16" t="s">
        <v>743</v>
      </c>
      <c r="C62" s="16"/>
      <c r="D62" s="16"/>
      <c r="E62" s="15" t="s">
        <v>81</v>
      </c>
      <c r="F62" s="17">
        <v>15</v>
      </c>
      <c r="G62" s="18">
        <v>367.56830105781444</v>
      </c>
      <c r="H62" s="18">
        <f t="shared" si="0"/>
        <v>5513.5245158672169</v>
      </c>
      <c r="I62" s="18"/>
    </row>
    <row r="63" spans="1:9" ht="39" customHeight="1" x14ac:dyDescent="0.25">
      <c r="A63" s="15" t="s">
        <v>84</v>
      </c>
      <c r="B63" s="16" t="s">
        <v>250</v>
      </c>
      <c r="C63" s="16"/>
      <c r="D63" s="16"/>
      <c r="E63" s="15" t="s">
        <v>81</v>
      </c>
      <c r="F63" s="17">
        <v>4</v>
      </c>
      <c r="G63" s="18">
        <v>27764.790698096571</v>
      </c>
      <c r="H63" s="18">
        <f t="shared" si="0"/>
        <v>111059.16279238628</v>
      </c>
      <c r="I63" s="18"/>
    </row>
    <row r="64" spans="1:9" ht="39" customHeight="1" x14ac:dyDescent="0.25">
      <c r="A64" s="15" t="s">
        <v>744</v>
      </c>
      <c r="B64" s="16" t="s">
        <v>398</v>
      </c>
      <c r="C64" s="16"/>
      <c r="D64" s="16"/>
      <c r="E64" s="15" t="s">
        <v>81</v>
      </c>
      <c r="F64" s="17">
        <v>15</v>
      </c>
      <c r="G64" s="18">
        <v>47936.859199999992</v>
      </c>
      <c r="H64" s="18">
        <f t="shared" si="0"/>
        <v>719052.88799999992</v>
      </c>
      <c r="I64" s="18"/>
    </row>
    <row r="65" spans="1:9" ht="39" customHeight="1" x14ac:dyDescent="0.25">
      <c r="A65" s="15" t="s">
        <v>745</v>
      </c>
      <c r="B65" s="16" t="s">
        <v>252</v>
      </c>
      <c r="C65" s="16"/>
      <c r="D65" s="16"/>
      <c r="E65" s="15" t="s">
        <v>81</v>
      </c>
      <c r="F65" s="17">
        <v>9</v>
      </c>
      <c r="G65" s="18">
        <v>25233.077333333335</v>
      </c>
      <c r="H65" s="18">
        <f t="shared" si="0"/>
        <v>227097.696</v>
      </c>
      <c r="I65" s="18"/>
    </row>
    <row r="66" spans="1:9" ht="39" customHeight="1" x14ac:dyDescent="0.25">
      <c r="A66" s="15" t="s">
        <v>90</v>
      </c>
      <c r="B66" s="16" t="s">
        <v>245</v>
      </c>
      <c r="C66" s="16"/>
      <c r="D66" s="16"/>
      <c r="E66" s="15" t="s">
        <v>81</v>
      </c>
      <c r="F66" s="17">
        <v>15</v>
      </c>
      <c r="G66" s="18">
        <v>57214.812143864816</v>
      </c>
      <c r="H66" s="18">
        <f t="shared" si="0"/>
        <v>858222.18215797225</v>
      </c>
      <c r="I66" s="18"/>
    </row>
    <row r="67" spans="1:9" ht="39" customHeight="1" x14ac:dyDescent="0.25">
      <c r="A67" s="15" t="s">
        <v>91</v>
      </c>
      <c r="B67" s="16" t="s">
        <v>394</v>
      </c>
      <c r="C67" s="16"/>
      <c r="D67" s="16"/>
      <c r="E67" s="15" t="s">
        <v>81</v>
      </c>
      <c r="F67" s="17">
        <v>310</v>
      </c>
      <c r="G67" s="18">
        <v>31497.703708212623</v>
      </c>
      <c r="H67" s="18">
        <f t="shared" si="0"/>
        <v>9764288.1495459136</v>
      </c>
      <c r="I67" s="18"/>
    </row>
    <row r="68" spans="1:9" ht="39" customHeight="1" x14ac:dyDescent="0.25">
      <c r="A68" s="15" t="s">
        <v>93</v>
      </c>
      <c r="B68" s="16" t="s">
        <v>255</v>
      </c>
      <c r="C68" s="16"/>
      <c r="D68" s="16"/>
      <c r="E68" s="15" t="s">
        <v>81</v>
      </c>
      <c r="F68" s="17">
        <v>2</v>
      </c>
      <c r="G68" s="18">
        <v>3129.5500671747609</v>
      </c>
      <c r="H68" s="18">
        <f t="shared" si="0"/>
        <v>6259.1001343495218</v>
      </c>
      <c r="I68" s="18"/>
    </row>
    <row r="69" spans="1:9" ht="39" customHeight="1" x14ac:dyDescent="0.25">
      <c r="A69" s="15" t="s">
        <v>95</v>
      </c>
      <c r="B69" s="16" t="s">
        <v>276</v>
      </c>
      <c r="C69" s="16"/>
      <c r="D69" s="16"/>
      <c r="E69" s="15" t="s">
        <v>43</v>
      </c>
      <c r="F69" s="19">
        <v>61.8</v>
      </c>
      <c r="G69" s="18">
        <v>2431.2298962114178</v>
      </c>
      <c r="H69" s="18">
        <f t="shared" ref="H69:I121" si="1">F69*G69</f>
        <v>150250.00758586562</v>
      </c>
      <c r="I69" s="18"/>
    </row>
    <row r="70" spans="1:9" ht="39" customHeight="1" x14ac:dyDescent="0.25">
      <c r="A70" s="15" t="s">
        <v>97</v>
      </c>
      <c r="B70" s="16" t="s">
        <v>277</v>
      </c>
      <c r="C70" s="16"/>
      <c r="D70" s="16"/>
      <c r="E70" s="15" t="s">
        <v>43</v>
      </c>
      <c r="F70" s="17">
        <v>721</v>
      </c>
      <c r="G70" s="18">
        <v>1611.0254523162523</v>
      </c>
      <c r="H70" s="18">
        <f t="shared" si="1"/>
        <v>1161549.3511200179</v>
      </c>
      <c r="I70" s="18"/>
    </row>
    <row r="71" spans="1:9" ht="39" customHeight="1" x14ac:dyDescent="0.25">
      <c r="A71" s="15" t="s">
        <v>98</v>
      </c>
      <c r="B71" s="16" t="s">
        <v>670</v>
      </c>
      <c r="C71" s="16"/>
      <c r="D71" s="16"/>
      <c r="E71" s="15" t="s">
        <v>43</v>
      </c>
      <c r="F71" s="17">
        <v>2369</v>
      </c>
      <c r="G71" s="18">
        <v>2914.7507133124441</v>
      </c>
      <c r="H71" s="18">
        <f t="shared" si="1"/>
        <v>6905044.4398371801</v>
      </c>
      <c r="I71" s="18"/>
    </row>
    <row r="72" spans="1:9" ht="39" customHeight="1" x14ac:dyDescent="0.25">
      <c r="A72" s="15" t="s">
        <v>99</v>
      </c>
      <c r="B72" s="16" t="s">
        <v>278</v>
      </c>
      <c r="C72" s="16"/>
      <c r="D72" s="16"/>
      <c r="E72" s="15" t="s">
        <v>81</v>
      </c>
      <c r="F72" s="17">
        <v>300</v>
      </c>
      <c r="G72" s="18">
        <v>12024.224098812096</v>
      </c>
      <c r="H72" s="18">
        <f t="shared" si="1"/>
        <v>3607267.2296436289</v>
      </c>
      <c r="I72" s="18"/>
    </row>
    <row r="73" spans="1:9" ht="39" customHeight="1" x14ac:dyDescent="0.25">
      <c r="A73" s="15" t="s">
        <v>100</v>
      </c>
      <c r="B73" s="16" t="s">
        <v>279</v>
      </c>
      <c r="C73" s="16"/>
      <c r="D73" s="16"/>
      <c r="E73" s="15" t="s">
        <v>81</v>
      </c>
      <c r="F73" s="17">
        <v>195</v>
      </c>
      <c r="G73" s="18">
        <v>895.95786343146005</v>
      </c>
      <c r="H73" s="18">
        <f t="shared" si="1"/>
        <v>174711.7833691347</v>
      </c>
      <c r="I73" s="18"/>
    </row>
    <row r="74" spans="1:9" ht="39" customHeight="1" x14ac:dyDescent="0.25">
      <c r="A74" s="15" t="s">
        <v>102</v>
      </c>
      <c r="B74" s="16" t="s">
        <v>676</v>
      </c>
      <c r="C74" s="16"/>
      <c r="D74" s="16"/>
      <c r="E74" s="15" t="s">
        <v>81</v>
      </c>
      <c r="F74" s="17">
        <v>1460</v>
      </c>
      <c r="G74" s="18">
        <v>52.631298113625355</v>
      </c>
      <c r="H74" s="18">
        <f t="shared" si="1"/>
        <v>76841.695245893017</v>
      </c>
      <c r="I74" s="18"/>
    </row>
    <row r="75" spans="1:9" ht="39" customHeight="1" x14ac:dyDescent="0.25">
      <c r="A75" s="15" t="s">
        <v>103</v>
      </c>
      <c r="B75" s="16" t="s">
        <v>575</v>
      </c>
      <c r="C75" s="16"/>
      <c r="D75" s="16"/>
      <c r="E75" s="15" t="s">
        <v>81</v>
      </c>
      <c r="F75" s="17">
        <v>4600</v>
      </c>
      <c r="G75" s="18">
        <v>36.399042917386303</v>
      </c>
      <c r="H75" s="18">
        <f t="shared" si="1"/>
        <v>167435.59741997698</v>
      </c>
      <c r="I75" s="18"/>
    </row>
    <row r="76" spans="1:9" ht="39" customHeight="1" x14ac:dyDescent="0.25">
      <c r="A76" s="15" t="s">
        <v>104</v>
      </c>
      <c r="B76" s="16" t="s">
        <v>746</v>
      </c>
      <c r="C76" s="16"/>
      <c r="D76" s="16"/>
      <c r="E76" s="15" t="s">
        <v>81</v>
      </c>
      <c r="F76" s="17">
        <v>7000</v>
      </c>
      <c r="G76" s="18">
        <v>19.306160399973663</v>
      </c>
      <c r="H76" s="18">
        <f t="shared" si="1"/>
        <v>135143.12279981564</v>
      </c>
      <c r="I76" s="18"/>
    </row>
    <row r="77" spans="1:9" ht="39" customHeight="1" x14ac:dyDescent="0.25">
      <c r="A77" s="15" t="s">
        <v>105</v>
      </c>
      <c r="B77" s="16" t="s">
        <v>288</v>
      </c>
      <c r="C77" s="16"/>
      <c r="D77" s="16"/>
      <c r="E77" s="15" t="s">
        <v>81</v>
      </c>
      <c r="F77" s="17">
        <v>8484</v>
      </c>
      <c r="G77" s="18">
        <v>20.535858728417704</v>
      </c>
      <c r="H77" s="18">
        <f t="shared" si="1"/>
        <v>174226.22545189579</v>
      </c>
      <c r="I77" s="18"/>
    </row>
    <row r="78" spans="1:9" ht="39" customHeight="1" x14ac:dyDescent="0.25">
      <c r="A78" s="15" t="s">
        <v>106</v>
      </c>
      <c r="B78" s="16" t="s">
        <v>290</v>
      </c>
      <c r="C78" s="16"/>
      <c r="D78" s="16"/>
      <c r="E78" s="15" t="s">
        <v>81</v>
      </c>
      <c r="F78" s="17">
        <v>3636</v>
      </c>
      <c r="G78" s="18">
        <v>37.013988906639149</v>
      </c>
      <c r="H78" s="18">
        <f t="shared" si="1"/>
        <v>134582.86366453994</v>
      </c>
      <c r="I78" s="18"/>
    </row>
    <row r="79" spans="1:9" ht="39" customHeight="1" x14ac:dyDescent="0.25">
      <c r="A79" s="15" t="s">
        <v>107</v>
      </c>
      <c r="B79" s="16" t="s">
        <v>747</v>
      </c>
      <c r="C79" s="16"/>
      <c r="D79" s="16"/>
      <c r="E79" s="15" t="s">
        <v>81</v>
      </c>
      <c r="F79" s="17">
        <v>1000</v>
      </c>
      <c r="G79" s="18">
        <v>870.99465388037322</v>
      </c>
      <c r="H79" s="18">
        <f t="shared" si="1"/>
        <v>870994.65388037323</v>
      </c>
      <c r="I79" s="18"/>
    </row>
    <row r="80" spans="1:9" ht="39" customHeight="1" x14ac:dyDescent="0.25">
      <c r="A80" s="15" t="s">
        <v>108</v>
      </c>
      <c r="B80" s="16" t="s">
        <v>700</v>
      </c>
      <c r="C80" s="16"/>
      <c r="D80" s="16"/>
      <c r="E80" s="15" t="s">
        <v>81</v>
      </c>
      <c r="F80" s="17">
        <v>1000</v>
      </c>
      <c r="G80" s="18">
        <v>3824.8488927945541</v>
      </c>
      <c r="H80" s="18">
        <f t="shared" si="1"/>
        <v>3824848.8927945541</v>
      </c>
      <c r="I80" s="18"/>
    </row>
    <row r="81" spans="1:9" ht="39" customHeight="1" x14ac:dyDescent="0.25">
      <c r="A81" s="15" t="s">
        <v>109</v>
      </c>
      <c r="B81" s="16" t="s">
        <v>748</v>
      </c>
      <c r="C81" s="16"/>
      <c r="D81" s="16"/>
      <c r="E81" s="15" t="s">
        <v>81</v>
      </c>
      <c r="F81" s="17">
        <v>1000</v>
      </c>
      <c r="G81" s="18">
        <v>283.32160814704645</v>
      </c>
      <c r="H81" s="18">
        <f t="shared" si="1"/>
        <v>283321.60814704647</v>
      </c>
      <c r="I81" s="18"/>
    </row>
    <row r="82" spans="1:9" ht="39" customHeight="1" x14ac:dyDescent="0.25">
      <c r="A82" s="15" t="s">
        <v>110</v>
      </c>
      <c r="B82" s="16" t="s">
        <v>344</v>
      </c>
      <c r="C82" s="16"/>
      <c r="D82" s="16"/>
      <c r="E82" s="15" t="s">
        <v>81</v>
      </c>
      <c r="F82" s="17">
        <v>2000</v>
      </c>
      <c r="G82" s="18">
        <v>14.38716728150343</v>
      </c>
      <c r="H82" s="18">
        <f t="shared" si="1"/>
        <v>28774.334563006862</v>
      </c>
      <c r="I82" s="18"/>
    </row>
    <row r="83" spans="1:9" ht="39" customHeight="1" x14ac:dyDescent="0.25">
      <c r="A83" s="15" t="s">
        <v>111</v>
      </c>
      <c r="B83" s="16" t="s">
        <v>279</v>
      </c>
      <c r="C83" s="16"/>
      <c r="D83" s="16"/>
      <c r="E83" s="15" t="s">
        <v>81</v>
      </c>
      <c r="F83" s="17">
        <v>250</v>
      </c>
      <c r="G83" s="18">
        <v>895.95491663784912</v>
      </c>
      <c r="H83" s="18">
        <f t="shared" si="1"/>
        <v>223988.72915946229</v>
      </c>
      <c r="I83" s="18"/>
    </row>
    <row r="84" spans="1:9" ht="39" customHeight="1" x14ac:dyDescent="0.25">
      <c r="A84" s="15" t="s">
        <v>112</v>
      </c>
      <c r="B84" s="16" t="s">
        <v>749</v>
      </c>
      <c r="C84" s="16"/>
      <c r="D84" s="16"/>
      <c r="E84" s="15" t="s">
        <v>81</v>
      </c>
      <c r="F84" s="17">
        <v>400</v>
      </c>
      <c r="G84" s="18">
        <v>74.151733115626897</v>
      </c>
      <c r="H84" s="18">
        <f t="shared" si="1"/>
        <v>29660.693246250758</v>
      </c>
      <c r="I84" s="18"/>
    </row>
    <row r="85" spans="1:9" ht="39" customHeight="1" x14ac:dyDescent="0.25">
      <c r="A85" s="15" t="s">
        <v>113</v>
      </c>
      <c r="B85" s="16" t="s">
        <v>750</v>
      </c>
      <c r="C85" s="16"/>
      <c r="D85" s="16"/>
      <c r="E85" s="15" t="s">
        <v>43</v>
      </c>
      <c r="F85" s="17">
        <v>1545</v>
      </c>
      <c r="G85" s="18">
        <v>4434.9017828101814</v>
      </c>
      <c r="H85" s="18">
        <f t="shared" si="1"/>
        <v>6851923.2544417307</v>
      </c>
      <c r="I85" s="18"/>
    </row>
    <row r="86" spans="1:9" ht="39" customHeight="1" x14ac:dyDescent="0.25">
      <c r="A86" s="15" t="s">
        <v>114</v>
      </c>
      <c r="B86" s="16" t="s">
        <v>751</v>
      </c>
      <c r="C86" s="16"/>
      <c r="D86" s="16"/>
      <c r="E86" s="15" t="s">
        <v>43</v>
      </c>
      <c r="F86" s="17">
        <v>2266</v>
      </c>
      <c r="G86" s="18">
        <v>2914.7504652396669</v>
      </c>
      <c r="H86" s="18">
        <f t="shared" si="1"/>
        <v>6604824.5542330854</v>
      </c>
      <c r="I86" s="18"/>
    </row>
    <row r="87" spans="1:9" ht="39" customHeight="1" x14ac:dyDescent="0.25">
      <c r="A87" s="15" t="s">
        <v>116</v>
      </c>
      <c r="B87" s="16" t="s">
        <v>752</v>
      </c>
      <c r="C87" s="16"/>
      <c r="D87" s="16"/>
      <c r="E87" s="15" t="s">
        <v>43</v>
      </c>
      <c r="F87" s="19">
        <v>51.5</v>
      </c>
      <c r="G87" s="18">
        <v>1781.5877874495882</v>
      </c>
      <c r="H87" s="18">
        <f t="shared" si="1"/>
        <v>91751.771053653792</v>
      </c>
      <c r="I87" s="18"/>
    </row>
    <row r="88" spans="1:9" ht="39" customHeight="1" x14ac:dyDescent="0.25">
      <c r="A88" s="15" t="s">
        <v>118</v>
      </c>
      <c r="B88" s="16" t="s">
        <v>276</v>
      </c>
      <c r="C88" s="16"/>
      <c r="D88" s="16"/>
      <c r="E88" s="15" t="s">
        <v>43</v>
      </c>
      <c r="F88" s="19">
        <v>61.8</v>
      </c>
      <c r="G88" s="18">
        <v>1177.074177784277</v>
      </c>
      <c r="H88" s="18">
        <f t="shared" si="1"/>
        <v>72743.184187068313</v>
      </c>
      <c r="I88" s="18"/>
    </row>
    <row r="89" spans="1:9" ht="39" customHeight="1" x14ac:dyDescent="0.25">
      <c r="A89" s="15" t="s">
        <v>119</v>
      </c>
      <c r="B89" s="16" t="s">
        <v>676</v>
      </c>
      <c r="C89" s="16"/>
      <c r="D89" s="16"/>
      <c r="E89" s="15" t="s">
        <v>81</v>
      </c>
      <c r="F89" s="17">
        <v>3060</v>
      </c>
      <c r="G89" s="18">
        <v>52.631214510328235</v>
      </c>
      <c r="H89" s="18">
        <f t="shared" si="1"/>
        <v>161051.5164016044</v>
      </c>
      <c r="I89" s="18"/>
    </row>
    <row r="90" spans="1:9" ht="39" customHeight="1" x14ac:dyDescent="0.25">
      <c r="A90" s="15" t="s">
        <v>120</v>
      </c>
      <c r="B90" s="16" t="s">
        <v>575</v>
      </c>
      <c r="C90" s="16"/>
      <c r="D90" s="16"/>
      <c r="E90" s="15" t="s">
        <v>81</v>
      </c>
      <c r="F90" s="17">
        <v>4400</v>
      </c>
      <c r="G90" s="18">
        <v>36.398886769355286</v>
      </c>
      <c r="H90" s="18">
        <f t="shared" si="1"/>
        <v>160155.10178516325</v>
      </c>
      <c r="I90" s="18"/>
    </row>
    <row r="91" spans="1:9" ht="39" customHeight="1" x14ac:dyDescent="0.25">
      <c r="A91" s="15" t="s">
        <v>121</v>
      </c>
      <c r="B91" s="16" t="s">
        <v>453</v>
      </c>
      <c r="C91" s="16"/>
      <c r="D91" s="16"/>
      <c r="E91" s="15" t="s">
        <v>81</v>
      </c>
      <c r="F91" s="17">
        <v>10444</v>
      </c>
      <c r="G91" s="18">
        <v>20.535929999688147</v>
      </c>
      <c r="H91" s="18">
        <f t="shared" si="1"/>
        <v>214477.25291674302</v>
      </c>
      <c r="I91" s="18"/>
    </row>
    <row r="92" spans="1:9" ht="39" customHeight="1" x14ac:dyDescent="0.25">
      <c r="A92" s="15" t="s">
        <v>122</v>
      </c>
      <c r="B92" s="16" t="s">
        <v>290</v>
      </c>
      <c r="C92" s="16"/>
      <c r="D92" s="16"/>
      <c r="E92" s="15" t="s">
        <v>81</v>
      </c>
      <c r="F92" s="17">
        <v>4476</v>
      </c>
      <c r="G92" s="18">
        <v>37.013934885739893</v>
      </c>
      <c r="H92" s="18">
        <f t="shared" si="1"/>
        <v>165674.37254857176</v>
      </c>
      <c r="I92" s="18"/>
    </row>
    <row r="93" spans="1:9" ht="39" customHeight="1" x14ac:dyDescent="0.25">
      <c r="A93" s="15" t="s">
        <v>123</v>
      </c>
      <c r="B93" s="16" t="s">
        <v>746</v>
      </c>
      <c r="C93" s="16"/>
      <c r="D93" s="16"/>
      <c r="E93" s="15" t="s">
        <v>81</v>
      </c>
      <c r="F93" s="17">
        <v>20000</v>
      </c>
      <c r="G93" s="18">
        <v>19.306242489224257</v>
      </c>
      <c r="H93" s="18">
        <f t="shared" si="1"/>
        <v>386124.84978448512</v>
      </c>
      <c r="I93" s="18"/>
    </row>
    <row r="94" spans="1:9" ht="39" customHeight="1" x14ac:dyDescent="0.25">
      <c r="A94" s="15" t="s">
        <v>300</v>
      </c>
      <c r="B94" s="16" t="s">
        <v>753</v>
      </c>
      <c r="C94" s="16"/>
      <c r="D94" s="16"/>
      <c r="E94" s="15" t="s">
        <v>81</v>
      </c>
      <c r="F94" s="17">
        <v>1000</v>
      </c>
      <c r="G94" s="18">
        <v>870.99465388037322</v>
      </c>
      <c r="H94" s="18">
        <f t="shared" si="1"/>
        <v>870994.65388037323</v>
      </c>
      <c r="I94" s="18"/>
    </row>
    <row r="95" spans="1:9" ht="39" customHeight="1" x14ac:dyDescent="0.25">
      <c r="A95" s="15" t="s">
        <v>124</v>
      </c>
      <c r="B95" s="16" t="s">
        <v>700</v>
      </c>
      <c r="C95" s="16"/>
      <c r="D95" s="16"/>
      <c r="E95" s="15" t="s">
        <v>81</v>
      </c>
      <c r="F95" s="17">
        <v>1000</v>
      </c>
      <c r="G95" s="18">
        <v>3824.8488927945541</v>
      </c>
      <c r="H95" s="18">
        <f t="shared" si="1"/>
        <v>3824848.8927945541</v>
      </c>
      <c r="I95" s="18"/>
    </row>
    <row r="96" spans="1:9" ht="39" customHeight="1" x14ac:dyDescent="0.25">
      <c r="A96" s="15" t="s">
        <v>303</v>
      </c>
      <c r="B96" s="16" t="s">
        <v>754</v>
      </c>
      <c r="C96" s="16"/>
      <c r="D96" s="16"/>
      <c r="E96" s="15" t="s">
        <v>81</v>
      </c>
      <c r="F96" s="17">
        <v>1000</v>
      </c>
      <c r="G96" s="18">
        <v>283.32160814704645</v>
      </c>
      <c r="H96" s="18">
        <f t="shared" si="1"/>
        <v>283321.60814704647</v>
      </c>
      <c r="I96" s="18"/>
    </row>
    <row r="97" spans="1:9" ht="39" customHeight="1" x14ac:dyDescent="0.25">
      <c r="A97" s="15" t="s">
        <v>125</v>
      </c>
      <c r="B97" s="16" t="s">
        <v>101</v>
      </c>
      <c r="C97" s="16"/>
      <c r="D97" s="16"/>
      <c r="E97" s="15" t="s">
        <v>81</v>
      </c>
      <c r="F97" s="17">
        <v>2000</v>
      </c>
      <c r="G97" s="18">
        <v>1.3525230150310017</v>
      </c>
      <c r="H97" s="18">
        <f t="shared" si="1"/>
        <v>2705.0460300620034</v>
      </c>
      <c r="I97" s="18"/>
    </row>
    <row r="98" spans="1:9" ht="39" customHeight="1" x14ac:dyDescent="0.25">
      <c r="A98" s="15" t="s">
        <v>128</v>
      </c>
      <c r="B98" s="16" t="s">
        <v>177</v>
      </c>
      <c r="C98" s="16"/>
      <c r="D98" s="16"/>
      <c r="E98" s="15" t="s">
        <v>43</v>
      </c>
      <c r="F98" s="17">
        <v>3230</v>
      </c>
      <c r="G98" s="18">
        <v>437.15734535963702</v>
      </c>
      <c r="H98" s="18">
        <f t="shared" si="1"/>
        <v>1412018.2255116275</v>
      </c>
      <c r="I98" s="18"/>
    </row>
    <row r="99" spans="1:9" ht="39" customHeight="1" x14ac:dyDescent="0.25">
      <c r="A99" s="15" t="s">
        <v>131</v>
      </c>
      <c r="B99" s="16" t="s">
        <v>372</v>
      </c>
      <c r="C99" s="16"/>
      <c r="D99" s="16"/>
      <c r="E99" s="15" t="s">
        <v>81</v>
      </c>
      <c r="F99" s="17">
        <v>70</v>
      </c>
      <c r="G99" s="18">
        <v>1831.636926098656</v>
      </c>
      <c r="H99" s="18">
        <f t="shared" si="1"/>
        <v>128214.58482690592</v>
      </c>
      <c r="I99" s="18"/>
    </row>
    <row r="100" spans="1:9" ht="39" customHeight="1" x14ac:dyDescent="0.25">
      <c r="A100" s="15" t="s">
        <v>132</v>
      </c>
      <c r="B100" s="16" t="s">
        <v>178</v>
      </c>
      <c r="C100" s="16"/>
      <c r="D100" s="16"/>
      <c r="E100" s="15" t="s">
        <v>81</v>
      </c>
      <c r="F100" s="17">
        <v>4256</v>
      </c>
      <c r="G100" s="18">
        <v>595.91125289209458</v>
      </c>
      <c r="H100" s="18">
        <f t="shared" si="1"/>
        <v>2536198.2923087548</v>
      </c>
      <c r="I100" s="18"/>
    </row>
    <row r="101" spans="1:9" ht="39" customHeight="1" x14ac:dyDescent="0.25">
      <c r="A101" s="15" t="s">
        <v>133</v>
      </c>
      <c r="B101" s="16" t="s">
        <v>365</v>
      </c>
      <c r="C101" s="16"/>
      <c r="D101" s="16"/>
      <c r="E101" s="15" t="s">
        <v>81</v>
      </c>
      <c r="F101" s="17">
        <v>5</v>
      </c>
      <c r="G101" s="18">
        <v>4787.7734514023605</v>
      </c>
      <c r="H101" s="18">
        <f t="shared" si="1"/>
        <v>23938.867257011803</v>
      </c>
      <c r="I101" s="18"/>
    </row>
    <row r="102" spans="1:9" ht="39" customHeight="1" x14ac:dyDescent="0.25">
      <c r="A102" s="15" t="s">
        <v>135</v>
      </c>
      <c r="B102" s="16" t="s">
        <v>755</v>
      </c>
      <c r="C102" s="16"/>
      <c r="D102" s="16"/>
      <c r="E102" s="15" t="s">
        <v>81</v>
      </c>
      <c r="F102" s="17">
        <v>1</v>
      </c>
      <c r="G102" s="18">
        <v>7908.273178699591</v>
      </c>
      <c r="H102" s="18">
        <f t="shared" si="1"/>
        <v>7908.273178699591</v>
      </c>
      <c r="I102" s="18"/>
    </row>
    <row r="103" spans="1:9" ht="39" customHeight="1" x14ac:dyDescent="0.25">
      <c r="A103" s="15" t="s">
        <v>136</v>
      </c>
      <c r="B103" s="16" t="s">
        <v>592</v>
      </c>
      <c r="C103" s="16"/>
      <c r="D103" s="16"/>
      <c r="E103" s="15" t="s">
        <v>81</v>
      </c>
      <c r="F103" s="17">
        <v>1</v>
      </c>
      <c r="G103" s="18">
        <v>16440.014215629086</v>
      </c>
      <c r="H103" s="18">
        <f t="shared" si="1"/>
        <v>16440.014215629086</v>
      </c>
      <c r="I103" s="18"/>
    </row>
    <row r="104" spans="1:9" ht="39" customHeight="1" x14ac:dyDescent="0.25">
      <c r="A104" s="15" t="s">
        <v>140</v>
      </c>
      <c r="B104" s="16" t="s">
        <v>402</v>
      </c>
      <c r="C104" s="16"/>
      <c r="D104" s="16"/>
      <c r="E104" s="15" t="s">
        <v>81</v>
      </c>
      <c r="F104" s="17">
        <v>5</v>
      </c>
      <c r="G104" s="18">
        <v>10012.836340696849</v>
      </c>
      <c r="H104" s="18">
        <f t="shared" si="1"/>
        <v>50064.181703484246</v>
      </c>
      <c r="I104" s="18"/>
    </row>
    <row r="105" spans="1:9" ht="39" customHeight="1" x14ac:dyDescent="0.25">
      <c r="A105" s="15" t="s">
        <v>141</v>
      </c>
      <c r="B105" s="16" t="s">
        <v>403</v>
      </c>
      <c r="C105" s="16"/>
      <c r="D105" s="16"/>
      <c r="E105" s="15" t="s">
        <v>81</v>
      </c>
      <c r="F105" s="17">
        <v>5</v>
      </c>
      <c r="G105" s="18">
        <v>2233.2791069221403</v>
      </c>
      <c r="H105" s="18">
        <f t="shared" si="1"/>
        <v>11166.395534610701</v>
      </c>
      <c r="I105" s="18"/>
    </row>
    <row r="106" spans="1:9" ht="39" customHeight="1" x14ac:dyDescent="0.25">
      <c r="A106" s="15" t="s">
        <v>142</v>
      </c>
      <c r="B106" s="16" t="s">
        <v>404</v>
      </c>
      <c r="C106" s="16"/>
      <c r="D106" s="16"/>
      <c r="E106" s="15" t="s">
        <v>81</v>
      </c>
      <c r="F106" s="17">
        <v>1</v>
      </c>
      <c r="G106" s="18">
        <v>27232.903660055978</v>
      </c>
      <c r="H106" s="18">
        <f t="shared" si="1"/>
        <v>27232.903660055978</v>
      </c>
      <c r="I106" s="18"/>
    </row>
    <row r="107" spans="1:9" ht="39" customHeight="1" x14ac:dyDescent="0.25">
      <c r="A107" s="15" t="s">
        <v>144</v>
      </c>
      <c r="B107" s="16" t="s">
        <v>456</v>
      </c>
      <c r="C107" s="16"/>
      <c r="D107" s="16"/>
      <c r="E107" s="15" t="s">
        <v>43</v>
      </c>
      <c r="F107" s="17">
        <v>2652</v>
      </c>
      <c r="G107" s="18">
        <v>283.32228850968897</v>
      </c>
      <c r="H107" s="18">
        <f t="shared" si="1"/>
        <v>751370.70912769518</v>
      </c>
      <c r="I107" s="18"/>
    </row>
    <row r="108" spans="1:9" ht="39" customHeight="1" x14ac:dyDescent="0.25">
      <c r="A108" s="15" t="s">
        <v>145</v>
      </c>
      <c r="B108" s="16" t="s">
        <v>756</v>
      </c>
      <c r="C108" s="16"/>
      <c r="D108" s="16"/>
      <c r="E108" s="15" t="s">
        <v>43</v>
      </c>
      <c r="F108" s="19">
        <v>56.1</v>
      </c>
      <c r="G108" s="18">
        <v>1823.7678081023851</v>
      </c>
      <c r="H108" s="18">
        <f t="shared" si="1"/>
        <v>102313.3740345438</v>
      </c>
      <c r="I108" s="18"/>
    </row>
    <row r="109" spans="1:9" ht="39" customHeight="1" x14ac:dyDescent="0.25">
      <c r="A109" s="15" t="s">
        <v>146</v>
      </c>
      <c r="B109" s="16" t="s">
        <v>757</v>
      </c>
      <c r="C109" s="16"/>
      <c r="D109" s="16"/>
      <c r="E109" s="15" t="s">
        <v>81</v>
      </c>
      <c r="F109" s="17">
        <v>1</v>
      </c>
      <c r="G109" s="18">
        <v>12068.556398593144</v>
      </c>
      <c r="H109" s="18">
        <f t="shared" si="1"/>
        <v>12068.556398593144</v>
      </c>
      <c r="I109" s="18"/>
    </row>
    <row r="110" spans="1:9" ht="39" customHeight="1" x14ac:dyDescent="0.25">
      <c r="A110" s="15" t="s">
        <v>147</v>
      </c>
      <c r="B110" s="16" t="s">
        <v>470</v>
      </c>
      <c r="C110" s="16"/>
      <c r="D110" s="16"/>
      <c r="E110" s="15" t="s">
        <v>81</v>
      </c>
      <c r="F110" s="17">
        <v>20</v>
      </c>
      <c r="G110" s="18">
        <v>41197.793575368902</v>
      </c>
      <c r="H110" s="18">
        <f t="shared" si="1"/>
        <v>823955.87150737806</v>
      </c>
      <c r="I110" s="18"/>
    </row>
    <row r="111" spans="1:9" ht="39" customHeight="1" x14ac:dyDescent="0.25">
      <c r="A111" s="15" t="s">
        <v>148</v>
      </c>
      <c r="B111" s="16" t="s">
        <v>474</v>
      </c>
      <c r="C111" s="16"/>
      <c r="D111" s="16"/>
      <c r="E111" s="15" t="s">
        <v>81</v>
      </c>
      <c r="F111" s="17">
        <v>40</v>
      </c>
      <c r="G111" s="18">
        <v>209.5584650213992</v>
      </c>
      <c r="H111" s="18">
        <f t="shared" si="1"/>
        <v>8382.3386008559683</v>
      </c>
      <c r="I111" s="18"/>
    </row>
    <row r="112" spans="1:9" ht="39" customHeight="1" x14ac:dyDescent="0.25">
      <c r="A112" s="15" t="s">
        <v>149</v>
      </c>
      <c r="B112" s="16" t="s">
        <v>476</v>
      </c>
      <c r="C112" s="16"/>
      <c r="D112" s="16"/>
      <c r="E112" s="15" t="s">
        <v>81</v>
      </c>
      <c r="F112" s="17">
        <v>22</v>
      </c>
      <c r="G112" s="18">
        <v>830.26747144880903</v>
      </c>
      <c r="H112" s="18">
        <f t="shared" si="1"/>
        <v>18265.884371873799</v>
      </c>
      <c r="I112" s="18"/>
    </row>
    <row r="113" spans="1:9" ht="39" customHeight="1" x14ac:dyDescent="0.25">
      <c r="A113" s="15" t="s">
        <v>151</v>
      </c>
      <c r="B113" s="16" t="s">
        <v>593</v>
      </c>
      <c r="C113" s="16"/>
      <c r="D113" s="16"/>
      <c r="E113" s="15" t="s">
        <v>43</v>
      </c>
      <c r="F113" s="19">
        <v>336.6</v>
      </c>
      <c r="G113" s="18">
        <v>15.249066001951249</v>
      </c>
      <c r="H113" s="18">
        <f t="shared" si="1"/>
        <v>5132.8356162567907</v>
      </c>
      <c r="I113" s="18"/>
    </row>
    <row r="114" spans="1:9" ht="39" customHeight="1" x14ac:dyDescent="0.25">
      <c r="A114" s="15" t="s">
        <v>152</v>
      </c>
      <c r="B114" s="16" t="s">
        <v>514</v>
      </c>
      <c r="C114" s="16"/>
      <c r="D114" s="16"/>
      <c r="E114" s="15" t="s">
        <v>81</v>
      </c>
      <c r="F114" s="17">
        <v>30</v>
      </c>
      <c r="G114" s="18">
        <v>5.0279665986282591</v>
      </c>
      <c r="H114" s="18">
        <f t="shared" si="1"/>
        <v>150.83899795884778</v>
      </c>
      <c r="I114" s="18"/>
    </row>
    <row r="115" spans="1:9" ht="39" customHeight="1" x14ac:dyDescent="0.25">
      <c r="A115" s="15" t="s">
        <v>153</v>
      </c>
      <c r="B115" s="16" t="s">
        <v>516</v>
      </c>
      <c r="C115" s="16"/>
      <c r="D115" s="16"/>
      <c r="E115" s="15" t="s">
        <v>81</v>
      </c>
      <c r="F115" s="17">
        <v>30</v>
      </c>
      <c r="G115" s="18">
        <v>10.822099536095111</v>
      </c>
      <c r="H115" s="18">
        <f t="shared" si="1"/>
        <v>324.66298608285331</v>
      </c>
      <c r="I115" s="18"/>
    </row>
    <row r="116" spans="1:9" ht="39" customHeight="1" x14ac:dyDescent="0.25">
      <c r="A116" s="15" t="s">
        <v>154</v>
      </c>
      <c r="B116" s="16" t="s">
        <v>497</v>
      </c>
      <c r="C116" s="16"/>
      <c r="D116" s="16"/>
      <c r="E116" s="15" t="s">
        <v>81</v>
      </c>
      <c r="F116" s="17">
        <v>600</v>
      </c>
      <c r="G116" s="18">
        <v>33.694559020235943</v>
      </c>
      <c r="H116" s="18">
        <f t="shared" si="1"/>
        <v>20216.735412141566</v>
      </c>
      <c r="I116" s="18"/>
    </row>
    <row r="117" spans="1:9" ht="39" customHeight="1" x14ac:dyDescent="0.25">
      <c r="A117" s="15" t="s">
        <v>333</v>
      </c>
      <c r="B117" s="16" t="s">
        <v>499</v>
      </c>
      <c r="C117" s="16"/>
      <c r="D117" s="16"/>
      <c r="E117" s="15" t="s">
        <v>81</v>
      </c>
      <c r="F117" s="17">
        <v>120</v>
      </c>
      <c r="G117" s="18">
        <v>43.288398144380444</v>
      </c>
      <c r="H117" s="18">
        <f t="shared" si="1"/>
        <v>5194.6077773256529</v>
      </c>
      <c r="I117" s="18"/>
    </row>
    <row r="118" spans="1:9" ht="39" customHeight="1" x14ac:dyDescent="0.25">
      <c r="A118" s="15" t="s">
        <v>155</v>
      </c>
      <c r="B118" s="16" t="s">
        <v>507</v>
      </c>
      <c r="C118" s="16"/>
      <c r="D118" s="16"/>
      <c r="E118" s="15" t="s">
        <v>43</v>
      </c>
      <c r="F118" s="17">
        <v>900</v>
      </c>
      <c r="G118" s="18">
        <v>313.81854002854203</v>
      </c>
      <c r="H118" s="18">
        <f t="shared" si="1"/>
        <v>282436.68602568784</v>
      </c>
      <c r="I118" s="18"/>
    </row>
    <row r="119" spans="1:9" ht="39" customHeight="1" x14ac:dyDescent="0.25">
      <c r="A119" s="15" t="s">
        <v>335</v>
      </c>
      <c r="B119" s="16" t="s">
        <v>758</v>
      </c>
      <c r="C119" s="16"/>
      <c r="D119" s="16"/>
      <c r="E119" s="15" t="s">
        <v>81</v>
      </c>
      <c r="F119" s="17">
        <v>1800</v>
      </c>
      <c r="G119" s="18">
        <v>124.56827152598328</v>
      </c>
      <c r="H119" s="18">
        <f t="shared" si="1"/>
        <v>224222.8887467699</v>
      </c>
      <c r="I119" s="18"/>
    </row>
    <row r="120" spans="1:9" ht="39" customHeight="1" x14ac:dyDescent="0.25">
      <c r="A120" s="15" t="s">
        <v>336</v>
      </c>
      <c r="B120" s="16" t="s">
        <v>759</v>
      </c>
      <c r="C120" s="16"/>
      <c r="D120" s="16"/>
      <c r="E120" s="15" t="s">
        <v>81</v>
      </c>
      <c r="F120" s="17">
        <v>1</v>
      </c>
      <c r="G120" s="18">
        <v>1504.0802939325104</v>
      </c>
      <c r="H120" s="18">
        <f t="shared" si="1"/>
        <v>1504.0802939325104</v>
      </c>
      <c r="I120" s="18"/>
    </row>
    <row r="121" spans="1:9" ht="39" customHeight="1" x14ac:dyDescent="0.25">
      <c r="A121" s="15" t="s">
        <v>156</v>
      </c>
      <c r="B121" s="16" t="s">
        <v>760</v>
      </c>
      <c r="C121" s="16"/>
      <c r="D121" s="16"/>
      <c r="E121" s="15" t="s">
        <v>43</v>
      </c>
      <c r="F121" s="17">
        <v>60</v>
      </c>
      <c r="G121" s="18">
        <v>13.168483948788296</v>
      </c>
      <c r="H121" s="18">
        <f t="shared" si="1"/>
        <v>790.10903692729778</v>
      </c>
      <c r="I121" s="18"/>
    </row>
    <row r="122" spans="1:9" x14ac:dyDescent="0.25">
      <c r="H122" s="1">
        <f>SUM(H4:H121)</f>
        <v>144513040.18671012</v>
      </c>
      <c r="I122" s="1"/>
    </row>
  </sheetData>
  <mergeCells count="125">
    <mergeCell ref="A1:A3"/>
    <mergeCell ref="B1:D3"/>
    <mergeCell ref="E1:E3"/>
    <mergeCell ref="F1:F3"/>
    <mergeCell ref="B4:D4"/>
    <mergeCell ref="I1:I3"/>
    <mergeCell ref="B11:D11"/>
    <mergeCell ref="B12:D12"/>
    <mergeCell ref="B13:D13"/>
    <mergeCell ref="B14:D14"/>
    <mergeCell ref="B15:D15"/>
    <mergeCell ref="B16:D16"/>
    <mergeCell ref="B5:D5"/>
    <mergeCell ref="B6:D6"/>
    <mergeCell ref="B7:D7"/>
    <mergeCell ref="B8:D8"/>
    <mergeCell ref="B9:D9"/>
    <mergeCell ref="B10:D10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119:D119"/>
    <mergeCell ref="B120:D120"/>
    <mergeCell ref="B121:D121"/>
    <mergeCell ref="G1:G3"/>
    <mergeCell ref="H1:H3"/>
    <mergeCell ref="B113:D113"/>
    <mergeCell ref="B114:D114"/>
    <mergeCell ref="B115:D115"/>
    <mergeCell ref="B116:D116"/>
    <mergeCell ref="B117:D117"/>
    <mergeCell ref="B118:D118"/>
    <mergeCell ref="B107:D107"/>
    <mergeCell ref="B108:D108"/>
    <mergeCell ref="B109:D109"/>
    <mergeCell ref="B110:D110"/>
    <mergeCell ref="B111:D111"/>
    <mergeCell ref="B112:D112"/>
    <mergeCell ref="B101:D101"/>
    <mergeCell ref="B102:D102"/>
    <mergeCell ref="B103:D103"/>
    <mergeCell ref="B104:D104"/>
    <mergeCell ref="B105:D105"/>
    <mergeCell ref="B106:D106"/>
    <mergeCell ref="B95:D9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106"/>
  <sheetViews>
    <sheetView workbookViewId="0">
      <selection activeCell="K5" sqref="K5"/>
    </sheetView>
  </sheetViews>
  <sheetFormatPr defaultRowHeight="15" x14ac:dyDescent="0.25"/>
  <cols>
    <col min="1" max="1" width="9.140625" style="6"/>
    <col min="2" max="2" width="14.5703125" style="6" customWidth="1"/>
    <col min="3" max="3" width="13" style="6" customWidth="1"/>
    <col min="4" max="4" width="12.28515625" style="6" customWidth="1"/>
    <col min="5" max="6" width="9.140625" style="6"/>
    <col min="7" max="7" width="22.28515625" style="6" customWidth="1"/>
    <col min="8" max="8" width="14.42578125" style="6" customWidth="1"/>
    <col min="9" max="9" width="16.42578125" style="6" customWidth="1"/>
    <col min="10" max="16384" width="9.140625" style="6"/>
  </cols>
  <sheetData>
    <row r="1" spans="1:9" x14ac:dyDescent="0.25">
      <c r="A1" s="20" t="s">
        <v>0</v>
      </c>
      <c r="B1" s="20" t="s">
        <v>1</v>
      </c>
      <c r="C1" s="20"/>
      <c r="D1" s="20"/>
      <c r="E1" s="21" t="s">
        <v>2</v>
      </c>
      <c r="F1" s="20" t="s">
        <v>3</v>
      </c>
      <c r="G1" s="2" t="s">
        <v>762</v>
      </c>
      <c r="H1" s="2" t="s">
        <v>761</v>
      </c>
      <c r="I1" s="2" t="s">
        <v>763</v>
      </c>
    </row>
    <row r="2" spans="1:9" x14ac:dyDescent="0.25">
      <c r="A2" s="20"/>
      <c r="B2" s="20"/>
      <c r="C2" s="20"/>
      <c r="D2" s="20"/>
      <c r="E2" s="22"/>
      <c r="F2" s="20"/>
      <c r="G2" s="7"/>
      <c r="H2" s="7"/>
      <c r="I2" s="7"/>
    </row>
    <row r="3" spans="1:9" x14ac:dyDescent="0.25">
      <c r="A3" s="20"/>
      <c r="B3" s="20"/>
      <c r="C3" s="20"/>
      <c r="D3" s="20"/>
      <c r="E3" s="23"/>
      <c r="F3" s="20"/>
      <c r="G3" s="11"/>
      <c r="H3" s="11"/>
      <c r="I3" s="11"/>
    </row>
    <row r="4" spans="1:9" ht="46.15" customHeight="1" x14ac:dyDescent="0.25">
      <c r="A4" s="15" t="s">
        <v>196</v>
      </c>
      <c r="B4" s="16" t="s">
        <v>679</v>
      </c>
      <c r="C4" s="16"/>
      <c r="D4" s="16"/>
      <c r="E4" s="15" t="s">
        <v>81</v>
      </c>
      <c r="F4" s="17">
        <v>222</v>
      </c>
      <c r="G4" s="18">
        <v>66343.624537931391</v>
      </c>
      <c r="H4" s="18">
        <f>F4*G4</f>
        <v>14728284.64742077</v>
      </c>
      <c r="I4" s="18"/>
    </row>
    <row r="5" spans="1:9" ht="46.15" customHeight="1" x14ac:dyDescent="0.25">
      <c r="A5" s="15" t="s">
        <v>6</v>
      </c>
      <c r="B5" s="16" t="s">
        <v>561</v>
      </c>
      <c r="C5" s="16"/>
      <c r="D5" s="16"/>
      <c r="E5" s="15" t="s">
        <v>23</v>
      </c>
      <c r="F5" s="24">
        <v>0.74</v>
      </c>
      <c r="G5" s="18">
        <v>32427.472611384725</v>
      </c>
      <c r="H5" s="18">
        <f t="shared" ref="H5:I68" si="0">F5*G5</f>
        <v>23996.329732424696</v>
      </c>
      <c r="I5" s="18"/>
    </row>
    <row r="6" spans="1:9" ht="46.15" customHeight="1" x14ac:dyDescent="0.25">
      <c r="A6" s="15" t="s">
        <v>198</v>
      </c>
      <c r="B6" s="16" t="s">
        <v>667</v>
      </c>
      <c r="C6" s="16"/>
      <c r="D6" s="16"/>
      <c r="E6" s="15" t="s">
        <v>43</v>
      </c>
      <c r="F6" s="19">
        <v>1509.6</v>
      </c>
      <c r="G6" s="18">
        <v>3471.1887687848316</v>
      </c>
      <c r="H6" s="18">
        <f t="shared" si="0"/>
        <v>5240106.5653575817</v>
      </c>
      <c r="I6" s="18"/>
    </row>
    <row r="7" spans="1:9" ht="46.15" customHeight="1" x14ac:dyDescent="0.25">
      <c r="A7" s="15" t="s">
        <v>14</v>
      </c>
      <c r="B7" s="16" t="s">
        <v>586</v>
      </c>
      <c r="C7" s="16"/>
      <c r="D7" s="16"/>
      <c r="E7" s="15" t="s">
        <v>43</v>
      </c>
      <c r="F7" s="19">
        <v>1157.7</v>
      </c>
      <c r="G7" s="18">
        <v>2699.5537897919626</v>
      </c>
      <c r="H7" s="18">
        <f t="shared" si="0"/>
        <v>3125273.4224421554</v>
      </c>
      <c r="I7" s="18"/>
    </row>
    <row r="8" spans="1:9" ht="46.15" customHeight="1" x14ac:dyDescent="0.25">
      <c r="A8" s="15" t="s">
        <v>199</v>
      </c>
      <c r="B8" s="16" t="s">
        <v>668</v>
      </c>
      <c r="C8" s="16"/>
      <c r="D8" s="16"/>
      <c r="E8" s="15" t="s">
        <v>43</v>
      </c>
      <c r="F8" s="19">
        <v>1366.8</v>
      </c>
      <c r="G8" s="18">
        <v>2155.1665483966799</v>
      </c>
      <c r="H8" s="18">
        <f t="shared" si="0"/>
        <v>2945681.6383485822</v>
      </c>
      <c r="I8" s="18"/>
    </row>
    <row r="9" spans="1:9" ht="46.15" customHeight="1" x14ac:dyDescent="0.25">
      <c r="A9" s="15" t="s">
        <v>16</v>
      </c>
      <c r="B9" s="16" t="s">
        <v>669</v>
      </c>
      <c r="C9" s="16"/>
      <c r="D9" s="16"/>
      <c r="E9" s="15" t="s">
        <v>43</v>
      </c>
      <c r="F9" s="19">
        <v>107.1</v>
      </c>
      <c r="G9" s="18">
        <v>1458.2913928314374</v>
      </c>
      <c r="H9" s="18">
        <f t="shared" si="0"/>
        <v>156183.00817224695</v>
      </c>
      <c r="I9" s="18"/>
    </row>
    <row r="10" spans="1:9" ht="46.15" customHeight="1" x14ac:dyDescent="0.25">
      <c r="A10" s="15" t="s">
        <v>17</v>
      </c>
      <c r="B10" s="16" t="s">
        <v>687</v>
      </c>
      <c r="C10" s="16"/>
      <c r="D10" s="16"/>
      <c r="E10" s="15" t="s">
        <v>43</v>
      </c>
      <c r="F10" s="19">
        <v>173.4</v>
      </c>
      <c r="G10" s="18">
        <v>939.73847297578197</v>
      </c>
      <c r="H10" s="18">
        <f t="shared" si="0"/>
        <v>162950.65121400059</v>
      </c>
      <c r="I10" s="18"/>
    </row>
    <row r="11" spans="1:9" ht="46.15" customHeight="1" x14ac:dyDescent="0.25">
      <c r="A11" s="15" t="s">
        <v>200</v>
      </c>
      <c r="B11" s="16" t="s">
        <v>688</v>
      </c>
      <c r="C11" s="16"/>
      <c r="D11" s="16"/>
      <c r="E11" s="15" t="s">
        <v>43</v>
      </c>
      <c r="F11" s="19">
        <v>683.4</v>
      </c>
      <c r="G11" s="18">
        <v>686.17166142281428</v>
      </c>
      <c r="H11" s="18">
        <f t="shared" si="0"/>
        <v>468929.71341635124</v>
      </c>
      <c r="I11" s="18"/>
    </row>
    <row r="12" spans="1:9" ht="46.15" customHeight="1" x14ac:dyDescent="0.25">
      <c r="A12" s="15" t="s">
        <v>19</v>
      </c>
      <c r="B12" s="16" t="s">
        <v>587</v>
      </c>
      <c r="C12" s="16"/>
      <c r="D12" s="16"/>
      <c r="E12" s="15" t="s">
        <v>43</v>
      </c>
      <c r="F12" s="19">
        <v>1524.9</v>
      </c>
      <c r="G12" s="18">
        <v>437.15702059354874</v>
      </c>
      <c r="H12" s="18">
        <f t="shared" si="0"/>
        <v>666620.74070310255</v>
      </c>
      <c r="I12" s="18"/>
    </row>
    <row r="13" spans="1:9" ht="46.15" customHeight="1" x14ac:dyDescent="0.25">
      <c r="A13" s="15" t="s">
        <v>201</v>
      </c>
      <c r="B13" s="16" t="s">
        <v>588</v>
      </c>
      <c r="C13" s="16"/>
      <c r="D13" s="16"/>
      <c r="E13" s="15" t="s">
        <v>43</v>
      </c>
      <c r="F13" s="17">
        <v>867</v>
      </c>
      <c r="G13" s="18">
        <v>2526.9040716114114</v>
      </c>
      <c r="H13" s="18">
        <f t="shared" si="0"/>
        <v>2190825.8300870936</v>
      </c>
      <c r="I13" s="18"/>
    </row>
    <row r="14" spans="1:9" ht="46.15" customHeight="1" x14ac:dyDescent="0.25">
      <c r="A14" s="15" t="s">
        <v>202</v>
      </c>
      <c r="B14" s="16" t="s">
        <v>589</v>
      </c>
      <c r="C14" s="16"/>
      <c r="D14" s="16"/>
      <c r="E14" s="15" t="s">
        <v>43</v>
      </c>
      <c r="F14" s="19">
        <v>1213.8</v>
      </c>
      <c r="G14" s="18">
        <v>582.87628606539749</v>
      </c>
      <c r="H14" s="18">
        <f t="shared" si="0"/>
        <v>707495.23602617939</v>
      </c>
      <c r="I14" s="18"/>
    </row>
    <row r="15" spans="1:9" ht="22.9" customHeight="1" x14ac:dyDescent="0.25">
      <c r="A15" s="15" t="s">
        <v>21</v>
      </c>
      <c r="B15" s="16" t="s">
        <v>382</v>
      </c>
      <c r="C15" s="16"/>
      <c r="D15" s="16"/>
      <c r="E15" s="15" t="s">
        <v>43</v>
      </c>
      <c r="F15" s="19">
        <v>30.6</v>
      </c>
      <c r="G15" s="18">
        <v>366.46412015772347</v>
      </c>
      <c r="H15" s="18">
        <f t="shared" si="0"/>
        <v>11213.80207682634</v>
      </c>
      <c r="I15" s="18"/>
    </row>
    <row r="16" spans="1:9" ht="22.9" customHeight="1" x14ac:dyDescent="0.25">
      <c r="A16" s="15" t="s">
        <v>203</v>
      </c>
      <c r="B16" s="16" t="s">
        <v>383</v>
      </c>
      <c r="C16" s="16"/>
      <c r="D16" s="16"/>
      <c r="E16" s="15" t="s">
        <v>43</v>
      </c>
      <c r="F16" s="19">
        <v>51.5</v>
      </c>
      <c r="G16" s="18">
        <v>91.131022899964066</v>
      </c>
      <c r="H16" s="18">
        <f t="shared" si="0"/>
        <v>4693.2476793481492</v>
      </c>
      <c r="I16" s="18"/>
    </row>
    <row r="17" spans="1:9" ht="22.9" customHeight="1" x14ac:dyDescent="0.25">
      <c r="A17" s="15" t="s">
        <v>204</v>
      </c>
      <c r="B17" s="16" t="s">
        <v>590</v>
      </c>
      <c r="C17" s="16"/>
      <c r="D17" s="16"/>
      <c r="E17" s="15" t="s">
        <v>43</v>
      </c>
      <c r="F17" s="17">
        <v>102</v>
      </c>
      <c r="G17" s="18">
        <v>664.15636104065231</v>
      </c>
      <c r="H17" s="18">
        <f t="shared" si="0"/>
        <v>67743.94882614653</v>
      </c>
      <c r="I17" s="18"/>
    </row>
    <row r="18" spans="1:9" ht="22.9" customHeight="1" x14ac:dyDescent="0.25">
      <c r="A18" s="15" t="s">
        <v>689</v>
      </c>
      <c r="B18" s="16" t="s">
        <v>567</v>
      </c>
      <c r="C18" s="16"/>
      <c r="D18" s="16"/>
      <c r="E18" s="15" t="s">
        <v>81</v>
      </c>
      <c r="F18" s="17">
        <v>36</v>
      </c>
      <c r="G18" s="18">
        <v>17651.11</v>
      </c>
      <c r="H18" s="18">
        <f t="shared" si="0"/>
        <v>635439.96</v>
      </c>
      <c r="I18" s="18"/>
    </row>
    <row r="19" spans="1:9" ht="22.9" customHeight="1" x14ac:dyDescent="0.25">
      <c r="A19" s="15" t="s">
        <v>27</v>
      </c>
      <c r="B19" s="16" t="s">
        <v>252</v>
      </c>
      <c r="C19" s="16"/>
      <c r="D19" s="16"/>
      <c r="E19" s="15" t="s">
        <v>81</v>
      </c>
      <c r="F19" s="17">
        <v>18</v>
      </c>
      <c r="G19" s="18">
        <v>27905.055004399579</v>
      </c>
      <c r="H19" s="18">
        <f t="shared" si="0"/>
        <v>502290.99007919244</v>
      </c>
      <c r="I19" s="18"/>
    </row>
    <row r="20" spans="1:9" ht="22.9" customHeight="1" x14ac:dyDescent="0.25">
      <c r="A20" s="15" t="s">
        <v>29</v>
      </c>
      <c r="B20" s="16" t="s">
        <v>393</v>
      </c>
      <c r="C20" s="16"/>
      <c r="D20" s="16"/>
      <c r="E20" s="15" t="s">
        <v>81</v>
      </c>
      <c r="F20" s="17">
        <v>148</v>
      </c>
      <c r="G20" s="18">
        <v>43528.931666179167</v>
      </c>
      <c r="H20" s="18">
        <f t="shared" si="0"/>
        <v>6442281.8865945172</v>
      </c>
      <c r="I20" s="18"/>
    </row>
    <row r="21" spans="1:9" ht="22.9" customHeight="1" x14ac:dyDescent="0.25">
      <c r="A21" s="15" t="s">
        <v>34</v>
      </c>
      <c r="B21" s="16" t="s">
        <v>177</v>
      </c>
      <c r="C21" s="16"/>
      <c r="D21" s="16"/>
      <c r="E21" s="15" t="s">
        <v>43</v>
      </c>
      <c r="F21" s="17">
        <v>2200</v>
      </c>
      <c r="G21" s="18">
        <v>437.15753539174671</v>
      </c>
      <c r="H21" s="18">
        <f t="shared" si="0"/>
        <v>961746.5778618427</v>
      </c>
      <c r="I21" s="18"/>
    </row>
    <row r="22" spans="1:9" ht="22.9" customHeight="1" x14ac:dyDescent="0.25">
      <c r="A22" s="15" t="s">
        <v>37</v>
      </c>
      <c r="B22" s="16" t="s">
        <v>372</v>
      </c>
      <c r="C22" s="16"/>
      <c r="D22" s="16"/>
      <c r="E22" s="15" t="s">
        <v>81</v>
      </c>
      <c r="F22" s="17">
        <v>90</v>
      </c>
      <c r="G22" s="18">
        <v>1831.6323655847348</v>
      </c>
      <c r="H22" s="18">
        <f t="shared" si="0"/>
        <v>164846.91290262612</v>
      </c>
      <c r="I22" s="18"/>
    </row>
    <row r="23" spans="1:9" ht="22.9" customHeight="1" x14ac:dyDescent="0.25">
      <c r="A23" s="15" t="s">
        <v>38</v>
      </c>
      <c r="B23" s="16" t="s">
        <v>178</v>
      </c>
      <c r="C23" s="16"/>
      <c r="D23" s="16"/>
      <c r="E23" s="15" t="s">
        <v>81</v>
      </c>
      <c r="F23" s="17">
        <v>2500</v>
      </c>
      <c r="G23" s="18">
        <v>595.91115352089639</v>
      </c>
      <c r="H23" s="18">
        <f t="shared" si="0"/>
        <v>1489777.8838022409</v>
      </c>
      <c r="I23" s="18"/>
    </row>
    <row r="24" spans="1:9" ht="22.9" customHeight="1" x14ac:dyDescent="0.25">
      <c r="A24" s="15" t="s">
        <v>39</v>
      </c>
      <c r="B24" s="16" t="s">
        <v>365</v>
      </c>
      <c r="C24" s="16"/>
      <c r="D24" s="16"/>
      <c r="E24" s="15" t="s">
        <v>81</v>
      </c>
      <c r="F24" s="17">
        <v>20</v>
      </c>
      <c r="G24" s="18">
        <v>4787.845279496627</v>
      </c>
      <c r="H24" s="18">
        <f t="shared" si="0"/>
        <v>95756.905589932547</v>
      </c>
      <c r="I24" s="18"/>
    </row>
    <row r="25" spans="1:9" ht="22.9" customHeight="1" x14ac:dyDescent="0.25">
      <c r="A25" s="15" t="s">
        <v>40</v>
      </c>
      <c r="B25" s="16" t="s">
        <v>290</v>
      </c>
      <c r="C25" s="16"/>
      <c r="D25" s="16"/>
      <c r="E25" s="15" t="s">
        <v>81</v>
      </c>
      <c r="F25" s="17">
        <v>2500</v>
      </c>
      <c r="G25" s="18">
        <v>37.013878912461792</v>
      </c>
      <c r="H25" s="18">
        <f t="shared" si="0"/>
        <v>92534.697281154484</v>
      </c>
      <c r="I25" s="18"/>
    </row>
    <row r="26" spans="1:9" ht="22.9" customHeight="1" x14ac:dyDescent="0.25">
      <c r="A26" s="15" t="s">
        <v>42</v>
      </c>
      <c r="B26" s="16" t="s">
        <v>402</v>
      </c>
      <c r="C26" s="16"/>
      <c r="D26" s="16"/>
      <c r="E26" s="15" t="s">
        <v>81</v>
      </c>
      <c r="F26" s="17">
        <v>1</v>
      </c>
      <c r="G26" s="18">
        <v>10012.836340696847</v>
      </c>
      <c r="H26" s="18">
        <f t="shared" si="0"/>
        <v>10012.836340696847</v>
      </c>
      <c r="I26" s="18"/>
    </row>
    <row r="27" spans="1:9" ht="22.9" customHeight="1" x14ac:dyDescent="0.25">
      <c r="A27" s="15" t="s">
        <v>44</v>
      </c>
      <c r="B27" s="16" t="s">
        <v>403</v>
      </c>
      <c r="C27" s="16"/>
      <c r="D27" s="16"/>
      <c r="E27" s="15" t="s">
        <v>81</v>
      </c>
      <c r="F27" s="17">
        <v>1</v>
      </c>
      <c r="G27" s="18">
        <v>2233.8537316762695</v>
      </c>
      <c r="H27" s="18">
        <f t="shared" si="0"/>
        <v>2233.8537316762695</v>
      </c>
      <c r="I27" s="18"/>
    </row>
    <row r="28" spans="1:9" ht="22.9" customHeight="1" x14ac:dyDescent="0.25">
      <c r="A28" s="15" t="s">
        <v>45</v>
      </c>
      <c r="B28" s="16" t="s">
        <v>404</v>
      </c>
      <c r="C28" s="16"/>
      <c r="D28" s="16"/>
      <c r="E28" s="15" t="s">
        <v>81</v>
      </c>
      <c r="F28" s="17">
        <v>1</v>
      </c>
      <c r="G28" s="18">
        <v>27232.903660055978</v>
      </c>
      <c r="H28" s="18">
        <f t="shared" si="0"/>
        <v>27232.903660055978</v>
      </c>
      <c r="I28" s="18"/>
    </row>
    <row r="29" spans="1:9" ht="22.9" customHeight="1" x14ac:dyDescent="0.25">
      <c r="A29" s="15" t="s">
        <v>47</v>
      </c>
      <c r="B29" s="16" t="s">
        <v>456</v>
      </c>
      <c r="C29" s="16"/>
      <c r="D29" s="16"/>
      <c r="E29" s="15" t="s">
        <v>43</v>
      </c>
      <c r="F29" s="24">
        <v>2149.14</v>
      </c>
      <c r="G29" s="18">
        <v>283.32248441276516</v>
      </c>
      <c r="H29" s="18">
        <f t="shared" si="0"/>
        <v>608899.68415085005</v>
      </c>
      <c r="I29" s="18"/>
    </row>
    <row r="30" spans="1:9" ht="22.9" customHeight="1" x14ac:dyDescent="0.25">
      <c r="A30" s="15" t="s">
        <v>50</v>
      </c>
      <c r="B30" s="16" t="s">
        <v>476</v>
      </c>
      <c r="C30" s="16"/>
      <c r="D30" s="16"/>
      <c r="E30" s="15" t="s">
        <v>81</v>
      </c>
      <c r="F30" s="17">
        <v>56</v>
      </c>
      <c r="G30" s="18">
        <v>830.28146393470513</v>
      </c>
      <c r="H30" s="18">
        <f t="shared" si="0"/>
        <v>46495.761980343486</v>
      </c>
      <c r="I30" s="18"/>
    </row>
    <row r="31" spans="1:9" ht="22.9" customHeight="1" x14ac:dyDescent="0.25">
      <c r="A31" s="15" t="s">
        <v>52</v>
      </c>
      <c r="B31" s="16" t="s">
        <v>593</v>
      </c>
      <c r="C31" s="16"/>
      <c r="D31" s="16"/>
      <c r="E31" s="15" t="s">
        <v>43</v>
      </c>
      <c r="F31" s="19">
        <v>637.5</v>
      </c>
      <c r="G31" s="18">
        <v>29.021930229124191</v>
      </c>
      <c r="H31" s="18">
        <f t="shared" si="0"/>
        <v>18501.480521066671</v>
      </c>
      <c r="I31" s="18"/>
    </row>
    <row r="32" spans="1:9" ht="22.9" customHeight="1" x14ac:dyDescent="0.25">
      <c r="A32" s="15" t="s">
        <v>53</v>
      </c>
      <c r="B32" s="16" t="s">
        <v>514</v>
      </c>
      <c r="C32" s="16"/>
      <c r="D32" s="16"/>
      <c r="E32" s="15" t="s">
        <v>81</v>
      </c>
      <c r="F32" s="17">
        <v>25</v>
      </c>
      <c r="G32" s="18">
        <v>5.0566978363347062</v>
      </c>
      <c r="H32" s="18">
        <f t="shared" si="0"/>
        <v>126.41744590836765</v>
      </c>
      <c r="I32" s="18"/>
    </row>
    <row r="33" spans="1:9" ht="22.9" customHeight="1" x14ac:dyDescent="0.25">
      <c r="A33" s="15" t="s">
        <v>54</v>
      </c>
      <c r="B33" s="16" t="s">
        <v>516</v>
      </c>
      <c r="C33" s="16"/>
      <c r="D33" s="16"/>
      <c r="E33" s="15" t="s">
        <v>81</v>
      </c>
      <c r="F33" s="17">
        <v>25</v>
      </c>
      <c r="G33" s="18">
        <v>10.802945377624146</v>
      </c>
      <c r="H33" s="18">
        <f t="shared" si="0"/>
        <v>270.07363444060366</v>
      </c>
      <c r="I33" s="18"/>
    </row>
    <row r="34" spans="1:9" ht="22.9" customHeight="1" x14ac:dyDescent="0.25">
      <c r="A34" s="15" t="s">
        <v>55</v>
      </c>
      <c r="B34" s="16" t="s">
        <v>497</v>
      </c>
      <c r="C34" s="16"/>
      <c r="D34" s="16"/>
      <c r="E34" s="15" t="s">
        <v>81</v>
      </c>
      <c r="F34" s="17">
        <v>1250</v>
      </c>
      <c r="G34" s="18">
        <v>33.693697083104766</v>
      </c>
      <c r="H34" s="18">
        <f t="shared" si="0"/>
        <v>42117.121353880961</v>
      </c>
      <c r="I34" s="18"/>
    </row>
    <row r="35" spans="1:9" ht="22.9" customHeight="1" x14ac:dyDescent="0.25">
      <c r="A35" s="15" t="s">
        <v>56</v>
      </c>
      <c r="B35" s="16" t="s">
        <v>499</v>
      </c>
      <c r="C35" s="16"/>
      <c r="D35" s="16"/>
      <c r="E35" s="15" t="s">
        <v>81</v>
      </c>
      <c r="F35" s="17">
        <v>50</v>
      </c>
      <c r="G35" s="18">
        <v>43.297975223615921</v>
      </c>
      <c r="H35" s="18">
        <f t="shared" si="0"/>
        <v>2164.8987611807961</v>
      </c>
      <c r="I35" s="18"/>
    </row>
    <row r="36" spans="1:9" ht="22.9" customHeight="1" x14ac:dyDescent="0.25">
      <c r="A36" s="15" t="s">
        <v>57</v>
      </c>
      <c r="B36" s="16" t="s">
        <v>507</v>
      </c>
      <c r="C36" s="16"/>
      <c r="D36" s="16"/>
      <c r="E36" s="15" t="s">
        <v>43</v>
      </c>
      <c r="F36" s="17">
        <v>840</v>
      </c>
      <c r="G36" s="18">
        <v>313.81865404139018</v>
      </c>
      <c r="H36" s="18">
        <f t="shared" si="0"/>
        <v>263607.66939476773</v>
      </c>
      <c r="I36" s="18"/>
    </row>
    <row r="37" spans="1:9" ht="22.9" customHeight="1" x14ac:dyDescent="0.25">
      <c r="A37" s="15" t="s">
        <v>206</v>
      </c>
      <c r="B37" s="16" t="s">
        <v>505</v>
      </c>
      <c r="C37" s="16"/>
      <c r="D37" s="16"/>
      <c r="E37" s="15" t="s">
        <v>81</v>
      </c>
      <c r="F37" s="17">
        <v>1680</v>
      </c>
      <c r="G37" s="18">
        <v>0.98336081435756761</v>
      </c>
      <c r="H37" s="18">
        <f t="shared" si="0"/>
        <v>1652.0461681207137</v>
      </c>
      <c r="I37" s="18"/>
    </row>
    <row r="38" spans="1:9" ht="22.9" customHeight="1" x14ac:dyDescent="0.25">
      <c r="A38" s="15" t="s">
        <v>60</v>
      </c>
      <c r="B38" s="16" t="s">
        <v>570</v>
      </c>
      <c r="C38" s="16"/>
      <c r="D38" s="16"/>
      <c r="E38" s="15" t="s">
        <v>81</v>
      </c>
      <c r="F38" s="17">
        <v>10</v>
      </c>
      <c r="G38" s="18">
        <v>696.01423343868328</v>
      </c>
      <c r="H38" s="18">
        <f t="shared" si="0"/>
        <v>6960.1423343868328</v>
      </c>
      <c r="I38" s="18"/>
    </row>
    <row r="39" spans="1:9" ht="22.9" customHeight="1" x14ac:dyDescent="0.25">
      <c r="A39" s="15" t="s">
        <v>62</v>
      </c>
      <c r="B39" s="16" t="s">
        <v>680</v>
      </c>
      <c r="C39" s="16"/>
      <c r="D39" s="16"/>
      <c r="E39" s="15" t="s">
        <v>43</v>
      </c>
      <c r="F39" s="17">
        <v>150</v>
      </c>
      <c r="G39" s="18">
        <v>26353.632015446332</v>
      </c>
      <c r="H39" s="18">
        <f t="shared" si="0"/>
        <v>3953044.8023169497</v>
      </c>
      <c r="I39" s="18"/>
    </row>
    <row r="40" spans="1:9" ht="22.9" customHeight="1" x14ac:dyDescent="0.25">
      <c r="A40" s="15" t="s">
        <v>63</v>
      </c>
      <c r="B40" s="16" t="s">
        <v>690</v>
      </c>
      <c r="C40" s="16"/>
      <c r="D40" s="16"/>
      <c r="E40" s="15" t="s">
        <v>81</v>
      </c>
      <c r="F40" s="17">
        <v>2</v>
      </c>
      <c r="G40" s="18">
        <v>11932.083019487522</v>
      </c>
      <c r="H40" s="18">
        <f t="shared" si="0"/>
        <v>23864.166038975043</v>
      </c>
      <c r="I40" s="18"/>
    </row>
    <row r="41" spans="1:9" ht="22.9" customHeight="1" x14ac:dyDescent="0.25">
      <c r="A41" s="15" t="s">
        <v>64</v>
      </c>
      <c r="B41" s="16" t="s">
        <v>681</v>
      </c>
      <c r="C41" s="16"/>
      <c r="D41" s="16"/>
      <c r="E41" s="15" t="s">
        <v>691</v>
      </c>
      <c r="F41" s="17">
        <v>310</v>
      </c>
      <c r="G41" s="18">
        <v>1435.1809322842109</v>
      </c>
      <c r="H41" s="18">
        <f t="shared" si="0"/>
        <v>444906.08900810539</v>
      </c>
      <c r="I41" s="18"/>
    </row>
    <row r="42" spans="1:9" ht="22.9" customHeight="1" x14ac:dyDescent="0.25">
      <c r="A42" s="15" t="s">
        <v>65</v>
      </c>
      <c r="B42" s="16" t="s">
        <v>573</v>
      </c>
      <c r="C42" s="16"/>
      <c r="D42" s="16"/>
      <c r="E42" s="15" t="s">
        <v>81</v>
      </c>
      <c r="F42" s="17">
        <v>20</v>
      </c>
      <c r="G42" s="18">
        <v>643.72338081294959</v>
      </c>
      <c r="H42" s="18">
        <f t="shared" si="0"/>
        <v>12874.467616258991</v>
      </c>
      <c r="I42" s="18"/>
    </row>
    <row r="43" spans="1:9" ht="22.9" customHeight="1" x14ac:dyDescent="0.25">
      <c r="A43" s="15" t="s">
        <v>66</v>
      </c>
      <c r="B43" s="16" t="s">
        <v>692</v>
      </c>
      <c r="C43" s="16"/>
      <c r="D43" s="16"/>
      <c r="E43" s="15" t="s">
        <v>81</v>
      </c>
      <c r="F43" s="17">
        <v>20</v>
      </c>
      <c r="G43" s="18">
        <v>1898.9193281133612</v>
      </c>
      <c r="H43" s="18">
        <f t="shared" si="0"/>
        <v>37978.386562267224</v>
      </c>
      <c r="I43" s="18"/>
    </row>
    <row r="44" spans="1:9" ht="22.9" customHeight="1" x14ac:dyDescent="0.25">
      <c r="A44" s="15" t="s">
        <v>67</v>
      </c>
      <c r="B44" s="16" t="s">
        <v>682</v>
      </c>
      <c r="C44" s="16"/>
      <c r="D44" s="16"/>
      <c r="E44" s="15" t="s">
        <v>81</v>
      </c>
      <c r="F44" s="17">
        <v>600</v>
      </c>
      <c r="G44" s="18">
        <v>104.40213501580249</v>
      </c>
      <c r="H44" s="18">
        <f t="shared" si="0"/>
        <v>62641.281009481492</v>
      </c>
      <c r="I44" s="18"/>
    </row>
    <row r="45" spans="1:9" ht="22.9" customHeight="1" x14ac:dyDescent="0.25">
      <c r="A45" s="15" t="s">
        <v>68</v>
      </c>
      <c r="B45" s="16" t="s">
        <v>630</v>
      </c>
      <c r="C45" s="16"/>
      <c r="D45" s="16"/>
      <c r="E45" s="15" t="s">
        <v>81</v>
      </c>
      <c r="F45" s="17">
        <v>4000</v>
      </c>
      <c r="G45" s="18">
        <v>51.278435637052958</v>
      </c>
      <c r="H45" s="18">
        <f t="shared" si="0"/>
        <v>205113.74254821183</v>
      </c>
      <c r="I45" s="18"/>
    </row>
    <row r="46" spans="1:9" ht="22.9" customHeight="1" x14ac:dyDescent="0.25">
      <c r="A46" s="15" t="s">
        <v>69</v>
      </c>
      <c r="B46" s="16" t="s">
        <v>655</v>
      </c>
      <c r="C46" s="16"/>
      <c r="D46" s="16"/>
      <c r="E46" s="15" t="s">
        <v>81</v>
      </c>
      <c r="F46" s="17">
        <v>4000</v>
      </c>
      <c r="G46" s="18">
        <v>14.387526421974762</v>
      </c>
      <c r="H46" s="18">
        <f t="shared" si="0"/>
        <v>57550.105687899049</v>
      </c>
      <c r="I46" s="18"/>
    </row>
    <row r="47" spans="1:9" ht="22.9" customHeight="1" x14ac:dyDescent="0.25">
      <c r="A47" s="15" t="s">
        <v>70</v>
      </c>
      <c r="B47" s="16" t="s">
        <v>632</v>
      </c>
      <c r="C47" s="16"/>
      <c r="D47" s="16"/>
      <c r="E47" s="15" t="s">
        <v>81</v>
      </c>
      <c r="F47" s="17">
        <v>4000</v>
      </c>
      <c r="G47" s="18">
        <v>4.1811133672307275</v>
      </c>
      <c r="H47" s="18">
        <f t="shared" si="0"/>
        <v>16724.453468922911</v>
      </c>
      <c r="I47" s="18"/>
    </row>
    <row r="48" spans="1:9" ht="22.9" customHeight="1" x14ac:dyDescent="0.25">
      <c r="A48" s="15" t="s">
        <v>72</v>
      </c>
      <c r="B48" s="16" t="s">
        <v>693</v>
      </c>
      <c r="C48" s="16"/>
      <c r="D48" s="16"/>
      <c r="E48" s="15" t="s">
        <v>81</v>
      </c>
      <c r="F48" s="17">
        <v>300</v>
      </c>
      <c r="G48" s="18">
        <v>2844.7804046473093</v>
      </c>
      <c r="H48" s="18">
        <f t="shared" si="0"/>
        <v>853434.1213941928</v>
      </c>
      <c r="I48" s="18"/>
    </row>
    <row r="49" spans="1:9" ht="22.9" customHeight="1" x14ac:dyDescent="0.25">
      <c r="A49" s="15" t="s">
        <v>73</v>
      </c>
      <c r="B49" s="16" t="s">
        <v>673</v>
      </c>
      <c r="C49" s="16"/>
      <c r="D49" s="16"/>
      <c r="E49" s="15" t="s">
        <v>81</v>
      </c>
      <c r="F49" s="17">
        <v>300</v>
      </c>
      <c r="G49" s="18">
        <v>7867.3551076659915</v>
      </c>
      <c r="H49" s="18">
        <f t="shared" si="0"/>
        <v>2360206.5322997975</v>
      </c>
      <c r="I49" s="18"/>
    </row>
    <row r="50" spans="1:9" ht="22.9" customHeight="1" x14ac:dyDescent="0.25">
      <c r="A50" s="15" t="s">
        <v>74</v>
      </c>
      <c r="B50" s="16" t="s">
        <v>694</v>
      </c>
      <c r="C50" s="16"/>
      <c r="D50" s="16"/>
      <c r="E50" s="15" t="s">
        <v>81</v>
      </c>
      <c r="F50" s="17">
        <v>600</v>
      </c>
      <c r="G50" s="18">
        <v>200.19447579890627</v>
      </c>
      <c r="H50" s="18">
        <f t="shared" si="0"/>
        <v>120116.68547934377</v>
      </c>
      <c r="I50" s="18"/>
    </row>
    <row r="51" spans="1:9" ht="22.9" customHeight="1" x14ac:dyDescent="0.25">
      <c r="A51" s="15" t="s">
        <v>75</v>
      </c>
      <c r="B51" s="16" t="s">
        <v>636</v>
      </c>
      <c r="C51" s="16"/>
      <c r="D51" s="16"/>
      <c r="E51" s="15" t="s">
        <v>81</v>
      </c>
      <c r="F51" s="17">
        <v>600</v>
      </c>
      <c r="G51" s="18">
        <v>1245.6835133497689</v>
      </c>
      <c r="H51" s="18">
        <f t="shared" si="0"/>
        <v>747410.10800986132</v>
      </c>
      <c r="I51" s="18"/>
    </row>
    <row r="52" spans="1:9" ht="22.9" customHeight="1" x14ac:dyDescent="0.25">
      <c r="A52" s="15" t="s">
        <v>76</v>
      </c>
      <c r="B52" s="16" t="s">
        <v>637</v>
      </c>
      <c r="C52" s="16"/>
      <c r="D52" s="16"/>
      <c r="E52" s="15" t="s">
        <v>81</v>
      </c>
      <c r="F52" s="17">
        <v>600</v>
      </c>
      <c r="G52" s="18">
        <v>1138.5758534499425</v>
      </c>
      <c r="H52" s="18">
        <f t="shared" si="0"/>
        <v>683145.51206996548</v>
      </c>
      <c r="I52" s="18"/>
    </row>
    <row r="53" spans="1:9" ht="22.9" customHeight="1" x14ac:dyDescent="0.25">
      <c r="A53" s="15" t="s">
        <v>77</v>
      </c>
      <c r="B53" s="16" t="s">
        <v>638</v>
      </c>
      <c r="C53" s="16"/>
      <c r="D53" s="16"/>
      <c r="E53" s="15" t="s">
        <v>81</v>
      </c>
      <c r="F53" s="17">
        <v>600</v>
      </c>
      <c r="G53" s="18">
        <v>499.74875439613356</v>
      </c>
      <c r="H53" s="18">
        <f t="shared" si="0"/>
        <v>299849.25263768015</v>
      </c>
      <c r="I53" s="18"/>
    </row>
    <row r="54" spans="1:9" ht="22.9" customHeight="1" x14ac:dyDescent="0.25">
      <c r="A54" s="15" t="s">
        <v>78</v>
      </c>
      <c r="B54" s="16" t="s">
        <v>311</v>
      </c>
      <c r="C54" s="16"/>
      <c r="D54" s="16"/>
      <c r="E54" s="15" t="s">
        <v>81</v>
      </c>
      <c r="F54" s="17">
        <v>600</v>
      </c>
      <c r="G54" s="18">
        <v>1047.3326253036928</v>
      </c>
      <c r="H54" s="18">
        <f t="shared" si="0"/>
        <v>628399.57518221566</v>
      </c>
      <c r="I54" s="18"/>
    </row>
    <row r="55" spans="1:9" ht="22.9" customHeight="1" x14ac:dyDescent="0.25">
      <c r="A55" s="15" t="s">
        <v>79</v>
      </c>
      <c r="B55" s="16" t="s">
        <v>658</v>
      </c>
      <c r="C55" s="16"/>
      <c r="D55" s="16"/>
      <c r="E55" s="15" t="s">
        <v>81</v>
      </c>
      <c r="F55" s="17">
        <v>2400</v>
      </c>
      <c r="G55" s="18">
        <v>76.610049641884785</v>
      </c>
      <c r="H55" s="18">
        <f t="shared" si="0"/>
        <v>183864.11914052349</v>
      </c>
      <c r="I55" s="18"/>
    </row>
    <row r="56" spans="1:9" ht="22.9" customHeight="1" x14ac:dyDescent="0.25">
      <c r="A56" s="15" t="s">
        <v>80</v>
      </c>
      <c r="B56" s="16" t="s">
        <v>695</v>
      </c>
      <c r="C56" s="16"/>
      <c r="D56" s="16"/>
      <c r="E56" s="15" t="s">
        <v>81</v>
      </c>
      <c r="F56" s="17">
        <v>2400</v>
      </c>
      <c r="G56" s="18">
        <v>32.341198010771841</v>
      </c>
      <c r="H56" s="18">
        <f t="shared" si="0"/>
        <v>77618.875225852418</v>
      </c>
      <c r="I56" s="18"/>
    </row>
    <row r="57" spans="1:9" ht="22.9" customHeight="1" x14ac:dyDescent="0.25">
      <c r="A57" s="15" t="s">
        <v>207</v>
      </c>
      <c r="B57" s="16" t="s">
        <v>635</v>
      </c>
      <c r="C57" s="16"/>
      <c r="D57" s="16"/>
      <c r="E57" s="15" t="s">
        <v>81</v>
      </c>
      <c r="F57" s="17">
        <v>74</v>
      </c>
      <c r="G57" s="18">
        <v>7867.3505779663537</v>
      </c>
      <c r="H57" s="18">
        <f t="shared" si="0"/>
        <v>582183.94276951021</v>
      </c>
      <c r="I57" s="18"/>
    </row>
    <row r="58" spans="1:9" ht="22.9" customHeight="1" x14ac:dyDescent="0.25">
      <c r="A58" s="15" t="s">
        <v>83</v>
      </c>
      <c r="B58" s="16" t="s">
        <v>636</v>
      </c>
      <c r="C58" s="16"/>
      <c r="D58" s="16"/>
      <c r="E58" s="15" t="s">
        <v>81</v>
      </c>
      <c r="F58" s="17">
        <v>148</v>
      </c>
      <c r="G58" s="18">
        <v>1245.6835780597637</v>
      </c>
      <c r="H58" s="18">
        <f t="shared" si="0"/>
        <v>184361.16955284504</v>
      </c>
      <c r="I58" s="18"/>
    </row>
    <row r="59" spans="1:9" ht="22.9" customHeight="1" x14ac:dyDescent="0.25">
      <c r="A59" s="15" t="s">
        <v>264</v>
      </c>
      <c r="B59" s="16" t="s">
        <v>637</v>
      </c>
      <c r="C59" s="16"/>
      <c r="D59" s="16"/>
      <c r="E59" s="15" t="s">
        <v>81</v>
      </c>
      <c r="F59" s="17">
        <v>148</v>
      </c>
      <c r="G59" s="18">
        <v>1138.5723591102217</v>
      </c>
      <c r="H59" s="18">
        <f t="shared" si="0"/>
        <v>168508.7091483128</v>
      </c>
      <c r="I59" s="18"/>
    </row>
    <row r="60" spans="1:9" ht="22.9" customHeight="1" x14ac:dyDescent="0.25">
      <c r="A60" s="15" t="s">
        <v>84</v>
      </c>
      <c r="B60" s="16" t="s">
        <v>638</v>
      </c>
      <c r="C60" s="16"/>
      <c r="D60" s="16"/>
      <c r="E60" s="15" t="s">
        <v>81</v>
      </c>
      <c r="F60" s="17">
        <v>148</v>
      </c>
      <c r="G60" s="18">
        <v>499.74881910612839</v>
      </c>
      <c r="H60" s="18">
        <f t="shared" si="0"/>
        <v>73962.825227706999</v>
      </c>
      <c r="I60" s="18"/>
    </row>
    <row r="61" spans="1:9" ht="22.9" customHeight="1" x14ac:dyDescent="0.25">
      <c r="A61" s="15" t="s">
        <v>85</v>
      </c>
      <c r="B61" s="16" t="s">
        <v>311</v>
      </c>
      <c r="C61" s="16"/>
      <c r="D61" s="16"/>
      <c r="E61" s="15" t="s">
        <v>81</v>
      </c>
      <c r="F61" s="17">
        <v>148</v>
      </c>
      <c r="G61" s="18">
        <v>1047.3312663938013</v>
      </c>
      <c r="H61" s="18">
        <f t="shared" si="0"/>
        <v>155005.02742628258</v>
      </c>
      <c r="I61" s="18"/>
    </row>
    <row r="62" spans="1:9" ht="22.9" customHeight="1" x14ac:dyDescent="0.25">
      <c r="A62" s="15" t="s">
        <v>86</v>
      </c>
      <c r="B62" s="16" t="s">
        <v>278</v>
      </c>
      <c r="C62" s="16"/>
      <c r="D62" s="16"/>
      <c r="E62" s="15" t="s">
        <v>81</v>
      </c>
      <c r="F62" s="17">
        <v>84</v>
      </c>
      <c r="G62" s="18">
        <v>12024.228203274626</v>
      </c>
      <c r="H62" s="18">
        <f t="shared" si="0"/>
        <v>1010035.1690750686</v>
      </c>
      <c r="I62" s="18"/>
    </row>
    <row r="63" spans="1:9" ht="22.9" customHeight="1" x14ac:dyDescent="0.25">
      <c r="A63" s="15" t="s">
        <v>88</v>
      </c>
      <c r="B63" s="16" t="s">
        <v>683</v>
      </c>
      <c r="C63" s="16"/>
      <c r="D63" s="16"/>
      <c r="E63" s="15" t="s">
        <v>43</v>
      </c>
      <c r="F63" s="24">
        <v>633.45000000000005</v>
      </c>
      <c r="G63" s="18">
        <v>6411.8851639664226</v>
      </c>
      <c r="H63" s="18">
        <f t="shared" si="0"/>
        <v>4061608.6571145309</v>
      </c>
      <c r="I63" s="18"/>
    </row>
    <row r="64" spans="1:9" ht="22.9" customHeight="1" x14ac:dyDescent="0.25">
      <c r="A64" s="15" t="s">
        <v>89</v>
      </c>
      <c r="B64" s="16" t="s">
        <v>281</v>
      </c>
      <c r="C64" s="16"/>
      <c r="D64" s="16"/>
      <c r="E64" s="15" t="s">
        <v>81</v>
      </c>
      <c r="F64" s="17">
        <v>4000</v>
      </c>
      <c r="G64" s="18">
        <v>19.30631431731852</v>
      </c>
      <c r="H64" s="18">
        <f t="shared" si="0"/>
        <v>77225.25726927408</v>
      </c>
      <c r="I64" s="18"/>
    </row>
    <row r="65" spans="1:9" ht="22.9" customHeight="1" x14ac:dyDescent="0.25">
      <c r="A65" s="15" t="s">
        <v>90</v>
      </c>
      <c r="B65" s="16" t="s">
        <v>575</v>
      </c>
      <c r="C65" s="16"/>
      <c r="D65" s="16"/>
      <c r="E65" s="15" t="s">
        <v>81</v>
      </c>
      <c r="F65" s="17">
        <v>360</v>
      </c>
      <c r="G65" s="18">
        <v>36.400881994196013</v>
      </c>
      <c r="H65" s="18">
        <f t="shared" si="0"/>
        <v>13104.317517910564</v>
      </c>
      <c r="I65" s="18"/>
    </row>
    <row r="66" spans="1:9" ht="22.9" customHeight="1" x14ac:dyDescent="0.25">
      <c r="A66" s="15" t="s">
        <v>91</v>
      </c>
      <c r="B66" s="16" t="s">
        <v>684</v>
      </c>
      <c r="C66" s="16"/>
      <c r="D66" s="16"/>
      <c r="E66" s="15" t="s">
        <v>81</v>
      </c>
      <c r="F66" s="17">
        <v>360</v>
      </c>
      <c r="G66" s="18">
        <v>20.534854060746845</v>
      </c>
      <c r="H66" s="18">
        <f t="shared" si="0"/>
        <v>7392.547461868864</v>
      </c>
      <c r="I66" s="18"/>
    </row>
    <row r="67" spans="1:9" ht="22.9" customHeight="1" x14ac:dyDescent="0.25">
      <c r="A67" s="15" t="s">
        <v>92</v>
      </c>
      <c r="B67" s="16" t="s">
        <v>641</v>
      </c>
      <c r="C67" s="16"/>
      <c r="D67" s="16"/>
      <c r="E67" s="15" t="s">
        <v>81</v>
      </c>
      <c r="F67" s="17">
        <v>250</v>
      </c>
      <c r="G67" s="18">
        <v>935.1845486022321</v>
      </c>
      <c r="H67" s="18">
        <f t="shared" si="0"/>
        <v>233796.13715055803</v>
      </c>
      <c r="I67" s="18"/>
    </row>
    <row r="68" spans="1:9" ht="22.9" customHeight="1" x14ac:dyDescent="0.25">
      <c r="A68" s="15" t="s">
        <v>93</v>
      </c>
      <c r="B68" s="16" t="s">
        <v>642</v>
      </c>
      <c r="C68" s="16"/>
      <c r="D68" s="16"/>
      <c r="E68" s="15" t="s">
        <v>81</v>
      </c>
      <c r="F68" s="17">
        <v>250</v>
      </c>
      <c r="G68" s="18">
        <v>2630.2011558367085</v>
      </c>
      <c r="H68" s="18">
        <f t="shared" si="0"/>
        <v>657550.28895917709</v>
      </c>
      <c r="I68" s="18"/>
    </row>
    <row r="69" spans="1:9" ht="22.9" customHeight="1" x14ac:dyDescent="0.25">
      <c r="A69" s="15" t="s">
        <v>94</v>
      </c>
      <c r="B69" s="16" t="s">
        <v>579</v>
      </c>
      <c r="C69" s="16"/>
      <c r="D69" s="16"/>
      <c r="E69" s="15" t="s">
        <v>81</v>
      </c>
      <c r="F69" s="17">
        <v>250</v>
      </c>
      <c r="G69" s="18">
        <v>947.2344296963164</v>
      </c>
      <c r="H69" s="18">
        <f t="shared" ref="H69:I105" si="1">F69*G69</f>
        <v>236808.60742407909</v>
      </c>
      <c r="I69" s="18"/>
    </row>
    <row r="70" spans="1:9" ht="22.9" customHeight="1" x14ac:dyDescent="0.25">
      <c r="A70" s="15" t="s">
        <v>95</v>
      </c>
      <c r="B70" s="16" t="s">
        <v>643</v>
      </c>
      <c r="C70" s="16"/>
      <c r="D70" s="16"/>
      <c r="E70" s="15" t="s">
        <v>81</v>
      </c>
      <c r="F70" s="17">
        <v>500</v>
      </c>
      <c r="G70" s="18">
        <v>177.3234528766508</v>
      </c>
      <c r="H70" s="18">
        <f t="shared" si="1"/>
        <v>88661.726438325408</v>
      </c>
      <c r="I70" s="18"/>
    </row>
    <row r="71" spans="1:9" ht="22.9" customHeight="1" x14ac:dyDescent="0.25">
      <c r="A71" s="15" t="s">
        <v>96</v>
      </c>
      <c r="B71" s="16" t="s">
        <v>644</v>
      </c>
      <c r="C71" s="16"/>
      <c r="D71" s="16"/>
      <c r="E71" s="15" t="s">
        <v>81</v>
      </c>
      <c r="F71" s="17">
        <v>50</v>
      </c>
      <c r="G71" s="18">
        <v>118.28650563744311</v>
      </c>
      <c r="H71" s="18">
        <f t="shared" si="1"/>
        <v>5914.3252818721558</v>
      </c>
      <c r="I71" s="18"/>
    </row>
    <row r="72" spans="1:9" ht="22.9" customHeight="1" x14ac:dyDescent="0.25">
      <c r="A72" s="15" t="s">
        <v>97</v>
      </c>
      <c r="B72" s="16" t="s">
        <v>344</v>
      </c>
      <c r="C72" s="16"/>
      <c r="D72" s="16"/>
      <c r="E72" s="15" t="s">
        <v>81</v>
      </c>
      <c r="F72" s="17">
        <v>500</v>
      </c>
      <c r="G72" s="18">
        <v>14.388603843388754</v>
      </c>
      <c r="H72" s="18">
        <f t="shared" si="1"/>
        <v>7194.3019216943767</v>
      </c>
      <c r="I72" s="18"/>
    </row>
    <row r="73" spans="1:9" ht="22.9" customHeight="1" x14ac:dyDescent="0.25">
      <c r="A73" s="15" t="s">
        <v>99</v>
      </c>
      <c r="B73" s="16" t="s">
        <v>685</v>
      </c>
      <c r="C73" s="16"/>
      <c r="D73" s="16"/>
      <c r="E73" s="15" t="s">
        <v>43</v>
      </c>
      <c r="F73" s="17">
        <v>150</v>
      </c>
      <c r="G73" s="18">
        <v>28379.318352860155</v>
      </c>
      <c r="H73" s="18">
        <f t="shared" si="1"/>
        <v>4256897.7529290235</v>
      </c>
      <c r="I73" s="18"/>
    </row>
    <row r="74" spans="1:9" ht="22.9" customHeight="1" x14ac:dyDescent="0.25">
      <c r="A74" s="15" t="s">
        <v>100</v>
      </c>
      <c r="B74" s="16" t="s">
        <v>696</v>
      </c>
      <c r="C74" s="16"/>
      <c r="D74" s="16"/>
      <c r="E74" s="15" t="s">
        <v>81</v>
      </c>
      <c r="F74" s="17">
        <v>2</v>
      </c>
      <c r="G74" s="18">
        <v>14216.934698092735</v>
      </c>
      <c r="H74" s="18">
        <f t="shared" si="1"/>
        <v>28433.86939618547</v>
      </c>
      <c r="I74" s="18"/>
    </row>
    <row r="75" spans="1:9" ht="22.9" customHeight="1" x14ac:dyDescent="0.25">
      <c r="A75" s="15" t="s">
        <v>102</v>
      </c>
      <c r="B75" s="16" t="s">
        <v>681</v>
      </c>
      <c r="C75" s="16"/>
      <c r="D75" s="16"/>
      <c r="E75" s="15" t="s">
        <v>81</v>
      </c>
      <c r="F75" s="17">
        <v>310</v>
      </c>
      <c r="G75" s="18">
        <v>1435.1809322842109</v>
      </c>
      <c r="H75" s="18">
        <f t="shared" si="1"/>
        <v>444906.08900810539</v>
      </c>
      <c r="I75" s="18"/>
    </row>
    <row r="76" spans="1:9" ht="22.9" customHeight="1" x14ac:dyDescent="0.25">
      <c r="A76" s="15" t="s">
        <v>103</v>
      </c>
      <c r="B76" s="16" t="s">
        <v>573</v>
      </c>
      <c r="C76" s="16"/>
      <c r="D76" s="16"/>
      <c r="E76" s="15" t="s">
        <v>81</v>
      </c>
      <c r="F76" s="17">
        <v>20</v>
      </c>
      <c r="G76" s="18">
        <v>643.72338081294959</v>
      </c>
      <c r="H76" s="18">
        <f t="shared" si="1"/>
        <v>12874.467616258991</v>
      </c>
      <c r="I76" s="18"/>
    </row>
    <row r="77" spans="1:9" ht="22.9" customHeight="1" x14ac:dyDescent="0.25">
      <c r="A77" s="15" t="s">
        <v>104</v>
      </c>
      <c r="B77" s="16" t="s">
        <v>697</v>
      </c>
      <c r="C77" s="16"/>
      <c r="D77" s="16"/>
      <c r="E77" s="15" t="s">
        <v>81</v>
      </c>
      <c r="F77" s="17">
        <v>20</v>
      </c>
      <c r="G77" s="18">
        <v>1898.9193281133612</v>
      </c>
      <c r="H77" s="18">
        <f t="shared" si="1"/>
        <v>37978.386562267224</v>
      </c>
      <c r="I77" s="18"/>
    </row>
    <row r="78" spans="1:9" ht="22.9" customHeight="1" x14ac:dyDescent="0.25">
      <c r="A78" s="15" t="s">
        <v>105</v>
      </c>
      <c r="B78" s="16" t="s">
        <v>682</v>
      </c>
      <c r="C78" s="16"/>
      <c r="D78" s="16"/>
      <c r="E78" s="15" t="s">
        <v>81</v>
      </c>
      <c r="F78" s="17">
        <v>600</v>
      </c>
      <c r="G78" s="18">
        <v>104.40213501580249</v>
      </c>
      <c r="H78" s="18">
        <f t="shared" si="1"/>
        <v>62641.281009481492</v>
      </c>
      <c r="I78" s="18"/>
    </row>
    <row r="79" spans="1:9" ht="22.9" customHeight="1" x14ac:dyDescent="0.25">
      <c r="A79" s="15" t="s">
        <v>106</v>
      </c>
      <c r="B79" s="16" t="s">
        <v>630</v>
      </c>
      <c r="C79" s="16"/>
      <c r="D79" s="16"/>
      <c r="E79" s="15" t="s">
        <v>81</v>
      </c>
      <c r="F79" s="17">
        <v>4000</v>
      </c>
      <c r="G79" s="18">
        <v>51.278435637052958</v>
      </c>
      <c r="H79" s="18">
        <f t="shared" si="1"/>
        <v>205113.74254821183</v>
      </c>
      <c r="I79" s="18"/>
    </row>
    <row r="80" spans="1:9" ht="22.9" customHeight="1" x14ac:dyDescent="0.25">
      <c r="A80" s="15" t="s">
        <v>107</v>
      </c>
      <c r="B80" s="16" t="s">
        <v>655</v>
      </c>
      <c r="C80" s="16"/>
      <c r="D80" s="16"/>
      <c r="E80" s="15" t="s">
        <v>81</v>
      </c>
      <c r="F80" s="17">
        <v>4000</v>
      </c>
      <c r="G80" s="18">
        <v>14.387526421974762</v>
      </c>
      <c r="H80" s="18">
        <f t="shared" si="1"/>
        <v>57550.105687899049</v>
      </c>
      <c r="I80" s="18"/>
    </row>
    <row r="81" spans="1:9" ht="22.9" customHeight="1" x14ac:dyDescent="0.25">
      <c r="A81" s="15" t="s">
        <v>108</v>
      </c>
      <c r="B81" s="16" t="s">
        <v>632</v>
      </c>
      <c r="C81" s="16"/>
      <c r="D81" s="16"/>
      <c r="E81" s="15" t="s">
        <v>81</v>
      </c>
      <c r="F81" s="17">
        <v>4000</v>
      </c>
      <c r="G81" s="18">
        <v>4.1811133672307275</v>
      </c>
      <c r="H81" s="18">
        <f t="shared" si="1"/>
        <v>16724.453468922911</v>
      </c>
      <c r="I81" s="18"/>
    </row>
    <row r="82" spans="1:9" ht="22.9" customHeight="1" x14ac:dyDescent="0.25">
      <c r="A82" s="15" t="s">
        <v>110</v>
      </c>
      <c r="B82" s="16" t="s">
        <v>693</v>
      </c>
      <c r="C82" s="16"/>
      <c r="D82" s="16"/>
      <c r="E82" s="15" t="s">
        <v>81</v>
      </c>
      <c r="F82" s="17">
        <v>300</v>
      </c>
      <c r="G82" s="18">
        <v>2844.7804046473093</v>
      </c>
      <c r="H82" s="18">
        <f t="shared" si="1"/>
        <v>853434.1213941928</v>
      </c>
      <c r="I82" s="18"/>
    </row>
    <row r="83" spans="1:9" ht="22.9" customHeight="1" x14ac:dyDescent="0.25">
      <c r="A83" s="15" t="s">
        <v>111</v>
      </c>
      <c r="B83" s="16" t="s">
        <v>673</v>
      </c>
      <c r="C83" s="16"/>
      <c r="D83" s="16"/>
      <c r="E83" s="15" t="s">
        <v>81</v>
      </c>
      <c r="F83" s="17">
        <v>300</v>
      </c>
      <c r="G83" s="18">
        <v>7867.3551076659915</v>
      </c>
      <c r="H83" s="18">
        <f t="shared" si="1"/>
        <v>2360206.5322997975</v>
      </c>
      <c r="I83" s="18"/>
    </row>
    <row r="84" spans="1:9" ht="22.9" customHeight="1" x14ac:dyDescent="0.25">
      <c r="A84" s="15" t="s">
        <v>112</v>
      </c>
      <c r="B84" s="16" t="s">
        <v>694</v>
      </c>
      <c r="C84" s="16"/>
      <c r="D84" s="16"/>
      <c r="E84" s="15" t="s">
        <v>81</v>
      </c>
      <c r="F84" s="17">
        <v>600</v>
      </c>
      <c r="G84" s="18">
        <v>200.19447579890627</v>
      </c>
      <c r="H84" s="18">
        <f t="shared" si="1"/>
        <v>120116.68547934377</v>
      </c>
      <c r="I84" s="18"/>
    </row>
    <row r="85" spans="1:9" ht="22.9" customHeight="1" x14ac:dyDescent="0.25">
      <c r="A85" s="15" t="s">
        <v>289</v>
      </c>
      <c r="B85" s="16" t="s">
        <v>636</v>
      </c>
      <c r="C85" s="16"/>
      <c r="D85" s="16"/>
      <c r="E85" s="15" t="s">
        <v>81</v>
      </c>
      <c r="F85" s="17">
        <v>600</v>
      </c>
      <c r="G85" s="18">
        <v>1245.6835133497689</v>
      </c>
      <c r="H85" s="18">
        <f t="shared" si="1"/>
        <v>747410.10800986132</v>
      </c>
      <c r="I85" s="18"/>
    </row>
    <row r="86" spans="1:9" ht="22.9" customHeight="1" x14ac:dyDescent="0.25">
      <c r="A86" s="15" t="s">
        <v>113</v>
      </c>
      <c r="B86" s="16" t="s">
        <v>637</v>
      </c>
      <c r="C86" s="16"/>
      <c r="D86" s="16"/>
      <c r="E86" s="15" t="s">
        <v>81</v>
      </c>
      <c r="F86" s="17">
        <v>600</v>
      </c>
      <c r="G86" s="18">
        <v>1138.5758534499425</v>
      </c>
      <c r="H86" s="18">
        <f t="shared" si="1"/>
        <v>683145.51206996548</v>
      </c>
      <c r="I86" s="18"/>
    </row>
    <row r="87" spans="1:9" ht="22.9" customHeight="1" x14ac:dyDescent="0.25">
      <c r="A87" s="15" t="s">
        <v>114</v>
      </c>
      <c r="B87" s="16" t="s">
        <v>638</v>
      </c>
      <c r="C87" s="16"/>
      <c r="D87" s="16"/>
      <c r="E87" s="15" t="s">
        <v>81</v>
      </c>
      <c r="F87" s="17">
        <v>600</v>
      </c>
      <c r="G87" s="18">
        <v>499.74875439613356</v>
      </c>
      <c r="H87" s="18">
        <f t="shared" si="1"/>
        <v>299849.25263768015</v>
      </c>
      <c r="I87" s="18"/>
    </row>
    <row r="88" spans="1:9" ht="22.9" customHeight="1" x14ac:dyDescent="0.25">
      <c r="A88" s="15" t="s">
        <v>115</v>
      </c>
      <c r="B88" s="16" t="s">
        <v>311</v>
      </c>
      <c r="C88" s="16"/>
      <c r="D88" s="16"/>
      <c r="E88" s="15" t="s">
        <v>81</v>
      </c>
      <c r="F88" s="17">
        <v>600</v>
      </c>
      <c r="G88" s="18">
        <v>1047.3326253036928</v>
      </c>
      <c r="H88" s="18">
        <f t="shared" si="1"/>
        <v>628399.57518221566</v>
      </c>
      <c r="I88" s="18"/>
    </row>
    <row r="89" spans="1:9" ht="22.9" customHeight="1" x14ac:dyDescent="0.25">
      <c r="A89" s="15" t="s">
        <v>116</v>
      </c>
      <c r="B89" s="16" t="s">
        <v>698</v>
      </c>
      <c r="C89" s="16"/>
      <c r="D89" s="16"/>
      <c r="E89" s="15" t="s">
        <v>81</v>
      </c>
      <c r="F89" s="17">
        <v>2400</v>
      </c>
      <c r="G89" s="18">
        <v>76.610049641884785</v>
      </c>
      <c r="H89" s="18">
        <f t="shared" si="1"/>
        <v>183864.11914052349</v>
      </c>
      <c r="I89" s="18"/>
    </row>
    <row r="90" spans="1:9" ht="22.9" customHeight="1" x14ac:dyDescent="0.25">
      <c r="A90" s="15" t="s">
        <v>117</v>
      </c>
      <c r="B90" s="16" t="s">
        <v>695</v>
      </c>
      <c r="C90" s="16"/>
      <c r="D90" s="16"/>
      <c r="E90" s="15" t="s">
        <v>81</v>
      </c>
      <c r="F90" s="17">
        <v>2400</v>
      </c>
      <c r="G90" s="18">
        <v>32.341198010771841</v>
      </c>
      <c r="H90" s="18">
        <f t="shared" si="1"/>
        <v>77618.875225852418</v>
      </c>
      <c r="I90" s="18"/>
    </row>
    <row r="91" spans="1:9" ht="22.9" customHeight="1" x14ac:dyDescent="0.25">
      <c r="A91" s="15" t="s">
        <v>119</v>
      </c>
      <c r="B91" s="16" t="s">
        <v>635</v>
      </c>
      <c r="C91" s="16"/>
      <c r="D91" s="16"/>
      <c r="E91" s="15" t="s">
        <v>81</v>
      </c>
      <c r="F91" s="17">
        <v>148</v>
      </c>
      <c r="G91" s="18">
        <v>7867.3505779663537</v>
      </c>
      <c r="H91" s="18">
        <f t="shared" si="1"/>
        <v>1164367.8855390204</v>
      </c>
      <c r="I91" s="18"/>
    </row>
    <row r="92" spans="1:9" ht="22.9" customHeight="1" x14ac:dyDescent="0.25">
      <c r="A92" s="15" t="s">
        <v>120</v>
      </c>
      <c r="B92" s="16" t="s">
        <v>636</v>
      </c>
      <c r="C92" s="16"/>
      <c r="D92" s="16"/>
      <c r="E92" s="15" t="s">
        <v>81</v>
      </c>
      <c r="F92" s="17">
        <v>296</v>
      </c>
      <c r="G92" s="18">
        <v>1245.6835780597637</v>
      </c>
      <c r="H92" s="18">
        <f t="shared" si="1"/>
        <v>368722.33910569007</v>
      </c>
      <c r="I92" s="18"/>
    </row>
    <row r="93" spans="1:9" ht="22.9" customHeight="1" x14ac:dyDescent="0.25">
      <c r="A93" s="15" t="s">
        <v>121</v>
      </c>
      <c r="B93" s="16" t="s">
        <v>637</v>
      </c>
      <c r="C93" s="16"/>
      <c r="D93" s="16"/>
      <c r="E93" s="15" t="s">
        <v>81</v>
      </c>
      <c r="F93" s="17">
        <v>296</v>
      </c>
      <c r="G93" s="18">
        <v>1138.5772123598342</v>
      </c>
      <c r="H93" s="18">
        <f t="shared" si="1"/>
        <v>337018.85485851095</v>
      </c>
      <c r="I93" s="18"/>
    </row>
    <row r="94" spans="1:9" ht="22.9" customHeight="1" x14ac:dyDescent="0.25">
      <c r="A94" s="15" t="s">
        <v>122</v>
      </c>
      <c r="B94" s="16" t="s">
        <v>638</v>
      </c>
      <c r="C94" s="16"/>
      <c r="D94" s="16"/>
      <c r="E94" s="15" t="s">
        <v>81</v>
      </c>
      <c r="F94" s="17">
        <v>296</v>
      </c>
      <c r="G94" s="18">
        <v>499.74881910612839</v>
      </c>
      <c r="H94" s="18">
        <f t="shared" si="1"/>
        <v>147925.650455414</v>
      </c>
      <c r="I94" s="18"/>
    </row>
    <row r="95" spans="1:9" ht="22.9" customHeight="1" x14ac:dyDescent="0.25">
      <c r="A95" s="15" t="s">
        <v>123</v>
      </c>
      <c r="B95" s="16" t="s">
        <v>311</v>
      </c>
      <c r="C95" s="16"/>
      <c r="D95" s="16"/>
      <c r="E95" s="15" t="s">
        <v>81</v>
      </c>
      <c r="F95" s="17">
        <v>296</v>
      </c>
      <c r="G95" s="18">
        <v>1047.3312663938013</v>
      </c>
      <c r="H95" s="18">
        <f t="shared" si="1"/>
        <v>310010.05485256517</v>
      </c>
      <c r="I95" s="18"/>
    </row>
    <row r="96" spans="1:9" ht="22.9" customHeight="1" x14ac:dyDescent="0.25">
      <c r="A96" s="15" t="s">
        <v>124</v>
      </c>
      <c r="B96" s="16" t="s">
        <v>686</v>
      </c>
      <c r="C96" s="16"/>
      <c r="D96" s="16"/>
      <c r="E96" s="15" t="s">
        <v>43</v>
      </c>
      <c r="F96" s="19">
        <v>1689.2</v>
      </c>
      <c r="G96" s="18">
        <v>2324.8651828256548</v>
      </c>
      <c r="H96" s="18">
        <f t="shared" si="1"/>
        <v>3927162.2668290962</v>
      </c>
      <c r="I96" s="18"/>
    </row>
    <row r="97" spans="1:9" ht="22.9" customHeight="1" x14ac:dyDescent="0.25">
      <c r="A97" s="15" t="s">
        <v>303</v>
      </c>
      <c r="B97" s="16" t="s">
        <v>699</v>
      </c>
      <c r="C97" s="16"/>
      <c r="D97" s="16"/>
      <c r="E97" s="15" t="s">
        <v>81</v>
      </c>
      <c r="F97" s="17">
        <v>4000</v>
      </c>
      <c r="G97" s="18">
        <v>19.30631431731852</v>
      </c>
      <c r="H97" s="18">
        <f t="shared" si="1"/>
        <v>77225.25726927408</v>
      </c>
      <c r="I97" s="18"/>
    </row>
    <row r="98" spans="1:9" ht="22.9" customHeight="1" x14ac:dyDescent="0.25">
      <c r="A98" s="15" t="s">
        <v>125</v>
      </c>
      <c r="B98" s="16" t="s">
        <v>575</v>
      </c>
      <c r="C98" s="16"/>
      <c r="D98" s="16"/>
      <c r="E98" s="15" t="s">
        <v>81</v>
      </c>
      <c r="F98" s="17">
        <v>1820</v>
      </c>
      <c r="G98" s="18">
        <v>36.398689439425986</v>
      </c>
      <c r="H98" s="18">
        <f t="shared" si="1"/>
        <v>66245.614779755299</v>
      </c>
      <c r="I98" s="18"/>
    </row>
    <row r="99" spans="1:9" ht="22.9" customHeight="1" x14ac:dyDescent="0.25">
      <c r="A99" s="15" t="s">
        <v>306</v>
      </c>
      <c r="B99" s="16" t="s">
        <v>684</v>
      </c>
      <c r="C99" s="16"/>
      <c r="D99" s="16"/>
      <c r="E99" s="15" t="s">
        <v>81</v>
      </c>
      <c r="F99" s="17">
        <v>1820</v>
      </c>
      <c r="G99" s="18">
        <v>20.535731082654852</v>
      </c>
      <c r="H99" s="18">
        <f t="shared" si="1"/>
        <v>37375.030570431831</v>
      </c>
      <c r="I99" s="18"/>
    </row>
    <row r="100" spans="1:9" ht="22.9" customHeight="1" x14ac:dyDescent="0.25">
      <c r="A100" s="15" t="s">
        <v>126</v>
      </c>
      <c r="B100" s="16" t="s">
        <v>641</v>
      </c>
      <c r="C100" s="16"/>
      <c r="D100" s="16"/>
      <c r="E100" s="15" t="s">
        <v>81</v>
      </c>
      <c r="F100" s="17">
        <v>500</v>
      </c>
      <c r="G100" s="18">
        <v>935.1845486022321</v>
      </c>
      <c r="H100" s="18">
        <f t="shared" si="1"/>
        <v>467592.27430111606</v>
      </c>
      <c r="I100" s="18"/>
    </row>
    <row r="101" spans="1:9" ht="22.9" customHeight="1" x14ac:dyDescent="0.25">
      <c r="A101" s="15" t="s">
        <v>309</v>
      </c>
      <c r="B101" s="16" t="s">
        <v>642</v>
      </c>
      <c r="C101" s="16"/>
      <c r="D101" s="16"/>
      <c r="E101" s="15" t="s">
        <v>81</v>
      </c>
      <c r="F101" s="17">
        <v>500</v>
      </c>
      <c r="G101" s="18">
        <v>2630.1982827129377</v>
      </c>
      <c r="H101" s="18">
        <f t="shared" si="1"/>
        <v>1315099.1413564689</v>
      </c>
      <c r="I101" s="18"/>
    </row>
    <row r="102" spans="1:9" ht="22.9" customHeight="1" x14ac:dyDescent="0.25">
      <c r="A102" s="15" t="s">
        <v>127</v>
      </c>
      <c r="B102" s="16" t="s">
        <v>579</v>
      </c>
      <c r="C102" s="16"/>
      <c r="D102" s="16"/>
      <c r="E102" s="15" t="s">
        <v>81</v>
      </c>
      <c r="F102" s="17">
        <v>500</v>
      </c>
      <c r="G102" s="18">
        <v>302.87321540628375</v>
      </c>
      <c r="H102" s="18">
        <f t="shared" si="1"/>
        <v>151436.60770314187</v>
      </c>
      <c r="I102" s="18"/>
    </row>
    <row r="103" spans="1:9" ht="22.9" customHeight="1" x14ac:dyDescent="0.25">
      <c r="A103" s="15" t="s">
        <v>128</v>
      </c>
      <c r="B103" s="16" t="s">
        <v>643</v>
      </c>
      <c r="C103" s="16"/>
      <c r="D103" s="16"/>
      <c r="E103" s="15" t="s">
        <v>81</v>
      </c>
      <c r="F103" s="17">
        <v>1000</v>
      </c>
      <c r="G103" s="18">
        <v>76.364756699965994</v>
      </c>
      <c r="H103" s="18">
        <f t="shared" si="1"/>
        <v>76364.75669996599</v>
      </c>
      <c r="I103" s="18"/>
    </row>
    <row r="104" spans="1:9" ht="22.9" customHeight="1" x14ac:dyDescent="0.25">
      <c r="A104" s="15" t="s">
        <v>129</v>
      </c>
      <c r="B104" s="16" t="s">
        <v>644</v>
      </c>
      <c r="C104" s="16"/>
      <c r="D104" s="16"/>
      <c r="E104" s="15" t="s">
        <v>81</v>
      </c>
      <c r="F104" s="17">
        <v>1000</v>
      </c>
      <c r="G104" s="18">
        <v>44.760395222874074</v>
      </c>
      <c r="H104" s="18">
        <f t="shared" si="1"/>
        <v>44760.395222874075</v>
      </c>
      <c r="I104" s="18"/>
    </row>
    <row r="105" spans="1:9" ht="22.9" customHeight="1" thickBot="1" x14ac:dyDescent="0.3">
      <c r="A105" s="25" t="s">
        <v>130</v>
      </c>
      <c r="B105" s="26" t="s">
        <v>344</v>
      </c>
      <c r="C105" s="26"/>
      <c r="D105" s="26"/>
      <c r="E105" s="25" t="s">
        <v>81</v>
      </c>
      <c r="F105" s="27">
        <v>1000</v>
      </c>
      <c r="G105" s="18">
        <v>14.38716728150343</v>
      </c>
      <c r="H105" s="18">
        <f t="shared" si="1"/>
        <v>14387.167281503431</v>
      </c>
      <c r="I105" s="18"/>
    </row>
    <row r="106" spans="1:9" ht="15.75" thickTop="1" x14ac:dyDescent="0.25">
      <c r="G106" s="18"/>
      <c r="H106" s="28">
        <f>SUM(H4:H105)</f>
        <v>79829862.997017875</v>
      </c>
      <c r="I106" s="28"/>
    </row>
  </sheetData>
  <mergeCells count="109">
    <mergeCell ref="F1:F3"/>
    <mergeCell ref="I1:I3"/>
    <mergeCell ref="B4:D4"/>
    <mergeCell ref="B5:D5"/>
    <mergeCell ref="B6:D6"/>
    <mergeCell ref="B7:D7"/>
    <mergeCell ref="B8:D8"/>
    <mergeCell ref="B9:D9"/>
    <mergeCell ref="A1:A3"/>
    <mergeCell ref="B1:D3"/>
    <mergeCell ref="E1:E3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B28:D28"/>
    <mergeCell ref="B29:D29"/>
    <mergeCell ref="B30:D30"/>
    <mergeCell ref="B31:D31"/>
    <mergeCell ref="B32:D32"/>
    <mergeCell ref="B33:D33"/>
    <mergeCell ref="B22:D22"/>
    <mergeCell ref="B23:D23"/>
    <mergeCell ref="B24:D24"/>
    <mergeCell ref="B25:D25"/>
    <mergeCell ref="B26:D26"/>
    <mergeCell ref="B27:D27"/>
    <mergeCell ref="B40:D40"/>
    <mergeCell ref="B41:D41"/>
    <mergeCell ref="B42:D42"/>
    <mergeCell ref="B43:D43"/>
    <mergeCell ref="B44:D44"/>
    <mergeCell ref="B45:D45"/>
    <mergeCell ref="B34:D34"/>
    <mergeCell ref="B35:D35"/>
    <mergeCell ref="B36:D36"/>
    <mergeCell ref="B37:D37"/>
    <mergeCell ref="B38:D38"/>
    <mergeCell ref="B39:D39"/>
    <mergeCell ref="B52:D52"/>
    <mergeCell ref="B53:D53"/>
    <mergeCell ref="B54:D54"/>
    <mergeCell ref="B55:D55"/>
    <mergeCell ref="B56:D56"/>
    <mergeCell ref="B57:D57"/>
    <mergeCell ref="B46:D46"/>
    <mergeCell ref="B47:D47"/>
    <mergeCell ref="B48:D48"/>
    <mergeCell ref="B49:D49"/>
    <mergeCell ref="B50:D50"/>
    <mergeCell ref="B51:D51"/>
    <mergeCell ref="B64:D64"/>
    <mergeCell ref="B65:D65"/>
    <mergeCell ref="B66:D66"/>
    <mergeCell ref="B67:D67"/>
    <mergeCell ref="B68:D68"/>
    <mergeCell ref="B69:D69"/>
    <mergeCell ref="B58:D58"/>
    <mergeCell ref="B59:D59"/>
    <mergeCell ref="B60:D60"/>
    <mergeCell ref="B61:D61"/>
    <mergeCell ref="B62:D62"/>
    <mergeCell ref="B63:D63"/>
    <mergeCell ref="B86:D86"/>
    <mergeCell ref="B87:D87"/>
    <mergeCell ref="B76:D76"/>
    <mergeCell ref="B77:D77"/>
    <mergeCell ref="B78:D78"/>
    <mergeCell ref="B79:D79"/>
    <mergeCell ref="B80:D80"/>
    <mergeCell ref="B81:D81"/>
    <mergeCell ref="B70:D70"/>
    <mergeCell ref="B71:D71"/>
    <mergeCell ref="B72:D72"/>
    <mergeCell ref="B73:D73"/>
    <mergeCell ref="B74:D74"/>
    <mergeCell ref="B75:D75"/>
    <mergeCell ref="G1:G3"/>
    <mergeCell ref="H1:H3"/>
    <mergeCell ref="B100:D100"/>
    <mergeCell ref="B101:D101"/>
    <mergeCell ref="B102:D102"/>
    <mergeCell ref="B103:D103"/>
    <mergeCell ref="B104:D104"/>
    <mergeCell ref="B105:D105"/>
    <mergeCell ref="B94:D94"/>
    <mergeCell ref="B95:D95"/>
    <mergeCell ref="B96:D96"/>
    <mergeCell ref="B97:D97"/>
    <mergeCell ref="B98:D98"/>
    <mergeCell ref="B99:D99"/>
    <mergeCell ref="B88:D88"/>
    <mergeCell ref="B89:D89"/>
    <mergeCell ref="B90:D90"/>
    <mergeCell ref="B91:D91"/>
    <mergeCell ref="B92:D92"/>
    <mergeCell ref="B93:D93"/>
    <mergeCell ref="B82:D82"/>
    <mergeCell ref="B83:D83"/>
    <mergeCell ref="B84:D84"/>
    <mergeCell ref="B85:D8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145"/>
  <sheetViews>
    <sheetView workbookViewId="0">
      <selection activeCell="J7" sqref="J7"/>
    </sheetView>
  </sheetViews>
  <sheetFormatPr defaultRowHeight="15" x14ac:dyDescent="0.25"/>
  <cols>
    <col min="1" max="1" width="9.140625" style="6"/>
    <col min="2" max="2" width="14.7109375" style="6" customWidth="1"/>
    <col min="3" max="3" width="14.28515625" style="6" customWidth="1"/>
    <col min="4" max="4" width="15" style="6" customWidth="1"/>
    <col min="5" max="6" width="9.140625" style="6"/>
    <col min="7" max="7" width="12.5703125" style="6" customWidth="1"/>
    <col min="8" max="8" width="15" style="6" customWidth="1"/>
    <col min="9" max="9" width="19.140625" style="6" customWidth="1"/>
    <col min="10" max="16384" width="9.140625" style="6"/>
  </cols>
  <sheetData>
    <row r="1" spans="1:9" x14ac:dyDescent="0.25">
      <c r="A1" s="31" t="s">
        <v>0</v>
      </c>
      <c r="B1" s="31" t="s">
        <v>1</v>
      </c>
      <c r="C1" s="31"/>
      <c r="D1" s="31"/>
      <c r="E1" s="2" t="s">
        <v>2</v>
      </c>
      <c r="F1" s="31" t="s">
        <v>3</v>
      </c>
      <c r="G1" s="2" t="s">
        <v>762</v>
      </c>
      <c r="H1" s="2" t="s">
        <v>761</v>
      </c>
      <c r="I1" s="2" t="s">
        <v>763</v>
      </c>
    </row>
    <row r="2" spans="1:9" x14ac:dyDescent="0.25">
      <c r="A2" s="31"/>
      <c r="B2" s="31"/>
      <c r="C2" s="31"/>
      <c r="D2" s="31"/>
      <c r="E2" s="29"/>
      <c r="F2" s="31"/>
      <c r="G2" s="7"/>
      <c r="H2" s="7"/>
      <c r="I2" s="7"/>
    </row>
    <row r="3" spans="1:9" x14ac:dyDescent="0.25">
      <c r="A3" s="31"/>
      <c r="B3" s="31"/>
      <c r="C3" s="31"/>
      <c r="D3" s="31"/>
      <c r="E3" s="30"/>
      <c r="F3" s="31"/>
      <c r="G3" s="11"/>
      <c r="H3" s="11"/>
      <c r="I3" s="11"/>
    </row>
    <row r="4" spans="1:9" ht="31.15" customHeight="1" x14ac:dyDescent="0.25">
      <c r="A4" s="15" t="s">
        <v>4</v>
      </c>
      <c r="B4" s="16" t="s">
        <v>209</v>
      </c>
      <c r="C4" s="16"/>
      <c r="D4" s="16"/>
      <c r="E4" s="15" t="s">
        <v>479</v>
      </c>
      <c r="F4" s="17">
        <v>1</v>
      </c>
      <c r="G4" s="18"/>
      <c r="H4" s="18">
        <f>F4*G4</f>
        <v>0</v>
      </c>
      <c r="I4" s="18"/>
    </row>
    <row r="5" spans="1:9" ht="31.15" customHeight="1" x14ac:dyDescent="0.25">
      <c r="A5" s="15" t="s">
        <v>205</v>
      </c>
      <c r="B5" s="16" t="s">
        <v>559</v>
      </c>
      <c r="C5" s="16"/>
      <c r="D5" s="16"/>
      <c r="E5" s="15" t="s">
        <v>479</v>
      </c>
      <c r="F5" s="17">
        <v>1</v>
      </c>
      <c r="G5" s="18"/>
      <c r="H5" s="18">
        <f t="shared" ref="H5:I68" si="0">F5*G5</f>
        <v>0</v>
      </c>
      <c r="I5" s="18"/>
    </row>
    <row r="6" spans="1:9" ht="31.15" customHeight="1" x14ac:dyDescent="0.25">
      <c r="A6" s="15" t="s">
        <v>376</v>
      </c>
      <c r="B6" s="16" t="s">
        <v>595</v>
      </c>
      <c r="C6" s="16"/>
      <c r="D6" s="16"/>
      <c r="E6" s="15" t="s">
        <v>479</v>
      </c>
      <c r="F6" s="17">
        <v>1</v>
      </c>
      <c r="G6" s="18"/>
      <c r="H6" s="18">
        <f t="shared" si="0"/>
        <v>0</v>
      </c>
      <c r="I6" s="18"/>
    </row>
    <row r="7" spans="1:9" ht="31.15" customHeight="1" x14ac:dyDescent="0.25">
      <c r="A7" s="15" t="s">
        <v>377</v>
      </c>
      <c r="B7" s="16" t="s">
        <v>596</v>
      </c>
      <c r="C7" s="16"/>
      <c r="D7" s="16"/>
      <c r="E7" s="15" t="s">
        <v>479</v>
      </c>
      <c r="F7" s="17">
        <v>1</v>
      </c>
      <c r="G7" s="18"/>
      <c r="H7" s="18">
        <f t="shared" si="0"/>
        <v>0</v>
      </c>
      <c r="I7" s="18"/>
    </row>
    <row r="8" spans="1:9" ht="31.15" customHeight="1" x14ac:dyDescent="0.25">
      <c r="A8" s="15" t="s">
        <v>10</v>
      </c>
      <c r="B8" s="16" t="s">
        <v>597</v>
      </c>
      <c r="C8" s="16"/>
      <c r="D8" s="16"/>
      <c r="E8" s="15" t="s">
        <v>479</v>
      </c>
      <c r="F8" s="17">
        <v>1</v>
      </c>
      <c r="G8" s="18"/>
      <c r="H8" s="18">
        <f t="shared" si="0"/>
        <v>0</v>
      </c>
      <c r="I8" s="18"/>
    </row>
    <row r="9" spans="1:9" ht="43.15" customHeight="1" x14ac:dyDescent="0.25">
      <c r="A9" s="15" t="s">
        <v>12</v>
      </c>
      <c r="B9" s="16" t="s">
        <v>598</v>
      </c>
      <c r="C9" s="16"/>
      <c r="D9" s="16"/>
      <c r="E9" s="15" t="s">
        <v>81</v>
      </c>
      <c r="F9" s="17">
        <v>189</v>
      </c>
      <c r="G9" s="18">
        <v>66343.627368736867</v>
      </c>
      <c r="H9" s="18">
        <f t="shared" si="0"/>
        <v>12538945.572691267</v>
      </c>
      <c r="I9" s="18"/>
    </row>
    <row r="10" spans="1:9" ht="43.15" customHeight="1" x14ac:dyDescent="0.25">
      <c r="A10" s="15" t="s">
        <v>198</v>
      </c>
      <c r="B10" s="16" t="s">
        <v>599</v>
      </c>
      <c r="C10" s="16"/>
      <c r="D10" s="16"/>
      <c r="E10" s="15" t="s">
        <v>81</v>
      </c>
      <c r="F10" s="17">
        <v>8</v>
      </c>
      <c r="G10" s="18">
        <v>129758.97684304292</v>
      </c>
      <c r="H10" s="18">
        <f t="shared" si="0"/>
        <v>1038071.8147443434</v>
      </c>
      <c r="I10" s="18"/>
    </row>
    <row r="11" spans="1:9" ht="43.15" customHeight="1" x14ac:dyDescent="0.25">
      <c r="A11" s="15" t="s">
        <v>14</v>
      </c>
      <c r="B11" s="16" t="s">
        <v>600</v>
      </c>
      <c r="C11" s="16"/>
      <c r="D11" s="16"/>
      <c r="E11" s="15" t="s">
        <v>81</v>
      </c>
      <c r="F11" s="17">
        <v>9</v>
      </c>
      <c r="G11" s="18">
        <v>47799.058808104113</v>
      </c>
      <c r="H11" s="18">
        <f t="shared" si="0"/>
        <v>430191.52927293704</v>
      </c>
      <c r="I11" s="18"/>
    </row>
    <row r="12" spans="1:9" ht="43.15" customHeight="1" x14ac:dyDescent="0.25">
      <c r="A12" s="15" t="s">
        <v>199</v>
      </c>
      <c r="B12" s="16" t="s">
        <v>561</v>
      </c>
      <c r="C12" s="16"/>
      <c r="D12" s="16"/>
      <c r="E12" s="15" t="s">
        <v>23</v>
      </c>
      <c r="F12" s="24">
        <v>0.92</v>
      </c>
      <c r="G12" s="18">
        <v>32427.105452500989</v>
      </c>
      <c r="H12" s="18">
        <f t="shared" si="0"/>
        <v>29832.937016300912</v>
      </c>
      <c r="I12" s="18"/>
    </row>
    <row r="13" spans="1:9" ht="31.15" customHeight="1" x14ac:dyDescent="0.25">
      <c r="A13" s="15" t="s">
        <v>203</v>
      </c>
      <c r="B13" s="16" t="s">
        <v>601</v>
      </c>
      <c r="C13" s="16"/>
      <c r="D13" s="16"/>
      <c r="E13" s="15" t="s">
        <v>43</v>
      </c>
      <c r="F13" s="19">
        <v>112.2</v>
      </c>
      <c r="G13" s="18">
        <v>5791.9957635818419</v>
      </c>
      <c r="H13" s="18">
        <f t="shared" si="0"/>
        <v>649861.92467388266</v>
      </c>
      <c r="I13" s="18"/>
    </row>
    <row r="14" spans="1:9" ht="31.15" customHeight="1" x14ac:dyDescent="0.25">
      <c r="A14" s="15" t="s">
        <v>204</v>
      </c>
      <c r="B14" s="16" t="s">
        <v>602</v>
      </c>
      <c r="C14" s="16"/>
      <c r="D14" s="16"/>
      <c r="E14" s="15" t="s">
        <v>43</v>
      </c>
      <c r="F14" s="19">
        <v>81.599999999999994</v>
      </c>
      <c r="G14" s="18">
        <v>3471.1886022517569</v>
      </c>
      <c r="H14" s="18">
        <f t="shared" si="0"/>
        <v>283248.98994374333</v>
      </c>
      <c r="I14" s="18"/>
    </row>
    <row r="15" spans="1:9" ht="31.15" customHeight="1" x14ac:dyDescent="0.25">
      <c r="A15" s="15" t="s">
        <v>22</v>
      </c>
      <c r="B15" s="16" t="s">
        <v>603</v>
      </c>
      <c r="C15" s="16"/>
      <c r="D15" s="16"/>
      <c r="E15" s="15" t="s">
        <v>43</v>
      </c>
      <c r="F15" s="19">
        <v>15.3</v>
      </c>
      <c r="G15" s="18">
        <v>2699.5542323709901</v>
      </c>
      <c r="H15" s="18">
        <f t="shared" si="0"/>
        <v>41303.179755276149</v>
      </c>
      <c r="I15" s="18"/>
    </row>
    <row r="16" spans="1:9" ht="31.15" customHeight="1" x14ac:dyDescent="0.25">
      <c r="A16" s="15" t="s">
        <v>24</v>
      </c>
      <c r="B16" s="16" t="s">
        <v>604</v>
      </c>
      <c r="C16" s="16"/>
      <c r="D16" s="16"/>
      <c r="E16" s="15" t="s">
        <v>43</v>
      </c>
      <c r="F16" s="19">
        <v>285.60000000000002</v>
      </c>
      <c r="G16" s="18">
        <v>2155.166909504097</v>
      </c>
      <c r="H16" s="18">
        <f t="shared" si="0"/>
        <v>615515.66935437021</v>
      </c>
      <c r="I16" s="18"/>
    </row>
    <row r="17" spans="1:9" ht="31.15" customHeight="1" x14ac:dyDescent="0.25">
      <c r="A17" s="15" t="s">
        <v>26</v>
      </c>
      <c r="B17" s="16" t="s">
        <v>605</v>
      </c>
      <c r="C17" s="16"/>
      <c r="D17" s="16"/>
      <c r="E17" s="15" t="s">
        <v>43</v>
      </c>
      <c r="F17" s="19">
        <v>698.7</v>
      </c>
      <c r="G17" s="18">
        <v>1458.297640285137</v>
      </c>
      <c r="H17" s="18">
        <f t="shared" si="0"/>
        <v>1018912.5612672253</v>
      </c>
      <c r="I17" s="18"/>
    </row>
    <row r="18" spans="1:9" ht="31.15" customHeight="1" x14ac:dyDescent="0.25">
      <c r="A18" s="15" t="s">
        <v>27</v>
      </c>
      <c r="B18" s="16" t="s">
        <v>606</v>
      </c>
      <c r="C18" s="16"/>
      <c r="D18" s="16"/>
      <c r="E18" s="15" t="s">
        <v>43</v>
      </c>
      <c r="F18" s="19">
        <v>821.1</v>
      </c>
      <c r="G18" s="18">
        <v>939.73441914751254</v>
      </c>
      <c r="H18" s="18">
        <f t="shared" si="0"/>
        <v>771615.93156202254</v>
      </c>
      <c r="I18" s="18"/>
    </row>
    <row r="19" spans="1:9" ht="31.15" customHeight="1" x14ac:dyDescent="0.25">
      <c r="A19" s="15" t="s">
        <v>28</v>
      </c>
      <c r="B19" s="16" t="s">
        <v>607</v>
      </c>
      <c r="C19" s="16"/>
      <c r="D19" s="16"/>
      <c r="E19" s="15" t="s">
        <v>43</v>
      </c>
      <c r="F19" s="19">
        <v>520.20000000000005</v>
      </c>
      <c r="G19" s="18">
        <v>686.17091250507724</v>
      </c>
      <c r="H19" s="18">
        <f t="shared" si="0"/>
        <v>356946.1086851412</v>
      </c>
      <c r="I19" s="18"/>
    </row>
    <row r="20" spans="1:9" ht="31.15" customHeight="1" x14ac:dyDescent="0.25">
      <c r="A20" s="15" t="s">
        <v>29</v>
      </c>
      <c r="B20" s="16" t="s">
        <v>608</v>
      </c>
      <c r="C20" s="16"/>
      <c r="D20" s="16"/>
      <c r="E20" s="15" t="s">
        <v>43</v>
      </c>
      <c r="F20" s="19">
        <v>923.1</v>
      </c>
      <c r="G20" s="18">
        <v>437.15726672874166</v>
      </c>
      <c r="H20" s="18">
        <f t="shared" si="0"/>
        <v>403539.87291730143</v>
      </c>
      <c r="I20" s="18"/>
    </row>
    <row r="21" spans="1:9" ht="31.15" customHeight="1" x14ac:dyDescent="0.25">
      <c r="A21" s="15" t="s">
        <v>30</v>
      </c>
      <c r="B21" s="16" t="s">
        <v>609</v>
      </c>
      <c r="C21" s="16"/>
      <c r="D21" s="16"/>
      <c r="E21" s="15" t="s">
        <v>43</v>
      </c>
      <c r="F21" s="19">
        <v>10.199999999999999</v>
      </c>
      <c r="G21" s="18">
        <v>2853.8808833514254</v>
      </c>
      <c r="H21" s="18">
        <f t="shared" si="0"/>
        <v>29109.585010184535</v>
      </c>
      <c r="I21" s="18"/>
    </row>
    <row r="22" spans="1:9" ht="31.15" customHeight="1" x14ac:dyDescent="0.25">
      <c r="A22" s="15" t="s">
        <v>31</v>
      </c>
      <c r="B22" s="16" t="s">
        <v>610</v>
      </c>
      <c r="C22" s="16"/>
      <c r="D22" s="16"/>
      <c r="E22" s="15" t="s">
        <v>43</v>
      </c>
      <c r="F22" s="19">
        <v>5.0999999999999996</v>
      </c>
      <c r="G22" s="18">
        <v>2526.9039059179995</v>
      </c>
      <c r="H22" s="18">
        <f t="shared" si="0"/>
        <v>12887.209920181796</v>
      </c>
      <c r="I22" s="18"/>
    </row>
    <row r="23" spans="1:9" ht="31.15" customHeight="1" x14ac:dyDescent="0.25">
      <c r="A23" s="15" t="s">
        <v>32</v>
      </c>
      <c r="B23" s="16" t="s">
        <v>611</v>
      </c>
      <c r="C23" s="16"/>
      <c r="D23" s="16"/>
      <c r="E23" s="15" t="s">
        <v>43</v>
      </c>
      <c r="F23" s="19">
        <v>382.5</v>
      </c>
      <c r="G23" s="18">
        <v>1798.308862049113</v>
      </c>
      <c r="H23" s="18">
        <f t="shared" si="0"/>
        <v>687853.13973378576</v>
      </c>
      <c r="I23" s="18"/>
    </row>
    <row r="24" spans="1:9" ht="31.15" customHeight="1" x14ac:dyDescent="0.25">
      <c r="A24" s="15" t="s">
        <v>33</v>
      </c>
      <c r="B24" s="16" t="s">
        <v>612</v>
      </c>
      <c r="C24" s="16"/>
      <c r="D24" s="16"/>
      <c r="E24" s="15" t="s">
        <v>43</v>
      </c>
      <c r="F24" s="19">
        <v>571.20000000000005</v>
      </c>
      <c r="G24" s="18">
        <v>1221.8269184345677</v>
      </c>
      <c r="H24" s="18">
        <f t="shared" si="0"/>
        <v>697907.53580982517</v>
      </c>
      <c r="I24" s="18"/>
    </row>
    <row r="25" spans="1:9" ht="31.15" customHeight="1" x14ac:dyDescent="0.25">
      <c r="A25" s="15" t="s">
        <v>34</v>
      </c>
      <c r="B25" s="16" t="s">
        <v>613</v>
      </c>
      <c r="C25" s="16"/>
      <c r="D25" s="16"/>
      <c r="E25" s="15" t="s">
        <v>43</v>
      </c>
      <c r="F25" s="19">
        <v>397.8</v>
      </c>
      <c r="G25" s="18">
        <v>889.43981597531126</v>
      </c>
      <c r="H25" s="18">
        <f t="shared" si="0"/>
        <v>353819.15879497881</v>
      </c>
      <c r="I25" s="18"/>
    </row>
    <row r="26" spans="1:9" ht="31.15" customHeight="1" x14ac:dyDescent="0.25">
      <c r="A26" s="15" t="s">
        <v>35</v>
      </c>
      <c r="B26" s="16" t="s">
        <v>614</v>
      </c>
      <c r="C26" s="16"/>
      <c r="D26" s="16"/>
      <c r="E26" s="15" t="s">
        <v>43</v>
      </c>
      <c r="F26" s="19">
        <v>933.3</v>
      </c>
      <c r="G26" s="18">
        <v>582.87637298653192</v>
      </c>
      <c r="H26" s="18">
        <f t="shared" si="0"/>
        <v>543998.51890833024</v>
      </c>
      <c r="I26" s="18"/>
    </row>
    <row r="27" spans="1:9" ht="31.15" customHeight="1" x14ac:dyDescent="0.25">
      <c r="A27" s="15" t="s">
        <v>36</v>
      </c>
      <c r="B27" s="16" t="s">
        <v>615</v>
      </c>
      <c r="C27" s="16"/>
      <c r="D27" s="16"/>
      <c r="E27" s="15" t="s">
        <v>43</v>
      </c>
      <c r="F27" s="17">
        <v>51</v>
      </c>
      <c r="G27" s="18">
        <v>664.15945950746345</v>
      </c>
      <c r="H27" s="18">
        <f t="shared" si="0"/>
        <v>33872.132434880637</v>
      </c>
      <c r="I27" s="18"/>
    </row>
    <row r="28" spans="1:9" ht="31.15" customHeight="1" x14ac:dyDescent="0.25">
      <c r="A28" s="15" t="s">
        <v>38</v>
      </c>
      <c r="B28" s="16" t="s">
        <v>616</v>
      </c>
      <c r="C28" s="16"/>
      <c r="D28" s="16"/>
      <c r="E28" s="15" t="s">
        <v>43</v>
      </c>
      <c r="F28" s="19">
        <v>10.199999999999999</v>
      </c>
      <c r="G28" s="18">
        <v>869.51851612350436</v>
      </c>
      <c r="H28" s="18">
        <f t="shared" si="0"/>
        <v>8869.0888644597435</v>
      </c>
      <c r="I28" s="18"/>
    </row>
    <row r="29" spans="1:9" ht="31.15" customHeight="1" x14ac:dyDescent="0.25">
      <c r="A29" s="15" t="s">
        <v>39</v>
      </c>
      <c r="B29" s="16" t="s">
        <v>562</v>
      </c>
      <c r="C29" s="16"/>
      <c r="D29" s="16"/>
      <c r="E29" s="15" t="s">
        <v>43</v>
      </c>
      <c r="F29" s="19">
        <v>20.399999999999999</v>
      </c>
      <c r="G29" s="18">
        <v>509.34076260807126</v>
      </c>
      <c r="H29" s="18">
        <f t="shared" si="0"/>
        <v>10390.551557204653</v>
      </c>
      <c r="I29" s="18"/>
    </row>
    <row r="30" spans="1:9" ht="31.15" customHeight="1" x14ac:dyDescent="0.25">
      <c r="A30" s="15" t="s">
        <v>40</v>
      </c>
      <c r="B30" s="16" t="s">
        <v>563</v>
      </c>
      <c r="C30" s="16"/>
      <c r="D30" s="16"/>
      <c r="E30" s="15" t="s">
        <v>43</v>
      </c>
      <c r="F30" s="19">
        <v>71.400000000000006</v>
      </c>
      <c r="G30" s="18">
        <v>366.44963381938402</v>
      </c>
      <c r="H30" s="18">
        <f t="shared" si="0"/>
        <v>26164.50385470402</v>
      </c>
      <c r="I30" s="18"/>
    </row>
    <row r="31" spans="1:9" ht="31.15" customHeight="1" x14ac:dyDescent="0.25">
      <c r="A31" s="15" t="s">
        <v>41</v>
      </c>
      <c r="B31" s="16" t="s">
        <v>564</v>
      </c>
      <c r="C31" s="16"/>
      <c r="D31" s="16"/>
      <c r="E31" s="15" t="s">
        <v>43</v>
      </c>
      <c r="F31" s="19">
        <v>72.099999999999994</v>
      </c>
      <c r="G31" s="18">
        <v>91.120462875009551</v>
      </c>
      <c r="H31" s="18">
        <f t="shared" si="0"/>
        <v>6569.7853732881877</v>
      </c>
      <c r="I31" s="18"/>
    </row>
    <row r="32" spans="1:9" ht="31.15" customHeight="1" x14ac:dyDescent="0.25">
      <c r="A32" s="15" t="s">
        <v>617</v>
      </c>
      <c r="B32" s="16" t="s">
        <v>239</v>
      </c>
      <c r="C32" s="16"/>
      <c r="D32" s="16"/>
      <c r="E32" s="15" t="s">
        <v>81</v>
      </c>
      <c r="F32" s="17">
        <v>1</v>
      </c>
      <c r="G32" s="18">
        <v>13376.93136</v>
      </c>
      <c r="H32" s="18">
        <f t="shared" si="0"/>
        <v>13376.93136</v>
      </c>
      <c r="I32" s="18"/>
    </row>
    <row r="33" spans="1:9" ht="31.15" customHeight="1" x14ac:dyDescent="0.25">
      <c r="A33" s="15" t="s">
        <v>46</v>
      </c>
      <c r="B33" s="16" t="s">
        <v>402</v>
      </c>
      <c r="C33" s="16"/>
      <c r="D33" s="16"/>
      <c r="E33" s="15" t="s">
        <v>81</v>
      </c>
      <c r="F33" s="17">
        <v>6</v>
      </c>
      <c r="G33" s="18">
        <v>10012.80760945914</v>
      </c>
      <c r="H33" s="18">
        <f t="shared" si="0"/>
        <v>60076.845656754842</v>
      </c>
      <c r="I33" s="18"/>
    </row>
    <row r="34" spans="1:9" ht="31.15" customHeight="1" x14ac:dyDescent="0.25">
      <c r="A34" s="15" t="s">
        <v>47</v>
      </c>
      <c r="B34" s="16" t="s">
        <v>403</v>
      </c>
      <c r="C34" s="16"/>
      <c r="D34" s="16"/>
      <c r="E34" s="15" t="s">
        <v>81</v>
      </c>
      <c r="F34" s="17">
        <v>6</v>
      </c>
      <c r="G34" s="18">
        <v>2233.3748777144947</v>
      </c>
      <c r="H34" s="18">
        <f t="shared" si="0"/>
        <v>13400.249266286968</v>
      </c>
      <c r="I34" s="18"/>
    </row>
    <row r="35" spans="1:9" ht="31.15" customHeight="1" x14ac:dyDescent="0.25">
      <c r="A35" s="15" t="s">
        <v>50</v>
      </c>
      <c r="B35" s="16" t="s">
        <v>404</v>
      </c>
      <c r="C35" s="16"/>
      <c r="D35" s="16"/>
      <c r="E35" s="15" t="s">
        <v>81</v>
      </c>
      <c r="F35" s="17">
        <v>2</v>
      </c>
      <c r="G35" s="18">
        <v>27232.501422728081</v>
      </c>
      <c r="H35" s="18">
        <f t="shared" si="0"/>
        <v>54465.002845456162</v>
      </c>
      <c r="I35" s="18"/>
    </row>
    <row r="36" spans="1:9" ht="31.15" customHeight="1" x14ac:dyDescent="0.25">
      <c r="A36" s="15" t="s">
        <v>52</v>
      </c>
      <c r="B36" s="16" t="s">
        <v>259</v>
      </c>
      <c r="C36" s="16"/>
      <c r="D36" s="16"/>
      <c r="E36" s="15" t="s">
        <v>81</v>
      </c>
      <c r="F36" s="17">
        <v>6</v>
      </c>
      <c r="G36" s="18">
        <v>305.2119381555886</v>
      </c>
      <c r="H36" s="18">
        <f t="shared" si="0"/>
        <v>1831.2716289335317</v>
      </c>
      <c r="I36" s="18"/>
    </row>
    <row r="37" spans="1:9" ht="31.15" customHeight="1" x14ac:dyDescent="0.25">
      <c r="A37" s="15" t="s">
        <v>565</v>
      </c>
      <c r="B37" s="16" t="s">
        <v>241</v>
      </c>
      <c r="C37" s="16"/>
      <c r="D37" s="16"/>
      <c r="E37" s="15" t="s">
        <v>81</v>
      </c>
      <c r="F37" s="17">
        <v>2</v>
      </c>
      <c r="G37" s="18">
        <v>12142.414559999999</v>
      </c>
      <c r="H37" s="18">
        <f t="shared" si="0"/>
        <v>24284.829119999999</v>
      </c>
      <c r="I37" s="18"/>
    </row>
    <row r="38" spans="1:9" ht="31.15" customHeight="1" x14ac:dyDescent="0.25">
      <c r="A38" s="15" t="s">
        <v>566</v>
      </c>
      <c r="B38" s="16" t="s">
        <v>389</v>
      </c>
      <c r="C38" s="16"/>
      <c r="D38" s="16"/>
      <c r="E38" s="15" t="s">
        <v>81</v>
      </c>
      <c r="F38" s="17">
        <v>4</v>
      </c>
      <c r="G38" s="18">
        <v>18504.619500000001</v>
      </c>
      <c r="H38" s="18">
        <f t="shared" si="0"/>
        <v>74018.478000000003</v>
      </c>
      <c r="I38" s="18"/>
    </row>
    <row r="39" spans="1:9" ht="31.15" customHeight="1" x14ac:dyDescent="0.25">
      <c r="A39" s="15" t="s">
        <v>58</v>
      </c>
      <c r="B39" s="16" t="s">
        <v>567</v>
      </c>
      <c r="C39" s="16"/>
      <c r="D39" s="16"/>
      <c r="E39" s="15" t="s">
        <v>81</v>
      </c>
      <c r="F39" s="17">
        <v>86</v>
      </c>
      <c r="G39" s="18">
        <v>17651.120826976745</v>
      </c>
      <c r="H39" s="18">
        <f t="shared" si="0"/>
        <v>1517996.39112</v>
      </c>
      <c r="I39" s="18"/>
    </row>
    <row r="40" spans="1:9" ht="31.15" customHeight="1" x14ac:dyDescent="0.25">
      <c r="A40" s="15" t="s">
        <v>591</v>
      </c>
      <c r="B40" s="16" t="s">
        <v>251</v>
      </c>
      <c r="C40" s="16"/>
      <c r="D40" s="16"/>
      <c r="E40" s="15" t="s">
        <v>81</v>
      </c>
      <c r="F40" s="17">
        <v>2</v>
      </c>
      <c r="G40" s="18">
        <v>47936.863320000004</v>
      </c>
      <c r="H40" s="18">
        <f t="shared" si="0"/>
        <v>95873.726640000008</v>
      </c>
      <c r="I40" s="18"/>
    </row>
    <row r="41" spans="1:9" ht="31.15" customHeight="1" x14ac:dyDescent="0.25">
      <c r="A41" s="15" t="s">
        <v>618</v>
      </c>
      <c r="B41" s="16" t="s">
        <v>568</v>
      </c>
      <c r="C41" s="16"/>
      <c r="D41" s="16"/>
      <c r="E41" s="15" t="s">
        <v>81</v>
      </c>
      <c r="F41" s="17">
        <v>8</v>
      </c>
      <c r="G41" s="18">
        <v>25233.123855000002</v>
      </c>
      <c r="H41" s="18">
        <f t="shared" si="0"/>
        <v>201864.99084000001</v>
      </c>
      <c r="I41" s="18"/>
    </row>
    <row r="42" spans="1:9" ht="31.15" customHeight="1" x14ac:dyDescent="0.25">
      <c r="A42" s="15" t="s">
        <v>63</v>
      </c>
      <c r="B42" s="16" t="s">
        <v>250</v>
      </c>
      <c r="C42" s="16"/>
      <c r="D42" s="16"/>
      <c r="E42" s="15" t="s">
        <v>81</v>
      </c>
      <c r="F42" s="17">
        <v>2</v>
      </c>
      <c r="G42" s="18">
        <v>27764.833794953131</v>
      </c>
      <c r="H42" s="18">
        <f t="shared" si="0"/>
        <v>55529.667589906261</v>
      </c>
      <c r="I42" s="18"/>
    </row>
    <row r="43" spans="1:9" ht="31.15" customHeight="1" x14ac:dyDescent="0.25">
      <c r="A43" s="15" t="s">
        <v>65</v>
      </c>
      <c r="B43" s="16" t="s">
        <v>619</v>
      </c>
      <c r="C43" s="16"/>
      <c r="D43" s="16"/>
      <c r="E43" s="15" t="s">
        <v>81</v>
      </c>
      <c r="F43" s="17">
        <v>160</v>
      </c>
      <c r="G43" s="18">
        <v>31497.704209271509</v>
      </c>
      <c r="H43" s="18">
        <f t="shared" si="0"/>
        <v>5039632.6734834416</v>
      </c>
      <c r="I43" s="18"/>
    </row>
    <row r="44" spans="1:9" ht="31.15" customHeight="1" x14ac:dyDescent="0.25">
      <c r="A44" s="15" t="s">
        <v>66</v>
      </c>
      <c r="B44" s="16" t="s">
        <v>620</v>
      </c>
      <c r="C44" s="16"/>
      <c r="D44" s="16"/>
      <c r="E44" s="15" t="s">
        <v>81</v>
      </c>
      <c r="F44" s="17">
        <v>2</v>
      </c>
      <c r="G44" s="18">
        <v>1125.6611621008947</v>
      </c>
      <c r="H44" s="18">
        <f t="shared" si="0"/>
        <v>2251.3223242017893</v>
      </c>
      <c r="I44" s="18"/>
    </row>
    <row r="45" spans="1:9" ht="31.15" customHeight="1" x14ac:dyDescent="0.25">
      <c r="A45" s="15" t="s">
        <v>71</v>
      </c>
      <c r="B45" s="16" t="s">
        <v>177</v>
      </c>
      <c r="C45" s="16"/>
      <c r="D45" s="16"/>
      <c r="E45" s="15" t="s">
        <v>43</v>
      </c>
      <c r="F45" s="17">
        <v>1300</v>
      </c>
      <c r="G45" s="18">
        <v>437.1572741986767</v>
      </c>
      <c r="H45" s="18">
        <f t="shared" si="0"/>
        <v>568304.45645827975</v>
      </c>
      <c r="I45" s="18"/>
    </row>
    <row r="46" spans="1:9" ht="31.15" customHeight="1" x14ac:dyDescent="0.25">
      <c r="A46" s="15" t="s">
        <v>74</v>
      </c>
      <c r="B46" s="16" t="s">
        <v>372</v>
      </c>
      <c r="C46" s="16"/>
      <c r="D46" s="16"/>
      <c r="E46" s="15" t="s">
        <v>43</v>
      </c>
      <c r="F46" s="17">
        <v>20</v>
      </c>
      <c r="G46" s="18">
        <v>1831.6336425286329</v>
      </c>
      <c r="H46" s="18">
        <f t="shared" si="0"/>
        <v>36632.672850572657</v>
      </c>
      <c r="I46" s="18"/>
    </row>
    <row r="47" spans="1:9" ht="31.15" customHeight="1" x14ac:dyDescent="0.25">
      <c r="A47" s="15" t="s">
        <v>75</v>
      </c>
      <c r="B47" s="16" t="s">
        <v>178</v>
      </c>
      <c r="C47" s="16"/>
      <c r="D47" s="16"/>
      <c r="E47" s="15" t="s">
        <v>81</v>
      </c>
      <c r="F47" s="17">
        <v>800</v>
      </c>
      <c r="G47" s="18">
        <v>595.91115352089639</v>
      </c>
      <c r="H47" s="18">
        <f t="shared" si="0"/>
        <v>476728.92281671712</v>
      </c>
      <c r="I47" s="18"/>
    </row>
    <row r="48" spans="1:9" ht="31.15" customHeight="1" x14ac:dyDescent="0.25">
      <c r="A48" s="15" t="s">
        <v>76</v>
      </c>
      <c r="B48" s="16" t="s">
        <v>569</v>
      </c>
      <c r="C48" s="16"/>
      <c r="D48" s="16"/>
      <c r="E48" s="15" t="s">
        <v>81</v>
      </c>
      <c r="F48" s="17">
        <v>800</v>
      </c>
      <c r="G48" s="18">
        <v>139.20169743822839</v>
      </c>
      <c r="H48" s="18">
        <f t="shared" si="0"/>
        <v>111361.35795058272</v>
      </c>
      <c r="I48" s="18"/>
    </row>
    <row r="49" spans="1:9" ht="31.15" customHeight="1" x14ac:dyDescent="0.25">
      <c r="A49" s="15" t="s">
        <v>77</v>
      </c>
      <c r="B49" s="16" t="s">
        <v>365</v>
      </c>
      <c r="C49" s="16"/>
      <c r="D49" s="16"/>
      <c r="E49" s="15" t="s">
        <v>81</v>
      </c>
      <c r="F49" s="17">
        <v>15</v>
      </c>
      <c r="G49" s="18">
        <v>4787.8251676302316</v>
      </c>
      <c r="H49" s="18">
        <f t="shared" si="0"/>
        <v>71817.377514453474</v>
      </c>
      <c r="I49" s="18"/>
    </row>
    <row r="50" spans="1:9" ht="31.15" customHeight="1" x14ac:dyDescent="0.25">
      <c r="A50" s="15" t="s">
        <v>79</v>
      </c>
      <c r="B50" s="16" t="s">
        <v>621</v>
      </c>
      <c r="C50" s="16"/>
      <c r="D50" s="16"/>
      <c r="E50" s="15" t="s">
        <v>479</v>
      </c>
      <c r="F50" s="17">
        <v>1</v>
      </c>
      <c r="G50" s="18">
        <v>7907.8134788962861</v>
      </c>
      <c r="H50" s="18">
        <f t="shared" si="0"/>
        <v>7907.8134788962861</v>
      </c>
      <c r="I50" s="18"/>
    </row>
    <row r="51" spans="1:9" ht="31.15" customHeight="1" x14ac:dyDescent="0.25">
      <c r="A51" s="15" t="s">
        <v>82</v>
      </c>
      <c r="B51" s="16" t="s">
        <v>456</v>
      </c>
      <c r="C51" s="16"/>
      <c r="D51" s="16"/>
      <c r="E51" s="15" t="s">
        <v>43</v>
      </c>
      <c r="F51" s="24">
        <v>378.42</v>
      </c>
      <c r="G51" s="18">
        <v>283.32218046370468</v>
      </c>
      <c r="H51" s="18">
        <f t="shared" si="0"/>
        <v>107214.77953107512</v>
      </c>
      <c r="I51" s="18"/>
    </row>
    <row r="52" spans="1:9" ht="31.15" customHeight="1" x14ac:dyDescent="0.25">
      <c r="A52" s="15" t="s">
        <v>83</v>
      </c>
      <c r="B52" s="16" t="s">
        <v>476</v>
      </c>
      <c r="C52" s="16"/>
      <c r="D52" s="16"/>
      <c r="E52" s="15" t="s">
        <v>81</v>
      </c>
      <c r="F52" s="17">
        <v>11</v>
      </c>
      <c r="G52" s="18">
        <v>830.29097882511462</v>
      </c>
      <c r="H52" s="18">
        <f t="shared" si="0"/>
        <v>9133.2007670762614</v>
      </c>
      <c r="I52" s="18"/>
    </row>
    <row r="53" spans="1:9" ht="31.15" customHeight="1" x14ac:dyDescent="0.25">
      <c r="A53" s="15" t="s">
        <v>84</v>
      </c>
      <c r="B53" s="16" t="s">
        <v>622</v>
      </c>
      <c r="C53" s="16"/>
      <c r="D53" s="16"/>
      <c r="E53" s="15" t="s">
        <v>43</v>
      </c>
      <c r="F53" s="19">
        <v>122.4</v>
      </c>
      <c r="G53" s="18">
        <v>29.020897406853695</v>
      </c>
      <c r="H53" s="18">
        <f t="shared" si="0"/>
        <v>3552.1578425988923</v>
      </c>
      <c r="I53" s="18"/>
    </row>
    <row r="54" spans="1:9" ht="31.15" customHeight="1" x14ac:dyDescent="0.25">
      <c r="A54" s="15" t="s">
        <v>85</v>
      </c>
      <c r="B54" s="16" t="s">
        <v>514</v>
      </c>
      <c r="C54" s="16"/>
      <c r="D54" s="16"/>
      <c r="E54" s="15" t="s">
        <v>81</v>
      </c>
      <c r="F54" s="17">
        <v>8</v>
      </c>
      <c r="G54" s="18">
        <v>5.0423322174814826</v>
      </c>
      <c r="H54" s="18">
        <f t="shared" si="0"/>
        <v>40.338657739851861</v>
      </c>
      <c r="I54" s="18"/>
    </row>
    <row r="55" spans="1:9" ht="31.15" customHeight="1" x14ac:dyDescent="0.25">
      <c r="A55" s="15" t="s">
        <v>86</v>
      </c>
      <c r="B55" s="16" t="s">
        <v>516</v>
      </c>
      <c r="C55" s="16"/>
      <c r="D55" s="16"/>
      <c r="E55" s="15" t="s">
        <v>81</v>
      </c>
      <c r="F55" s="17">
        <v>8</v>
      </c>
      <c r="G55" s="18">
        <v>10.820902401190676</v>
      </c>
      <c r="H55" s="18">
        <f t="shared" si="0"/>
        <v>86.567219209525405</v>
      </c>
      <c r="I55" s="18"/>
    </row>
    <row r="56" spans="1:9" ht="31.15" customHeight="1" x14ac:dyDescent="0.25">
      <c r="A56" s="15" t="s">
        <v>87</v>
      </c>
      <c r="B56" s="16" t="s">
        <v>497</v>
      </c>
      <c r="C56" s="16"/>
      <c r="D56" s="16"/>
      <c r="E56" s="15" t="s">
        <v>81</v>
      </c>
      <c r="F56" s="17">
        <v>240</v>
      </c>
      <c r="G56" s="18">
        <v>33.693721025802837</v>
      </c>
      <c r="H56" s="18">
        <f t="shared" si="0"/>
        <v>8086.4930461926806</v>
      </c>
      <c r="I56" s="18"/>
    </row>
    <row r="57" spans="1:9" ht="31.15" customHeight="1" x14ac:dyDescent="0.25">
      <c r="A57" s="15" t="s">
        <v>88</v>
      </c>
      <c r="B57" s="16" t="s">
        <v>499</v>
      </c>
      <c r="C57" s="16"/>
      <c r="D57" s="16"/>
      <c r="E57" s="15" t="s">
        <v>81</v>
      </c>
      <c r="F57" s="17">
        <v>16</v>
      </c>
      <c r="G57" s="18">
        <v>43.285405307119362</v>
      </c>
      <c r="H57" s="18">
        <f t="shared" si="0"/>
        <v>692.56648491390979</v>
      </c>
      <c r="I57" s="18"/>
    </row>
    <row r="58" spans="1:9" ht="31.15" customHeight="1" x14ac:dyDescent="0.25">
      <c r="A58" s="15" t="s">
        <v>89</v>
      </c>
      <c r="B58" s="16" t="s">
        <v>507</v>
      </c>
      <c r="C58" s="16"/>
      <c r="D58" s="16"/>
      <c r="E58" s="15" t="s">
        <v>43</v>
      </c>
      <c r="F58" s="17">
        <v>130</v>
      </c>
      <c r="G58" s="18">
        <v>313.81871192483607</v>
      </c>
      <c r="H58" s="18">
        <f t="shared" si="0"/>
        <v>40796.432550228688</v>
      </c>
      <c r="I58" s="18"/>
    </row>
    <row r="59" spans="1:9" ht="31.15" customHeight="1" x14ac:dyDescent="0.25">
      <c r="A59" s="15" t="s">
        <v>90</v>
      </c>
      <c r="B59" s="16" t="s">
        <v>505</v>
      </c>
      <c r="C59" s="16"/>
      <c r="D59" s="16"/>
      <c r="E59" s="15" t="s">
        <v>81</v>
      </c>
      <c r="F59" s="17">
        <v>260</v>
      </c>
      <c r="G59" s="18">
        <v>124.56831450005677</v>
      </c>
      <c r="H59" s="18">
        <f t="shared" si="0"/>
        <v>32387.76177001476</v>
      </c>
      <c r="I59" s="18"/>
    </row>
    <row r="60" spans="1:9" ht="31.15" customHeight="1" x14ac:dyDescent="0.25">
      <c r="A60" s="15" t="s">
        <v>92</v>
      </c>
      <c r="B60" s="16" t="s">
        <v>570</v>
      </c>
      <c r="C60" s="16"/>
      <c r="D60" s="16"/>
      <c r="E60" s="15" t="s">
        <v>81</v>
      </c>
      <c r="F60" s="17">
        <v>1</v>
      </c>
      <c r="G60" s="18">
        <v>696.01423343868339</v>
      </c>
      <c r="H60" s="18">
        <f t="shared" si="0"/>
        <v>696.01423343868339</v>
      </c>
      <c r="I60" s="18"/>
    </row>
    <row r="61" spans="1:9" ht="31.15" customHeight="1" x14ac:dyDescent="0.25">
      <c r="A61" s="15" t="s">
        <v>94</v>
      </c>
      <c r="B61" s="16" t="s">
        <v>623</v>
      </c>
      <c r="C61" s="16"/>
      <c r="D61" s="16"/>
      <c r="E61" s="15" t="s">
        <v>43</v>
      </c>
      <c r="F61" s="24">
        <v>128.75</v>
      </c>
      <c r="G61" s="18">
        <v>5815.974852085511</v>
      </c>
      <c r="H61" s="18">
        <f t="shared" si="0"/>
        <v>748806.76220600959</v>
      </c>
      <c r="I61" s="18"/>
    </row>
    <row r="62" spans="1:9" ht="31.15" customHeight="1" x14ac:dyDescent="0.25">
      <c r="A62" s="15" t="s">
        <v>96</v>
      </c>
      <c r="B62" s="16" t="s">
        <v>571</v>
      </c>
      <c r="C62" s="16"/>
      <c r="D62" s="16"/>
      <c r="E62" s="15" t="s">
        <v>81</v>
      </c>
      <c r="F62" s="17">
        <v>380</v>
      </c>
      <c r="G62" s="18">
        <v>26353.635846278026</v>
      </c>
      <c r="H62" s="18">
        <f t="shared" si="0"/>
        <v>10014381.62158565</v>
      </c>
      <c r="I62" s="18"/>
    </row>
    <row r="63" spans="1:9" ht="31.15" customHeight="1" x14ac:dyDescent="0.25">
      <c r="A63" s="15" t="s">
        <v>97</v>
      </c>
      <c r="B63" s="16" t="s">
        <v>572</v>
      </c>
      <c r="C63" s="16"/>
      <c r="D63" s="16"/>
      <c r="E63" s="15" t="s">
        <v>81</v>
      </c>
      <c r="F63" s="17">
        <v>7</v>
      </c>
      <c r="G63" s="18">
        <v>11932.11790741902</v>
      </c>
      <c r="H63" s="18">
        <f t="shared" si="0"/>
        <v>83524.825351933148</v>
      </c>
      <c r="I63" s="18"/>
    </row>
    <row r="64" spans="1:9" ht="31.15" customHeight="1" x14ac:dyDescent="0.25">
      <c r="A64" s="15" t="s">
        <v>98</v>
      </c>
      <c r="B64" s="16" t="s">
        <v>624</v>
      </c>
      <c r="C64" s="16"/>
      <c r="D64" s="16"/>
      <c r="E64" s="15" t="s">
        <v>81</v>
      </c>
      <c r="F64" s="17">
        <v>2</v>
      </c>
      <c r="G64" s="18">
        <v>20491.793916324241</v>
      </c>
      <c r="H64" s="18">
        <f t="shared" si="0"/>
        <v>40983.587832648482</v>
      </c>
      <c r="I64" s="18"/>
    </row>
    <row r="65" spans="1:9" ht="31.15" customHeight="1" x14ac:dyDescent="0.25">
      <c r="A65" s="15" t="s">
        <v>99</v>
      </c>
      <c r="B65" s="16" t="s">
        <v>625</v>
      </c>
      <c r="C65" s="16"/>
      <c r="D65" s="16"/>
      <c r="E65" s="15" t="s">
        <v>81</v>
      </c>
      <c r="F65" s="17">
        <v>295</v>
      </c>
      <c r="G65" s="18">
        <v>1435.1793284245232</v>
      </c>
      <c r="H65" s="18">
        <f t="shared" si="0"/>
        <v>423377.90188523434</v>
      </c>
      <c r="I65" s="18"/>
    </row>
    <row r="66" spans="1:9" ht="31.15" customHeight="1" x14ac:dyDescent="0.25">
      <c r="A66" s="15" t="s">
        <v>100</v>
      </c>
      <c r="B66" s="16" t="s">
        <v>626</v>
      </c>
      <c r="C66" s="16"/>
      <c r="D66" s="16"/>
      <c r="E66" s="15" t="s">
        <v>81</v>
      </c>
      <c r="F66" s="17">
        <v>20</v>
      </c>
      <c r="G66" s="18">
        <v>608.94565413118039</v>
      </c>
      <c r="H66" s="18">
        <f t="shared" si="0"/>
        <v>12178.913082623607</v>
      </c>
      <c r="I66" s="18"/>
    </row>
    <row r="67" spans="1:9" ht="31.15" customHeight="1" x14ac:dyDescent="0.25">
      <c r="A67" s="15" t="s">
        <v>102</v>
      </c>
      <c r="B67" s="16" t="s">
        <v>627</v>
      </c>
      <c r="C67" s="16"/>
      <c r="D67" s="16"/>
      <c r="E67" s="15" t="s">
        <v>81</v>
      </c>
      <c r="F67" s="17">
        <v>20</v>
      </c>
      <c r="G67" s="18">
        <v>1898.8977796850813</v>
      </c>
      <c r="H67" s="18">
        <f t="shared" si="0"/>
        <v>37977.955593701627</v>
      </c>
      <c r="I67" s="18"/>
    </row>
    <row r="68" spans="1:9" ht="31.15" customHeight="1" x14ac:dyDescent="0.25">
      <c r="A68" s="15" t="s">
        <v>104</v>
      </c>
      <c r="B68" s="16" t="s">
        <v>628</v>
      </c>
      <c r="C68" s="16"/>
      <c r="D68" s="16"/>
      <c r="E68" s="15" t="s">
        <v>81</v>
      </c>
      <c r="F68" s="17">
        <v>254</v>
      </c>
      <c r="G68" s="18">
        <v>3581.7383485443165</v>
      </c>
      <c r="H68" s="18">
        <f t="shared" si="0"/>
        <v>909761.54053025634</v>
      </c>
      <c r="I68" s="18"/>
    </row>
    <row r="69" spans="1:9" ht="31.15" customHeight="1" x14ac:dyDescent="0.25">
      <c r="A69" s="15" t="s">
        <v>105</v>
      </c>
      <c r="B69" s="16" t="s">
        <v>629</v>
      </c>
      <c r="C69" s="16"/>
      <c r="D69" s="16"/>
      <c r="E69" s="15" t="s">
        <v>81</v>
      </c>
      <c r="F69" s="17">
        <v>508</v>
      </c>
      <c r="G69" s="18">
        <v>104.4012866524844</v>
      </c>
      <c r="H69" s="18">
        <f t="shared" ref="H69:I132" si="1">F69*G69</f>
        <v>53035.853619462076</v>
      </c>
      <c r="I69" s="18"/>
    </row>
    <row r="70" spans="1:9" ht="31.15" customHeight="1" x14ac:dyDescent="0.25">
      <c r="A70" s="15" t="s">
        <v>106</v>
      </c>
      <c r="B70" s="16" t="s">
        <v>630</v>
      </c>
      <c r="C70" s="16"/>
      <c r="D70" s="16"/>
      <c r="E70" s="15" t="s">
        <v>81</v>
      </c>
      <c r="F70" s="17">
        <v>3800</v>
      </c>
      <c r="G70" s="18">
        <v>51.278363808958709</v>
      </c>
      <c r="H70" s="18">
        <f t="shared" si="1"/>
        <v>194857.78247404308</v>
      </c>
      <c r="I70" s="18"/>
    </row>
    <row r="71" spans="1:9" ht="31.15" customHeight="1" x14ac:dyDescent="0.25">
      <c r="A71" s="15" t="s">
        <v>107</v>
      </c>
      <c r="B71" s="16" t="s">
        <v>631</v>
      </c>
      <c r="C71" s="16"/>
      <c r="D71" s="16"/>
      <c r="E71" s="15" t="s">
        <v>81</v>
      </c>
      <c r="F71" s="17">
        <v>3800</v>
      </c>
      <c r="G71" s="18">
        <v>14.387454593880497</v>
      </c>
      <c r="H71" s="18">
        <f t="shared" si="1"/>
        <v>54672.327456745887</v>
      </c>
      <c r="I71" s="18"/>
    </row>
    <row r="72" spans="1:9" ht="31.15" customHeight="1" x14ac:dyDescent="0.25">
      <c r="A72" s="15" t="s">
        <v>108</v>
      </c>
      <c r="B72" s="16" t="s">
        <v>632</v>
      </c>
      <c r="C72" s="16"/>
      <c r="D72" s="16"/>
      <c r="E72" s="15" t="s">
        <v>81</v>
      </c>
      <c r="F72" s="17">
        <v>3800</v>
      </c>
      <c r="G72" s="18">
        <v>4.1809697110421959</v>
      </c>
      <c r="H72" s="18">
        <f t="shared" si="1"/>
        <v>15887.684901960345</v>
      </c>
      <c r="I72" s="18"/>
    </row>
    <row r="73" spans="1:9" ht="31.15" customHeight="1" x14ac:dyDescent="0.25">
      <c r="A73" s="15" t="s">
        <v>109</v>
      </c>
      <c r="B73" s="16" t="s">
        <v>633</v>
      </c>
      <c r="C73" s="16"/>
      <c r="D73" s="16"/>
      <c r="E73" s="15" t="s">
        <v>81</v>
      </c>
      <c r="F73" s="17">
        <v>480</v>
      </c>
      <c r="G73" s="18">
        <v>3911.9120251382415</v>
      </c>
      <c r="H73" s="18">
        <f t="shared" si="1"/>
        <v>1877717.7720663559</v>
      </c>
      <c r="I73" s="18"/>
    </row>
    <row r="74" spans="1:9" ht="31.15" customHeight="1" x14ac:dyDescent="0.25">
      <c r="A74" s="15" t="s">
        <v>110</v>
      </c>
      <c r="B74" s="16" t="s">
        <v>634</v>
      </c>
      <c r="C74" s="16"/>
      <c r="D74" s="16"/>
      <c r="E74" s="15" t="s">
        <v>81</v>
      </c>
      <c r="F74" s="17">
        <v>480</v>
      </c>
      <c r="G74" s="18">
        <v>1047.3329245874188</v>
      </c>
      <c r="H74" s="18">
        <f t="shared" si="1"/>
        <v>502719.80380196101</v>
      </c>
      <c r="I74" s="18"/>
    </row>
    <row r="75" spans="1:9" ht="31.15" customHeight="1" x14ac:dyDescent="0.25">
      <c r="A75" s="15" t="s">
        <v>112</v>
      </c>
      <c r="B75" s="16" t="s">
        <v>635</v>
      </c>
      <c r="C75" s="16"/>
      <c r="D75" s="16"/>
      <c r="E75" s="15" t="s">
        <v>81</v>
      </c>
      <c r="F75" s="17">
        <v>83</v>
      </c>
      <c r="G75" s="18">
        <v>7867.3552230524883</v>
      </c>
      <c r="H75" s="18">
        <f t="shared" si="1"/>
        <v>652990.48351335654</v>
      </c>
      <c r="I75" s="18"/>
    </row>
    <row r="76" spans="1:9" ht="31.15" customHeight="1" x14ac:dyDescent="0.25">
      <c r="A76" s="15" t="s">
        <v>289</v>
      </c>
      <c r="B76" s="16" t="s">
        <v>636</v>
      </c>
      <c r="C76" s="16"/>
      <c r="D76" s="16"/>
      <c r="E76" s="15" t="s">
        <v>81</v>
      </c>
      <c r="F76" s="17">
        <v>166</v>
      </c>
      <c r="G76" s="18">
        <v>1245.6830518037816</v>
      </c>
      <c r="H76" s="18">
        <f t="shared" si="1"/>
        <v>206783.38659942776</v>
      </c>
      <c r="I76" s="18"/>
    </row>
    <row r="77" spans="1:9" ht="31.15" customHeight="1" x14ac:dyDescent="0.25">
      <c r="A77" s="15" t="s">
        <v>113</v>
      </c>
      <c r="B77" s="16" t="s">
        <v>637</v>
      </c>
      <c r="C77" s="16"/>
      <c r="D77" s="16"/>
      <c r="E77" s="15" t="s">
        <v>81</v>
      </c>
      <c r="F77" s="17">
        <v>166</v>
      </c>
      <c r="G77" s="18">
        <v>1138.5764592290509</v>
      </c>
      <c r="H77" s="18">
        <f t="shared" si="1"/>
        <v>189003.69223202244</v>
      </c>
      <c r="I77" s="18"/>
    </row>
    <row r="78" spans="1:9" ht="31.15" customHeight="1" x14ac:dyDescent="0.25">
      <c r="A78" s="15" t="s">
        <v>114</v>
      </c>
      <c r="B78" s="16" t="s">
        <v>638</v>
      </c>
      <c r="C78" s="16"/>
      <c r="D78" s="16"/>
      <c r="E78" s="15" t="s">
        <v>81</v>
      </c>
      <c r="F78" s="17">
        <v>166</v>
      </c>
      <c r="G78" s="18">
        <v>499.74881208938206</v>
      </c>
      <c r="H78" s="18">
        <f t="shared" si="1"/>
        <v>82958.302806837426</v>
      </c>
      <c r="I78" s="18"/>
    </row>
    <row r="79" spans="1:9" ht="31.15" customHeight="1" x14ac:dyDescent="0.25">
      <c r="A79" s="15" t="s">
        <v>115</v>
      </c>
      <c r="B79" s="16" t="s">
        <v>311</v>
      </c>
      <c r="C79" s="16"/>
      <c r="D79" s="16"/>
      <c r="E79" s="15" t="s">
        <v>81</v>
      </c>
      <c r="F79" s="17">
        <v>166</v>
      </c>
      <c r="G79" s="18">
        <v>1047.3328849233108</v>
      </c>
      <c r="H79" s="18">
        <f t="shared" si="1"/>
        <v>173857.25889726958</v>
      </c>
      <c r="I79" s="18"/>
    </row>
    <row r="80" spans="1:9" ht="31.15" customHeight="1" x14ac:dyDescent="0.25">
      <c r="A80" s="15" t="s">
        <v>116</v>
      </c>
      <c r="B80" s="16" t="s">
        <v>278</v>
      </c>
      <c r="C80" s="16"/>
      <c r="D80" s="16"/>
      <c r="E80" s="15" t="s">
        <v>81</v>
      </c>
      <c r="F80" s="17">
        <v>160</v>
      </c>
      <c r="G80" s="18">
        <v>12024.222931605564</v>
      </c>
      <c r="H80" s="18">
        <f t="shared" si="1"/>
        <v>1923875.6690568901</v>
      </c>
      <c r="I80" s="18"/>
    </row>
    <row r="81" spans="1:9" ht="31.15" customHeight="1" x14ac:dyDescent="0.25">
      <c r="A81" s="15" t="s">
        <v>118</v>
      </c>
      <c r="B81" s="16" t="s">
        <v>639</v>
      </c>
      <c r="C81" s="16"/>
      <c r="D81" s="16"/>
      <c r="E81" s="15" t="s">
        <v>43</v>
      </c>
      <c r="F81" s="19">
        <v>1081.5</v>
      </c>
      <c r="G81" s="18">
        <v>6411.885962569324</v>
      </c>
      <c r="H81" s="18">
        <f t="shared" si="1"/>
        <v>6934454.6685187239</v>
      </c>
      <c r="I81" s="18"/>
    </row>
    <row r="82" spans="1:9" ht="31.15" customHeight="1" x14ac:dyDescent="0.25">
      <c r="A82" s="15" t="s">
        <v>119</v>
      </c>
      <c r="B82" s="16" t="s">
        <v>640</v>
      </c>
      <c r="C82" s="16"/>
      <c r="D82" s="16"/>
      <c r="E82" s="15" t="s">
        <v>81</v>
      </c>
      <c r="F82" s="17">
        <v>1500</v>
      </c>
      <c r="G82" s="18">
        <v>19.183272791840665</v>
      </c>
      <c r="H82" s="18">
        <f t="shared" si="1"/>
        <v>28774.909187760997</v>
      </c>
      <c r="I82" s="18"/>
    </row>
    <row r="83" spans="1:9" ht="31.15" customHeight="1" x14ac:dyDescent="0.25">
      <c r="A83" s="15" t="s">
        <v>120</v>
      </c>
      <c r="B83" s="16" t="s">
        <v>575</v>
      </c>
      <c r="C83" s="16"/>
      <c r="D83" s="16"/>
      <c r="E83" s="15" t="s">
        <v>81</v>
      </c>
      <c r="F83" s="17">
        <v>570</v>
      </c>
      <c r="G83" s="18">
        <v>36.399025384975815</v>
      </c>
      <c r="H83" s="18">
        <f t="shared" si="1"/>
        <v>20747.444469436214</v>
      </c>
      <c r="I83" s="18"/>
    </row>
    <row r="84" spans="1:9" ht="31.15" customHeight="1" x14ac:dyDescent="0.25">
      <c r="A84" s="15" t="s">
        <v>121</v>
      </c>
      <c r="B84" s="16" t="s">
        <v>420</v>
      </c>
      <c r="C84" s="16"/>
      <c r="D84" s="16"/>
      <c r="E84" s="15" t="s">
        <v>81</v>
      </c>
      <c r="F84" s="17">
        <v>1140</v>
      </c>
      <c r="G84" s="18">
        <v>20.535941983344205</v>
      </c>
      <c r="H84" s="18">
        <f t="shared" si="1"/>
        <v>23410.973861012393</v>
      </c>
      <c r="I84" s="18"/>
    </row>
    <row r="85" spans="1:9" ht="31.15" customHeight="1" x14ac:dyDescent="0.25">
      <c r="A85" s="15" t="s">
        <v>122</v>
      </c>
      <c r="B85" s="16" t="s">
        <v>641</v>
      </c>
      <c r="C85" s="16"/>
      <c r="D85" s="16"/>
      <c r="E85" s="15" t="s">
        <v>81</v>
      </c>
      <c r="F85" s="17">
        <v>980</v>
      </c>
      <c r="G85" s="18">
        <v>935.18454860223244</v>
      </c>
      <c r="H85" s="18">
        <f t="shared" si="1"/>
        <v>916480.85763018776</v>
      </c>
      <c r="I85" s="18"/>
    </row>
    <row r="86" spans="1:9" ht="31.15" customHeight="1" x14ac:dyDescent="0.25">
      <c r="A86" s="15" t="s">
        <v>123</v>
      </c>
      <c r="B86" s="16" t="s">
        <v>642</v>
      </c>
      <c r="C86" s="16"/>
      <c r="D86" s="16"/>
      <c r="E86" s="15" t="s">
        <v>81</v>
      </c>
      <c r="F86" s="17">
        <v>980</v>
      </c>
      <c r="G86" s="18">
        <v>2630.1988544059332</v>
      </c>
      <c r="H86" s="18">
        <f t="shared" si="1"/>
        <v>2577594.8773178146</v>
      </c>
      <c r="I86" s="18"/>
    </row>
    <row r="87" spans="1:9" ht="31.15" customHeight="1" x14ac:dyDescent="0.25">
      <c r="A87" s="15" t="s">
        <v>300</v>
      </c>
      <c r="B87" s="16" t="s">
        <v>579</v>
      </c>
      <c r="C87" s="16"/>
      <c r="D87" s="16"/>
      <c r="E87" s="15" t="s">
        <v>81</v>
      </c>
      <c r="F87" s="17">
        <v>980</v>
      </c>
      <c r="G87" s="18">
        <v>947.23557308230681</v>
      </c>
      <c r="H87" s="18">
        <f t="shared" si="1"/>
        <v>928290.86162066064</v>
      </c>
      <c r="I87" s="18"/>
    </row>
    <row r="88" spans="1:9" ht="31.15" customHeight="1" x14ac:dyDescent="0.25">
      <c r="A88" s="15" t="s">
        <v>124</v>
      </c>
      <c r="B88" s="16" t="s">
        <v>643</v>
      </c>
      <c r="C88" s="16"/>
      <c r="D88" s="16"/>
      <c r="E88" s="15" t="s">
        <v>81</v>
      </c>
      <c r="F88" s="17">
        <v>1960</v>
      </c>
      <c r="G88" s="18">
        <v>177.32230216126305</v>
      </c>
      <c r="H88" s="18">
        <f t="shared" si="1"/>
        <v>347551.7122360756</v>
      </c>
      <c r="I88" s="18"/>
    </row>
    <row r="89" spans="1:9" ht="31.15" customHeight="1" x14ac:dyDescent="0.25">
      <c r="A89" s="15" t="s">
        <v>303</v>
      </c>
      <c r="B89" s="16" t="s">
        <v>644</v>
      </c>
      <c r="C89" s="16"/>
      <c r="D89" s="16"/>
      <c r="E89" s="15" t="s">
        <v>81</v>
      </c>
      <c r="F89" s="17">
        <v>1960</v>
      </c>
      <c r="G89" s="18">
        <v>118.29684741713795</v>
      </c>
      <c r="H89" s="18">
        <f t="shared" si="1"/>
        <v>231861.82093759038</v>
      </c>
      <c r="I89" s="18"/>
    </row>
    <row r="90" spans="1:9" ht="31.15" customHeight="1" x14ac:dyDescent="0.25">
      <c r="A90" s="15" t="s">
        <v>125</v>
      </c>
      <c r="B90" s="16" t="s">
        <v>344</v>
      </c>
      <c r="C90" s="16"/>
      <c r="D90" s="16"/>
      <c r="E90" s="15" t="s">
        <v>81</v>
      </c>
      <c r="F90" s="17">
        <v>1960</v>
      </c>
      <c r="G90" s="18">
        <v>14.387453128001024</v>
      </c>
      <c r="H90" s="18">
        <f t="shared" si="1"/>
        <v>28199.408130882006</v>
      </c>
      <c r="I90" s="18"/>
    </row>
    <row r="91" spans="1:9" ht="31.15" customHeight="1" x14ac:dyDescent="0.25">
      <c r="A91" s="15" t="s">
        <v>126</v>
      </c>
      <c r="B91" s="16" t="s">
        <v>576</v>
      </c>
      <c r="C91" s="16"/>
      <c r="D91" s="16"/>
      <c r="E91" s="15" t="s">
        <v>43</v>
      </c>
      <c r="F91" s="19">
        <v>92.7</v>
      </c>
      <c r="G91" s="18">
        <v>1717.1489212110798</v>
      </c>
      <c r="H91" s="18">
        <f t="shared" si="1"/>
        <v>159179.7049962671</v>
      </c>
      <c r="I91" s="18"/>
    </row>
    <row r="92" spans="1:9" ht="31.15" customHeight="1" x14ac:dyDescent="0.25">
      <c r="A92" s="15" t="s">
        <v>127</v>
      </c>
      <c r="B92" s="16" t="s">
        <v>645</v>
      </c>
      <c r="C92" s="16"/>
      <c r="D92" s="16"/>
      <c r="E92" s="15" t="s">
        <v>81</v>
      </c>
      <c r="F92" s="32">
        <v>63.333333000000003</v>
      </c>
      <c r="G92" s="18">
        <v>32491.299416999471</v>
      </c>
      <c r="H92" s="18">
        <f t="shared" si="1"/>
        <v>2057782.2855795335</v>
      </c>
      <c r="I92" s="18"/>
    </row>
    <row r="93" spans="1:9" ht="31.15" customHeight="1" x14ac:dyDescent="0.25">
      <c r="A93" s="15" t="s">
        <v>128</v>
      </c>
      <c r="B93" s="16" t="s">
        <v>646</v>
      </c>
      <c r="C93" s="16"/>
      <c r="D93" s="16"/>
      <c r="E93" s="15" t="s">
        <v>81</v>
      </c>
      <c r="F93" s="17">
        <v>120</v>
      </c>
      <c r="G93" s="18">
        <v>28379.315719163369</v>
      </c>
      <c r="H93" s="18">
        <f t="shared" si="1"/>
        <v>3405517.8862996041</v>
      </c>
      <c r="I93" s="18"/>
    </row>
    <row r="94" spans="1:9" ht="31.15" customHeight="1" x14ac:dyDescent="0.25">
      <c r="A94" s="15" t="s">
        <v>129</v>
      </c>
      <c r="B94" s="16" t="s">
        <v>571</v>
      </c>
      <c r="C94" s="16"/>
      <c r="D94" s="16"/>
      <c r="E94" s="15" t="s">
        <v>81</v>
      </c>
      <c r="F94" s="32">
        <v>13.333333</v>
      </c>
      <c r="G94" s="18">
        <v>26353.635786837986</v>
      </c>
      <c r="H94" s="18">
        <f t="shared" si="1"/>
        <v>351381.80170662788</v>
      </c>
      <c r="I94" s="18"/>
    </row>
    <row r="95" spans="1:9" ht="31.15" customHeight="1" x14ac:dyDescent="0.25">
      <c r="A95" s="15" t="s">
        <v>130</v>
      </c>
      <c r="B95" s="16" t="s">
        <v>647</v>
      </c>
      <c r="C95" s="16"/>
      <c r="D95" s="16"/>
      <c r="E95" s="15" t="s">
        <v>81</v>
      </c>
      <c r="F95" s="17">
        <v>2</v>
      </c>
      <c r="G95" s="18">
        <v>18737.629746585386</v>
      </c>
      <c r="H95" s="18">
        <f t="shared" si="1"/>
        <v>37475.259493170772</v>
      </c>
      <c r="I95" s="18"/>
    </row>
    <row r="96" spans="1:9" ht="31.15" customHeight="1" x14ac:dyDescent="0.25">
      <c r="A96" s="15" t="s">
        <v>131</v>
      </c>
      <c r="B96" s="16" t="s">
        <v>648</v>
      </c>
      <c r="C96" s="16"/>
      <c r="D96" s="16"/>
      <c r="E96" s="15" t="s">
        <v>81</v>
      </c>
      <c r="F96" s="17">
        <v>7</v>
      </c>
      <c r="G96" s="18">
        <v>14216.895705698702</v>
      </c>
      <c r="H96" s="18">
        <f t="shared" si="1"/>
        <v>99518.269939890917</v>
      </c>
      <c r="I96" s="18"/>
    </row>
    <row r="97" spans="1:9" ht="31.15" customHeight="1" x14ac:dyDescent="0.25">
      <c r="A97" s="15" t="s">
        <v>132</v>
      </c>
      <c r="B97" s="16" t="s">
        <v>572</v>
      </c>
      <c r="C97" s="16"/>
      <c r="D97" s="16"/>
      <c r="E97" s="15" t="s">
        <v>81</v>
      </c>
      <c r="F97" s="17">
        <v>1</v>
      </c>
      <c r="G97" s="18">
        <v>11932.111750725231</v>
      </c>
      <c r="H97" s="18">
        <f t="shared" si="1"/>
        <v>11932.111750725231</v>
      </c>
      <c r="I97" s="18"/>
    </row>
    <row r="98" spans="1:9" ht="31.15" customHeight="1" x14ac:dyDescent="0.25">
      <c r="A98" s="15" t="s">
        <v>133</v>
      </c>
      <c r="B98" s="16" t="s">
        <v>649</v>
      </c>
      <c r="C98" s="16"/>
      <c r="D98" s="16"/>
      <c r="E98" s="15" t="s">
        <v>81</v>
      </c>
      <c r="F98" s="17">
        <v>6</v>
      </c>
      <c r="G98" s="18">
        <v>32008.890121189266</v>
      </c>
      <c r="H98" s="18">
        <f t="shared" si="1"/>
        <v>192053.3407271356</v>
      </c>
      <c r="I98" s="18"/>
    </row>
    <row r="99" spans="1:9" ht="31.15" customHeight="1" x14ac:dyDescent="0.25">
      <c r="A99" s="15" t="s">
        <v>134</v>
      </c>
      <c r="B99" s="16" t="s">
        <v>650</v>
      </c>
      <c r="C99" s="16"/>
      <c r="D99" s="16"/>
      <c r="E99" s="15" t="s">
        <v>81</v>
      </c>
      <c r="F99" s="17">
        <v>2</v>
      </c>
      <c r="G99" s="18">
        <v>24332.26254649791</v>
      </c>
      <c r="H99" s="18">
        <f t="shared" si="1"/>
        <v>48664.52509299582</v>
      </c>
      <c r="I99" s="18"/>
    </row>
    <row r="100" spans="1:9" ht="31.15" customHeight="1" x14ac:dyDescent="0.25">
      <c r="A100" s="15" t="s">
        <v>135</v>
      </c>
      <c r="B100" s="16" t="s">
        <v>651</v>
      </c>
      <c r="C100" s="16"/>
      <c r="D100" s="16"/>
      <c r="E100" s="15" t="s">
        <v>81</v>
      </c>
      <c r="F100" s="17">
        <v>485</v>
      </c>
      <c r="G100" s="18">
        <v>1435.1793500118586</v>
      </c>
      <c r="H100" s="18">
        <f t="shared" si="1"/>
        <v>696061.98475575144</v>
      </c>
      <c r="I100" s="18"/>
    </row>
    <row r="101" spans="1:9" ht="31.15" customHeight="1" x14ac:dyDescent="0.25">
      <c r="A101" s="15" t="s">
        <v>136</v>
      </c>
      <c r="B101" s="16" t="s">
        <v>626</v>
      </c>
      <c r="C101" s="16"/>
      <c r="D101" s="16"/>
      <c r="E101" s="15" t="s">
        <v>81</v>
      </c>
      <c r="F101" s="17">
        <v>25</v>
      </c>
      <c r="G101" s="18">
        <v>608.94594144355744</v>
      </c>
      <c r="H101" s="18">
        <f t="shared" si="1"/>
        <v>15223.648536088936</v>
      </c>
      <c r="I101" s="18"/>
    </row>
    <row r="102" spans="1:9" ht="31.15" customHeight="1" x14ac:dyDescent="0.25">
      <c r="A102" s="15" t="s">
        <v>137</v>
      </c>
      <c r="B102" s="16" t="s">
        <v>652</v>
      </c>
      <c r="C102" s="16"/>
      <c r="D102" s="16"/>
      <c r="E102" s="15" t="s">
        <v>81</v>
      </c>
      <c r="F102" s="17">
        <v>25</v>
      </c>
      <c r="G102" s="18">
        <v>1898.8980669974583</v>
      </c>
      <c r="H102" s="18">
        <f t="shared" si="1"/>
        <v>47472.451674936456</v>
      </c>
      <c r="I102" s="18"/>
    </row>
    <row r="103" spans="1:9" ht="31.15" customHeight="1" x14ac:dyDescent="0.25">
      <c r="A103" s="15" t="s">
        <v>139</v>
      </c>
      <c r="B103" s="16" t="s">
        <v>653</v>
      </c>
      <c r="C103" s="16"/>
      <c r="D103" s="16"/>
      <c r="E103" s="15" t="s">
        <v>81</v>
      </c>
      <c r="F103" s="17">
        <v>240</v>
      </c>
      <c r="G103" s="18">
        <v>4578.7766820781226</v>
      </c>
      <c r="H103" s="18">
        <f t="shared" si="1"/>
        <v>1098906.4036987494</v>
      </c>
      <c r="I103" s="18"/>
    </row>
    <row r="104" spans="1:9" ht="31.15" customHeight="1" x14ac:dyDescent="0.25">
      <c r="A104" s="15" t="s">
        <v>140</v>
      </c>
      <c r="B104" s="16" t="s">
        <v>628</v>
      </c>
      <c r="C104" s="16"/>
      <c r="D104" s="16"/>
      <c r="E104" s="15" t="s">
        <v>81</v>
      </c>
      <c r="F104" s="17">
        <v>27</v>
      </c>
      <c r="G104" s="18">
        <v>3581.7382479975522</v>
      </c>
      <c r="H104" s="18">
        <f t="shared" si="1"/>
        <v>96706.932695933909</v>
      </c>
      <c r="I104" s="18"/>
    </row>
    <row r="105" spans="1:9" ht="31.15" customHeight="1" x14ac:dyDescent="0.25">
      <c r="A105" s="15" t="s">
        <v>141</v>
      </c>
      <c r="B105" s="16" t="s">
        <v>654</v>
      </c>
      <c r="C105" s="16"/>
      <c r="D105" s="16"/>
      <c r="E105" s="15" t="s">
        <v>81</v>
      </c>
      <c r="F105" s="17">
        <v>534</v>
      </c>
      <c r="G105" s="18">
        <v>104.4012741547476</v>
      </c>
      <c r="H105" s="18">
        <f t="shared" si="1"/>
        <v>55750.280398635216</v>
      </c>
      <c r="I105" s="18"/>
    </row>
    <row r="106" spans="1:9" ht="31.15" customHeight="1" x14ac:dyDescent="0.25">
      <c r="A106" s="15" t="s">
        <v>142</v>
      </c>
      <c r="B106" s="16" t="s">
        <v>633</v>
      </c>
      <c r="C106" s="16"/>
      <c r="D106" s="16"/>
      <c r="E106" s="15" t="s">
        <v>81</v>
      </c>
      <c r="F106" s="17">
        <v>5800</v>
      </c>
      <c r="G106" s="18">
        <v>51.03242441419151</v>
      </c>
      <c r="H106" s="18">
        <f t="shared" si="1"/>
        <v>295988.06160231074</v>
      </c>
      <c r="I106" s="18"/>
    </row>
    <row r="107" spans="1:9" ht="31.15" customHeight="1" x14ac:dyDescent="0.25">
      <c r="A107" s="15" t="s">
        <v>143</v>
      </c>
      <c r="B107" s="16" t="s">
        <v>655</v>
      </c>
      <c r="C107" s="16"/>
      <c r="D107" s="16"/>
      <c r="E107" s="15" t="s">
        <v>81</v>
      </c>
      <c r="F107" s="17">
        <v>5800</v>
      </c>
      <c r="G107" s="18">
        <v>14.387454593880499</v>
      </c>
      <c r="H107" s="18">
        <f t="shared" si="1"/>
        <v>83447.236644506891</v>
      </c>
      <c r="I107" s="18"/>
    </row>
    <row r="108" spans="1:9" ht="31.15" customHeight="1" x14ac:dyDescent="0.25">
      <c r="A108" s="15" t="s">
        <v>144</v>
      </c>
      <c r="B108" s="16" t="s">
        <v>632</v>
      </c>
      <c r="C108" s="16"/>
      <c r="D108" s="16"/>
      <c r="E108" s="15" t="s">
        <v>81</v>
      </c>
      <c r="F108" s="17">
        <v>5800</v>
      </c>
      <c r="G108" s="18">
        <v>4.1809697110421951</v>
      </c>
      <c r="H108" s="18">
        <f t="shared" si="1"/>
        <v>24249.624324044733</v>
      </c>
      <c r="I108" s="18"/>
    </row>
    <row r="109" spans="1:9" ht="31.15" customHeight="1" x14ac:dyDescent="0.25">
      <c r="A109" s="15" t="s">
        <v>146</v>
      </c>
      <c r="B109" s="16" t="s">
        <v>656</v>
      </c>
      <c r="C109" s="16"/>
      <c r="D109" s="16"/>
      <c r="E109" s="15" t="s">
        <v>81</v>
      </c>
      <c r="F109" s="17">
        <v>108</v>
      </c>
      <c r="G109" s="18">
        <v>7632.4832250903073</v>
      </c>
      <c r="H109" s="18">
        <f t="shared" si="1"/>
        <v>824308.1883097532</v>
      </c>
      <c r="I109" s="18"/>
    </row>
    <row r="110" spans="1:9" ht="31.15" customHeight="1" x14ac:dyDescent="0.25">
      <c r="A110" s="15" t="s">
        <v>147</v>
      </c>
      <c r="B110" s="16" t="s">
        <v>657</v>
      </c>
      <c r="C110" s="16"/>
      <c r="D110" s="16"/>
      <c r="E110" s="15" t="s">
        <v>81</v>
      </c>
      <c r="F110" s="17">
        <v>54</v>
      </c>
      <c r="G110" s="18">
        <v>2630.1987615668995</v>
      </c>
      <c r="H110" s="18">
        <f t="shared" si="1"/>
        <v>142030.73312461257</v>
      </c>
      <c r="I110" s="18"/>
    </row>
    <row r="111" spans="1:9" ht="31.15" customHeight="1" x14ac:dyDescent="0.25">
      <c r="A111" s="15" t="s">
        <v>148</v>
      </c>
      <c r="B111" s="16" t="s">
        <v>578</v>
      </c>
      <c r="C111" s="16"/>
      <c r="D111" s="16"/>
      <c r="E111" s="15" t="s">
        <v>81</v>
      </c>
      <c r="F111" s="17">
        <v>54</v>
      </c>
      <c r="G111" s="18">
        <v>341.85570552039559</v>
      </c>
      <c r="H111" s="18">
        <f t="shared" si="1"/>
        <v>18460.208098101361</v>
      </c>
      <c r="I111" s="18"/>
    </row>
    <row r="112" spans="1:9" ht="31.15" customHeight="1" x14ac:dyDescent="0.25">
      <c r="A112" s="15" t="s">
        <v>149</v>
      </c>
      <c r="B112" s="16" t="s">
        <v>658</v>
      </c>
      <c r="C112" s="16"/>
      <c r="D112" s="16"/>
      <c r="E112" s="15" t="s">
        <v>81</v>
      </c>
      <c r="F112" s="17">
        <v>540</v>
      </c>
      <c r="G112" s="18">
        <v>76.610116149379493</v>
      </c>
      <c r="H112" s="18">
        <f t="shared" si="1"/>
        <v>41369.462720664924</v>
      </c>
      <c r="I112" s="18"/>
    </row>
    <row r="113" spans="1:9" ht="31.15" customHeight="1" x14ac:dyDescent="0.25">
      <c r="A113" s="15" t="s">
        <v>150</v>
      </c>
      <c r="B113" s="16" t="s">
        <v>659</v>
      </c>
      <c r="C113" s="16"/>
      <c r="D113" s="16"/>
      <c r="E113" s="15" t="s">
        <v>81</v>
      </c>
      <c r="F113" s="17">
        <v>432</v>
      </c>
      <c r="G113" s="18">
        <v>32.955893530452016</v>
      </c>
      <c r="H113" s="18">
        <f t="shared" si="1"/>
        <v>14236.946005155271</v>
      </c>
      <c r="I113" s="18"/>
    </row>
    <row r="114" spans="1:9" ht="31.15" customHeight="1" x14ac:dyDescent="0.25">
      <c r="A114" s="15" t="s">
        <v>151</v>
      </c>
      <c r="B114" s="16" t="s">
        <v>660</v>
      </c>
      <c r="C114" s="16"/>
      <c r="D114" s="16"/>
      <c r="E114" s="15" t="s">
        <v>81</v>
      </c>
      <c r="F114" s="17">
        <v>240</v>
      </c>
      <c r="G114" s="18">
        <v>16498.96724371149</v>
      </c>
      <c r="H114" s="18">
        <f t="shared" si="1"/>
        <v>3959752.1384907574</v>
      </c>
      <c r="I114" s="18"/>
    </row>
    <row r="115" spans="1:9" ht="31.15" customHeight="1" x14ac:dyDescent="0.25">
      <c r="A115" s="15" t="s">
        <v>152</v>
      </c>
      <c r="B115" s="16" t="s">
        <v>661</v>
      </c>
      <c r="C115" s="16"/>
      <c r="D115" s="16"/>
      <c r="E115" s="15" t="s">
        <v>81</v>
      </c>
      <c r="F115" s="17">
        <v>480</v>
      </c>
      <c r="G115" s="18">
        <v>871.97813013273958</v>
      </c>
      <c r="H115" s="18">
        <f t="shared" si="1"/>
        <v>418549.50246371498</v>
      </c>
      <c r="I115" s="18"/>
    </row>
    <row r="116" spans="1:9" ht="31.15" customHeight="1" x14ac:dyDescent="0.25">
      <c r="A116" s="15" t="s">
        <v>153</v>
      </c>
      <c r="B116" s="16" t="s">
        <v>346</v>
      </c>
      <c r="C116" s="16"/>
      <c r="D116" s="16"/>
      <c r="E116" s="15" t="s">
        <v>81</v>
      </c>
      <c r="F116" s="17">
        <v>480</v>
      </c>
      <c r="G116" s="18">
        <v>3911.9120251382415</v>
      </c>
      <c r="H116" s="18">
        <f t="shared" si="1"/>
        <v>1877717.7720663559</v>
      </c>
      <c r="I116" s="18"/>
    </row>
    <row r="117" spans="1:9" ht="31.15" customHeight="1" x14ac:dyDescent="0.25">
      <c r="A117" s="15" t="s">
        <v>154</v>
      </c>
      <c r="B117" s="16" t="s">
        <v>662</v>
      </c>
      <c r="C117" s="16"/>
      <c r="D117" s="16"/>
      <c r="E117" s="15" t="s">
        <v>81</v>
      </c>
      <c r="F117" s="17">
        <v>960</v>
      </c>
      <c r="G117" s="18">
        <v>300.53793441982924</v>
      </c>
      <c r="H117" s="18">
        <f t="shared" si="1"/>
        <v>288516.41704303608</v>
      </c>
      <c r="I117" s="18"/>
    </row>
    <row r="118" spans="1:9" ht="31.15" customHeight="1" x14ac:dyDescent="0.25">
      <c r="A118" s="15" t="s">
        <v>333</v>
      </c>
      <c r="B118" s="16" t="s">
        <v>311</v>
      </c>
      <c r="C118" s="16"/>
      <c r="D118" s="16"/>
      <c r="E118" s="15" t="s">
        <v>81</v>
      </c>
      <c r="F118" s="17">
        <v>1440</v>
      </c>
      <c r="G118" s="18">
        <v>1047.3329146112949</v>
      </c>
      <c r="H118" s="18">
        <f t="shared" si="1"/>
        <v>1508159.3970402647</v>
      </c>
      <c r="I118" s="18"/>
    </row>
    <row r="119" spans="1:9" ht="31.15" customHeight="1" x14ac:dyDescent="0.25">
      <c r="A119" s="15" t="s">
        <v>155</v>
      </c>
      <c r="B119" s="16" t="s">
        <v>594</v>
      </c>
      <c r="C119" s="16"/>
      <c r="D119" s="16"/>
      <c r="E119" s="15" t="s">
        <v>81</v>
      </c>
      <c r="F119" s="17">
        <v>960</v>
      </c>
      <c r="G119" s="18">
        <v>32.341033404722481</v>
      </c>
      <c r="H119" s="18">
        <f t="shared" si="1"/>
        <v>31047.392068533583</v>
      </c>
      <c r="I119" s="18"/>
    </row>
    <row r="120" spans="1:9" ht="31.15" customHeight="1" x14ac:dyDescent="0.25">
      <c r="A120" s="15" t="s">
        <v>336</v>
      </c>
      <c r="B120" s="16" t="s">
        <v>656</v>
      </c>
      <c r="C120" s="16"/>
      <c r="D120" s="16"/>
      <c r="E120" s="15" t="s">
        <v>81</v>
      </c>
      <c r="F120" s="17">
        <v>35</v>
      </c>
      <c r="G120" s="18">
        <v>7632.4832592941621</v>
      </c>
      <c r="H120" s="18">
        <f t="shared" si="1"/>
        <v>267136.91407529567</v>
      </c>
      <c r="I120" s="18"/>
    </row>
    <row r="121" spans="1:9" ht="31.15" customHeight="1" x14ac:dyDescent="0.25">
      <c r="A121" s="15" t="s">
        <v>156</v>
      </c>
      <c r="B121" s="16" t="s">
        <v>574</v>
      </c>
      <c r="C121" s="16"/>
      <c r="D121" s="16"/>
      <c r="E121" s="15" t="s">
        <v>81</v>
      </c>
      <c r="F121" s="17">
        <v>70</v>
      </c>
      <c r="G121" s="18">
        <v>871.97808310243954</v>
      </c>
      <c r="H121" s="18">
        <f t="shared" si="1"/>
        <v>61038.465817170771</v>
      </c>
      <c r="I121" s="18"/>
    </row>
    <row r="122" spans="1:9" ht="31.15" customHeight="1" x14ac:dyDescent="0.25">
      <c r="A122" s="15" t="s">
        <v>157</v>
      </c>
      <c r="B122" s="16" t="s">
        <v>662</v>
      </c>
      <c r="C122" s="16"/>
      <c r="D122" s="16"/>
      <c r="E122" s="15" t="s">
        <v>81</v>
      </c>
      <c r="F122" s="17">
        <v>140</v>
      </c>
      <c r="G122" s="18">
        <v>300.53798145012911</v>
      </c>
      <c r="H122" s="18">
        <f t="shared" si="1"/>
        <v>42075.317403018074</v>
      </c>
      <c r="I122" s="18"/>
    </row>
    <row r="123" spans="1:9" ht="31.15" customHeight="1" x14ac:dyDescent="0.25">
      <c r="A123" s="15" t="s">
        <v>339</v>
      </c>
      <c r="B123" s="16" t="s">
        <v>311</v>
      </c>
      <c r="C123" s="16"/>
      <c r="D123" s="16"/>
      <c r="E123" s="15" t="s">
        <v>81</v>
      </c>
      <c r="F123" s="17">
        <v>140</v>
      </c>
      <c r="G123" s="18">
        <v>1047.3329331383827</v>
      </c>
      <c r="H123" s="18">
        <f t="shared" si="1"/>
        <v>146626.61063937357</v>
      </c>
      <c r="I123" s="18"/>
    </row>
    <row r="124" spans="1:9" ht="31.15" customHeight="1" x14ac:dyDescent="0.25">
      <c r="A124" s="15" t="s">
        <v>158</v>
      </c>
      <c r="B124" s="16" t="s">
        <v>594</v>
      </c>
      <c r="C124" s="16"/>
      <c r="D124" s="16"/>
      <c r="E124" s="15" t="s">
        <v>81</v>
      </c>
      <c r="F124" s="17">
        <v>140</v>
      </c>
      <c r="G124" s="18">
        <v>32.341009889572568</v>
      </c>
      <c r="H124" s="18">
        <f t="shared" si="1"/>
        <v>4527.7413845401597</v>
      </c>
      <c r="I124" s="18"/>
    </row>
    <row r="125" spans="1:9" ht="31.15" customHeight="1" x14ac:dyDescent="0.25">
      <c r="A125" s="15" t="s">
        <v>160</v>
      </c>
      <c r="B125" s="16" t="s">
        <v>635</v>
      </c>
      <c r="C125" s="16"/>
      <c r="D125" s="16"/>
      <c r="E125" s="15" t="s">
        <v>81</v>
      </c>
      <c r="F125" s="17">
        <v>114</v>
      </c>
      <c r="G125" s="18">
        <v>7867.3553596943948</v>
      </c>
      <c r="H125" s="18">
        <f t="shared" si="1"/>
        <v>896878.51100516098</v>
      </c>
      <c r="I125" s="18"/>
    </row>
    <row r="126" spans="1:9" ht="31.15" customHeight="1" x14ac:dyDescent="0.25">
      <c r="A126" s="15" t="s">
        <v>341</v>
      </c>
      <c r="B126" s="16" t="s">
        <v>636</v>
      </c>
      <c r="C126" s="16"/>
      <c r="D126" s="16"/>
      <c r="E126" s="15" t="s">
        <v>81</v>
      </c>
      <c r="F126" s="17">
        <v>228</v>
      </c>
      <c r="G126" s="18">
        <v>1245.683009292967</v>
      </c>
      <c r="H126" s="18">
        <f t="shared" si="1"/>
        <v>284015.72611879645</v>
      </c>
      <c r="I126" s="18"/>
    </row>
    <row r="127" spans="1:9" ht="31.15" customHeight="1" x14ac:dyDescent="0.25">
      <c r="A127" s="15" t="s">
        <v>161</v>
      </c>
      <c r="B127" s="16" t="s">
        <v>637</v>
      </c>
      <c r="C127" s="16"/>
      <c r="D127" s="16"/>
      <c r="E127" s="15" t="s">
        <v>81</v>
      </c>
      <c r="F127" s="17">
        <v>228</v>
      </c>
      <c r="G127" s="18">
        <v>1138.5764205138446</v>
      </c>
      <c r="H127" s="18">
        <f t="shared" si="1"/>
        <v>259595.42387715657</v>
      </c>
      <c r="I127" s="18"/>
    </row>
    <row r="128" spans="1:9" ht="31.15" customHeight="1" x14ac:dyDescent="0.25">
      <c r="A128" s="15" t="s">
        <v>162</v>
      </c>
      <c r="B128" s="16" t="s">
        <v>638</v>
      </c>
      <c r="C128" s="16"/>
      <c r="D128" s="16"/>
      <c r="E128" s="15" t="s">
        <v>81</v>
      </c>
      <c r="F128" s="17">
        <v>228</v>
      </c>
      <c r="G128" s="18">
        <v>499.7488804103341</v>
      </c>
      <c r="H128" s="18">
        <f t="shared" si="1"/>
        <v>113942.74473355617</v>
      </c>
      <c r="I128" s="18"/>
    </row>
    <row r="129" spans="1:9" ht="31.15" customHeight="1" x14ac:dyDescent="0.25">
      <c r="A129" s="15" t="s">
        <v>163</v>
      </c>
      <c r="B129" s="16" t="s">
        <v>311</v>
      </c>
      <c r="C129" s="16"/>
      <c r="D129" s="16"/>
      <c r="E129" s="15" t="s">
        <v>81</v>
      </c>
      <c r="F129" s="17">
        <v>228</v>
      </c>
      <c r="G129" s="18">
        <v>1047.3329403391942</v>
      </c>
      <c r="H129" s="18">
        <f t="shared" si="1"/>
        <v>238791.91039733629</v>
      </c>
      <c r="I129" s="18"/>
    </row>
    <row r="130" spans="1:9" ht="31.15" customHeight="1" x14ac:dyDescent="0.25">
      <c r="A130" s="15" t="s">
        <v>165</v>
      </c>
      <c r="B130" s="16" t="s">
        <v>663</v>
      </c>
      <c r="C130" s="16"/>
      <c r="D130" s="16"/>
      <c r="E130" s="15" t="s">
        <v>43</v>
      </c>
      <c r="F130" s="19">
        <v>1153.5999999999999</v>
      </c>
      <c r="G130" s="18">
        <v>2324.865095048182</v>
      </c>
      <c r="H130" s="18">
        <f t="shared" si="1"/>
        <v>2681964.3736475827</v>
      </c>
      <c r="I130" s="18"/>
    </row>
    <row r="131" spans="1:9" ht="31.15" customHeight="1" x14ac:dyDescent="0.25">
      <c r="A131" s="15" t="s">
        <v>166</v>
      </c>
      <c r="B131" s="16" t="s">
        <v>664</v>
      </c>
      <c r="C131" s="16"/>
      <c r="D131" s="16"/>
      <c r="E131" s="15" t="s">
        <v>43</v>
      </c>
      <c r="F131" s="19">
        <v>82.4</v>
      </c>
      <c r="G131" s="18">
        <v>4434.9020733769039</v>
      </c>
      <c r="H131" s="18">
        <f t="shared" si="1"/>
        <v>365435.9308462569</v>
      </c>
      <c r="I131" s="18"/>
    </row>
    <row r="132" spans="1:9" ht="31.15" customHeight="1" x14ac:dyDescent="0.25">
      <c r="A132" s="15" t="s">
        <v>168</v>
      </c>
      <c r="B132" s="16" t="s">
        <v>577</v>
      </c>
      <c r="C132" s="16"/>
      <c r="D132" s="16"/>
      <c r="E132" s="15" t="s">
        <v>43</v>
      </c>
      <c r="F132" s="19">
        <v>20.6</v>
      </c>
      <c r="G132" s="18">
        <v>8179.9444652175134</v>
      </c>
      <c r="H132" s="18">
        <f t="shared" si="1"/>
        <v>168506.85598348078</v>
      </c>
      <c r="I132" s="18"/>
    </row>
    <row r="133" spans="1:9" ht="31.15" customHeight="1" x14ac:dyDescent="0.25">
      <c r="A133" s="15" t="s">
        <v>170</v>
      </c>
      <c r="B133" s="16" t="s">
        <v>640</v>
      </c>
      <c r="C133" s="16"/>
      <c r="D133" s="16"/>
      <c r="E133" s="15" t="s">
        <v>81</v>
      </c>
      <c r="F133" s="17">
        <v>2000</v>
      </c>
      <c r="G133" s="18">
        <v>19.30624248922426</v>
      </c>
      <c r="H133" s="18">
        <f t="shared" ref="H133:I144" si="2">F133*G133</f>
        <v>38612.48497844852</v>
      </c>
      <c r="I133" s="18"/>
    </row>
    <row r="134" spans="1:9" ht="31.15" customHeight="1" x14ac:dyDescent="0.25">
      <c r="A134" s="15" t="s">
        <v>171</v>
      </c>
      <c r="B134" s="16" t="s">
        <v>575</v>
      </c>
      <c r="C134" s="16"/>
      <c r="D134" s="16"/>
      <c r="E134" s="15" t="s">
        <v>81</v>
      </c>
      <c r="F134" s="17">
        <v>570</v>
      </c>
      <c r="G134" s="18">
        <v>36.399025384975815</v>
      </c>
      <c r="H134" s="18">
        <f t="shared" si="2"/>
        <v>20747.444469436214</v>
      </c>
      <c r="I134" s="18"/>
    </row>
    <row r="135" spans="1:9" ht="31.15" customHeight="1" x14ac:dyDescent="0.25">
      <c r="A135" s="15" t="s">
        <v>172</v>
      </c>
      <c r="B135" s="16" t="s">
        <v>665</v>
      </c>
      <c r="C135" s="16"/>
      <c r="D135" s="16"/>
      <c r="E135" s="15" t="s">
        <v>81</v>
      </c>
      <c r="F135" s="17">
        <v>160</v>
      </c>
      <c r="G135" s="18">
        <v>51.278345851935114</v>
      </c>
      <c r="H135" s="18">
        <f t="shared" si="2"/>
        <v>8204.5353363096183</v>
      </c>
      <c r="I135" s="18"/>
    </row>
    <row r="136" spans="1:9" ht="31.15" customHeight="1" x14ac:dyDescent="0.25">
      <c r="A136" s="15" t="s">
        <v>173</v>
      </c>
      <c r="B136" s="16" t="s">
        <v>666</v>
      </c>
      <c r="C136" s="16"/>
      <c r="D136" s="16"/>
      <c r="E136" s="15" t="s">
        <v>81</v>
      </c>
      <c r="F136" s="17">
        <v>40</v>
      </c>
      <c r="G136" s="18">
        <v>68.002170825033232</v>
      </c>
      <c r="H136" s="18">
        <f t="shared" si="2"/>
        <v>2720.0868330013291</v>
      </c>
      <c r="I136" s="18"/>
    </row>
    <row r="137" spans="1:9" ht="31.15" customHeight="1" x14ac:dyDescent="0.25">
      <c r="A137" s="15" t="s">
        <v>174</v>
      </c>
      <c r="B137" s="16" t="s">
        <v>288</v>
      </c>
      <c r="C137" s="16"/>
      <c r="D137" s="16"/>
      <c r="E137" s="15" t="s">
        <v>81</v>
      </c>
      <c r="F137" s="17">
        <v>1540</v>
      </c>
      <c r="G137" s="18">
        <v>20.535941328724984</v>
      </c>
      <c r="H137" s="18">
        <f t="shared" si="2"/>
        <v>31625.349646236475</v>
      </c>
      <c r="I137" s="18"/>
    </row>
    <row r="138" spans="1:9" ht="31.15" customHeight="1" x14ac:dyDescent="0.25">
      <c r="A138" s="15" t="s">
        <v>175</v>
      </c>
      <c r="B138" s="16" t="s">
        <v>641</v>
      </c>
      <c r="C138" s="16"/>
      <c r="D138" s="16"/>
      <c r="E138" s="15" t="s">
        <v>81</v>
      </c>
      <c r="F138" s="17">
        <v>1120</v>
      </c>
      <c r="G138" s="18">
        <v>935.18454860223244</v>
      </c>
      <c r="H138" s="18">
        <f t="shared" si="2"/>
        <v>1047406.6944345003</v>
      </c>
      <c r="I138" s="18"/>
    </row>
    <row r="139" spans="1:9" ht="31.15" customHeight="1" x14ac:dyDescent="0.25">
      <c r="A139" s="15" t="s">
        <v>176</v>
      </c>
      <c r="B139" s="16" t="s">
        <v>642</v>
      </c>
      <c r="C139" s="16"/>
      <c r="D139" s="16"/>
      <c r="E139" s="15" t="s">
        <v>81</v>
      </c>
      <c r="F139" s="17">
        <v>1120</v>
      </c>
      <c r="G139" s="18">
        <v>2630.1988599029805</v>
      </c>
      <c r="H139" s="18">
        <f t="shared" si="2"/>
        <v>2945822.7230913383</v>
      </c>
      <c r="I139" s="18"/>
    </row>
    <row r="140" spans="1:9" ht="31.15" customHeight="1" x14ac:dyDescent="0.25">
      <c r="A140" s="15" t="s">
        <v>348</v>
      </c>
      <c r="B140" s="16" t="s">
        <v>579</v>
      </c>
      <c r="C140" s="16"/>
      <c r="D140" s="16"/>
      <c r="E140" s="15" t="s">
        <v>81</v>
      </c>
      <c r="F140" s="17">
        <v>1120</v>
      </c>
      <c r="G140" s="18">
        <v>302.87436978637015</v>
      </c>
      <c r="H140" s="18">
        <f t="shared" si="2"/>
        <v>339219.29416073457</v>
      </c>
      <c r="I140" s="18"/>
    </row>
    <row r="141" spans="1:9" ht="31.15" customHeight="1" x14ac:dyDescent="0.25">
      <c r="A141" s="15" t="s">
        <v>179</v>
      </c>
      <c r="B141" s="16" t="s">
        <v>580</v>
      </c>
      <c r="C141" s="16"/>
      <c r="D141" s="16"/>
      <c r="E141" s="15" t="s">
        <v>81</v>
      </c>
      <c r="F141" s="17">
        <v>2240</v>
      </c>
      <c r="G141" s="18">
        <v>76.364179509922792</v>
      </c>
      <c r="H141" s="18">
        <f t="shared" si="2"/>
        <v>171055.76210222705</v>
      </c>
      <c r="I141" s="18"/>
    </row>
    <row r="142" spans="1:9" ht="31.15" customHeight="1" x14ac:dyDescent="0.25">
      <c r="A142" s="15" t="s">
        <v>180</v>
      </c>
      <c r="B142" s="16" t="s">
        <v>581</v>
      </c>
      <c r="C142" s="16"/>
      <c r="D142" s="16"/>
      <c r="E142" s="15" t="s">
        <v>81</v>
      </c>
      <c r="F142" s="17">
        <v>2240</v>
      </c>
      <c r="G142" s="18">
        <v>44.76097241291729</v>
      </c>
      <c r="H142" s="18">
        <f t="shared" si="2"/>
        <v>100264.57820493473</v>
      </c>
      <c r="I142" s="18"/>
    </row>
    <row r="143" spans="1:9" ht="31.15" customHeight="1" x14ac:dyDescent="0.25">
      <c r="A143" s="15" t="s">
        <v>181</v>
      </c>
      <c r="B143" s="16" t="s">
        <v>344</v>
      </c>
      <c r="C143" s="16"/>
      <c r="D143" s="16"/>
      <c r="E143" s="15" t="s">
        <v>81</v>
      </c>
      <c r="F143" s="17">
        <v>2240</v>
      </c>
      <c r="G143" s="18">
        <v>14.387455876525037</v>
      </c>
      <c r="H143" s="18">
        <f t="shared" si="2"/>
        <v>32227.901163416082</v>
      </c>
      <c r="I143" s="18"/>
    </row>
    <row r="144" spans="1:9" ht="31.15" customHeight="1" thickBot="1" x14ac:dyDescent="0.3">
      <c r="A144" s="25" t="s">
        <v>183</v>
      </c>
      <c r="B144" s="26" t="s">
        <v>576</v>
      </c>
      <c r="C144" s="26"/>
      <c r="D144" s="26"/>
      <c r="E144" s="25" t="s">
        <v>43</v>
      </c>
      <c r="F144" s="33">
        <v>82.4</v>
      </c>
      <c r="G144" s="18">
        <v>1717.1489212110798</v>
      </c>
      <c r="H144" s="18">
        <f t="shared" si="2"/>
        <v>141493.07110779299</v>
      </c>
      <c r="I144" s="18"/>
    </row>
    <row r="145" spans="8:9" ht="15.75" thickTop="1" x14ac:dyDescent="0.25">
      <c r="H145" s="1">
        <f>SUM(H4:H144)</f>
        <v>87767585.673402086</v>
      </c>
      <c r="I145" s="1"/>
    </row>
  </sheetData>
  <mergeCells count="148">
    <mergeCell ref="A1:A3"/>
    <mergeCell ref="B1:D3"/>
    <mergeCell ref="E1:E3"/>
    <mergeCell ref="F1:F3"/>
    <mergeCell ref="I1:I3"/>
    <mergeCell ref="B10:D10"/>
    <mergeCell ref="B11:D11"/>
    <mergeCell ref="B12:D12"/>
    <mergeCell ref="B13:D13"/>
    <mergeCell ref="B14:D14"/>
    <mergeCell ref="B15:D15"/>
    <mergeCell ref="B4:D4"/>
    <mergeCell ref="B5:D5"/>
    <mergeCell ref="B6:D6"/>
    <mergeCell ref="B7:D7"/>
    <mergeCell ref="B8:D8"/>
    <mergeCell ref="B9:D9"/>
    <mergeCell ref="B22:D22"/>
    <mergeCell ref="B23:D23"/>
    <mergeCell ref="B24:D24"/>
    <mergeCell ref="B25:D25"/>
    <mergeCell ref="B26:D26"/>
    <mergeCell ref="B27:D27"/>
    <mergeCell ref="B16:D16"/>
    <mergeCell ref="B17:D17"/>
    <mergeCell ref="B18:D18"/>
    <mergeCell ref="B19:D19"/>
    <mergeCell ref="B20:D20"/>
    <mergeCell ref="B21:D21"/>
    <mergeCell ref="B34:D34"/>
    <mergeCell ref="B35:D35"/>
    <mergeCell ref="B36:D36"/>
    <mergeCell ref="B37:D37"/>
    <mergeCell ref="B38:D38"/>
    <mergeCell ref="B39:D39"/>
    <mergeCell ref="B28:D28"/>
    <mergeCell ref="B29:D29"/>
    <mergeCell ref="B30:D30"/>
    <mergeCell ref="B31:D31"/>
    <mergeCell ref="B32:D32"/>
    <mergeCell ref="B33:D33"/>
    <mergeCell ref="B46:D46"/>
    <mergeCell ref="B47:D47"/>
    <mergeCell ref="B48:D48"/>
    <mergeCell ref="B49:D49"/>
    <mergeCell ref="B50:D50"/>
    <mergeCell ref="B51:D51"/>
    <mergeCell ref="B40:D40"/>
    <mergeCell ref="B41:D41"/>
    <mergeCell ref="B42:D42"/>
    <mergeCell ref="B43:D43"/>
    <mergeCell ref="B44:D44"/>
    <mergeCell ref="B45:D45"/>
    <mergeCell ref="B58:D58"/>
    <mergeCell ref="B59:D59"/>
    <mergeCell ref="B60:D60"/>
    <mergeCell ref="B61:D61"/>
    <mergeCell ref="B62:D62"/>
    <mergeCell ref="B63:D63"/>
    <mergeCell ref="B52:D52"/>
    <mergeCell ref="B53:D53"/>
    <mergeCell ref="B54:D54"/>
    <mergeCell ref="B55:D55"/>
    <mergeCell ref="B56:D56"/>
    <mergeCell ref="B57:D57"/>
    <mergeCell ref="B70:D70"/>
    <mergeCell ref="B71:D71"/>
    <mergeCell ref="B72:D72"/>
    <mergeCell ref="B73:D73"/>
    <mergeCell ref="B74:D74"/>
    <mergeCell ref="B75:D75"/>
    <mergeCell ref="B64:D64"/>
    <mergeCell ref="B65:D65"/>
    <mergeCell ref="B66:D66"/>
    <mergeCell ref="B67:D67"/>
    <mergeCell ref="B68:D68"/>
    <mergeCell ref="B69:D69"/>
    <mergeCell ref="B82:D82"/>
    <mergeCell ref="B83:D83"/>
    <mergeCell ref="B84:D84"/>
    <mergeCell ref="B85:D85"/>
    <mergeCell ref="B86:D86"/>
    <mergeCell ref="B87:D87"/>
    <mergeCell ref="B76:D76"/>
    <mergeCell ref="B77:D77"/>
    <mergeCell ref="B78:D78"/>
    <mergeCell ref="B79:D79"/>
    <mergeCell ref="B80:D80"/>
    <mergeCell ref="B81:D81"/>
    <mergeCell ref="B94:D94"/>
    <mergeCell ref="B95:D95"/>
    <mergeCell ref="B96:D96"/>
    <mergeCell ref="B97:D97"/>
    <mergeCell ref="B98:D98"/>
    <mergeCell ref="B99:D99"/>
    <mergeCell ref="B88:D88"/>
    <mergeCell ref="B89:D89"/>
    <mergeCell ref="B90:D90"/>
    <mergeCell ref="B91:D91"/>
    <mergeCell ref="B92:D92"/>
    <mergeCell ref="B93:D93"/>
    <mergeCell ref="B106:D106"/>
    <mergeCell ref="B107:D107"/>
    <mergeCell ref="B108:D108"/>
    <mergeCell ref="B109:D109"/>
    <mergeCell ref="B110:D110"/>
    <mergeCell ref="B111:D111"/>
    <mergeCell ref="B100:D100"/>
    <mergeCell ref="B101:D101"/>
    <mergeCell ref="B102:D102"/>
    <mergeCell ref="B103:D103"/>
    <mergeCell ref="B104:D104"/>
    <mergeCell ref="B105:D105"/>
    <mergeCell ref="B119:D119"/>
    <mergeCell ref="B120:D120"/>
    <mergeCell ref="B121:D121"/>
    <mergeCell ref="B122:D122"/>
    <mergeCell ref="B123:D123"/>
    <mergeCell ref="B112:D112"/>
    <mergeCell ref="B113:D113"/>
    <mergeCell ref="B114:D114"/>
    <mergeCell ref="B115:D115"/>
    <mergeCell ref="B116:D116"/>
    <mergeCell ref="B117:D117"/>
    <mergeCell ref="B142:D142"/>
    <mergeCell ref="B143:D143"/>
    <mergeCell ref="B144:D144"/>
    <mergeCell ref="G1:G3"/>
    <mergeCell ref="H1:H3"/>
    <mergeCell ref="B136:D136"/>
    <mergeCell ref="B137:D137"/>
    <mergeCell ref="B138:D138"/>
    <mergeCell ref="B139:D139"/>
    <mergeCell ref="B140:D140"/>
    <mergeCell ref="B141:D141"/>
    <mergeCell ref="B130:D130"/>
    <mergeCell ref="B131:D131"/>
    <mergeCell ref="B132:D132"/>
    <mergeCell ref="B133:D133"/>
    <mergeCell ref="B134:D134"/>
    <mergeCell ref="B135:D135"/>
    <mergeCell ref="B124:D124"/>
    <mergeCell ref="B125:D125"/>
    <mergeCell ref="B126:D126"/>
    <mergeCell ref="B127:D127"/>
    <mergeCell ref="B128:D128"/>
    <mergeCell ref="B129:D129"/>
    <mergeCell ref="B118:D1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28"/>
  <sheetViews>
    <sheetView workbookViewId="0">
      <selection activeCell="I4" sqref="I4:I228"/>
    </sheetView>
  </sheetViews>
  <sheetFormatPr defaultRowHeight="15" x14ac:dyDescent="0.25"/>
  <cols>
    <col min="1" max="1" width="9.140625" style="6"/>
    <col min="2" max="2" width="15.85546875" style="6" customWidth="1"/>
    <col min="3" max="3" width="15.28515625" style="6" customWidth="1"/>
    <col min="4" max="4" width="20" style="6" customWidth="1"/>
    <col min="5" max="6" width="9.140625" style="6"/>
    <col min="7" max="7" width="12.5703125" style="6" customWidth="1"/>
    <col min="8" max="8" width="14.7109375" style="6" customWidth="1"/>
    <col min="9" max="9" width="15.5703125" style="6" customWidth="1"/>
    <col min="10" max="16384" width="9.140625" style="6"/>
  </cols>
  <sheetData>
    <row r="1" spans="1:9" ht="14.45" customHeight="1" x14ac:dyDescent="0.25">
      <c r="A1" s="31" t="s">
        <v>0</v>
      </c>
      <c r="B1" s="31" t="s">
        <v>1</v>
      </c>
      <c r="C1" s="31"/>
      <c r="D1" s="31"/>
      <c r="E1" s="2" t="s">
        <v>2</v>
      </c>
      <c r="F1" s="31" t="s">
        <v>3</v>
      </c>
      <c r="G1" s="2" t="s">
        <v>762</v>
      </c>
      <c r="H1" s="2" t="s">
        <v>761</v>
      </c>
      <c r="I1" s="2" t="s">
        <v>763</v>
      </c>
    </row>
    <row r="2" spans="1:9" x14ac:dyDescent="0.25">
      <c r="A2" s="31"/>
      <c r="B2" s="31"/>
      <c r="C2" s="31"/>
      <c r="D2" s="31"/>
      <c r="E2" s="29"/>
      <c r="F2" s="31"/>
      <c r="G2" s="7"/>
      <c r="H2" s="7"/>
      <c r="I2" s="7"/>
    </row>
    <row r="3" spans="1:9" x14ac:dyDescent="0.25">
      <c r="A3" s="31"/>
      <c r="B3" s="31"/>
      <c r="C3" s="31"/>
      <c r="D3" s="31"/>
      <c r="E3" s="30"/>
      <c r="F3" s="31"/>
      <c r="G3" s="11"/>
      <c r="H3" s="11"/>
      <c r="I3" s="11"/>
    </row>
    <row r="4" spans="1:9" ht="36" customHeight="1" x14ac:dyDescent="0.25">
      <c r="A4" s="15" t="s">
        <v>4</v>
      </c>
      <c r="B4" s="16" t="s">
        <v>209</v>
      </c>
      <c r="C4" s="16"/>
      <c r="D4" s="16"/>
      <c r="E4" s="15" t="s">
        <v>5</v>
      </c>
      <c r="F4" s="17">
        <v>1</v>
      </c>
      <c r="G4" s="18">
        <v>3510240</v>
      </c>
      <c r="H4" s="18">
        <f>F4*G4</f>
        <v>3510240</v>
      </c>
      <c r="I4" s="18"/>
    </row>
    <row r="5" spans="1:9" ht="36" customHeight="1" x14ac:dyDescent="0.25">
      <c r="A5" s="15" t="s">
        <v>376</v>
      </c>
      <c r="B5" s="16" t="s">
        <v>210</v>
      </c>
      <c r="C5" s="16"/>
      <c r="D5" s="16"/>
      <c r="E5" s="15" t="s">
        <v>5</v>
      </c>
      <c r="F5" s="17">
        <v>4</v>
      </c>
      <c r="G5" s="18">
        <v>241148.54399999999</v>
      </c>
      <c r="H5" s="18">
        <f t="shared" ref="H5:I68" si="0">F5*G5</f>
        <v>964594.17599999998</v>
      </c>
      <c r="I5" s="18"/>
    </row>
    <row r="6" spans="1:9" ht="36" customHeight="1" x14ac:dyDescent="0.25">
      <c r="A6" s="15" t="s">
        <v>377</v>
      </c>
      <c r="B6" s="16" t="s">
        <v>211</v>
      </c>
      <c r="C6" s="16"/>
      <c r="D6" s="16"/>
      <c r="E6" s="15" t="s">
        <v>5</v>
      </c>
      <c r="F6" s="17">
        <v>4</v>
      </c>
      <c r="G6" s="18">
        <v>234523.584</v>
      </c>
      <c r="H6" s="18">
        <f t="shared" si="0"/>
        <v>938094.33600000001</v>
      </c>
      <c r="I6" s="18"/>
    </row>
    <row r="7" spans="1:9" ht="36" customHeight="1" x14ac:dyDescent="0.25">
      <c r="A7" s="15" t="s">
        <v>197</v>
      </c>
      <c r="B7" s="16" t="s">
        <v>212</v>
      </c>
      <c r="C7" s="16"/>
      <c r="D7" s="16"/>
      <c r="E7" s="15" t="s">
        <v>81</v>
      </c>
      <c r="F7" s="17">
        <v>151</v>
      </c>
      <c r="G7" s="18">
        <v>47799.056588251311</v>
      </c>
      <c r="H7" s="18">
        <f t="shared" si="0"/>
        <v>7217657.5448259478</v>
      </c>
      <c r="I7" s="18"/>
    </row>
    <row r="8" spans="1:9" ht="36" customHeight="1" x14ac:dyDescent="0.25">
      <c r="A8" s="15" t="s">
        <v>11</v>
      </c>
      <c r="B8" s="16" t="s">
        <v>213</v>
      </c>
      <c r="C8" s="16"/>
      <c r="D8" s="16"/>
      <c r="E8" s="15" t="s">
        <v>81</v>
      </c>
      <c r="F8" s="17">
        <v>2</v>
      </c>
      <c r="G8" s="18">
        <v>74313.346327725652</v>
      </c>
      <c r="H8" s="18">
        <f t="shared" si="0"/>
        <v>148626.6926554513</v>
      </c>
      <c r="I8" s="18"/>
    </row>
    <row r="9" spans="1:9" ht="36" customHeight="1" x14ac:dyDescent="0.25">
      <c r="A9" s="15" t="s">
        <v>12</v>
      </c>
      <c r="B9" s="16" t="s">
        <v>378</v>
      </c>
      <c r="C9" s="16"/>
      <c r="D9" s="16"/>
      <c r="E9" s="15" t="s">
        <v>81</v>
      </c>
      <c r="F9" s="17">
        <v>219</v>
      </c>
      <c r="G9" s="18">
        <v>66343.628970122809</v>
      </c>
      <c r="H9" s="18">
        <f t="shared" si="0"/>
        <v>14529254.744456895</v>
      </c>
      <c r="I9" s="18"/>
    </row>
    <row r="10" spans="1:9" ht="36" customHeight="1" x14ac:dyDescent="0.25">
      <c r="A10" s="15" t="s">
        <v>198</v>
      </c>
      <c r="B10" s="16" t="s">
        <v>214</v>
      </c>
      <c r="C10" s="16"/>
      <c r="D10" s="16"/>
      <c r="E10" s="15" t="s">
        <v>81</v>
      </c>
      <c r="F10" s="17">
        <v>4</v>
      </c>
      <c r="G10" s="18">
        <v>129758.88885362745</v>
      </c>
      <c r="H10" s="18">
        <f t="shared" si="0"/>
        <v>519035.55541450978</v>
      </c>
      <c r="I10" s="18"/>
    </row>
    <row r="11" spans="1:9" ht="36" customHeight="1" x14ac:dyDescent="0.25">
      <c r="A11" s="15" t="s">
        <v>14</v>
      </c>
      <c r="B11" s="16" t="s">
        <v>215</v>
      </c>
      <c r="C11" s="16"/>
      <c r="D11" s="16"/>
      <c r="E11" s="15" t="s">
        <v>81</v>
      </c>
      <c r="F11" s="17">
        <v>60</v>
      </c>
      <c r="G11" s="18">
        <v>244215.47261940499</v>
      </c>
      <c r="H11" s="18">
        <f t="shared" si="0"/>
        <v>14652928.357164299</v>
      </c>
      <c r="I11" s="18"/>
    </row>
    <row r="12" spans="1:9" ht="36" customHeight="1" x14ac:dyDescent="0.25">
      <c r="A12" s="15" t="s">
        <v>199</v>
      </c>
      <c r="B12" s="16" t="s">
        <v>216</v>
      </c>
      <c r="C12" s="16"/>
      <c r="D12" s="16"/>
      <c r="E12" s="15" t="s">
        <v>81</v>
      </c>
      <c r="F12" s="17">
        <v>28</v>
      </c>
      <c r="G12" s="18">
        <v>109897.03553294216</v>
      </c>
      <c r="H12" s="18">
        <f t="shared" si="0"/>
        <v>3077116.9949223804</v>
      </c>
      <c r="I12" s="18"/>
    </row>
    <row r="13" spans="1:9" ht="36" customHeight="1" x14ac:dyDescent="0.25">
      <c r="A13" s="15" t="s">
        <v>24</v>
      </c>
      <c r="B13" s="16" t="s">
        <v>218</v>
      </c>
      <c r="C13" s="16"/>
      <c r="D13" s="16"/>
      <c r="E13" s="15" t="s">
        <v>43</v>
      </c>
      <c r="F13" s="17">
        <v>765</v>
      </c>
      <c r="G13" s="18">
        <v>11519.678964738261</v>
      </c>
      <c r="H13" s="18">
        <f t="shared" si="0"/>
        <v>8812554.4080247693</v>
      </c>
      <c r="I13" s="18"/>
    </row>
    <row r="14" spans="1:9" ht="36" customHeight="1" x14ac:dyDescent="0.25">
      <c r="A14" s="15" t="s">
        <v>26</v>
      </c>
      <c r="B14" s="16" t="s">
        <v>379</v>
      </c>
      <c r="C14" s="16"/>
      <c r="D14" s="16"/>
      <c r="E14" s="15" t="s">
        <v>43</v>
      </c>
      <c r="F14" s="17">
        <v>306</v>
      </c>
      <c r="G14" s="18">
        <v>8269.7140269053689</v>
      </c>
      <c r="H14" s="18">
        <f t="shared" si="0"/>
        <v>2530532.4922330431</v>
      </c>
      <c r="I14" s="18"/>
    </row>
    <row r="15" spans="1:9" ht="36" customHeight="1" x14ac:dyDescent="0.25">
      <c r="A15" s="15" t="s">
        <v>27</v>
      </c>
      <c r="B15" s="16" t="s">
        <v>219</v>
      </c>
      <c r="C15" s="16"/>
      <c r="D15" s="16"/>
      <c r="E15" s="15" t="s">
        <v>43</v>
      </c>
      <c r="F15" s="17">
        <v>969</v>
      </c>
      <c r="G15" s="18">
        <v>5791.9951436189303</v>
      </c>
      <c r="H15" s="18">
        <f t="shared" si="0"/>
        <v>5612443.2941667438</v>
      </c>
      <c r="I15" s="18"/>
    </row>
    <row r="16" spans="1:9" ht="36" customHeight="1" x14ac:dyDescent="0.25">
      <c r="A16" s="15" t="s">
        <v>28</v>
      </c>
      <c r="B16" s="16" t="s">
        <v>220</v>
      </c>
      <c r="C16" s="16"/>
      <c r="D16" s="16"/>
      <c r="E16" s="15" t="s">
        <v>43</v>
      </c>
      <c r="F16" s="17">
        <v>1122</v>
      </c>
      <c r="G16" s="18">
        <v>4173.8370916564973</v>
      </c>
      <c r="H16" s="18">
        <f t="shared" si="0"/>
        <v>4683045.2168385899</v>
      </c>
      <c r="I16" s="18"/>
    </row>
    <row r="17" spans="1:9" ht="36" customHeight="1" x14ac:dyDescent="0.25">
      <c r="A17" s="15" t="s">
        <v>29</v>
      </c>
      <c r="B17" s="16" t="s">
        <v>221</v>
      </c>
      <c r="C17" s="16"/>
      <c r="D17" s="16"/>
      <c r="E17" s="15" t="s">
        <v>43</v>
      </c>
      <c r="F17" s="17">
        <v>1224</v>
      </c>
      <c r="G17" s="18">
        <v>3471.1888956671751</v>
      </c>
      <c r="H17" s="18">
        <f t="shared" si="0"/>
        <v>4248735.2082966221</v>
      </c>
      <c r="I17" s="18"/>
    </row>
    <row r="18" spans="1:9" ht="36" customHeight="1" x14ac:dyDescent="0.25">
      <c r="A18" s="15" t="s">
        <v>30</v>
      </c>
      <c r="B18" s="16" t="s">
        <v>223</v>
      </c>
      <c r="C18" s="16"/>
      <c r="D18" s="16"/>
      <c r="E18" s="15" t="s">
        <v>43</v>
      </c>
      <c r="F18" s="17">
        <v>3060</v>
      </c>
      <c r="G18" s="18">
        <v>2323.266564026871</v>
      </c>
      <c r="H18" s="18">
        <f t="shared" si="0"/>
        <v>7109195.685922225</v>
      </c>
      <c r="I18" s="18"/>
    </row>
    <row r="19" spans="1:9" ht="36" customHeight="1" x14ac:dyDescent="0.25">
      <c r="A19" s="15" t="s">
        <v>31</v>
      </c>
      <c r="B19" s="16" t="s">
        <v>224</v>
      </c>
      <c r="C19" s="16"/>
      <c r="D19" s="16"/>
      <c r="E19" s="15" t="s">
        <v>43</v>
      </c>
      <c r="F19" s="17">
        <v>204</v>
      </c>
      <c r="G19" s="18">
        <v>1563.1905903315103</v>
      </c>
      <c r="H19" s="18">
        <f t="shared" si="0"/>
        <v>318890.88042762812</v>
      </c>
      <c r="I19" s="18"/>
    </row>
    <row r="20" spans="1:9" ht="36" customHeight="1" x14ac:dyDescent="0.25">
      <c r="A20" s="15" t="s">
        <v>32</v>
      </c>
      <c r="B20" s="16" t="s">
        <v>225</v>
      </c>
      <c r="C20" s="16"/>
      <c r="D20" s="16"/>
      <c r="E20" s="15" t="s">
        <v>43</v>
      </c>
      <c r="F20" s="17">
        <v>663</v>
      </c>
      <c r="G20" s="18">
        <v>1061.5975656531434</v>
      </c>
      <c r="H20" s="18">
        <f t="shared" si="0"/>
        <v>703839.18602803408</v>
      </c>
      <c r="I20" s="18"/>
    </row>
    <row r="21" spans="1:9" ht="36" customHeight="1" x14ac:dyDescent="0.25">
      <c r="A21" s="15" t="s">
        <v>33</v>
      </c>
      <c r="B21" s="16" t="s">
        <v>226</v>
      </c>
      <c r="C21" s="16"/>
      <c r="D21" s="16"/>
      <c r="E21" s="15" t="s">
        <v>43</v>
      </c>
      <c r="F21" s="17">
        <v>357</v>
      </c>
      <c r="G21" s="18">
        <v>686.16955934220948</v>
      </c>
      <c r="H21" s="18">
        <f t="shared" si="0"/>
        <v>244962.53268516879</v>
      </c>
      <c r="I21" s="18"/>
    </row>
    <row r="22" spans="1:9" ht="36" customHeight="1" x14ac:dyDescent="0.25">
      <c r="A22" s="15" t="s">
        <v>34</v>
      </c>
      <c r="B22" s="16" t="s">
        <v>227</v>
      </c>
      <c r="C22" s="16"/>
      <c r="D22" s="16"/>
      <c r="E22" s="15" t="s">
        <v>43</v>
      </c>
      <c r="F22" s="17">
        <v>3060</v>
      </c>
      <c r="G22" s="18">
        <v>437.15704885563582</v>
      </c>
      <c r="H22" s="18">
        <f t="shared" si="0"/>
        <v>1337700.5694982456</v>
      </c>
      <c r="I22" s="18"/>
    </row>
    <row r="23" spans="1:9" ht="36" customHeight="1" x14ac:dyDescent="0.25">
      <c r="A23" s="15" t="s">
        <v>35</v>
      </c>
      <c r="B23" s="16" t="s">
        <v>222</v>
      </c>
      <c r="C23" s="16"/>
      <c r="D23" s="16"/>
      <c r="E23" s="15" t="s">
        <v>43</v>
      </c>
      <c r="F23" s="17">
        <v>918</v>
      </c>
      <c r="G23" s="18">
        <v>2853.8804138867572</v>
      </c>
      <c r="H23" s="18">
        <f t="shared" si="0"/>
        <v>2619862.2199480431</v>
      </c>
      <c r="I23" s="18"/>
    </row>
    <row r="24" spans="1:9" ht="36" customHeight="1" x14ac:dyDescent="0.25">
      <c r="A24" s="15" t="s">
        <v>36</v>
      </c>
      <c r="B24" s="16" t="s">
        <v>229</v>
      </c>
      <c r="C24" s="16"/>
      <c r="D24" s="16"/>
      <c r="E24" s="15" t="s">
        <v>43</v>
      </c>
      <c r="F24" s="17">
        <v>969</v>
      </c>
      <c r="G24" s="18">
        <v>2526.9049436820028</v>
      </c>
      <c r="H24" s="18">
        <f t="shared" si="0"/>
        <v>2448570.8904278609</v>
      </c>
      <c r="I24" s="18"/>
    </row>
    <row r="25" spans="1:9" ht="36" customHeight="1" x14ac:dyDescent="0.25">
      <c r="A25" s="15" t="s">
        <v>37</v>
      </c>
      <c r="B25" s="16" t="s">
        <v>380</v>
      </c>
      <c r="C25" s="16"/>
      <c r="D25" s="16"/>
      <c r="E25" s="15" t="s">
        <v>43</v>
      </c>
      <c r="F25" s="17">
        <v>51</v>
      </c>
      <c r="G25" s="18">
        <v>1798.3219695026548</v>
      </c>
      <c r="H25" s="18">
        <f t="shared" si="0"/>
        <v>91714.420444635398</v>
      </c>
      <c r="I25" s="18"/>
    </row>
    <row r="26" spans="1:9" ht="36" customHeight="1" x14ac:dyDescent="0.25">
      <c r="A26" s="15" t="s">
        <v>38</v>
      </c>
      <c r="B26" s="16" t="s">
        <v>230</v>
      </c>
      <c r="C26" s="16"/>
      <c r="D26" s="16"/>
      <c r="E26" s="15" t="s">
        <v>43</v>
      </c>
      <c r="F26" s="17">
        <v>1428</v>
      </c>
      <c r="G26" s="18">
        <v>1831.1415738071062</v>
      </c>
      <c r="H26" s="18">
        <f t="shared" si="0"/>
        <v>2614870.1673965477</v>
      </c>
      <c r="I26" s="18"/>
    </row>
    <row r="27" spans="1:9" ht="36" customHeight="1" x14ac:dyDescent="0.25">
      <c r="A27" s="15" t="s">
        <v>39</v>
      </c>
      <c r="B27" s="16" t="s">
        <v>231</v>
      </c>
      <c r="C27" s="16"/>
      <c r="D27" s="16"/>
      <c r="E27" s="15" t="s">
        <v>43</v>
      </c>
      <c r="F27" s="17">
        <v>1530</v>
      </c>
      <c r="G27" s="18">
        <v>1305.2000375263399</v>
      </c>
      <c r="H27" s="18">
        <f t="shared" si="0"/>
        <v>1996956.0574153</v>
      </c>
      <c r="I27" s="18"/>
    </row>
    <row r="28" spans="1:9" ht="36" customHeight="1" x14ac:dyDescent="0.25">
      <c r="A28" s="15" t="s">
        <v>40</v>
      </c>
      <c r="B28" s="16" t="s">
        <v>232</v>
      </c>
      <c r="C28" s="16"/>
      <c r="D28" s="16"/>
      <c r="E28" s="15" t="s">
        <v>43</v>
      </c>
      <c r="F28" s="17">
        <v>408</v>
      </c>
      <c r="G28" s="18">
        <v>889.43954513031008</v>
      </c>
      <c r="H28" s="18">
        <f t="shared" si="0"/>
        <v>362891.33441316651</v>
      </c>
      <c r="I28" s="18"/>
    </row>
    <row r="29" spans="1:9" ht="36" customHeight="1" x14ac:dyDescent="0.25">
      <c r="A29" s="15" t="s">
        <v>41</v>
      </c>
      <c r="B29" s="16" t="s">
        <v>233</v>
      </c>
      <c r="C29" s="16"/>
      <c r="D29" s="16"/>
      <c r="E29" s="15" t="s">
        <v>43</v>
      </c>
      <c r="F29" s="17">
        <v>2550</v>
      </c>
      <c r="G29" s="18">
        <v>582.87625292671521</v>
      </c>
      <c r="H29" s="18">
        <f t="shared" si="0"/>
        <v>1486334.4449631239</v>
      </c>
      <c r="I29" s="18"/>
    </row>
    <row r="30" spans="1:9" ht="36" customHeight="1" x14ac:dyDescent="0.25">
      <c r="A30" s="15" t="s">
        <v>44</v>
      </c>
      <c r="B30" s="16" t="s">
        <v>235</v>
      </c>
      <c r="C30" s="16"/>
      <c r="D30" s="16"/>
      <c r="E30" s="15" t="s">
        <v>43</v>
      </c>
      <c r="F30" s="17">
        <v>51</v>
      </c>
      <c r="G30" s="18">
        <v>1764.1261630559616</v>
      </c>
      <c r="H30" s="18">
        <f t="shared" si="0"/>
        <v>89970.434315854043</v>
      </c>
      <c r="I30" s="18"/>
    </row>
    <row r="31" spans="1:9" ht="36" customHeight="1" x14ac:dyDescent="0.25">
      <c r="A31" s="15" t="s">
        <v>45</v>
      </c>
      <c r="B31" s="16" t="s">
        <v>381</v>
      </c>
      <c r="C31" s="16"/>
      <c r="D31" s="16"/>
      <c r="E31" s="15" t="s">
        <v>43</v>
      </c>
      <c r="F31" s="19">
        <v>40.799999999999997</v>
      </c>
      <c r="G31" s="18">
        <v>509.34569198708959</v>
      </c>
      <c r="H31" s="18">
        <f t="shared" si="0"/>
        <v>20781.304233073253</v>
      </c>
      <c r="I31" s="18"/>
    </row>
    <row r="32" spans="1:9" ht="36" customHeight="1" x14ac:dyDescent="0.25">
      <c r="A32" s="15" t="s">
        <v>46</v>
      </c>
      <c r="B32" s="16" t="s">
        <v>382</v>
      </c>
      <c r="C32" s="16"/>
      <c r="D32" s="16"/>
      <c r="E32" s="15" t="s">
        <v>43</v>
      </c>
      <c r="F32" s="17">
        <v>204</v>
      </c>
      <c r="G32" s="18">
        <v>366.45003621767125</v>
      </c>
      <c r="H32" s="18">
        <f t="shared" si="0"/>
        <v>74755.807388404937</v>
      </c>
      <c r="I32" s="18"/>
    </row>
    <row r="33" spans="1:9" ht="36" customHeight="1" x14ac:dyDescent="0.25">
      <c r="A33" s="15" t="s">
        <v>47</v>
      </c>
      <c r="B33" s="16" t="s">
        <v>383</v>
      </c>
      <c r="C33" s="16"/>
      <c r="D33" s="16"/>
      <c r="E33" s="15" t="s">
        <v>43</v>
      </c>
      <c r="F33" s="19">
        <v>257.5</v>
      </c>
      <c r="G33" s="18">
        <v>91.119865137747979</v>
      </c>
      <c r="H33" s="18">
        <f t="shared" si="0"/>
        <v>23463.365272970106</v>
      </c>
      <c r="I33" s="18"/>
    </row>
    <row r="34" spans="1:9" ht="36" customHeight="1" x14ac:dyDescent="0.25">
      <c r="A34" s="15" t="s">
        <v>50</v>
      </c>
      <c r="B34" s="16" t="s">
        <v>384</v>
      </c>
      <c r="C34" s="16"/>
      <c r="D34" s="16"/>
      <c r="E34" s="15" t="s">
        <v>43</v>
      </c>
      <c r="F34" s="17">
        <v>102</v>
      </c>
      <c r="G34" s="18">
        <v>617.05966550616233</v>
      </c>
      <c r="H34" s="18">
        <f t="shared" si="0"/>
        <v>62940.085881628554</v>
      </c>
      <c r="I34" s="18"/>
    </row>
    <row r="35" spans="1:9" ht="36" customHeight="1" x14ac:dyDescent="0.25">
      <c r="A35" s="15" t="s">
        <v>385</v>
      </c>
      <c r="B35" s="16" t="s">
        <v>239</v>
      </c>
      <c r="C35" s="16"/>
      <c r="D35" s="16"/>
      <c r="E35" s="15" t="s">
        <v>81</v>
      </c>
      <c r="F35" s="17">
        <v>2</v>
      </c>
      <c r="G35" s="18">
        <v>13377.228000000001</v>
      </c>
      <c r="H35" s="18">
        <f t="shared" si="0"/>
        <v>26754.456000000002</v>
      </c>
      <c r="I35" s="18"/>
    </row>
    <row r="36" spans="1:9" ht="36" customHeight="1" x14ac:dyDescent="0.25">
      <c r="A36" s="15" t="s">
        <v>386</v>
      </c>
      <c r="B36" s="16" t="s">
        <v>240</v>
      </c>
      <c r="C36" s="16"/>
      <c r="D36" s="16"/>
      <c r="E36" s="15" t="s">
        <v>81</v>
      </c>
      <c r="F36" s="17">
        <v>1</v>
      </c>
      <c r="G36" s="18">
        <v>9932.4959999999992</v>
      </c>
      <c r="H36" s="18">
        <f t="shared" si="0"/>
        <v>9932.4959999999992</v>
      </c>
      <c r="I36" s="18"/>
    </row>
    <row r="37" spans="1:9" ht="36" customHeight="1" x14ac:dyDescent="0.25">
      <c r="A37" s="15" t="s">
        <v>387</v>
      </c>
      <c r="B37" s="16" t="s">
        <v>241</v>
      </c>
      <c r="C37" s="16"/>
      <c r="D37" s="16"/>
      <c r="E37" s="15" t="s">
        <v>81</v>
      </c>
      <c r="F37" s="17">
        <v>2</v>
      </c>
      <c r="G37" s="18">
        <v>12142.464000000002</v>
      </c>
      <c r="H37" s="18">
        <f t="shared" si="0"/>
        <v>24284.928000000004</v>
      </c>
      <c r="I37" s="18"/>
    </row>
    <row r="38" spans="1:9" ht="36" customHeight="1" x14ac:dyDescent="0.25">
      <c r="A38" s="15" t="s">
        <v>388</v>
      </c>
      <c r="B38" s="16" t="s">
        <v>389</v>
      </c>
      <c r="C38" s="16"/>
      <c r="D38" s="16"/>
      <c r="E38" s="15" t="s">
        <v>81</v>
      </c>
      <c r="F38" s="17">
        <v>9</v>
      </c>
      <c r="G38" s="18">
        <v>18504.567999999999</v>
      </c>
      <c r="H38" s="18">
        <f t="shared" si="0"/>
        <v>166541.11199999999</v>
      </c>
      <c r="I38" s="18"/>
    </row>
    <row r="39" spans="1:9" ht="36" customHeight="1" x14ac:dyDescent="0.25">
      <c r="A39" s="15" t="s">
        <v>58</v>
      </c>
      <c r="B39" s="16" t="s">
        <v>390</v>
      </c>
      <c r="C39" s="16"/>
      <c r="D39" s="16"/>
      <c r="E39" s="15" t="s">
        <v>81</v>
      </c>
      <c r="F39" s="17">
        <v>8</v>
      </c>
      <c r="G39" s="18">
        <v>18504.619500000001</v>
      </c>
      <c r="H39" s="18">
        <f t="shared" si="0"/>
        <v>148036.95600000001</v>
      </c>
      <c r="I39" s="18"/>
    </row>
    <row r="40" spans="1:9" ht="36" customHeight="1" x14ac:dyDescent="0.25">
      <c r="A40" s="15" t="s">
        <v>391</v>
      </c>
      <c r="B40" s="16" t="s">
        <v>392</v>
      </c>
      <c r="C40" s="16"/>
      <c r="D40" s="16"/>
      <c r="E40" s="15" t="s">
        <v>81</v>
      </c>
      <c r="F40" s="17">
        <v>61</v>
      </c>
      <c r="G40" s="18">
        <v>17651.11337704918</v>
      </c>
      <c r="H40" s="18">
        <f t="shared" si="0"/>
        <v>1076717.916</v>
      </c>
      <c r="I40" s="18"/>
    </row>
    <row r="41" spans="1:9" ht="36" customHeight="1" x14ac:dyDescent="0.25">
      <c r="A41" s="15" t="s">
        <v>61</v>
      </c>
      <c r="B41" s="16" t="s">
        <v>245</v>
      </c>
      <c r="C41" s="16"/>
      <c r="D41" s="16"/>
      <c r="E41" s="15" t="s">
        <v>81</v>
      </c>
      <c r="F41" s="17">
        <v>11</v>
      </c>
      <c r="G41" s="18">
        <v>57214.864382478823</v>
      </c>
      <c r="H41" s="18">
        <f t="shared" si="0"/>
        <v>629363.50820726703</v>
      </c>
      <c r="I41" s="18"/>
    </row>
    <row r="42" spans="1:9" ht="36" customHeight="1" x14ac:dyDescent="0.25">
      <c r="A42" s="15" t="s">
        <v>62</v>
      </c>
      <c r="B42" s="16" t="s">
        <v>393</v>
      </c>
      <c r="C42" s="16"/>
      <c r="D42" s="16"/>
      <c r="E42" s="15" t="s">
        <v>81</v>
      </c>
      <c r="F42" s="17">
        <v>11</v>
      </c>
      <c r="G42" s="18">
        <v>43529.000494082757</v>
      </c>
      <c r="H42" s="18">
        <f t="shared" si="0"/>
        <v>478819.0054349103</v>
      </c>
      <c r="I42" s="18"/>
    </row>
    <row r="43" spans="1:9" ht="36" customHeight="1" x14ac:dyDescent="0.25">
      <c r="A43" s="15" t="s">
        <v>63</v>
      </c>
      <c r="B43" s="16" t="s">
        <v>394</v>
      </c>
      <c r="C43" s="16"/>
      <c r="D43" s="16"/>
      <c r="E43" s="15" t="s">
        <v>81</v>
      </c>
      <c r="F43" s="17">
        <v>300</v>
      </c>
      <c r="G43" s="18">
        <v>31497.706334185965</v>
      </c>
      <c r="H43" s="18">
        <f t="shared" si="0"/>
        <v>9449311.90025579</v>
      </c>
      <c r="I43" s="18"/>
    </row>
    <row r="44" spans="1:9" ht="36" customHeight="1" x14ac:dyDescent="0.25">
      <c r="A44" s="15" t="s">
        <v>64</v>
      </c>
      <c r="B44" s="16" t="s">
        <v>395</v>
      </c>
      <c r="C44" s="16"/>
      <c r="D44" s="16"/>
      <c r="E44" s="15" t="s">
        <v>81</v>
      </c>
      <c r="F44" s="17">
        <v>1</v>
      </c>
      <c r="G44" s="18">
        <v>40975.054655049673</v>
      </c>
      <c r="H44" s="18">
        <f t="shared" si="0"/>
        <v>40975.054655049673</v>
      </c>
      <c r="I44" s="18"/>
    </row>
    <row r="45" spans="1:9" ht="36" customHeight="1" x14ac:dyDescent="0.25">
      <c r="A45" s="15" t="s">
        <v>66</v>
      </c>
      <c r="B45" s="16" t="s">
        <v>396</v>
      </c>
      <c r="C45" s="16"/>
      <c r="D45" s="16"/>
      <c r="E45" s="15" t="s">
        <v>81</v>
      </c>
      <c r="F45" s="17">
        <v>1</v>
      </c>
      <c r="G45" s="18">
        <v>27764.431557625245</v>
      </c>
      <c r="H45" s="18">
        <f t="shared" si="0"/>
        <v>27764.431557625245</v>
      </c>
      <c r="I45" s="18"/>
    </row>
    <row r="46" spans="1:9" ht="36" customHeight="1" x14ac:dyDescent="0.25">
      <c r="A46" s="15" t="s">
        <v>397</v>
      </c>
      <c r="B46" s="16" t="s">
        <v>398</v>
      </c>
      <c r="C46" s="16"/>
      <c r="D46" s="16"/>
      <c r="E46" s="15" t="s">
        <v>81</v>
      </c>
      <c r="F46" s="17">
        <v>4</v>
      </c>
      <c r="G46" s="18">
        <v>47936.715000000004</v>
      </c>
      <c r="H46" s="18">
        <f t="shared" si="0"/>
        <v>191746.86000000002</v>
      </c>
      <c r="I46" s="18"/>
    </row>
    <row r="47" spans="1:9" ht="36" customHeight="1" x14ac:dyDescent="0.25">
      <c r="A47" s="15" t="s">
        <v>399</v>
      </c>
      <c r="B47" s="16" t="s">
        <v>252</v>
      </c>
      <c r="C47" s="16"/>
      <c r="D47" s="16"/>
      <c r="E47" s="15" t="s">
        <v>81</v>
      </c>
      <c r="F47" s="17">
        <v>16</v>
      </c>
      <c r="G47" s="18">
        <v>25233.094499999999</v>
      </c>
      <c r="H47" s="18">
        <f t="shared" si="0"/>
        <v>403729.51199999999</v>
      </c>
      <c r="I47" s="18"/>
    </row>
    <row r="48" spans="1:9" ht="36" customHeight="1" x14ac:dyDescent="0.25">
      <c r="A48" s="15" t="s">
        <v>400</v>
      </c>
      <c r="B48" s="16" t="s">
        <v>253</v>
      </c>
      <c r="C48" s="16"/>
      <c r="D48" s="16"/>
      <c r="E48" s="15" t="s">
        <v>81</v>
      </c>
      <c r="F48" s="17">
        <v>12</v>
      </c>
      <c r="G48" s="18">
        <v>35326.424999999996</v>
      </c>
      <c r="H48" s="18">
        <f t="shared" si="0"/>
        <v>423917.1</v>
      </c>
      <c r="I48" s="18"/>
    </row>
    <row r="49" spans="1:9" ht="36" customHeight="1" x14ac:dyDescent="0.25">
      <c r="A49" s="15" t="s">
        <v>401</v>
      </c>
      <c r="B49" s="16" t="s">
        <v>254</v>
      </c>
      <c r="C49" s="16"/>
      <c r="D49" s="16"/>
      <c r="E49" s="15" t="s">
        <v>81</v>
      </c>
      <c r="F49" s="17">
        <v>3</v>
      </c>
      <c r="G49" s="18">
        <v>2451.4</v>
      </c>
      <c r="H49" s="18">
        <f t="shared" si="0"/>
        <v>7354.2000000000007</v>
      </c>
      <c r="I49" s="18"/>
    </row>
    <row r="50" spans="1:9" ht="36" customHeight="1" x14ac:dyDescent="0.25">
      <c r="A50" s="15" t="s">
        <v>75</v>
      </c>
      <c r="B50" s="16" t="s">
        <v>255</v>
      </c>
      <c r="C50" s="16"/>
      <c r="D50" s="16"/>
      <c r="E50" s="15" t="s">
        <v>81</v>
      </c>
      <c r="F50" s="17">
        <v>3</v>
      </c>
      <c r="G50" s="18">
        <v>3129.7894941556474</v>
      </c>
      <c r="H50" s="18">
        <f t="shared" si="0"/>
        <v>9389.3684824669417</v>
      </c>
      <c r="I50" s="18"/>
    </row>
    <row r="51" spans="1:9" ht="36" customHeight="1" x14ac:dyDescent="0.25">
      <c r="A51" s="15" t="s">
        <v>77</v>
      </c>
      <c r="B51" s="16" t="s">
        <v>402</v>
      </c>
      <c r="C51" s="16"/>
      <c r="D51" s="16"/>
      <c r="E51" s="15" t="s">
        <v>81</v>
      </c>
      <c r="F51" s="17">
        <v>5</v>
      </c>
      <c r="G51" s="18">
        <v>10012.836340696849</v>
      </c>
      <c r="H51" s="18">
        <f t="shared" si="0"/>
        <v>50064.181703484246</v>
      </c>
      <c r="I51" s="18"/>
    </row>
    <row r="52" spans="1:9" ht="36" customHeight="1" x14ac:dyDescent="0.25">
      <c r="A52" s="15" t="s">
        <v>78</v>
      </c>
      <c r="B52" s="16" t="s">
        <v>403</v>
      </c>
      <c r="C52" s="16"/>
      <c r="D52" s="16"/>
      <c r="E52" s="15" t="s">
        <v>81</v>
      </c>
      <c r="F52" s="17">
        <v>5</v>
      </c>
      <c r="G52" s="18">
        <v>2233.2791069221403</v>
      </c>
      <c r="H52" s="18">
        <f t="shared" si="0"/>
        <v>11166.395534610701</v>
      </c>
      <c r="I52" s="18"/>
    </row>
    <row r="53" spans="1:9" ht="36" customHeight="1" x14ac:dyDescent="0.25">
      <c r="A53" s="15" t="s">
        <v>79</v>
      </c>
      <c r="B53" s="16" t="s">
        <v>404</v>
      </c>
      <c r="C53" s="16"/>
      <c r="D53" s="16"/>
      <c r="E53" s="15" t="s">
        <v>81</v>
      </c>
      <c r="F53" s="17">
        <v>1</v>
      </c>
      <c r="G53" s="18">
        <v>27232.903660055978</v>
      </c>
      <c r="H53" s="18">
        <f t="shared" si="0"/>
        <v>27232.903660055978</v>
      </c>
      <c r="I53" s="18"/>
    </row>
    <row r="54" spans="1:9" ht="36" customHeight="1" x14ac:dyDescent="0.25">
      <c r="A54" s="15" t="s">
        <v>82</v>
      </c>
      <c r="B54" s="16" t="s">
        <v>259</v>
      </c>
      <c r="C54" s="16"/>
      <c r="D54" s="16"/>
      <c r="E54" s="15" t="s">
        <v>81</v>
      </c>
      <c r="F54" s="17">
        <v>5</v>
      </c>
      <c r="G54" s="18">
        <v>305.12574444246923</v>
      </c>
      <c r="H54" s="18">
        <f t="shared" si="0"/>
        <v>1525.628722212346</v>
      </c>
      <c r="I54" s="18"/>
    </row>
    <row r="55" spans="1:9" ht="36" customHeight="1" x14ac:dyDescent="0.25">
      <c r="A55" s="15" t="s">
        <v>83</v>
      </c>
      <c r="B55" s="16" t="s">
        <v>405</v>
      </c>
      <c r="C55" s="16"/>
      <c r="D55" s="16"/>
      <c r="E55" s="15" t="s">
        <v>81</v>
      </c>
      <c r="F55" s="17">
        <v>286</v>
      </c>
      <c r="G55" s="18">
        <v>105612.40324358101</v>
      </c>
      <c r="H55" s="18">
        <f t="shared" si="0"/>
        <v>30205147.327664167</v>
      </c>
      <c r="I55" s="18"/>
    </row>
    <row r="56" spans="1:9" ht="36" customHeight="1" x14ac:dyDescent="0.25">
      <c r="A56" s="15" t="s">
        <v>264</v>
      </c>
      <c r="B56" s="16" t="s">
        <v>406</v>
      </c>
      <c r="C56" s="16"/>
      <c r="D56" s="16"/>
      <c r="E56" s="15" t="s">
        <v>81</v>
      </c>
      <c r="F56" s="17">
        <v>15</v>
      </c>
      <c r="G56" s="18">
        <v>52143.940230261607</v>
      </c>
      <c r="H56" s="18">
        <f t="shared" si="0"/>
        <v>782159.10345392406</v>
      </c>
      <c r="I56" s="18"/>
    </row>
    <row r="57" spans="1:9" ht="36" customHeight="1" x14ac:dyDescent="0.25">
      <c r="A57" s="15" t="s">
        <v>84</v>
      </c>
      <c r="B57" s="16" t="s">
        <v>407</v>
      </c>
      <c r="C57" s="16"/>
      <c r="D57" s="16"/>
      <c r="E57" s="15" t="s">
        <v>81</v>
      </c>
      <c r="F57" s="17">
        <v>4</v>
      </c>
      <c r="G57" s="18">
        <v>56869.175354256258</v>
      </c>
      <c r="H57" s="18">
        <f t="shared" si="0"/>
        <v>227476.70141702503</v>
      </c>
      <c r="I57" s="18"/>
    </row>
    <row r="58" spans="1:9" ht="36" customHeight="1" x14ac:dyDescent="0.25">
      <c r="A58" s="15" t="s">
        <v>85</v>
      </c>
      <c r="B58" s="16" t="s">
        <v>408</v>
      </c>
      <c r="C58" s="16"/>
      <c r="D58" s="16"/>
      <c r="E58" s="15" t="s">
        <v>81</v>
      </c>
      <c r="F58" s="17">
        <v>15</v>
      </c>
      <c r="G58" s="18">
        <v>22395.04208425204</v>
      </c>
      <c r="H58" s="18">
        <f t="shared" si="0"/>
        <v>335925.63126378058</v>
      </c>
      <c r="I58" s="18"/>
    </row>
    <row r="59" spans="1:9" ht="36" customHeight="1" x14ac:dyDescent="0.25">
      <c r="A59" s="15" t="s">
        <v>86</v>
      </c>
      <c r="B59" s="16" t="s">
        <v>409</v>
      </c>
      <c r="C59" s="16"/>
      <c r="D59" s="16"/>
      <c r="E59" s="15" t="s">
        <v>81</v>
      </c>
      <c r="F59" s="17">
        <v>2</v>
      </c>
      <c r="G59" s="18">
        <v>14390.758686216739</v>
      </c>
      <c r="H59" s="18">
        <f t="shared" si="0"/>
        <v>28781.517372433478</v>
      </c>
      <c r="I59" s="18"/>
    </row>
    <row r="60" spans="1:9" ht="36" customHeight="1" x14ac:dyDescent="0.25">
      <c r="A60" s="15" t="s">
        <v>87</v>
      </c>
      <c r="B60" s="16" t="s">
        <v>410</v>
      </c>
      <c r="C60" s="16"/>
      <c r="D60" s="16"/>
      <c r="E60" s="15" t="s">
        <v>81</v>
      </c>
      <c r="F60" s="17">
        <v>7</v>
      </c>
      <c r="G60" s="18">
        <v>50605.765534250764</v>
      </c>
      <c r="H60" s="18">
        <f t="shared" si="0"/>
        <v>354240.35873975535</v>
      </c>
      <c r="I60" s="18"/>
    </row>
    <row r="61" spans="1:9" ht="36" customHeight="1" x14ac:dyDescent="0.25">
      <c r="A61" s="15" t="s">
        <v>88</v>
      </c>
      <c r="B61" s="16" t="s">
        <v>411</v>
      </c>
      <c r="C61" s="16"/>
      <c r="D61" s="16"/>
      <c r="E61" s="15" t="s">
        <v>81</v>
      </c>
      <c r="F61" s="17">
        <v>796</v>
      </c>
      <c r="G61" s="18">
        <v>5114.3101040044867</v>
      </c>
      <c r="H61" s="18">
        <f t="shared" si="0"/>
        <v>4070990.8427875713</v>
      </c>
      <c r="I61" s="18"/>
    </row>
    <row r="62" spans="1:9" ht="36" customHeight="1" x14ac:dyDescent="0.25">
      <c r="A62" s="15" t="s">
        <v>89</v>
      </c>
      <c r="B62" s="16" t="s">
        <v>412</v>
      </c>
      <c r="C62" s="16"/>
      <c r="D62" s="16"/>
      <c r="E62" s="15" t="s">
        <v>81</v>
      </c>
      <c r="F62" s="17">
        <v>112</v>
      </c>
      <c r="G62" s="18">
        <v>1621.108781804664</v>
      </c>
      <c r="H62" s="18">
        <f t="shared" si="0"/>
        <v>181564.18356212237</v>
      </c>
      <c r="I62" s="18"/>
    </row>
    <row r="63" spans="1:9" ht="36" customHeight="1" x14ac:dyDescent="0.25">
      <c r="A63" s="15" t="s">
        <v>91</v>
      </c>
      <c r="B63" s="16" t="s">
        <v>413</v>
      </c>
      <c r="C63" s="16"/>
      <c r="D63" s="16"/>
      <c r="E63" s="15" t="s">
        <v>81</v>
      </c>
      <c r="F63" s="17">
        <v>572</v>
      </c>
      <c r="G63" s="18">
        <v>3581.7380582419032</v>
      </c>
      <c r="H63" s="18">
        <f t="shared" si="0"/>
        <v>2048754.1693143686</v>
      </c>
      <c r="I63" s="18"/>
    </row>
    <row r="64" spans="1:9" ht="36" customHeight="1" x14ac:dyDescent="0.25">
      <c r="A64" s="15" t="s">
        <v>93</v>
      </c>
      <c r="B64" s="16" t="s">
        <v>414</v>
      </c>
      <c r="C64" s="16"/>
      <c r="D64" s="16"/>
      <c r="E64" s="15" t="s">
        <v>81</v>
      </c>
      <c r="F64" s="17">
        <v>80</v>
      </c>
      <c r="G64" s="18">
        <v>2452.8755481172293</v>
      </c>
      <c r="H64" s="18">
        <f t="shared" si="0"/>
        <v>196230.04384937836</v>
      </c>
      <c r="I64" s="18"/>
    </row>
    <row r="65" spans="1:9" ht="36" customHeight="1" x14ac:dyDescent="0.25">
      <c r="A65" s="15" t="s">
        <v>94</v>
      </c>
      <c r="B65" s="16" t="s">
        <v>415</v>
      </c>
      <c r="C65" s="16"/>
      <c r="D65" s="16"/>
      <c r="E65" s="15" t="s">
        <v>81</v>
      </c>
      <c r="F65" s="17">
        <v>20</v>
      </c>
      <c r="G65" s="18">
        <v>1793.9066542962967</v>
      </c>
      <c r="H65" s="18">
        <f t="shared" si="0"/>
        <v>35878.133085925932</v>
      </c>
      <c r="I65" s="18"/>
    </row>
    <row r="66" spans="1:9" ht="36" customHeight="1" x14ac:dyDescent="0.25">
      <c r="A66" s="15" t="s">
        <v>95</v>
      </c>
      <c r="B66" s="16" t="s">
        <v>271</v>
      </c>
      <c r="C66" s="16"/>
      <c r="D66" s="16"/>
      <c r="E66" s="15" t="s">
        <v>81</v>
      </c>
      <c r="F66" s="17">
        <v>200</v>
      </c>
      <c r="G66" s="18">
        <v>3309.1131200306286</v>
      </c>
      <c r="H66" s="18">
        <f t="shared" si="0"/>
        <v>661822.62400612573</v>
      </c>
      <c r="I66" s="18"/>
    </row>
    <row r="67" spans="1:9" ht="36" customHeight="1" x14ac:dyDescent="0.25">
      <c r="A67" s="15" t="s">
        <v>96</v>
      </c>
      <c r="B67" s="16" t="s">
        <v>416</v>
      </c>
      <c r="C67" s="16"/>
      <c r="D67" s="16"/>
      <c r="E67" s="15" t="s">
        <v>81</v>
      </c>
      <c r="F67" s="17">
        <v>1344</v>
      </c>
      <c r="G67" s="18">
        <v>104.40085237126203</v>
      </c>
      <c r="H67" s="18">
        <f t="shared" si="0"/>
        <v>140314.74558697618</v>
      </c>
      <c r="I67" s="18"/>
    </row>
    <row r="68" spans="1:9" ht="36" customHeight="1" x14ac:dyDescent="0.25">
      <c r="A68" s="15" t="s">
        <v>97</v>
      </c>
      <c r="B68" s="16" t="s">
        <v>273</v>
      </c>
      <c r="C68" s="16"/>
      <c r="D68" s="16"/>
      <c r="E68" s="15" t="s">
        <v>81</v>
      </c>
      <c r="F68" s="17">
        <v>928</v>
      </c>
      <c r="G68" s="18">
        <v>179.41233769945137</v>
      </c>
      <c r="H68" s="18">
        <f t="shared" si="0"/>
        <v>166494.64938509086</v>
      </c>
      <c r="I68" s="18"/>
    </row>
    <row r="69" spans="1:9" ht="36" customHeight="1" x14ac:dyDescent="0.25">
      <c r="A69" s="15" t="s">
        <v>98</v>
      </c>
      <c r="B69" s="16" t="s">
        <v>274</v>
      </c>
      <c r="C69" s="16"/>
      <c r="D69" s="16"/>
      <c r="E69" s="15" t="s">
        <v>81</v>
      </c>
      <c r="F69" s="17">
        <v>50</v>
      </c>
      <c r="G69" s="18">
        <v>870.98747107094653</v>
      </c>
      <c r="H69" s="18">
        <f t="shared" ref="H69:I132" si="1">F69*G69</f>
        <v>43549.373553547324</v>
      </c>
      <c r="I69" s="18"/>
    </row>
    <row r="70" spans="1:9" ht="36" customHeight="1" x14ac:dyDescent="0.25">
      <c r="A70" s="15" t="s">
        <v>99</v>
      </c>
      <c r="B70" s="16" t="s">
        <v>417</v>
      </c>
      <c r="C70" s="16"/>
      <c r="D70" s="16"/>
      <c r="E70" s="15" t="s">
        <v>81</v>
      </c>
      <c r="F70" s="17">
        <v>20</v>
      </c>
      <c r="G70" s="18">
        <v>682.86969218798356</v>
      </c>
      <c r="H70" s="18">
        <f t="shared" si="1"/>
        <v>13657.393843759672</v>
      </c>
      <c r="I70" s="18"/>
    </row>
    <row r="71" spans="1:9" ht="36" customHeight="1" x14ac:dyDescent="0.25">
      <c r="A71" s="15" t="s">
        <v>102</v>
      </c>
      <c r="B71" s="16" t="s">
        <v>276</v>
      </c>
      <c r="C71" s="16"/>
      <c r="D71" s="16"/>
      <c r="E71" s="15" t="s">
        <v>43</v>
      </c>
      <c r="F71" s="19">
        <v>61.8</v>
      </c>
      <c r="G71" s="18">
        <v>1177.074177784277</v>
      </c>
      <c r="H71" s="18">
        <f t="shared" si="1"/>
        <v>72743.184187068313</v>
      </c>
      <c r="I71" s="18"/>
    </row>
    <row r="72" spans="1:9" ht="36" customHeight="1" x14ac:dyDescent="0.25">
      <c r="A72" s="15" t="s">
        <v>104</v>
      </c>
      <c r="B72" s="16" t="s">
        <v>277</v>
      </c>
      <c r="C72" s="16"/>
      <c r="D72" s="16"/>
      <c r="E72" s="15" t="s">
        <v>43</v>
      </c>
      <c r="F72" s="24">
        <v>1158.75</v>
      </c>
      <c r="G72" s="18">
        <v>1611.0258950845939</v>
      </c>
      <c r="H72" s="18">
        <f t="shared" si="1"/>
        <v>1866776.2559292731</v>
      </c>
      <c r="I72" s="18"/>
    </row>
    <row r="73" spans="1:9" ht="36" customHeight="1" x14ac:dyDescent="0.25">
      <c r="A73" s="15" t="s">
        <v>105</v>
      </c>
      <c r="B73" s="16" t="s">
        <v>278</v>
      </c>
      <c r="C73" s="16"/>
      <c r="D73" s="16"/>
      <c r="E73" s="15" t="s">
        <v>81</v>
      </c>
      <c r="F73" s="17">
        <v>195</v>
      </c>
      <c r="G73" s="18">
        <v>12024.221888716887</v>
      </c>
      <c r="H73" s="18">
        <f t="shared" si="1"/>
        <v>2344723.2682997929</v>
      </c>
      <c r="I73" s="18"/>
    </row>
    <row r="74" spans="1:9" ht="36" customHeight="1" x14ac:dyDescent="0.25">
      <c r="A74" s="15" t="s">
        <v>106</v>
      </c>
      <c r="B74" s="16" t="s">
        <v>279</v>
      </c>
      <c r="C74" s="16"/>
      <c r="D74" s="16"/>
      <c r="E74" s="15" t="s">
        <v>81</v>
      </c>
      <c r="F74" s="17">
        <v>150</v>
      </c>
      <c r="G74" s="18">
        <v>895.95491663784912</v>
      </c>
      <c r="H74" s="18">
        <f t="shared" si="1"/>
        <v>134393.23749567737</v>
      </c>
      <c r="I74" s="18"/>
    </row>
    <row r="75" spans="1:9" ht="36" customHeight="1" x14ac:dyDescent="0.25">
      <c r="A75" s="15" t="s">
        <v>107</v>
      </c>
      <c r="B75" s="16" t="s">
        <v>280</v>
      </c>
      <c r="C75" s="16"/>
      <c r="D75" s="16"/>
      <c r="E75" s="15" t="s">
        <v>81</v>
      </c>
      <c r="F75" s="17">
        <v>2310</v>
      </c>
      <c r="G75" s="18">
        <v>36.399119977453552</v>
      </c>
      <c r="H75" s="18">
        <f t="shared" si="1"/>
        <v>84081.967147917705</v>
      </c>
      <c r="I75" s="18"/>
    </row>
    <row r="76" spans="1:9" ht="36" customHeight="1" x14ac:dyDescent="0.25">
      <c r="A76" s="15" t="s">
        <v>108</v>
      </c>
      <c r="B76" s="16" t="s">
        <v>281</v>
      </c>
      <c r="C76" s="16"/>
      <c r="D76" s="16"/>
      <c r="E76" s="15" t="s">
        <v>81</v>
      </c>
      <c r="F76" s="17">
        <v>500</v>
      </c>
      <c r="G76" s="18">
        <v>74.149578272798919</v>
      </c>
      <c r="H76" s="18">
        <f t="shared" si="1"/>
        <v>37074.789136399457</v>
      </c>
      <c r="I76" s="18"/>
    </row>
    <row r="77" spans="1:9" ht="36" customHeight="1" x14ac:dyDescent="0.25">
      <c r="A77" s="15" t="s">
        <v>109</v>
      </c>
      <c r="B77" s="16" t="s">
        <v>343</v>
      </c>
      <c r="C77" s="16"/>
      <c r="D77" s="16"/>
      <c r="E77" s="15" t="s">
        <v>81</v>
      </c>
      <c r="F77" s="17">
        <v>10224</v>
      </c>
      <c r="G77" s="18">
        <v>51.278402476978144</v>
      </c>
      <c r="H77" s="18">
        <f t="shared" si="1"/>
        <v>524270.38692462456</v>
      </c>
      <c r="I77" s="18"/>
    </row>
    <row r="78" spans="1:9" ht="36" customHeight="1" x14ac:dyDescent="0.25">
      <c r="A78" s="15" t="s">
        <v>110</v>
      </c>
      <c r="B78" s="16" t="s">
        <v>344</v>
      </c>
      <c r="C78" s="16"/>
      <c r="D78" s="16"/>
      <c r="E78" s="15" t="s">
        <v>81</v>
      </c>
      <c r="F78" s="17">
        <v>10224</v>
      </c>
      <c r="G78" s="18">
        <v>14.387397715921656</v>
      </c>
      <c r="H78" s="18">
        <f t="shared" si="1"/>
        <v>147096.75424758301</v>
      </c>
      <c r="I78" s="18"/>
    </row>
    <row r="79" spans="1:9" ht="36" customHeight="1" x14ac:dyDescent="0.25">
      <c r="A79" s="15" t="s">
        <v>111</v>
      </c>
      <c r="B79" s="16" t="s">
        <v>345</v>
      </c>
      <c r="C79" s="16"/>
      <c r="D79" s="16"/>
      <c r="E79" s="15" t="s">
        <v>81</v>
      </c>
      <c r="F79" s="17">
        <v>10224</v>
      </c>
      <c r="G79" s="18">
        <v>4.1809796028611244</v>
      </c>
      <c r="H79" s="18">
        <f t="shared" si="1"/>
        <v>42746.335459652139</v>
      </c>
      <c r="I79" s="18"/>
    </row>
    <row r="80" spans="1:9" ht="36" customHeight="1" x14ac:dyDescent="0.25">
      <c r="A80" s="15" t="s">
        <v>112</v>
      </c>
      <c r="B80" s="16" t="s">
        <v>418</v>
      </c>
      <c r="C80" s="16"/>
      <c r="D80" s="16"/>
      <c r="E80" s="15" t="s">
        <v>81</v>
      </c>
      <c r="F80" s="17">
        <v>600</v>
      </c>
      <c r="G80" s="18">
        <v>28.405617012440786</v>
      </c>
      <c r="H80" s="18">
        <f t="shared" si="1"/>
        <v>17043.370207464472</v>
      </c>
      <c r="I80" s="18"/>
    </row>
    <row r="81" spans="1:9" ht="36" customHeight="1" x14ac:dyDescent="0.25">
      <c r="A81" s="15" t="s">
        <v>289</v>
      </c>
      <c r="B81" s="16" t="s">
        <v>419</v>
      </c>
      <c r="C81" s="16"/>
      <c r="D81" s="16"/>
      <c r="E81" s="15" t="s">
        <v>81</v>
      </c>
      <c r="F81" s="17">
        <v>600</v>
      </c>
      <c r="G81" s="18">
        <v>76.609451074432599</v>
      </c>
      <c r="H81" s="18">
        <f t="shared" si="1"/>
        <v>45965.670644659556</v>
      </c>
      <c r="I81" s="18"/>
    </row>
    <row r="82" spans="1:9" ht="36" customHeight="1" x14ac:dyDescent="0.25">
      <c r="A82" s="15" t="s">
        <v>113</v>
      </c>
      <c r="B82" s="16" t="s">
        <v>420</v>
      </c>
      <c r="C82" s="16"/>
      <c r="D82" s="16"/>
      <c r="E82" s="15" t="s">
        <v>81</v>
      </c>
      <c r="F82" s="17">
        <v>2310</v>
      </c>
      <c r="G82" s="18">
        <v>20.53599418922726</v>
      </c>
      <c r="H82" s="18">
        <f t="shared" si="1"/>
        <v>47438.146577114974</v>
      </c>
      <c r="I82" s="18"/>
    </row>
    <row r="83" spans="1:9" ht="36" customHeight="1" x14ac:dyDescent="0.25">
      <c r="A83" s="15" t="s">
        <v>114</v>
      </c>
      <c r="B83" s="16" t="s">
        <v>290</v>
      </c>
      <c r="C83" s="16"/>
      <c r="D83" s="16"/>
      <c r="E83" s="15" t="s">
        <v>81</v>
      </c>
      <c r="F83" s="17">
        <v>2310</v>
      </c>
      <c r="G83" s="18">
        <v>37.014167468615383</v>
      </c>
      <c r="H83" s="18">
        <f t="shared" si="1"/>
        <v>85502.726852501539</v>
      </c>
      <c r="I83" s="18"/>
    </row>
    <row r="84" spans="1:9" ht="36" customHeight="1" x14ac:dyDescent="0.25">
      <c r="A84" s="15" t="s">
        <v>115</v>
      </c>
      <c r="B84" s="16" t="s">
        <v>291</v>
      </c>
      <c r="C84" s="16"/>
      <c r="D84" s="16"/>
      <c r="E84" s="15" t="s">
        <v>81</v>
      </c>
      <c r="F84" s="17">
        <v>2688</v>
      </c>
      <c r="G84" s="18">
        <v>49.556575126594659</v>
      </c>
      <c r="H84" s="18">
        <f t="shared" si="1"/>
        <v>133208.07394028644</v>
      </c>
      <c r="I84" s="18"/>
    </row>
    <row r="85" spans="1:9" ht="36" customHeight="1" x14ac:dyDescent="0.25">
      <c r="A85" s="15" t="s">
        <v>116</v>
      </c>
      <c r="B85" s="16" t="s">
        <v>292</v>
      </c>
      <c r="C85" s="16"/>
      <c r="D85" s="16"/>
      <c r="E85" s="15" t="s">
        <v>81</v>
      </c>
      <c r="F85" s="17">
        <v>2688</v>
      </c>
      <c r="G85" s="18">
        <v>33.570548670581857</v>
      </c>
      <c r="H85" s="18">
        <f t="shared" si="1"/>
        <v>90237.634826524038</v>
      </c>
      <c r="I85" s="18"/>
    </row>
    <row r="86" spans="1:9" ht="36" customHeight="1" x14ac:dyDescent="0.25">
      <c r="A86" s="15" t="s">
        <v>117</v>
      </c>
      <c r="B86" s="16" t="s">
        <v>421</v>
      </c>
      <c r="C86" s="16"/>
      <c r="D86" s="16"/>
      <c r="E86" s="15" t="s">
        <v>81</v>
      </c>
      <c r="F86" s="17">
        <v>30</v>
      </c>
      <c r="G86" s="18">
        <v>23351.313445914959</v>
      </c>
      <c r="H86" s="18">
        <f t="shared" si="1"/>
        <v>700539.40337744879</v>
      </c>
      <c r="I86" s="18"/>
    </row>
    <row r="87" spans="1:9" ht="36" customHeight="1" x14ac:dyDescent="0.25">
      <c r="A87" s="15" t="s">
        <v>119</v>
      </c>
      <c r="B87" s="16" t="s">
        <v>294</v>
      </c>
      <c r="C87" s="16"/>
      <c r="D87" s="16"/>
      <c r="E87" s="15" t="s">
        <v>81</v>
      </c>
      <c r="F87" s="17">
        <v>41</v>
      </c>
      <c r="G87" s="18">
        <v>39677.418815466408</v>
      </c>
      <c r="H87" s="18">
        <f t="shared" si="1"/>
        <v>1626774.1714341228</v>
      </c>
      <c r="I87" s="18"/>
    </row>
    <row r="88" spans="1:9" ht="36" customHeight="1" x14ac:dyDescent="0.25">
      <c r="A88" s="15" t="s">
        <v>120</v>
      </c>
      <c r="B88" s="16" t="s">
        <v>295</v>
      </c>
      <c r="C88" s="16"/>
      <c r="D88" s="16"/>
      <c r="E88" s="15" t="s">
        <v>81</v>
      </c>
      <c r="F88" s="17">
        <v>41</v>
      </c>
      <c r="G88" s="18">
        <v>6566.5944539980337</v>
      </c>
      <c r="H88" s="18">
        <f t="shared" si="1"/>
        <v>269230.37261391937</v>
      </c>
      <c r="I88" s="18"/>
    </row>
    <row r="89" spans="1:9" ht="36" customHeight="1" x14ac:dyDescent="0.25">
      <c r="A89" s="15" t="s">
        <v>121</v>
      </c>
      <c r="B89" s="16" t="s">
        <v>296</v>
      </c>
      <c r="C89" s="16"/>
      <c r="D89" s="16"/>
      <c r="E89" s="15" t="s">
        <v>81</v>
      </c>
      <c r="F89" s="17">
        <v>164</v>
      </c>
      <c r="G89" s="18">
        <v>2013.5079132294163</v>
      </c>
      <c r="H89" s="18">
        <f t="shared" si="1"/>
        <v>330215.29776962427</v>
      </c>
      <c r="I89" s="18"/>
    </row>
    <row r="90" spans="1:9" ht="36" customHeight="1" x14ac:dyDescent="0.25">
      <c r="A90" s="15" t="s">
        <v>122</v>
      </c>
      <c r="B90" s="16" t="s">
        <v>297</v>
      </c>
      <c r="C90" s="16"/>
      <c r="D90" s="16"/>
      <c r="E90" s="15" t="s">
        <v>81</v>
      </c>
      <c r="F90" s="17">
        <v>164</v>
      </c>
      <c r="G90" s="18">
        <v>1413.2878308753991</v>
      </c>
      <c r="H90" s="18">
        <f t="shared" si="1"/>
        <v>231779.20426356545</v>
      </c>
      <c r="I90" s="18"/>
    </row>
    <row r="91" spans="1:9" ht="36" customHeight="1" x14ac:dyDescent="0.25">
      <c r="A91" s="15" t="s">
        <v>123</v>
      </c>
      <c r="B91" s="16" t="s">
        <v>298</v>
      </c>
      <c r="C91" s="16"/>
      <c r="D91" s="16"/>
      <c r="E91" s="15" t="s">
        <v>81</v>
      </c>
      <c r="F91" s="17">
        <v>410</v>
      </c>
      <c r="G91" s="18">
        <v>264.01554785591492</v>
      </c>
      <c r="H91" s="18">
        <f t="shared" si="1"/>
        <v>108246.37462092511</v>
      </c>
      <c r="I91" s="18"/>
    </row>
    <row r="92" spans="1:9" ht="36" customHeight="1" x14ac:dyDescent="0.25">
      <c r="A92" s="15" t="s">
        <v>124</v>
      </c>
      <c r="B92" s="16" t="s">
        <v>422</v>
      </c>
      <c r="C92" s="16"/>
      <c r="D92" s="16"/>
      <c r="E92" s="15" t="s">
        <v>81</v>
      </c>
      <c r="F92" s="17">
        <v>41</v>
      </c>
      <c r="G92" s="18">
        <v>6132.0169646406384</v>
      </c>
      <c r="H92" s="18">
        <f t="shared" si="1"/>
        <v>251412.69555026619</v>
      </c>
      <c r="I92" s="18"/>
    </row>
    <row r="93" spans="1:9" ht="36" customHeight="1" x14ac:dyDescent="0.25">
      <c r="A93" s="15" t="s">
        <v>303</v>
      </c>
      <c r="B93" s="16" t="s">
        <v>422</v>
      </c>
      <c r="C93" s="16"/>
      <c r="D93" s="16"/>
      <c r="E93" s="15" t="s">
        <v>81</v>
      </c>
      <c r="F93" s="17">
        <v>22</v>
      </c>
      <c r="G93" s="18">
        <v>8741.4137739190446</v>
      </c>
      <c r="H93" s="18">
        <f t="shared" si="1"/>
        <v>192311.10302621897</v>
      </c>
      <c r="I93" s="18"/>
    </row>
    <row r="94" spans="1:9" ht="36" customHeight="1" x14ac:dyDescent="0.25">
      <c r="A94" s="15" t="s">
        <v>125</v>
      </c>
      <c r="B94" s="16" t="s">
        <v>302</v>
      </c>
      <c r="C94" s="16"/>
      <c r="D94" s="16"/>
      <c r="E94" s="15" t="s">
        <v>43</v>
      </c>
      <c r="F94" s="17">
        <v>82</v>
      </c>
      <c r="G94" s="18">
        <v>2120.1200760724546</v>
      </c>
      <c r="H94" s="18">
        <f t="shared" si="1"/>
        <v>173849.84623794127</v>
      </c>
      <c r="I94" s="18"/>
    </row>
    <row r="95" spans="1:9" ht="36" customHeight="1" x14ac:dyDescent="0.25">
      <c r="A95" s="15" t="s">
        <v>306</v>
      </c>
      <c r="B95" s="16" t="s">
        <v>304</v>
      </c>
      <c r="C95" s="16"/>
      <c r="D95" s="16"/>
      <c r="E95" s="15" t="s">
        <v>81</v>
      </c>
      <c r="F95" s="17">
        <v>85</v>
      </c>
      <c r="G95" s="18">
        <v>300.4104413129993</v>
      </c>
      <c r="H95" s="18">
        <f t="shared" si="1"/>
        <v>25534.887511604938</v>
      </c>
      <c r="I95" s="18"/>
    </row>
    <row r="96" spans="1:9" ht="36" customHeight="1" x14ac:dyDescent="0.25">
      <c r="A96" s="15" t="s">
        <v>126</v>
      </c>
      <c r="B96" s="16" t="s">
        <v>305</v>
      </c>
      <c r="C96" s="16"/>
      <c r="D96" s="16"/>
      <c r="E96" s="15" t="s">
        <v>81</v>
      </c>
      <c r="F96" s="17">
        <v>123</v>
      </c>
      <c r="G96" s="18">
        <v>129.97965220937024</v>
      </c>
      <c r="H96" s="18">
        <f t="shared" si="1"/>
        <v>15987.497221752539</v>
      </c>
      <c r="I96" s="18"/>
    </row>
    <row r="97" spans="1:9" ht="36" customHeight="1" x14ac:dyDescent="0.25">
      <c r="A97" s="15" t="s">
        <v>309</v>
      </c>
      <c r="B97" s="16" t="s">
        <v>423</v>
      </c>
      <c r="C97" s="16"/>
      <c r="D97" s="16"/>
      <c r="E97" s="15" t="s">
        <v>81</v>
      </c>
      <c r="F97" s="17">
        <v>250</v>
      </c>
      <c r="G97" s="18">
        <v>8890.9562094781195</v>
      </c>
      <c r="H97" s="18">
        <f t="shared" si="1"/>
        <v>2222739.0523695298</v>
      </c>
      <c r="I97" s="18"/>
    </row>
    <row r="98" spans="1:9" ht="36" customHeight="1" x14ac:dyDescent="0.25">
      <c r="A98" s="15" t="s">
        <v>127</v>
      </c>
      <c r="B98" s="16" t="s">
        <v>308</v>
      </c>
      <c r="C98" s="16"/>
      <c r="D98" s="16"/>
      <c r="E98" s="15" t="s">
        <v>81</v>
      </c>
      <c r="F98" s="17">
        <v>500</v>
      </c>
      <c r="G98" s="18">
        <v>2445.8672809596842</v>
      </c>
      <c r="H98" s="18">
        <f t="shared" si="1"/>
        <v>1222933.6404798422</v>
      </c>
      <c r="I98" s="18"/>
    </row>
    <row r="99" spans="1:9" ht="36" customHeight="1" x14ac:dyDescent="0.25">
      <c r="A99" s="15" t="s">
        <v>128</v>
      </c>
      <c r="B99" s="16" t="s">
        <v>310</v>
      </c>
      <c r="C99" s="16"/>
      <c r="D99" s="16"/>
      <c r="E99" s="15" t="s">
        <v>81</v>
      </c>
      <c r="F99" s="17">
        <v>500</v>
      </c>
      <c r="G99" s="18">
        <v>3911.9131624164011</v>
      </c>
      <c r="H99" s="18">
        <f t="shared" si="1"/>
        <v>1955956.5812082004</v>
      </c>
      <c r="I99" s="18"/>
    </row>
    <row r="100" spans="1:9" ht="36" customHeight="1" x14ac:dyDescent="0.25">
      <c r="A100" s="15" t="s">
        <v>129</v>
      </c>
      <c r="B100" s="16" t="s">
        <v>311</v>
      </c>
      <c r="C100" s="16"/>
      <c r="D100" s="16"/>
      <c r="E100" s="15" t="s">
        <v>81</v>
      </c>
      <c r="F100" s="17">
        <v>500</v>
      </c>
      <c r="G100" s="18">
        <v>1047.3340618655782</v>
      </c>
      <c r="H100" s="18">
        <f t="shared" si="1"/>
        <v>523667.03093278909</v>
      </c>
      <c r="I100" s="18"/>
    </row>
    <row r="101" spans="1:9" ht="36" customHeight="1" x14ac:dyDescent="0.25">
      <c r="A101" s="15" t="s">
        <v>131</v>
      </c>
      <c r="B101" s="16" t="s">
        <v>424</v>
      </c>
      <c r="C101" s="16"/>
      <c r="D101" s="16"/>
      <c r="E101" s="15" t="s">
        <v>81</v>
      </c>
      <c r="F101" s="17">
        <v>40</v>
      </c>
      <c r="G101" s="18">
        <v>137104.4607418463</v>
      </c>
      <c r="H101" s="18">
        <f t="shared" si="1"/>
        <v>5484178.4296738524</v>
      </c>
      <c r="I101" s="18"/>
    </row>
    <row r="102" spans="1:9" ht="36" customHeight="1" x14ac:dyDescent="0.25">
      <c r="A102" s="15" t="s">
        <v>132</v>
      </c>
      <c r="B102" s="16" t="s">
        <v>425</v>
      </c>
      <c r="C102" s="16"/>
      <c r="D102" s="16"/>
      <c r="E102" s="15" t="s">
        <v>81</v>
      </c>
      <c r="F102" s="17">
        <v>160</v>
      </c>
      <c r="G102" s="18">
        <v>24541.307440645302</v>
      </c>
      <c r="H102" s="18">
        <f t="shared" si="1"/>
        <v>3926609.190503248</v>
      </c>
      <c r="I102" s="18"/>
    </row>
    <row r="103" spans="1:9" ht="36" customHeight="1" x14ac:dyDescent="0.25">
      <c r="A103" s="15" t="s">
        <v>133</v>
      </c>
      <c r="B103" s="16" t="s">
        <v>426</v>
      </c>
      <c r="C103" s="16"/>
      <c r="D103" s="16"/>
      <c r="E103" s="15" t="s">
        <v>81</v>
      </c>
      <c r="F103" s="17">
        <v>3</v>
      </c>
      <c r="G103" s="18">
        <v>55909.073160899134</v>
      </c>
      <c r="H103" s="18">
        <f t="shared" si="1"/>
        <v>167727.2194826974</v>
      </c>
      <c r="I103" s="18"/>
    </row>
    <row r="104" spans="1:9" ht="36" customHeight="1" x14ac:dyDescent="0.25">
      <c r="A104" s="15" t="s">
        <v>134</v>
      </c>
      <c r="B104" s="16" t="s">
        <v>427</v>
      </c>
      <c r="C104" s="16"/>
      <c r="D104" s="16"/>
      <c r="E104" s="15" t="s">
        <v>81</v>
      </c>
      <c r="F104" s="17">
        <v>1</v>
      </c>
      <c r="G104" s="18">
        <v>99649.988299156146</v>
      </c>
      <c r="H104" s="18">
        <f t="shared" si="1"/>
        <v>99649.988299156146</v>
      </c>
      <c r="I104" s="18"/>
    </row>
    <row r="105" spans="1:9" ht="36" customHeight="1" x14ac:dyDescent="0.25">
      <c r="A105" s="15" t="s">
        <v>135</v>
      </c>
      <c r="B105" s="16" t="s">
        <v>428</v>
      </c>
      <c r="C105" s="16"/>
      <c r="D105" s="16"/>
      <c r="E105" s="15" t="s">
        <v>81</v>
      </c>
      <c r="F105" s="19">
        <v>16.5</v>
      </c>
      <c r="G105" s="18">
        <v>126576.51248803335</v>
      </c>
      <c r="H105" s="18">
        <f t="shared" si="1"/>
        <v>2088512.4560525501</v>
      </c>
      <c r="I105" s="18"/>
    </row>
    <row r="106" spans="1:9" ht="36" customHeight="1" x14ac:dyDescent="0.25">
      <c r="A106" s="15" t="s">
        <v>136</v>
      </c>
      <c r="B106" s="16" t="s">
        <v>429</v>
      </c>
      <c r="C106" s="16"/>
      <c r="D106" s="16"/>
      <c r="E106" s="15" t="s">
        <v>81</v>
      </c>
      <c r="F106" s="17">
        <v>37</v>
      </c>
      <c r="G106" s="18">
        <v>126605.28608137276</v>
      </c>
      <c r="H106" s="18">
        <f t="shared" si="1"/>
        <v>4684395.5850107921</v>
      </c>
      <c r="I106" s="18"/>
    </row>
    <row r="107" spans="1:9" ht="36" customHeight="1" x14ac:dyDescent="0.25">
      <c r="A107" s="15" t="s">
        <v>137</v>
      </c>
      <c r="B107" s="16" t="s">
        <v>430</v>
      </c>
      <c r="C107" s="16"/>
      <c r="D107" s="16"/>
      <c r="E107" s="15" t="s">
        <v>81</v>
      </c>
      <c r="F107" s="17">
        <v>300</v>
      </c>
      <c r="G107" s="18">
        <v>105612.40009586966</v>
      </c>
      <c r="H107" s="18">
        <f t="shared" si="1"/>
        <v>31683720.028760895</v>
      </c>
      <c r="I107" s="18"/>
    </row>
    <row r="108" spans="1:9" ht="36" customHeight="1" x14ac:dyDescent="0.25">
      <c r="A108" s="15" t="s">
        <v>138</v>
      </c>
      <c r="B108" s="16" t="s">
        <v>431</v>
      </c>
      <c r="C108" s="16"/>
      <c r="D108" s="16"/>
      <c r="E108" s="15" t="s">
        <v>81</v>
      </c>
      <c r="F108" s="17">
        <v>23</v>
      </c>
      <c r="G108" s="18">
        <v>52143.948558156582</v>
      </c>
      <c r="H108" s="18">
        <f t="shared" si="1"/>
        <v>1199310.8168376014</v>
      </c>
      <c r="I108" s="18"/>
    </row>
    <row r="109" spans="1:9" ht="36" customHeight="1" x14ac:dyDescent="0.25">
      <c r="A109" s="15" t="s">
        <v>139</v>
      </c>
      <c r="B109" s="16" t="s">
        <v>432</v>
      </c>
      <c r="C109" s="16"/>
      <c r="D109" s="16"/>
      <c r="E109" s="15" t="s">
        <v>81</v>
      </c>
      <c r="F109" s="17">
        <v>2</v>
      </c>
      <c r="G109" s="18">
        <v>14390.758686216739</v>
      </c>
      <c r="H109" s="18">
        <f t="shared" si="1"/>
        <v>28781.517372433478</v>
      </c>
      <c r="I109" s="18"/>
    </row>
    <row r="110" spans="1:9" ht="36" customHeight="1" x14ac:dyDescent="0.25">
      <c r="A110" s="15" t="s">
        <v>140</v>
      </c>
      <c r="B110" s="16" t="s">
        <v>433</v>
      </c>
      <c r="C110" s="16"/>
      <c r="D110" s="16"/>
      <c r="E110" s="15" t="s">
        <v>81</v>
      </c>
      <c r="F110" s="17">
        <v>14</v>
      </c>
      <c r="G110" s="18">
        <v>22394.973676543214</v>
      </c>
      <c r="H110" s="18">
        <f t="shared" si="1"/>
        <v>313529.63147160498</v>
      </c>
      <c r="I110" s="18"/>
    </row>
    <row r="111" spans="1:9" ht="36" customHeight="1" x14ac:dyDescent="0.25">
      <c r="A111" s="15" t="s">
        <v>141</v>
      </c>
      <c r="B111" s="16" t="s">
        <v>434</v>
      </c>
      <c r="C111" s="16"/>
      <c r="D111" s="16"/>
      <c r="E111" s="15" t="s">
        <v>81</v>
      </c>
      <c r="F111" s="17">
        <v>2</v>
      </c>
      <c r="G111" s="18">
        <v>26201.452226394515</v>
      </c>
      <c r="H111" s="18">
        <f t="shared" si="1"/>
        <v>52402.904452789029</v>
      </c>
      <c r="I111" s="18"/>
    </row>
    <row r="112" spans="1:9" ht="36" customHeight="1" x14ac:dyDescent="0.25">
      <c r="A112" s="15" t="s">
        <v>142</v>
      </c>
      <c r="B112" s="16" t="s">
        <v>435</v>
      </c>
      <c r="C112" s="16"/>
      <c r="D112" s="16"/>
      <c r="E112" s="15" t="s">
        <v>81</v>
      </c>
      <c r="F112" s="17">
        <v>3</v>
      </c>
      <c r="G112" s="18">
        <v>33775.006485814003</v>
      </c>
      <c r="H112" s="18">
        <f t="shared" si="1"/>
        <v>101325.01945744202</v>
      </c>
      <c r="I112" s="18"/>
    </row>
    <row r="113" spans="1:9" ht="36" customHeight="1" x14ac:dyDescent="0.25">
      <c r="A113" s="15" t="s">
        <v>143</v>
      </c>
      <c r="B113" s="16" t="s">
        <v>436</v>
      </c>
      <c r="C113" s="16"/>
      <c r="D113" s="16"/>
      <c r="E113" s="15" t="s">
        <v>81</v>
      </c>
      <c r="F113" s="17">
        <v>2</v>
      </c>
      <c r="G113" s="18">
        <v>50605.765534250764</v>
      </c>
      <c r="H113" s="18">
        <f t="shared" si="1"/>
        <v>101211.53106850153</v>
      </c>
      <c r="I113" s="18"/>
    </row>
    <row r="114" spans="1:9" ht="36" customHeight="1" x14ac:dyDescent="0.25">
      <c r="A114" s="15" t="s">
        <v>144</v>
      </c>
      <c r="B114" s="16" t="s">
        <v>437</v>
      </c>
      <c r="C114" s="16"/>
      <c r="D114" s="16"/>
      <c r="E114" s="15" t="s">
        <v>81</v>
      </c>
      <c r="F114" s="17">
        <v>1</v>
      </c>
      <c r="G114" s="18">
        <v>58384.748143271354</v>
      </c>
      <c r="H114" s="18">
        <f t="shared" si="1"/>
        <v>58384.748143271354</v>
      </c>
      <c r="I114" s="18"/>
    </row>
    <row r="115" spans="1:9" ht="36" customHeight="1" x14ac:dyDescent="0.25">
      <c r="A115" s="15" t="s">
        <v>145</v>
      </c>
      <c r="B115" s="16" t="s">
        <v>438</v>
      </c>
      <c r="C115" s="16"/>
      <c r="D115" s="16"/>
      <c r="E115" s="15" t="s">
        <v>81</v>
      </c>
      <c r="F115" s="17">
        <v>5</v>
      </c>
      <c r="G115" s="18">
        <v>71932.675971369463</v>
      </c>
      <c r="H115" s="18">
        <f t="shared" si="1"/>
        <v>359663.37985684734</v>
      </c>
      <c r="I115" s="18"/>
    </row>
    <row r="116" spans="1:9" ht="36" customHeight="1" x14ac:dyDescent="0.25">
      <c r="A116" s="15" t="s">
        <v>146</v>
      </c>
      <c r="B116" s="16" t="s">
        <v>411</v>
      </c>
      <c r="C116" s="16"/>
      <c r="D116" s="16"/>
      <c r="E116" s="15" t="s">
        <v>81</v>
      </c>
      <c r="F116" s="17">
        <v>908</v>
      </c>
      <c r="G116" s="18">
        <v>5114.3090307092971</v>
      </c>
      <c r="H116" s="18">
        <f t="shared" si="1"/>
        <v>4643792.5998840416</v>
      </c>
      <c r="I116" s="18"/>
    </row>
    <row r="117" spans="1:9" ht="36" customHeight="1" x14ac:dyDescent="0.25">
      <c r="A117" s="15" t="s">
        <v>147</v>
      </c>
      <c r="B117" s="16" t="s">
        <v>412</v>
      </c>
      <c r="C117" s="16"/>
      <c r="D117" s="16"/>
      <c r="E117" s="15" t="s">
        <v>81</v>
      </c>
      <c r="F117" s="17">
        <v>524</v>
      </c>
      <c r="G117" s="18">
        <v>1621.1107400406042</v>
      </c>
      <c r="H117" s="18">
        <f t="shared" si="1"/>
        <v>849462.02778127661</v>
      </c>
      <c r="I117" s="18"/>
    </row>
    <row r="118" spans="1:9" ht="36" customHeight="1" x14ac:dyDescent="0.25">
      <c r="A118" s="15" t="s">
        <v>149</v>
      </c>
      <c r="B118" s="16" t="s">
        <v>439</v>
      </c>
      <c r="C118" s="16"/>
      <c r="D118" s="16"/>
      <c r="E118" s="15" t="s">
        <v>81</v>
      </c>
      <c r="F118" s="17">
        <v>30</v>
      </c>
      <c r="G118" s="18">
        <v>10648.419204159638</v>
      </c>
      <c r="H118" s="18">
        <f t="shared" si="1"/>
        <v>319452.57612478914</v>
      </c>
      <c r="I118" s="18"/>
    </row>
    <row r="119" spans="1:9" ht="36" customHeight="1" x14ac:dyDescent="0.25">
      <c r="A119" s="15" t="s">
        <v>150</v>
      </c>
      <c r="B119" s="16" t="s">
        <v>440</v>
      </c>
      <c r="C119" s="16"/>
      <c r="D119" s="16"/>
      <c r="E119" s="15" t="s">
        <v>81</v>
      </c>
      <c r="F119" s="17">
        <v>50</v>
      </c>
      <c r="G119" s="18">
        <v>9611.5471436508997</v>
      </c>
      <c r="H119" s="18">
        <f t="shared" si="1"/>
        <v>480577.35718254501</v>
      </c>
      <c r="I119" s="18"/>
    </row>
    <row r="120" spans="1:9" ht="36" customHeight="1" x14ac:dyDescent="0.25">
      <c r="A120" s="15" t="s">
        <v>151</v>
      </c>
      <c r="B120" s="16" t="s">
        <v>441</v>
      </c>
      <c r="C120" s="16"/>
      <c r="D120" s="16"/>
      <c r="E120" s="15" t="s">
        <v>81</v>
      </c>
      <c r="F120" s="17">
        <v>70</v>
      </c>
      <c r="G120" s="18">
        <v>4578.7742194006041</v>
      </c>
      <c r="H120" s="18">
        <f t="shared" si="1"/>
        <v>320514.19535804231</v>
      </c>
      <c r="I120" s="18"/>
    </row>
    <row r="121" spans="1:9" ht="36" customHeight="1" x14ac:dyDescent="0.25">
      <c r="A121" s="15" t="s">
        <v>152</v>
      </c>
      <c r="B121" s="16" t="s">
        <v>442</v>
      </c>
      <c r="C121" s="16"/>
      <c r="D121" s="16"/>
      <c r="E121" s="15" t="s">
        <v>81</v>
      </c>
      <c r="F121" s="17">
        <v>566</v>
      </c>
      <c r="G121" s="18">
        <v>3581.73964677002</v>
      </c>
      <c r="H121" s="18">
        <f t="shared" si="1"/>
        <v>2027264.6400718314</v>
      </c>
      <c r="I121" s="18"/>
    </row>
    <row r="122" spans="1:9" ht="36" customHeight="1" x14ac:dyDescent="0.25">
      <c r="A122" s="15" t="s">
        <v>153</v>
      </c>
      <c r="B122" s="16" t="s">
        <v>443</v>
      </c>
      <c r="C122" s="16"/>
      <c r="D122" s="16"/>
      <c r="E122" s="15" t="s">
        <v>81</v>
      </c>
      <c r="F122" s="17">
        <v>12</v>
      </c>
      <c r="G122" s="18">
        <v>16498.913252927301</v>
      </c>
      <c r="H122" s="18">
        <f t="shared" si="1"/>
        <v>197986.9590351276</v>
      </c>
      <c r="I122" s="18"/>
    </row>
    <row r="123" spans="1:9" ht="36" customHeight="1" x14ac:dyDescent="0.25">
      <c r="A123" s="15" t="s">
        <v>333</v>
      </c>
      <c r="B123" s="16" t="s">
        <v>334</v>
      </c>
      <c r="C123" s="16"/>
      <c r="D123" s="16"/>
      <c r="E123" s="15" t="s">
        <v>81</v>
      </c>
      <c r="F123" s="17">
        <v>20</v>
      </c>
      <c r="G123" s="18">
        <v>3679.2504725933613</v>
      </c>
      <c r="H123" s="18">
        <f t="shared" si="1"/>
        <v>73585.009451867227</v>
      </c>
      <c r="I123" s="18"/>
    </row>
    <row r="124" spans="1:9" ht="36" customHeight="1" x14ac:dyDescent="0.25">
      <c r="A124" s="15" t="s">
        <v>155</v>
      </c>
      <c r="B124" s="16" t="s">
        <v>269</v>
      </c>
      <c r="C124" s="16"/>
      <c r="D124" s="16"/>
      <c r="E124" s="15" t="s">
        <v>81</v>
      </c>
      <c r="F124" s="17">
        <v>25</v>
      </c>
      <c r="G124" s="18">
        <v>2452.9006879502222</v>
      </c>
      <c r="H124" s="18">
        <f t="shared" si="1"/>
        <v>61322.517198755551</v>
      </c>
      <c r="I124" s="18"/>
    </row>
    <row r="125" spans="1:9" ht="36" customHeight="1" x14ac:dyDescent="0.25">
      <c r="A125" s="15" t="s">
        <v>335</v>
      </c>
      <c r="B125" s="16" t="s">
        <v>270</v>
      </c>
      <c r="C125" s="16"/>
      <c r="D125" s="16"/>
      <c r="E125" s="15" t="s">
        <v>81</v>
      </c>
      <c r="F125" s="17">
        <v>80</v>
      </c>
      <c r="G125" s="18">
        <v>1793.88869727273</v>
      </c>
      <c r="H125" s="18">
        <f t="shared" si="1"/>
        <v>143511.09578181841</v>
      </c>
      <c r="I125" s="18"/>
    </row>
    <row r="126" spans="1:9" ht="36" customHeight="1" x14ac:dyDescent="0.25">
      <c r="A126" s="15" t="s">
        <v>336</v>
      </c>
      <c r="B126" s="16" t="s">
        <v>337</v>
      </c>
      <c r="C126" s="16"/>
      <c r="D126" s="16"/>
      <c r="E126" s="15" t="s">
        <v>81</v>
      </c>
      <c r="F126" s="17">
        <v>15</v>
      </c>
      <c r="G126" s="18">
        <v>10959.434852331928</v>
      </c>
      <c r="H126" s="18">
        <f t="shared" si="1"/>
        <v>164391.52278497891</v>
      </c>
      <c r="I126" s="18"/>
    </row>
    <row r="127" spans="1:9" ht="36" customHeight="1" x14ac:dyDescent="0.25">
      <c r="A127" s="15" t="s">
        <v>156</v>
      </c>
      <c r="B127" s="16" t="s">
        <v>271</v>
      </c>
      <c r="C127" s="16"/>
      <c r="D127" s="16"/>
      <c r="E127" s="15" t="s">
        <v>81</v>
      </c>
      <c r="F127" s="17">
        <v>125</v>
      </c>
      <c r="G127" s="18">
        <v>3309.1145565925144</v>
      </c>
      <c r="H127" s="18">
        <f t="shared" si="1"/>
        <v>413639.31957406428</v>
      </c>
      <c r="I127" s="18"/>
    </row>
    <row r="128" spans="1:9" ht="36" customHeight="1" x14ac:dyDescent="0.25">
      <c r="A128" s="15" t="s">
        <v>157</v>
      </c>
      <c r="B128" s="16" t="s">
        <v>416</v>
      </c>
      <c r="C128" s="16"/>
      <c r="D128" s="16"/>
      <c r="E128" s="15" t="s">
        <v>81</v>
      </c>
      <c r="F128" s="17">
        <v>1736</v>
      </c>
      <c r="G128" s="18">
        <v>104.40147300571709</v>
      </c>
      <c r="H128" s="18">
        <f t="shared" si="1"/>
        <v>181240.95713792488</v>
      </c>
      <c r="I128" s="18"/>
    </row>
    <row r="129" spans="1:9" ht="36" customHeight="1" x14ac:dyDescent="0.25">
      <c r="A129" s="15" t="s">
        <v>339</v>
      </c>
      <c r="B129" s="16" t="s">
        <v>274</v>
      </c>
      <c r="C129" s="16"/>
      <c r="D129" s="16"/>
      <c r="E129" s="15" t="s">
        <v>81</v>
      </c>
      <c r="F129" s="17">
        <v>250</v>
      </c>
      <c r="G129" s="18">
        <v>870.99321731848806</v>
      </c>
      <c r="H129" s="18">
        <f t="shared" si="1"/>
        <v>217748.30432962201</v>
      </c>
      <c r="I129" s="18"/>
    </row>
    <row r="130" spans="1:9" ht="36" customHeight="1" x14ac:dyDescent="0.25">
      <c r="A130" s="15" t="s">
        <v>158</v>
      </c>
      <c r="B130" s="16" t="s">
        <v>444</v>
      </c>
      <c r="C130" s="16"/>
      <c r="D130" s="16"/>
      <c r="E130" s="15" t="s">
        <v>81</v>
      </c>
      <c r="F130" s="17">
        <v>50</v>
      </c>
      <c r="G130" s="18">
        <v>682.85532656913051</v>
      </c>
      <c r="H130" s="18">
        <f t="shared" si="1"/>
        <v>34142.766328456528</v>
      </c>
      <c r="I130" s="18"/>
    </row>
    <row r="131" spans="1:9" ht="36" customHeight="1" x14ac:dyDescent="0.25">
      <c r="A131" s="15" t="s">
        <v>159</v>
      </c>
      <c r="B131" s="16" t="s">
        <v>273</v>
      </c>
      <c r="C131" s="16"/>
      <c r="D131" s="16"/>
      <c r="E131" s="15" t="s">
        <v>81</v>
      </c>
      <c r="F131" s="17">
        <v>1320</v>
      </c>
      <c r="G131" s="18">
        <v>179.41243151880127</v>
      </c>
      <c r="H131" s="18">
        <f t="shared" si="1"/>
        <v>236824.40960481769</v>
      </c>
      <c r="I131" s="18"/>
    </row>
    <row r="132" spans="1:9" ht="36" customHeight="1" x14ac:dyDescent="0.25">
      <c r="A132" s="15" t="s">
        <v>160</v>
      </c>
      <c r="B132" s="16" t="s">
        <v>340</v>
      </c>
      <c r="C132" s="16"/>
      <c r="D132" s="16"/>
      <c r="E132" s="15" t="s">
        <v>81</v>
      </c>
      <c r="F132" s="17">
        <v>100</v>
      </c>
      <c r="G132" s="18">
        <v>396.57727406209068</v>
      </c>
      <c r="H132" s="18">
        <f t="shared" si="1"/>
        <v>39657.727406209066</v>
      </c>
      <c r="I132" s="18"/>
    </row>
    <row r="133" spans="1:9" ht="36" customHeight="1" x14ac:dyDescent="0.25">
      <c r="A133" s="15" t="s">
        <v>341</v>
      </c>
      <c r="B133" s="16" t="s">
        <v>279</v>
      </c>
      <c r="C133" s="16"/>
      <c r="D133" s="16"/>
      <c r="E133" s="15" t="s">
        <v>81</v>
      </c>
      <c r="F133" s="17">
        <v>350</v>
      </c>
      <c r="G133" s="18">
        <v>895.95902110037878</v>
      </c>
      <c r="H133" s="18">
        <f t="shared" ref="H133:I196" si="2">F133*G133</f>
        <v>313585.65738513257</v>
      </c>
      <c r="I133" s="18"/>
    </row>
    <row r="134" spans="1:9" ht="36" customHeight="1" x14ac:dyDescent="0.25">
      <c r="A134" s="15" t="s">
        <v>161</v>
      </c>
      <c r="B134" s="16" t="s">
        <v>342</v>
      </c>
      <c r="C134" s="16"/>
      <c r="D134" s="16"/>
      <c r="E134" s="15" t="s">
        <v>81</v>
      </c>
      <c r="F134" s="17">
        <v>40</v>
      </c>
      <c r="G134" s="18">
        <v>5819.5481114880122</v>
      </c>
      <c r="H134" s="18">
        <f t="shared" si="2"/>
        <v>232781.92445952049</v>
      </c>
      <c r="I134" s="18"/>
    </row>
    <row r="135" spans="1:9" ht="36" customHeight="1" x14ac:dyDescent="0.25">
      <c r="A135" s="15" t="s">
        <v>162</v>
      </c>
      <c r="B135" s="16" t="s">
        <v>343</v>
      </c>
      <c r="C135" s="16"/>
      <c r="D135" s="16"/>
      <c r="E135" s="15" t="s">
        <v>81</v>
      </c>
      <c r="F135" s="17">
        <v>14040</v>
      </c>
      <c r="G135" s="18">
        <v>51.27840391809395</v>
      </c>
      <c r="H135" s="18">
        <f t="shared" si="2"/>
        <v>719948.79101003904</v>
      </c>
      <c r="I135" s="18"/>
    </row>
    <row r="136" spans="1:9" ht="36" customHeight="1" x14ac:dyDescent="0.25">
      <c r="A136" s="15" t="s">
        <v>163</v>
      </c>
      <c r="B136" s="16" t="s">
        <v>445</v>
      </c>
      <c r="C136" s="16"/>
      <c r="D136" s="16"/>
      <c r="E136" s="15" t="s">
        <v>81</v>
      </c>
      <c r="F136" s="17">
        <v>14040</v>
      </c>
      <c r="G136" s="18">
        <v>14.387412847637679</v>
      </c>
      <c r="H136" s="18">
        <f t="shared" si="2"/>
        <v>201999.27638083301</v>
      </c>
      <c r="I136" s="18"/>
    </row>
    <row r="137" spans="1:9" ht="36" customHeight="1" x14ac:dyDescent="0.25">
      <c r="A137" s="15" t="s">
        <v>164</v>
      </c>
      <c r="B137" s="16" t="s">
        <v>345</v>
      </c>
      <c r="C137" s="16"/>
      <c r="D137" s="16"/>
      <c r="E137" s="15" t="s">
        <v>81</v>
      </c>
      <c r="F137" s="17">
        <v>14040</v>
      </c>
      <c r="G137" s="18">
        <v>4.1809680739346335</v>
      </c>
      <c r="H137" s="18">
        <f t="shared" si="2"/>
        <v>58700.791758042258</v>
      </c>
      <c r="I137" s="18"/>
    </row>
    <row r="138" spans="1:9" ht="36" customHeight="1" x14ac:dyDescent="0.25">
      <c r="A138" s="15" t="s">
        <v>165</v>
      </c>
      <c r="B138" s="16" t="s">
        <v>446</v>
      </c>
      <c r="C138" s="16"/>
      <c r="D138" s="16"/>
      <c r="E138" s="15" t="s">
        <v>81</v>
      </c>
      <c r="F138" s="17">
        <v>750</v>
      </c>
      <c r="G138" s="18">
        <v>28.405617012440793</v>
      </c>
      <c r="H138" s="18">
        <f t="shared" si="2"/>
        <v>21304.212759330596</v>
      </c>
      <c r="I138" s="18"/>
    </row>
    <row r="139" spans="1:9" ht="36" customHeight="1" x14ac:dyDescent="0.25">
      <c r="A139" s="15" t="s">
        <v>166</v>
      </c>
      <c r="B139" s="16" t="s">
        <v>419</v>
      </c>
      <c r="C139" s="16"/>
      <c r="D139" s="16"/>
      <c r="E139" s="15" t="s">
        <v>81</v>
      </c>
      <c r="F139" s="17">
        <v>750</v>
      </c>
      <c r="G139" s="18">
        <v>76.610887636317926</v>
      </c>
      <c r="H139" s="18">
        <f t="shared" si="2"/>
        <v>57458.165727238447</v>
      </c>
      <c r="I139" s="18"/>
    </row>
    <row r="140" spans="1:9" ht="36" customHeight="1" x14ac:dyDescent="0.25">
      <c r="A140" s="15" t="s">
        <v>167</v>
      </c>
      <c r="B140" s="16" t="s">
        <v>291</v>
      </c>
      <c r="C140" s="16"/>
      <c r="D140" s="16"/>
      <c r="E140" s="15" t="s">
        <v>81</v>
      </c>
      <c r="F140" s="17">
        <v>3472</v>
      </c>
      <c r="G140" s="18">
        <v>49.556833724284267</v>
      </c>
      <c r="H140" s="18">
        <f t="shared" si="2"/>
        <v>172061.32669071498</v>
      </c>
      <c r="I140" s="18"/>
    </row>
    <row r="141" spans="1:9" ht="36" customHeight="1" x14ac:dyDescent="0.25">
      <c r="A141" s="15" t="s">
        <v>168</v>
      </c>
      <c r="B141" s="16" t="s">
        <v>292</v>
      </c>
      <c r="C141" s="16"/>
      <c r="D141" s="16"/>
      <c r="E141" s="15" t="s">
        <v>81</v>
      </c>
      <c r="F141" s="17">
        <v>3472</v>
      </c>
      <c r="G141" s="18">
        <v>33.570531430735876</v>
      </c>
      <c r="H141" s="18">
        <f t="shared" si="2"/>
        <v>116556.88512751496</v>
      </c>
      <c r="I141" s="18"/>
    </row>
    <row r="142" spans="1:9" ht="36" customHeight="1" x14ac:dyDescent="0.25">
      <c r="A142" s="15" t="s">
        <v>170</v>
      </c>
      <c r="B142" s="16" t="s">
        <v>447</v>
      </c>
      <c r="C142" s="16"/>
      <c r="D142" s="16"/>
      <c r="E142" s="15" t="s">
        <v>81</v>
      </c>
      <c r="F142" s="17">
        <v>66</v>
      </c>
      <c r="G142" s="18">
        <v>3911.9103763569865</v>
      </c>
      <c r="H142" s="18">
        <f t="shared" si="2"/>
        <v>258186.08483956111</v>
      </c>
      <c r="I142" s="18"/>
    </row>
    <row r="143" spans="1:9" ht="36" customHeight="1" x14ac:dyDescent="0.25">
      <c r="A143" s="15" t="s">
        <v>171</v>
      </c>
      <c r="B143" s="16" t="s">
        <v>448</v>
      </c>
      <c r="C143" s="16"/>
      <c r="D143" s="16"/>
      <c r="E143" s="15" t="s">
        <v>81</v>
      </c>
      <c r="F143" s="17">
        <v>66</v>
      </c>
      <c r="G143" s="18">
        <v>1047.3406787566862</v>
      </c>
      <c r="H143" s="18">
        <f t="shared" si="2"/>
        <v>69124.484797941288</v>
      </c>
      <c r="I143" s="18"/>
    </row>
    <row r="144" spans="1:9" ht="36" customHeight="1" x14ac:dyDescent="0.25">
      <c r="A144" s="15" t="s">
        <v>173</v>
      </c>
      <c r="B144" s="16" t="s">
        <v>347</v>
      </c>
      <c r="C144" s="16"/>
      <c r="D144" s="16"/>
      <c r="E144" s="15" t="s">
        <v>81</v>
      </c>
      <c r="F144" s="17">
        <v>76</v>
      </c>
      <c r="G144" s="18">
        <v>39677.404523611971</v>
      </c>
      <c r="H144" s="18">
        <f t="shared" si="2"/>
        <v>3015482.7437945097</v>
      </c>
      <c r="I144" s="18"/>
    </row>
    <row r="145" spans="1:9" ht="36" customHeight="1" x14ac:dyDescent="0.25">
      <c r="A145" s="15" t="s">
        <v>174</v>
      </c>
      <c r="B145" s="16" t="s">
        <v>295</v>
      </c>
      <c r="C145" s="16"/>
      <c r="D145" s="16"/>
      <c r="E145" s="15" t="s">
        <v>81</v>
      </c>
      <c r="F145" s="17">
        <v>76</v>
      </c>
      <c r="G145" s="18">
        <v>6566.5810841987177</v>
      </c>
      <c r="H145" s="18">
        <f t="shared" si="2"/>
        <v>499060.16239910253</v>
      </c>
      <c r="I145" s="18"/>
    </row>
    <row r="146" spans="1:9" ht="36" customHeight="1" x14ac:dyDescent="0.25">
      <c r="A146" s="15" t="s">
        <v>175</v>
      </c>
      <c r="B146" s="16" t="s">
        <v>296</v>
      </c>
      <c r="C146" s="16"/>
      <c r="D146" s="16"/>
      <c r="E146" s="15" t="s">
        <v>81</v>
      </c>
      <c r="F146" s="17">
        <v>304</v>
      </c>
      <c r="G146" s="18">
        <v>2013.5068759173998</v>
      </c>
      <c r="H146" s="18">
        <f t="shared" si="2"/>
        <v>612106.09027888952</v>
      </c>
      <c r="I146" s="18"/>
    </row>
    <row r="147" spans="1:9" ht="36" customHeight="1" x14ac:dyDescent="0.25">
      <c r="A147" s="15" t="s">
        <v>176</v>
      </c>
      <c r="B147" s="16" t="s">
        <v>297</v>
      </c>
      <c r="C147" s="16"/>
      <c r="D147" s="16"/>
      <c r="E147" s="15" t="s">
        <v>81</v>
      </c>
      <c r="F147" s="17">
        <v>304</v>
      </c>
      <c r="G147" s="18">
        <v>1413.2886376736342</v>
      </c>
      <c r="H147" s="18">
        <f t="shared" si="2"/>
        <v>429639.74585278478</v>
      </c>
      <c r="I147" s="18"/>
    </row>
    <row r="148" spans="1:9" ht="36" customHeight="1" x14ac:dyDescent="0.25">
      <c r="A148" s="15" t="s">
        <v>348</v>
      </c>
      <c r="B148" s="16" t="s">
        <v>298</v>
      </c>
      <c r="C148" s="16"/>
      <c r="D148" s="16"/>
      <c r="E148" s="15" t="s">
        <v>81</v>
      </c>
      <c r="F148" s="17">
        <v>760</v>
      </c>
      <c r="G148" s="18">
        <v>264.01550175315867</v>
      </c>
      <c r="H148" s="18">
        <f t="shared" si="2"/>
        <v>200651.7813324006</v>
      </c>
      <c r="I148" s="18"/>
    </row>
    <row r="149" spans="1:9" ht="36" customHeight="1" x14ac:dyDescent="0.25">
      <c r="A149" s="15" t="s">
        <v>179</v>
      </c>
      <c r="B149" s="16" t="s">
        <v>449</v>
      </c>
      <c r="C149" s="16"/>
      <c r="D149" s="16"/>
      <c r="E149" s="15" t="s">
        <v>81</v>
      </c>
      <c r="F149" s="17">
        <v>250</v>
      </c>
      <c r="G149" s="18">
        <v>8890.9562094781195</v>
      </c>
      <c r="H149" s="18">
        <f t="shared" si="2"/>
        <v>2222739.0523695298</v>
      </c>
      <c r="I149" s="18"/>
    </row>
    <row r="150" spans="1:9" ht="36" customHeight="1" x14ac:dyDescent="0.25">
      <c r="A150" s="15" t="s">
        <v>180</v>
      </c>
      <c r="B150" s="16" t="s">
        <v>308</v>
      </c>
      <c r="C150" s="16"/>
      <c r="D150" s="16"/>
      <c r="E150" s="15" t="s">
        <v>81</v>
      </c>
      <c r="F150" s="17">
        <v>500</v>
      </c>
      <c r="G150" s="18">
        <v>2445.8672809596842</v>
      </c>
      <c r="H150" s="18">
        <f t="shared" si="2"/>
        <v>1222933.6404798422</v>
      </c>
      <c r="I150" s="18"/>
    </row>
    <row r="151" spans="1:9" ht="36" customHeight="1" x14ac:dyDescent="0.25">
      <c r="A151" s="15" t="s">
        <v>181</v>
      </c>
      <c r="B151" s="16" t="s">
        <v>450</v>
      </c>
      <c r="C151" s="16"/>
      <c r="D151" s="16"/>
      <c r="E151" s="15" t="s">
        <v>81</v>
      </c>
      <c r="F151" s="17">
        <v>500</v>
      </c>
      <c r="G151" s="18">
        <v>3911.9131624164011</v>
      </c>
      <c r="H151" s="18">
        <f t="shared" si="2"/>
        <v>1955956.5812082004</v>
      </c>
      <c r="I151" s="18"/>
    </row>
    <row r="152" spans="1:9" ht="36" customHeight="1" x14ac:dyDescent="0.25">
      <c r="A152" s="15" t="s">
        <v>182</v>
      </c>
      <c r="B152" s="16" t="s">
        <v>451</v>
      </c>
      <c r="C152" s="16"/>
      <c r="D152" s="16"/>
      <c r="E152" s="15" t="s">
        <v>81</v>
      </c>
      <c r="F152" s="17">
        <v>500</v>
      </c>
      <c r="G152" s="18">
        <v>1047.3340618655782</v>
      </c>
      <c r="H152" s="18">
        <f t="shared" si="2"/>
        <v>523667.03093278909</v>
      </c>
      <c r="I152" s="18"/>
    </row>
    <row r="153" spans="1:9" ht="36" customHeight="1" x14ac:dyDescent="0.25">
      <c r="A153" s="15" t="s">
        <v>184</v>
      </c>
      <c r="B153" s="16" t="s">
        <v>422</v>
      </c>
      <c r="C153" s="16"/>
      <c r="D153" s="16"/>
      <c r="E153" s="15" t="s">
        <v>81</v>
      </c>
      <c r="F153" s="17">
        <v>76</v>
      </c>
      <c r="G153" s="18">
        <v>6132.0022117586332</v>
      </c>
      <c r="H153" s="18">
        <f t="shared" si="2"/>
        <v>466032.16809365613</v>
      </c>
      <c r="I153" s="18"/>
    </row>
    <row r="154" spans="1:9" ht="36" customHeight="1" x14ac:dyDescent="0.25">
      <c r="A154" s="15" t="s">
        <v>185</v>
      </c>
      <c r="B154" s="16" t="s">
        <v>422</v>
      </c>
      <c r="C154" s="16"/>
      <c r="D154" s="16"/>
      <c r="E154" s="15" t="s">
        <v>81</v>
      </c>
      <c r="F154" s="17">
        <v>38</v>
      </c>
      <c r="G154" s="18">
        <v>8741.4412679264187</v>
      </c>
      <c r="H154" s="18">
        <f t="shared" si="2"/>
        <v>332174.76818120392</v>
      </c>
      <c r="I154" s="18"/>
    </row>
    <row r="155" spans="1:9" ht="36" customHeight="1" x14ac:dyDescent="0.25">
      <c r="A155" s="15" t="s">
        <v>186</v>
      </c>
      <c r="B155" s="16" t="s">
        <v>302</v>
      </c>
      <c r="C155" s="16"/>
      <c r="D155" s="16"/>
      <c r="E155" s="15" t="s">
        <v>43</v>
      </c>
      <c r="F155" s="17">
        <v>152</v>
      </c>
      <c r="G155" s="18">
        <v>2120.1196150448923</v>
      </c>
      <c r="H155" s="18">
        <f t="shared" si="2"/>
        <v>322258.1814868236</v>
      </c>
      <c r="I155" s="18"/>
    </row>
    <row r="156" spans="1:9" ht="36" customHeight="1" x14ac:dyDescent="0.25">
      <c r="A156" s="15" t="s">
        <v>187</v>
      </c>
      <c r="B156" s="16" t="s">
        <v>350</v>
      </c>
      <c r="C156" s="16"/>
      <c r="D156" s="16"/>
      <c r="E156" s="15" t="s">
        <v>81</v>
      </c>
      <c r="F156" s="17">
        <v>152</v>
      </c>
      <c r="G156" s="18">
        <v>300.41155320300351</v>
      </c>
      <c r="H156" s="18">
        <f t="shared" si="2"/>
        <v>45662.55608685653</v>
      </c>
      <c r="I156" s="18"/>
    </row>
    <row r="157" spans="1:9" ht="36" customHeight="1" x14ac:dyDescent="0.25">
      <c r="A157" s="15" t="s">
        <v>188</v>
      </c>
      <c r="B157" s="16" t="s">
        <v>305</v>
      </c>
      <c r="C157" s="16"/>
      <c r="D157" s="16"/>
      <c r="E157" s="15" t="s">
        <v>81</v>
      </c>
      <c r="F157" s="17">
        <v>228</v>
      </c>
      <c r="G157" s="18">
        <v>129.97734707155686</v>
      </c>
      <c r="H157" s="18">
        <f t="shared" si="2"/>
        <v>29634.835132314965</v>
      </c>
      <c r="I157" s="18"/>
    </row>
    <row r="158" spans="1:9" ht="36" customHeight="1" x14ac:dyDescent="0.25">
      <c r="A158" s="15" t="s">
        <v>189</v>
      </c>
      <c r="B158" s="16" t="s">
        <v>351</v>
      </c>
      <c r="C158" s="16"/>
      <c r="D158" s="16"/>
      <c r="E158" s="15" t="s">
        <v>81</v>
      </c>
      <c r="F158" s="17">
        <v>250</v>
      </c>
      <c r="G158" s="18">
        <v>429.77909235566091</v>
      </c>
      <c r="H158" s="18">
        <f t="shared" si="2"/>
        <v>107444.77308891523</v>
      </c>
      <c r="I158" s="18"/>
    </row>
    <row r="159" spans="1:9" ht="36" customHeight="1" x14ac:dyDescent="0.25">
      <c r="A159" s="15" t="s">
        <v>190</v>
      </c>
      <c r="B159" s="16" t="s">
        <v>352</v>
      </c>
      <c r="C159" s="16"/>
      <c r="D159" s="16"/>
      <c r="E159" s="15" t="s">
        <v>43</v>
      </c>
      <c r="F159" s="19">
        <v>2688.3</v>
      </c>
      <c r="G159" s="18">
        <v>4434.9021461855791</v>
      </c>
      <c r="H159" s="18">
        <f t="shared" si="2"/>
        <v>11922347.439590693</v>
      </c>
      <c r="I159" s="18"/>
    </row>
    <row r="160" spans="1:9" ht="36" customHeight="1" x14ac:dyDescent="0.25">
      <c r="A160" s="15" t="s">
        <v>191</v>
      </c>
      <c r="B160" s="16" t="s">
        <v>276</v>
      </c>
      <c r="C160" s="16"/>
      <c r="D160" s="16"/>
      <c r="E160" s="15" t="s">
        <v>43</v>
      </c>
      <c r="F160" s="19">
        <v>61.8</v>
      </c>
      <c r="G160" s="18">
        <v>1177.074177784277</v>
      </c>
      <c r="H160" s="18">
        <f t="shared" si="2"/>
        <v>72743.184187068313</v>
      </c>
      <c r="I160" s="18"/>
    </row>
    <row r="161" spans="1:9" ht="36" customHeight="1" x14ac:dyDescent="0.25">
      <c r="A161" s="15" t="s">
        <v>192</v>
      </c>
      <c r="B161" s="16" t="s">
        <v>452</v>
      </c>
      <c r="C161" s="16"/>
      <c r="D161" s="16"/>
      <c r="E161" s="15" t="s">
        <v>81</v>
      </c>
      <c r="F161" s="17">
        <v>5280</v>
      </c>
      <c r="G161" s="18">
        <v>48.081018903841311</v>
      </c>
      <c r="H161" s="18">
        <f t="shared" si="2"/>
        <v>253867.77981228213</v>
      </c>
      <c r="I161" s="18"/>
    </row>
    <row r="162" spans="1:9" ht="36" customHeight="1" x14ac:dyDescent="0.25">
      <c r="A162" s="15" t="s">
        <v>353</v>
      </c>
      <c r="B162" s="16" t="s">
        <v>453</v>
      </c>
      <c r="C162" s="16"/>
      <c r="D162" s="16"/>
      <c r="E162" s="15" t="s">
        <v>81</v>
      </c>
      <c r="F162" s="17">
        <v>2640</v>
      </c>
      <c r="G162" s="18">
        <v>101.57308757573017</v>
      </c>
      <c r="H162" s="18">
        <f t="shared" si="2"/>
        <v>268152.95119992766</v>
      </c>
      <c r="I162" s="18"/>
    </row>
    <row r="163" spans="1:9" ht="36" customHeight="1" x14ac:dyDescent="0.25">
      <c r="A163" s="15" t="s">
        <v>193</v>
      </c>
      <c r="B163" s="16" t="s">
        <v>290</v>
      </c>
      <c r="C163" s="16"/>
      <c r="D163" s="16"/>
      <c r="E163" s="15" t="s">
        <v>81</v>
      </c>
      <c r="F163" s="17">
        <v>2640</v>
      </c>
      <c r="G163" s="18">
        <v>37.013778788451603</v>
      </c>
      <c r="H163" s="18">
        <f t="shared" si="2"/>
        <v>97716.376001512239</v>
      </c>
      <c r="I163" s="18"/>
    </row>
    <row r="164" spans="1:9" ht="36" customHeight="1" x14ac:dyDescent="0.25">
      <c r="A164" s="15" t="s">
        <v>354</v>
      </c>
      <c r="B164" s="16" t="s">
        <v>281</v>
      </c>
      <c r="C164" s="16"/>
      <c r="D164" s="16"/>
      <c r="E164" s="15" t="s">
        <v>81</v>
      </c>
      <c r="F164" s="17">
        <v>1000</v>
      </c>
      <c r="G164" s="18">
        <v>74.151014834684247</v>
      </c>
      <c r="H164" s="18">
        <f t="shared" si="2"/>
        <v>74151.014834684247</v>
      </c>
      <c r="I164" s="18"/>
    </row>
    <row r="165" spans="1:9" ht="36" customHeight="1" x14ac:dyDescent="0.25">
      <c r="A165" s="15" t="s">
        <v>195</v>
      </c>
      <c r="B165" s="16" t="s">
        <v>177</v>
      </c>
      <c r="C165" s="16"/>
      <c r="D165" s="16"/>
      <c r="E165" s="15" t="s">
        <v>43</v>
      </c>
      <c r="F165" s="17">
        <v>3800</v>
      </c>
      <c r="G165" s="18">
        <v>437.15712298163606</v>
      </c>
      <c r="H165" s="18">
        <f t="shared" si="2"/>
        <v>1661197.067330217</v>
      </c>
      <c r="I165" s="18"/>
    </row>
    <row r="166" spans="1:9" ht="36" customHeight="1" x14ac:dyDescent="0.25">
      <c r="A166" s="15" t="s">
        <v>359</v>
      </c>
      <c r="B166" s="16" t="s">
        <v>372</v>
      </c>
      <c r="C166" s="16"/>
      <c r="D166" s="16"/>
      <c r="E166" s="15" t="s">
        <v>43</v>
      </c>
      <c r="F166" s="17">
        <v>200</v>
      </c>
      <c r="G166" s="18">
        <v>1831.6307694048621</v>
      </c>
      <c r="H166" s="18">
        <f t="shared" si="2"/>
        <v>366326.15388097242</v>
      </c>
      <c r="I166" s="18"/>
    </row>
    <row r="167" spans="1:9" ht="36" customHeight="1" x14ac:dyDescent="0.25">
      <c r="A167" s="15" t="s">
        <v>363</v>
      </c>
      <c r="B167" s="16" t="s">
        <v>356</v>
      </c>
      <c r="C167" s="16"/>
      <c r="D167" s="16"/>
      <c r="E167" s="15" t="s">
        <v>43</v>
      </c>
      <c r="F167" s="17">
        <v>1320</v>
      </c>
      <c r="G167" s="18">
        <v>133.05283819231499</v>
      </c>
      <c r="H167" s="18">
        <f t="shared" si="2"/>
        <v>175629.74641385578</v>
      </c>
      <c r="I167" s="18"/>
    </row>
    <row r="168" spans="1:9" ht="36" customHeight="1" x14ac:dyDescent="0.25">
      <c r="A168" s="15" t="s">
        <v>364</v>
      </c>
      <c r="B168" s="16" t="s">
        <v>178</v>
      </c>
      <c r="C168" s="16"/>
      <c r="D168" s="16"/>
      <c r="E168" s="15" t="s">
        <v>81</v>
      </c>
      <c r="F168" s="17">
        <v>3020</v>
      </c>
      <c r="G168" s="18">
        <v>595.91108121711954</v>
      </c>
      <c r="H168" s="18">
        <f t="shared" si="2"/>
        <v>1799651.4652757011</v>
      </c>
      <c r="I168" s="18"/>
    </row>
    <row r="169" spans="1:9" ht="36" customHeight="1" x14ac:dyDescent="0.25">
      <c r="A169" s="15" t="s">
        <v>366</v>
      </c>
      <c r="B169" s="16" t="s">
        <v>358</v>
      </c>
      <c r="C169" s="16"/>
      <c r="D169" s="16"/>
      <c r="E169" s="15" t="s">
        <v>81</v>
      </c>
      <c r="F169" s="17">
        <v>1</v>
      </c>
      <c r="G169" s="18">
        <v>1700.889272221674</v>
      </c>
      <c r="H169" s="18">
        <f t="shared" si="2"/>
        <v>1700.889272221674</v>
      </c>
      <c r="I169" s="18"/>
    </row>
    <row r="170" spans="1:9" ht="36" customHeight="1" x14ac:dyDescent="0.25">
      <c r="A170" s="15" t="s">
        <v>368</v>
      </c>
      <c r="B170" s="16" t="s">
        <v>360</v>
      </c>
      <c r="C170" s="16"/>
      <c r="D170" s="16"/>
      <c r="E170" s="15" t="s">
        <v>81</v>
      </c>
      <c r="F170" s="17">
        <v>1320</v>
      </c>
      <c r="G170" s="18">
        <v>611.77402682248839</v>
      </c>
      <c r="H170" s="18">
        <f t="shared" si="2"/>
        <v>807541.71540568466</v>
      </c>
      <c r="I170" s="18"/>
    </row>
    <row r="171" spans="1:9" ht="36" customHeight="1" x14ac:dyDescent="0.25">
      <c r="A171" s="15" t="s">
        <v>369</v>
      </c>
      <c r="B171" s="16" t="s">
        <v>362</v>
      </c>
      <c r="C171" s="16"/>
      <c r="D171" s="16"/>
      <c r="E171" s="15" t="s">
        <v>81</v>
      </c>
      <c r="F171" s="17">
        <v>100</v>
      </c>
      <c r="G171" s="18">
        <v>611.77424448338013</v>
      </c>
      <c r="H171" s="18">
        <f t="shared" si="2"/>
        <v>61177.42444833801</v>
      </c>
      <c r="I171" s="18"/>
    </row>
    <row r="172" spans="1:9" ht="36" customHeight="1" x14ac:dyDescent="0.25">
      <c r="A172" s="15" t="s">
        <v>370</v>
      </c>
      <c r="B172" s="16" t="s">
        <v>367</v>
      </c>
      <c r="C172" s="16"/>
      <c r="D172" s="16"/>
      <c r="E172" s="15" t="s">
        <v>81</v>
      </c>
      <c r="F172" s="17">
        <v>15</v>
      </c>
      <c r="G172" s="18">
        <v>177.08019506406953</v>
      </c>
      <c r="H172" s="18">
        <f t="shared" si="2"/>
        <v>2656.2029259610431</v>
      </c>
      <c r="I172" s="18"/>
    </row>
    <row r="173" spans="1:9" ht="36" customHeight="1" x14ac:dyDescent="0.25">
      <c r="A173" s="15" t="s">
        <v>371</v>
      </c>
      <c r="B173" s="16" t="s">
        <v>169</v>
      </c>
      <c r="C173" s="16"/>
      <c r="D173" s="16"/>
      <c r="E173" s="15" t="s">
        <v>81</v>
      </c>
      <c r="F173" s="17">
        <v>20</v>
      </c>
      <c r="G173" s="18">
        <v>601.91942995006877</v>
      </c>
      <c r="H173" s="18">
        <f t="shared" si="2"/>
        <v>12038.388599001375</v>
      </c>
      <c r="I173" s="18"/>
    </row>
    <row r="174" spans="1:9" ht="36" customHeight="1" x14ac:dyDescent="0.25">
      <c r="A174" s="15" t="s">
        <v>373</v>
      </c>
      <c r="B174" s="16" t="s">
        <v>365</v>
      </c>
      <c r="C174" s="16"/>
      <c r="D174" s="16"/>
      <c r="E174" s="15" t="s">
        <v>81</v>
      </c>
      <c r="F174" s="17">
        <v>2</v>
      </c>
      <c r="G174" s="18">
        <v>4788.0607637794255</v>
      </c>
      <c r="H174" s="18">
        <f t="shared" si="2"/>
        <v>9576.1215275588511</v>
      </c>
      <c r="I174" s="18"/>
    </row>
    <row r="175" spans="1:9" ht="36" customHeight="1" x14ac:dyDescent="0.25">
      <c r="A175" s="15" t="s">
        <v>454</v>
      </c>
      <c r="B175" s="16" t="s">
        <v>375</v>
      </c>
      <c r="C175" s="16"/>
      <c r="D175" s="16"/>
      <c r="E175" s="15" t="s">
        <v>81</v>
      </c>
      <c r="F175" s="17">
        <v>1</v>
      </c>
      <c r="G175" s="18">
        <v>7908.273178699591</v>
      </c>
      <c r="H175" s="18">
        <f t="shared" si="2"/>
        <v>7908.273178699591</v>
      </c>
      <c r="I175" s="18"/>
    </row>
    <row r="176" spans="1:9" ht="42" customHeight="1" x14ac:dyDescent="0.25">
      <c r="A176" s="15" t="s">
        <v>455</v>
      </c>
      <c r="B176" s="16" t="s">
        <v>456</v>
      </c>
      <c r="C176" s="16"/>
      <c r="D176" s="16"/>
      <c r="E176" s="15" t="s">
        <v>43</v>
      </c>
      <c r="F176" s="24">
        <v>2485.7399999999998</v>
      </c>
      <c r="G176" s="18">
        <v>283.32240898403489</v>
      </c>
      <c r="H176" s="18">
        <f t="shared" si="2"/>
        <v>704265.84490797482</v>
      </c>
      <c r="I176" s="18"/>
    </row>
    <row r="177" spans="1:9" ht="50.45" customHeight="1" x14ac:dyDescent="0.25">
      <c r="A177" s="15" t="s">
        <v>457</v>
      </c>
      <c r="B177" s="16" t="s">
        <v>458</v>
      </c>
      <c r="C177" s="16"/>
      <c r="D177" s="16"/>
      <c r="E177" s="15" t="s">
        <v>43</v>
      </c>
      <c r="F177" s="19">
        <v>127.5</v>
      </c>
      <c r="G177" s="18">
        <v>1563.1934071195205</v>
      </c>
      <c r="H177" s="18">
        <f t="shared" si="2"/>
        <v>199307.15940773886</v>
      </c>
      <c r="I177" s="18"/>
    </row>
    <row r="178" spans="1:9" ht="50.45" customHeight="1" x14ac:dyDescent="0.25">
      <c r="A178" s="15" t="s">
        <v>459</v>
      </c>
      <c r="B178" s="16" t="s">
        <v>460</v>
      </c>
      <c r="C178" s="16"/>
      <c r="D178" s="16"/>
      <c r="E178" s="15" t="s">
        <v>43</v>
      </c>
      <c r="F178" s="19">
        <v>749.7</v>
      </c>
      <c r="G178" s="18">
        <v>1458.2971413783973</v>
      </c>
      <c r="H178" s="18">
        <f t="shared" si="2"/>
        <v>1093285.3668913846</v>
      </c>
      <c r="I178" s="18"/>
    </row>
    <row r="179" spans="1:9" ht="50.45" customHeight="1" x14ac:dyDescent="0.25">
      <c r="A179" s="15" t="s">
        <v>461</v>
      </c>
      <c r="B179" s="16" t="s">
        <v>462</v>
      </c>
      <c r="C179" s="16"/>
      <c r="D179" s="16"/>
      <c r="E179" s="15" t="s">
        <v>43</v>
      </c>
      <c r="F179" s="19">
        <v>1065.9000000000001</v>
      </c>
      <c r="G179" s="18">
        <v>2155.1662868938288</v>
      </c>
      <c r="H179" s="18">
        <f t="shared" si="2"/>
        <v>2297191.7452001325</v>
      </c>
      <c r="I179" s="18"/>
    </row>
    <row r="180" spans="1:9" ht="50.45" customHeight="1" x14ac:dyDescent="0.25">
      <c r="A180" s="15" t="s">
        <v>463</v>
      </c>
      <c r="B180" s="16" t="s">
        <v>464</v>
      </c>
      <c r="C180" s="16"/>
      <c r="D180" s="16"/>
      <c r="E180" s="15" t="s">
        <v>43</v>
      </c>
      <c r="F180" s="19">
        <v>163.19999999999999</v>
      </c>
      <c r="G180" s="18">
        <v>2699.5568144266667</v>
      </c>
      <c r="H180" s="18">
        <f t="shared" si="2"/>
        <v>440567.67211443197</v>
      </c>
      <c r="I180" s="18"/>
    </row>
    <row r="181" spans="1:9" ht="36" customHeight="1" x14ac:dyDescent="0.25">
      <c r="A181" s="15" t="s">
        <v>465</v>
      </c>
      <c r="B181" s="16" t="s">
        <v>466</v>
      </c>
      <c r="C181" s="16"/>
      <c r="D181" s="16"/>
      <c r="E181" s="15" t="s">
        <v>81</v>
      </c>
      <c r="F181" s="17">
        <v>5</v>
      </c>
      <c r="G181" s="18">
        <v>9524.4052996872451</v>
      </c>
      <c r="H181" s="18">
        <f t="shared" si="2"/>
        <v>47622.026498436229</v>
      </c>
      <c r="I181" s="18"/>
    </row>
    <row r="182" spans="1:9" ht="36" customHeight="1" x14ac:dyDescent="0.25">
      <c r="A182" s="15" t="s">
        <v>467</v>
      </c>
      <c r="B182" s="16" t="s">
        <v>468</v>
      </c>
      <c r="C182" s="16"/>
      <c r="D182" s="16"/>
      <c r="E182" s="15" t="s">
        <v>81</v>
      </c>
      <c r="F182" s="17">
        <v>8</v>
      </c>
      <c r="G182" s="18">
        <v>9963.9932365958884</v>
      </c>
      <c r="H182" s="18">
        <f t="shared" si="2"/>
        <v>79711.945892767108</v>
      </c>
      <c r="I182" s="18"/>
    </row>
    <row r="183" spans="1:9" ht="36" customHeight="1" x14ac:dyDescent="0.25">
      <c r="A183" s="15" t="s">
        <v>469</v>
      </c>
      <c r="B183" s="16" t="s">
        <v>470</v>
      </c>
      <c r="C183" s="16"/>
      <c r="D183" s="16"/>
      <c r="E183" s="15" t="s">
        <v>81</v>
      </c>
      <c r="F183" s="17">
        <v>6</v>
      </c>
      <c r="G183" s="18">
        <v>41197.721747274634</v>
      </c>
      <c r="H183" s="18">
        <f t="shared" si="2"/>
        <v>247186.33048364782</v>
      </c>
      <c r="I183" s="18"/>
    </row>
    <row r="184" spans="1:9" ht="36" customHeight="1" x14ac:dyDescent="0.25">
      <c r="A184" s="15" t="s">
        <v>471</v>
      </c>
      <c r="B184" s="16" t="s">
        <v>472</v>
      </c>
      <c r="C184" s="16"/>
      <c r="D184" s="16"/>
      <c r="E184" s="15" t="s">
        <v>81</v>
      </c>
      <c r="F184" s="17">
        <v>9</v>
      </c>
      <c r="G184" s="18">
        <v>1641.1921449871668</v>
      </c>
      <c r="H184" s="18">
        <f t="shared" si="2"/>
        <v>14770.7293048845</v>
      </c>
      <c r="I184" s="18"/>
    </row>
    <row r="185" spans="1:9" ht="36" customHeight="1" x14ac:dyDescent="0.25">
      <c r="A185" s="15" t="s">
        <v>473</v>
      </c>
      <c r="B185" s="16" t="s">
        <v>474</v>
      </c>
      <c r="C185" s="16"/>
      <c r="D185" s="16"/>
      <c r="E185" s="15" t="s">
        <v>81</v>
      </c>
      <c r="F185" s="17">
        <v>63</v>
      </c>
      <c r="G185" s="18">
        <v>209.53281213058989</v>
      </c>
      <c r="H185" s="18">
        <f t="shared" si="2"/>
        <v>13200.567164227163</v>
      </c>
      <c r="I185" s="18"/>
    </row>
    <row r="186" spans="1:9" ht="36" customHeight="1" x14ac:dyDescent="0.25">
      <c r="A186" s="15" t="s">
        <v>475</v>
      </c>
      <c r="B186" s="16" t="s">
        <v>476</v>
      </c>
      <c r="C186" s="16"/>
      <c r="D186" s="16"/>
      <c r="E186" s="15" t="s">
        <v>81</v>
      </c>
      <c r="F186" s="17">
        <v>22</v>
      </c>
      <c r="G186" s="18">
        <v>830.26747144880903</v>
      </c>
      <c r="H186" s="18">
        <f t="shared" si="2"/>
        <v>18265.884371873799</v>
      </c>
      <c r="I186" s="18"/>
    </row>
    <row r="187" spans="1:9" ht="36" customHeight="1" x14ac:dyDescent="0.25">
      <c r="A187" s="15" t="s">
        <v>477</v>
      </c>
      <c r="B187" s="16" t="s">
        <v>478</v>
      </c>
      <c r="C187" s="16"/>
      <c r="D187" s="16"/>
      <c r="E187" s="15" t="s">
        <v>479</v>
      </c>
      <c r="F187" s="17">
        <v>1</v>
      </c>
      <c r="G187" s="18">
        <v>249098.49600000001</v>
      </c>
      <c r="H187" s="18">
        <f t="shared" si="2"/>
        <v>249098.49600000001</v>
      </c>
      <c r="I187" s="18"/>
    </row>
    <row r="188" spans="1:9" ht="36" customHeight="1" x14ac:dyDescent="0.25">
      <c r="A188" s="15" t="s">
        <v>480</v>
      </c>
      <c r="B188" s="16" t="s">
        <v>481</v>
      </c>
      <c r="C188" s="16"/>
      <c r="D188" s="16"/>
      <c r="E188" s="15" t="s">
        <v>479</v>
      </c>
      <c r="F188" s="17">
        <v>1</v>
      </c>
      <c r="G188" s="18">
        <v>250423.48800000001</v>
      </c>
      <c r="H188" s="18">
        <f t="shared" si="2"/>
        <v>250423.48800000001</v>
      </c>
      <c r="I188" s="18"/>
    </row>
    <row r="189" spans="1:9" ht="36" customHeight="1" x14ac:dyDescent="0.25">
      <c r="A189" s="15" t="s">
        <v>482</v>
      </c>
      <c r="B189" s="16" t="s">
        <v>483</v>
      </c>
      <c r="C189" s="16"/>
      <c r="D189" s="16"/>
      <c r="E189" s="15" t="s">
        <v>479</v>
      </c>
      <c r="F189" s="17">
        <v>1</v>
      </c>
      <c r="G189" s="18">
        <v>328598.016</v>
      </c>
      <c r="H189" s="18">
        <f t="shared" si="2"/>
        <v>328598.016</v>
      </c>
      <c r="I189" s="18"/>
    </row>
    <row r="190" spans="1:9" ht="36" customHeight="1" x14ac:dyDescent="0.25">
      <c r="A190" s="15" t="s">
        <v>484</v>
      </c>
      <c r="B190" s="16" t="s">
        <v>485</v>
      </c>
      <c r="C190" s="16"/>
      <c r="D190" s="16"/>
      <c r="E190" s="15" t="s">
        <v>43</v>
      </c>
      <c r="F190" s="19">
        <v>132.6</v>
      </c>
      <c r="G190" s="18">
        <v>217.2826936050169</v>
      </c>
      <c r="H190" s="18">
        <f t="shared" si="2"/>
        <v>28811.685172025242</v>
      </c>
      <c r="I190" s="18"/>
    </row>
    <row r="191" spans="1:9" ht="36" customHeight="1" x14ac:dyDescent="0.25">
      <c r="A191" s="15" t="s">
        <v>486</v>
      </c>
      <c r="B191" s="16" t="s">
        <v>487</v>
      </c>
      <c r="C191" s="16"/>
      <c r="D191" s="16"/>
      <c r="E191" s="15" t="s">
        <v>43</v>
      </c>
      <c r="F191" s="19">
        <v>132.6</v>
      </c>
      <c r="G191" s="18">
        <v>325.2523448050369</v>
      </c>
      <c r="H191" s="18">
        <f t="shared" si="2"/>
        <v>43128.460921147889</v>
      </c>
      <c r="I191" s="18"/>
    </row>
    <row r="192" spans="1:9" ht="36" customHeight="1" x14ac:dyDescent="0.25">
      <c r="A192" s="15" t="s">
        <v>488</v>
      </c>
      <c r="B192" s="16" t="s">
        <v>489</v>
      </c>
      <c r="C192" s="16"/>
      <c r="D192" s="16"/>
      <c r="E192" s="15" t="s">
        <v>81</v>
      </c>
      <c r="F192" s="17">
        <v>6</v>
      </c>
      <c r="G192" s="18">
        <v>11282.757047321813</v>
      </c>
      <c r="H192" s="18">
        <f t="shared" si="2"/>
        <v>67696.542283930874</v>
      </c>
      <c r="I192" s="18"/>
    </row>
    <row r="193" spans="1:9" ht="36" customHeight="1" x14ac:dyDescent="0.25">
      <c r="A193" s="15" t="s">
        <v>490</v>
      </c>
      <c r="B193" s="16" t="s">
        <v>491</v>
      </c>
      <c r="C193" s="16"/>
      <c r="D193" s="16"/>
      <c r="E193" s="15" t="s">
        <v>81</v>
      </c>
      <c r="F193" s="17">
        <v>3</v>
      </c>
      <c r="G193" s="18">
        <v>850.36799999999994</v>
      </c>
      <c r="H193" s="18">
        <f t="shared" si="2"/>
        <v>2551.1039999999998</v>
      </c>
      <c r="I193" s="18"/>
    </row>
    <row r="194" spans="1:9" ht="36" customHeight="1" x14ac:dyDescent="0.25">
      <c r="A194" s="15" t="s">
        <v>492</v>
      </c>
      <c r="B194" s="16" t="s">
        <v>493</v>
      </c>
      <c r="C194" s="16"/>
      <c r="D194" s="16"/>
      <c r="E194" s="15" t="s">
        <v>81</v>
      </c>
      <c r="F194" s="17">
        <v>3</v>
      </c>
      <c r="G194" s="18">
        <v>6072.88</v>
      </c>
      <c r="H194" s="18">
        <f t="shared" si="2"/>
        <v>18218.64</v>
      </c>
      <c r="I194" s="18"/>
    </row>
    <row r="195" spans="1:9" ht="36" customHeight="1" x14ac:dyDescent="0.25">
      <c r="A195" s="15" t="s">
        <v>494</v>
      </c>
      <c r="B195" s="16" t="s">
        <v>495</v>
      </c>
      <c r="C195" s="16"/>
      <c r="D195" s="16"/>
      <c r="E195" s="15" t="s">
        <v>81</v>
      </c>
      <c r="F195" s="17">
        <v>60</v>
      </c>
      <c r="G195" s="18">
        <v>0.74222364074988578</v>
      </c>
      <c r="H195" s="18">
        <f t="shared" si="2"/>
        <v>44.533418444993146</v>
      </c>
      <c r="I195" s="18"/>
    </row>
    <row r="196" spans="1:9" ht="36" customHeight="1" x14ac:dyDescent="0.25">
      <c r="A196" s="15" t="s">
        <v>496</v>
      </c>
      <c r="B196" s="16" t="s">
        <v>497</v>
      </c>
      <c r="C196" s="16"/>
      <c r="D196" s="16"/>
      <c r="E196" s="15" t="s">
        <v>81</v>
      </c>
      <c r="F196" s="17">
        <v>1232</v>
      </c>
      <c r="G196" s="18">
        <v>33.693906037560787</v>
      </c>
      <c r="H196" s="18">
        <f t="shared" si="2"/>
        <v>41510.892238274886</v>
      </c>
      <c r="I196" s="18"/>
    </row>
    <row r="197" spans="1:9" ht="36" customHeight="1" x14ac:dyDescent="0.25">
      <c r="A197" s="15" t="s">
        <v>498</v>
      </c>
      <c r="B197" s="16" t="s">
        <v>499</v>
      </c>
      <c r="C197" s="16"/>
      <c r="D197" s="16"/>
      <c r="E197" s="15" t="s">
        <v>81</v>
      </c>
      <c r="F197" s="17">
        <v>123</v>
      </c>
      <c r="G197" s="18">
        <v>43.283726398411915</v>
      </c>
      <c r="H197" s="18">
        <f t="shared" ref="H197:I227" si="3">F197*G197</f>
        <v>5323.8983470046651</v>
      </c>
      <c r="I197" s="18"/>
    </row>
    <row r="198" spans="1:9" ht="36" customHeight="1" x14ac:dyDescent="0.25">
      <c r="A198" s="15" t="s">
        <v>500</v>
      </c>
      <c r="B198" s="16" t="s">
        <v>501</v>
      </c>
      <c r="C198" s="16"/>
      <c r="D198" s="16"/>
      <c r="E198" s="15" t="s">
        <v>43</v>
      </c>
      <c r="F198" s="17">
        <v>10</v>
      </c>
      <c r="G198" s="18">
        <v>211.31825333091911</v>
      </c>
      <c r="H198" s="18">
        <f t="shared" si="3"/>
        <v>2113.1825333091911</v>
      </c>
      <c r="I198" s="18"/>
    </row>
    <row r="199" spans="1:9" ht="36" customHeight="1" x14ac:dyDescent="0.25">
      <c r="A199" s="15" t="s">
        <v>502</v>
      </c>
      <c r="B199" s="16" t="s">
        <v>503</v>
      </c>
      <c r="C199" s="16"/>
      <c r="D199" s="16"/>
      <c r="E199" s="15" t="s">
        <v>81</v>
      </c>
      <c r="F199" s="17">
        <v>82</v>
      </c>
      <c r="G199" s="18">
        <v>28.906428180266996</v>
      </c>
      <c r="H199" s="18">
        <f t="shared" si="3"/>
        <v>2370.3271107818937</v>
      </c>
      <c r="I199" s="18"/>
    </row>
    <row r="200" spans="1:9" ht="36" customHeight="1" x14ac:dyDescent="0.25">
      <c r="A200" s="15" t="s">
        <v>504</v>
      </c>
      <c r="B200" s="16" t="s">
        <v>505</v>
      </c>
      <c r="C200" s="16"/>
      <c r="D200" s="16"/>
      <c r="E200" s="15" t="s">
        <v>81</v>
      </c>
      <c r="F200" s="17">
        <v>6710</v>
      </c>
      <c r="G200" s="18">
        <v>2.4594967121584603</v>
      </c>
      <c r="H200" s="18">
        <f t="shared" si="3"/>
        <v>16503.222938583269</v>
      </c>
      <c r="I200" s="18"/>
    </row>
    <row r="201" spans="1:9" ht="36" customHeight="1" x14ac:dyDescent="0.25">
      <c r="A201" s="15" t="s">
        <v>506</v>
      </c>
      <c r="B201" s="16" t="s">
        <v>507</v>
      </c>
      <c r="C201" s="16"/>
      <c r="D201" s="16"/>
      <c r="E201" s="15" t="s">
        <v>508</v>
      </c>
      <c r="F201" s="17">
        <v>25</v>
      </c>
      <c r="G201" s="18">
        <v>313.80257822981622</v>
      </c>
      <c r="H201" s="18">
        <f t="shared" si="3"/>
        <v>7845.0644557454052</v>
      </c>
      <c r="I201" s="18"/>
    </row>
    <row r="202" spans="1:9" ht="36" customHeight="1" x14ac:dyDescent="0.25">
      <c r="A202" s="15" t="s">
        <v>509</v>
      </c>
      <c r="B202" s="16" t="s">
        <v>510</v>
      </c>
      <c r="C202" s="16"/>
      <c r="D202" s="16"/>
      <c r="E202" s="15" t="s">
        <v>43</v>
      </c>
      <c r="F202" s="17">
        <v>39</v>
      </c>
      <c r="G202" s="18">
        <v>115.58797938824523</v>
      </c>
      <c r="H202" s="18">
        <f t="shared" si="3"/>
        <v>4507.9311961415642</v>
      </c>
      <c r="I202" s="18"/>
    </row>
    <row r="203" spans="1:9" ht="36" customHeight="1" x14ac:dyDescent="0.25">
      <c r="A203" s="15" t="s">
        <v>511</v>
      </c>
      <c r="B203" s="16" t="s">
        <v>512</v>
      </c>
      <c r="C203" s="16"/>
      <c r="D203" s="16"/>
      <c r="E203" s="15" t="s">
        <v>43</v>
      </c>
      <c r="F203" s="24">
        <v>628.32000000000005</v>
      </c>
      <c r="G203" s="18">
        <v>15.247694189608506</v>
      </c>
      <c r="H203" s="18">
        <f t="shared" si="3"/>
        <v>9580.431213214817</v>
      </c>
      <c r="I203" s="18"/>
    </row>
    <row r="204" spans="1:9" ht="36" customHeight="1" x14ac:dyDescent="0.25">
      <c r="A204" s="15" t="s">
        <v>513</v>
      </c>
      <c r="B204" s="16" t="s">
        <v>514</v>
      </c>
      <c r="C204" s="16"/>
      <c r="D204" s="16"/>
      <c r="E204" s="15" t="s">
        <v>81</v>
      </c>
      <c r="F204" s="17">
        <v>41</v>
      </c>
      <c r="G204" s="18">
        <v>5.0454856460102393</v>
      </c>
      <c r="H204" s="18">
        <f t="shared" si="3"/>
        <v>206.8649114864198</v>
      </c>
      <c r="I204" s="18"/>
    </row>
    <row r="205" spans="1:9" ht="36" customHeight="1" x14ac:dyDescent="0.25">
      <c r="A205" s="15" t="s">
        <v>515</v>
      </c>
      <c r="B205" s="16" t="s">
        <v>516</v>
      </c>
      <c r="C205" s="16"/>
      <c r="D205" s="16"/>
      <c r="E205" s="15" t="s">
        <v>81</v>
      </c>
      <c r="F205" s="17">
        <v>41</v>
      </c>
      <c r="G205" s="18">
        <v>10.826771282063639</v>
      </c>
      <c r="H205" s="18">
        <f t="shared" si="3"/>
        <v>443.89762256460921</v>
      </c>
      <c r="I205" s="18"/>
    </row>
    <row r="206" spans="1:9" ht="36" customHeight="1" x14ac:dyDescent="0.25">
      <c r="A206" s="15" t="s">
        <v>517</v>
      </c>
      <c r="B206" s="16" t="s">
        <v>48</v>
      </c>
      <c r="C206" s="16"/>
      <c r="D206" s="16"/>
      <c r="E206" s="15" t="s">
        <v>49</v>
      </c>
      <c r="F206" s="17">
        <v>16</v>
      </c>
      <c r="G206" s="18">
        <v>19.034444980521265</v>
      </c>
      <c r="H206" s="18">
        <f t="shared" si="3"/>
        <v>304.55111968834024</v>
      </c>
      <c r="I206" s="18"/>
    </row>
    <row r="207" spans="1:9" ht="36" customHeight="1" x14ac:dyDescent="0.25">
      <c r="A207" s="15" t="s">
        <v>518</v>
      </c>
      <c r="B207" s="16" t="s">
        <v>519</v>
      </c>
      <c r="C207" s="16"/>
      <c r="D207" s="16"/>
      <c r="E207" s="15" t="s">
        <v>81</v>
      </c>
      <c r="F207" s="17">
        <v>16</v>
      </c>
      <c r="G207" s="18">
        <v>696.01423343868339</v>
      </c>
      <c r="H207" s="18">
        <f t="shared" si="3"/>
        <v>11136.227735018934</v>
      </c>
      <c r="I207" s="18"/>
    </row>
    <row r="208" spans="1:9" ht="36" customHeight="1" x14ac:dyDescent="0.25">
      <c r="A208" s="15" t="s">
        <v>520</v>
      </c>
      <c r="B208" s="16" t="s">
        <v>521</v>
      </c>
      <c r="C208" s="16"/>
      <c r="D208" s="16"/>
      <c r="E208" s="15" t="s">
        <v>81</v>
      </c>
      <c r="F208" s="17">
        <v>39</v>
      </c>
      <c r="G208" s="18">
        <v>3.7939967740564882</v>
      </c>
      <c r="H208" s="18">
        <f t="shared" si="3"/>
        <v>147.96587418820303</v>
      </c>
      <c r="I208" s="18"/>
    </row>
    <row r="209" spans="1:9" ht="36" customHeight="1" x14ac:dyDescent="0.25">
      <c r="A209" s="15" t="s">
        <v>522</v>
      </c>
      <c r="B209" s="16" t="s">
        <v>523</v>
      </c>
      <c r="C209" s="16"/>
      <c r="D209" s="16"/>
      <c r="E209" s="15" t="s">
        <v>81</v>
      </c>
      <c r="F209" s="17">
        <v>33</v>
      </c>
      <c r="G209" s="18">
        <v>2.5683985222430072</v>
      </c>
      <c r="H209" s="18">
        <f t="shared" si="3"/>
        <v>84.757151234019233</v>
      </c>
      <c r="I209" s="18"/>
    </row>
    <row r="210" spans="1:9" ht="36" customHeight="1" x14ac:dyDescent="0.25">
      <c r="A210" s="15" t="s">
        <v>524</v>
      </c>
      <c r="B210" s="16" t="s">
        <v>525</v>
      </c>
      <c r="C210" s="16"/>
      <c r="D210" s="16"/>
      <c r="E210" s="15" t="s">
        <v>81</v>
      </c>
      <c r="F210" s="17">
        <v>6</v>
      </c>
      <c r="G210" s="18">
        <v>4.0702586750800194</v>
      </c>
      <c r="H210" s="18">
        <f t="shared" si="3"/>
        <v>24.421552050480116</v>
      </c>
      <c r="I210" s="18"/>
    </row>
    <row r="211" spans="1:9" ht="36" customHeight="1" x14ac:dyDescent="0.25">
      <c r="A211" s="15" t="s">
        <v>526</v>
      </c>
      <c r="B211" s="16" t="s">
        <v>527</v>
      </c>
      <c r="C211" s="16"/>
      <c r="D211" s="16"/>
      <c r="E211" s="15" t="s">
        <v>81</v>
      </c>
      <c r="F211" s="17">
        <v>63</v>
      </c>
      <c r="G211" s="18">
        <v>2.5766903657369311</v>
      </c>
      <c r="H211" s="18">
        <f t="shared" si="3"/>
        <v>162.33149304142665</v>
      </c>
      <c r="I211" s="18"/>
    </row>
    <row r="212" spans="1:9" ht="36" customHeight="1" x14ac:dyDescent="0.25">
      <c r="A212" s="15" t="s">
        <v>528</v>
      </c>
      <c r="B212" s="16" t="s">
        <v>529</v>
      </c>
      <c r="C212" s="16"/>
      <c r="D212" s="16"/>
      <c r="E212" s="15" t="s">
        <v>81</v>
      </c>
      <c r="F212" s="17">
        <v>102</v>
      </c>
      <c r="G212" s="18">
        <v>1.6055691659485198</v>
      </c>
      <c r="H212" s="18">
        <f t="shared" si="3"/>
        <v>163.76805492674902</v>
      </c>
      <c r="I212" s="18"/>
    </row>
    <row r="213" spans="1:9" ht="36" customHeight="1" x14ac:dyDescent="0.25">
      <c r="A213" s="15" t="s">
        <v>530</v>
      </c>
      <c r="B213" s="16" t="s">
        <v>531</v>
      </c>
      <c r="C213" s="16"/>
      <c r="D213" s="16"/>
      <c r="E213" s="15" t="s">
        <v>81</v>
      </c>
      <c r="F213" s="17">
        <v>156</v>
      </c>
      <c r="G213" s="18">
        <v>3.9321277245682538</v>
      </c>
      <c r="H213" s="18">
        <f t="shared" si="3"/>
        <v>613.41192503264756</v>
      </c>
      <c r="I213" s="18"/>
    </row>
    <row r="214" spans="1:9" ht="36" customHeight="1" x14ac:dyDescent="0.25">
      <c r="A214" s="15" t="s">
        <v>532</v>
      </c>
      <c r="B214" s="16" t="s">
        <v>533</v>
      </c>
      <c r="C214" s="16"/>
      <c r="D214" s="16"/>
      <c r="E214" s="15" t="s">
        <v>81</v>
      </c>
      <c r="F214" s="17">
        <v>156</v>
      </c>
      <c r="G214" s="18">
        <v>6.2711451532341478</v>
      </c>
      <c r="H214" s="18">
        <f t="shared" si="3"/>
        <v>978.29864390452701</v>
      </c>
      <c r="I214" s="18"/>
    </row>
    <row r="215" spans="1:9" ht="36" customHeight="1" x14ac:dyDescent="0.25">
      <c r="A215" s="15" t="s">
        <v>534</v>
      </c>
      <c r="B215" s="16" t="s">
        <v>535</v>
      </c>
      <c r="C215" s="16"/>
      <c r="D215" s="16"/>
      <c r="E215" s="15" t="s">
        <v>81</v>
      </c>
      <c r="F215" s="17">
        <v>156</v>
      </c>
      <c r="G215" s="18">
        <v>21.520802089733042</v>
      </c>
      <c r="H215" s="18">
        <f t="shared" si="3"/>
        <v>3357.2451259983545</v>
      </c>
      <c r="I215" s="18"/>
    </row>
    <row r="216" spans="1:9" ht="36" customHeight="1" x14ac:dyDescent="0.25">
      <c r="A216" s="15" t="s">
        <v>536</v>
      </c>
      <c r="B216" s="16" t="s">
        <v>537</v>
      </c>
      <c r="C216" s="16"/>
      <c r="D216" s="16"/>
      <c r="E216" s="15" t="s">
        <v>81</v>
      </c>
      <c r="F216" s="17">
        <v>156</v>
      </c>
      <c r="G216" s="18">
        <v>0.24863571092117764</v>
      </c>
      <c r="H216" s="18">
        <f t="shared" si="3"/>
        <v>38.787170903703711</v>
      </c>
      <c r="I216" s="18"/>
    </row>
    <row r="217" spans="1:9" ht="36" customHeight="1" x14ac:dyDescent="0.25">
      <c r="A217" s="15" t="s">
        <v>538</v>
      </c>
      <c r="B217" s="16" t="s">
        <v>539</v>
      </c>
      <c r="C217" s="16"/>
      <c r="D217" s="16"/>
      <c r="E217" s="15" t="s">
        <v>43</v>
      </c>
      <c r="F217" s="24">
        <v>90.78</v>
      </c>
      <c r="G217" s="18">
        <v>173.39070915925419</v>
      </c>
      <c r="H217" s="18">
        <f t="shared" si="3"/>
        <v>15740.408577477096</v>
      </c>
      <c r="I217" s="18"/>
    </row>
    <row r="218" spans="1:9" ht="36" customHeight="1" x14ac:dyDescent="0.25">
      <c r="A218" s="15" t="s">
        <v>540</v>
      </c>
      <c r="B218" s="16" t="s">
        <v>541</v>
      </c>
      <c r="C218" s="16"/>
      <c r="D218" s="16"/>
      <c r="E218" s="15" t="s">
        <v>43</v>
      </c>
      <c r="F218" s="17">
        <v>7</v>
      </c>
      <c r="G218" s="18">
        <v>147.7606510617284</v>
      </c>
      <c r="H218" s="18">
        <f t="shared" si="3"/>
        <v>1034.3245574320988</v>
      </c>
      <c r="I218" s="18"/>
    </row>
    <row r="219" spans="1:9" ht="36" customHeight="1" x14ac:dyDescent="0.25">
      <c r="A219" s="15" t="s">
        <v>542</v>
      </c>
      <c r="B219" s="16" t="s">
        <v>543</v>
      </c>
      <c r="C219" s="16"/>
      <c r="D219" s="16"/>
      <c r="E219" s="15" t="s">
        <v>81</v>
      </c>
      <c r="F219" s="17">
        <v>16</v>
      </c>
      <c r="G219" s="18">
        <v>288.12044312496573</v>
      </c>
      <c r="H219" s="18">
        <f t="shared" si="3"/>
        <v>4609.9270899994517</v>
      </c>
      <c r="I219" s="18"/>
    </row>
    <row r="220" spans="1:9" ht="36" customHeight="1" x14ac:dyDescent="0.25">
      <c r="A220" s="15" t="s">
        <v>544</v>
      </c>
      <c r="B220" s="16" t="s">
        <v>545</v>
      </c>
      <c r="C220" s="16"/>
      <c r="D220" s="16"/>
      <c r="E220" s="15" t="s">
        <v>43</v>
      </c>
      <c r="F220" s="24">
        <v>210.12</v>
      </c>
      <c r="G220" s="18">
        <v>137.97475446264298</v>
      </c>
      <c r="H220" s="18">
        <f t="shared" si="3"/>
        <v>28991.255407690544</v>
      </c>
      <c r="I220" s="18"/>
    </row>
    <row r="221" spans="1:9" ht="36" customHeight="1" x14ac:dyDescent="0.25">
      <c r="A221" s="15" t="s">
        <v>546</v>
      </c>
      <c r="B221" s="16" t="s">
        <v>547</v>
      </c>
      <c r="C221" s="16"/>
      <c r="D221" s="16"/>
      <c r="E221" s="15" t="s">
        <v>43</v>
      </c>
      <c r="F221" s="19">
        <v>1297.8</v>
      </c>
      <c r="G221" s="18">
        <v>169.69871548244336</v>
      </c>
      <c r="H221" s="18">
        <f t="shared" si="3"/>
        <v>220234.992953115</v>
      </c>
      <c r="I221" s="18"/>
    </row>
    <row r="222" spans="1:9" ht="36" customHeight="1" x14ac:dyDescent="0.25">
      <c r="A222" s="15" t="s">
        <v>548</v>
      </c>
      <c r="B222" s="16" t="s">
        <v>549</v>
      </c>
      <c r="C222" s="16"/>
      <c r="D222" s="16"/>
      <c r="E222" s="15" t="s">
        <v>43</v>
      </c>
      <c r="F222" s="17">
        <v>412</v>
      </c>
      <c r="G222" s="18">
        <v>250.36623692642408</v>
      </c>
      <c r="H222" s="18">
        <f t="shared" si="3"/>
        <v>103150.88961368673</v>
      </c>
      <c r="I222" s="18"/>
    </row>
    <row r="223" spans="1:9" ht="36" customHeight="1" x14ac:dyDescent="0.25">
      <c r="A223" s="15" t="s">
        <v>550</v>
      </c>
      <c r="B223" s="16" t="s">
        <v>551</v>
      </c>
      <c r="C223" s="16"/>
      <c r="D223" s="16"/>
      <c r="E223" s="15" t="s">
        <v>43</v>
      </c>
      <c r="F223" s="17">
        <v>4</v>
      </c>
      <c r="G223" s="18">
        <v>272.22847726858714</v>
      </c>
      <c r="H223" s="18">
        <f t="shared" si="3"/>
        <v>1088.9139090743486</v>
      </c>
      <c r="I223" s="18"/>
    </row>
    <row r="224" spans="1:9" ht="36" customHeight="1" x14ac:dyDescent="0.25">
      <c r="A224" s="15" t="s">
        <v>552</v>
      </c>
      <c r="B224" s="16" t="s">
        <v>529</v>
      </c>
      <c r="C224" s="16"/>
      <c r="D224" s="16"/>
      <c r="E224" s="15" t="s">
        <v>81</v>
      </c>
      <c r="F224" s="17">
        <v>1864</v>
      </c>
      <c r="G224" s="18">
        <v>3.3201226405411615</v>
      </c>
      <c r="H224" s="18">
        <f t="shared" si="3"/>
        <v>6188.7086019687249</v>
      </c>
      <c r="I224" s="18"/>
    </row>
    <row r="225" spans="1:9" ht="36" customHeight="1" x14ac:dyDescent="0.25">
      <c r="A225" s="15" t="s">
        <v>553</v>
      </c>
      <c r="B225" s="16" t="s">
        <v>554</v>
      </c>
      <c r="C225" s="16"/>
      <c r="D225" s="16"/>
      <c r="E225" s="15" t="s">
        <v>81</v>
      </c>
      <c r="F225" s="17">
        <v>6</v>
      </c>
      <c r="G225" s="18">
        <v>140.54363778070416</v>
      </c>
      <c r="H225" s="18">
        <f t="shared" si="3"/>
        <v>843.26182668422496</v>
      </c>
      <c r="I225" s="18"/>
    </row>
    <row r="226" spans="1:9" ht="36" customHeight="1" x14ac:dyDescent="0.25">
      <c r="A226" s="15" t="s">
        <v>555</v>
      </c>
      <c r="B226" s="16" t="s">
        <v>556</v>
      </c>
      <c r="C226" s="16"/>
      <c r="D226" s="16"/>
      <c r="E226" s="15" t="s">
        <v>81</v>
      </c>
      <c r="F226" s="17">
        <v>54</v>
      </c>
      <c r="G226" s="18">
        <v>199.09683610652857</v>
      </c>
      <c r="H226" s="18">
        <f t="shared" si="3"/>
        <v>10751.229149752542</v>
      </c>
      <c r="I226" s="18"/>
    </row>
    <row r="227" spans="1:9" ht="36" customHeight="1" thickBot="1" x14ac:dyDescent="0.3">
      <c r="A227" s="25" t="s">
        <v>557</v>
      </c>
      <c r="B227" s="26" t="s">
        <v>558</v>
      </c>
      <c r="C227" s="26"/>
      <c r="D227" s="26"/>
      <c r="E227" s="25" t="s">
        <v>81</v>
      </c>
      <c r="F227" s="27">
        <v>6</v>
      </c>
      <c r="G227" s="18">
        <v>319.87444646511204</v>
      </c>
      <c r="H227" s="18">
        <f t="shared" si="3"/>
        <v>1919.2466787906724</v>
      </c>
      <c r="I227" s="18"/>
    </row>
    <row r="228" spans="1:9" ht="15.75" thickTop="1" x14ac:dyDescent="0.25">
      <c r="H228" s="1">
        <f>SUM(H4:H227)</f>
        <v>260476619.29308447</v>
      </c>
      <c r="I228" s="1"/>
    </row>
  </sheetData>
  <mergeCells count="231">
    <mergeCell ref="A1:A3"/>
    <mergeCell ref="B1:D3"/>
    <mergeCell ref="E1:E3"/>
    <mergeCell ref="F1:F3"/>
    <mergeCell ref="I1:I3"/>
    <mergeCell ref="B10:D10"/>
    <mergeCell ref="B11:D11"/>
    <mergeCell ref="B12:D12"/>
    <mergeCell ref="B13:D13"/>
    <mergeCell ref="B14:D14"/>
    <mergeCell ref="B15:D15"/>
    <mergeCell ref="B4:D4"/>
    <mergeCell ref="B5:D5"/>
    <mergeCell ref="B6:D6"/>
    <mergeCell ref="B7:D7"/>
    <mergeCell ref="B8:D8"/>
    <mergeCell ref="B9:D9"/>
    <mergeCell ref="B22:D22"/>
    <mergeCell ref="B23:D23"/>
    <mergeCell ref="B24:D24"/>
    <mergeCell ref="B25:D25"/>
    <mergeCell ref="B26:D26"/>
    <mergeCell ref="B27:D27"/>
    <mergeCell ref="B16:D16"/>
    <mergeCell ref="B17:D17"/>
    <mergeCell ref="B18:D18"/>
    <mergeCell ref="B19:D19"/>
    <mergeCell ref="B20:D20"/>
    <mergeCell ref="B21:D21"/>
    <mergeCell ref="B34:D34"/>
    <mergeCell ref="B35:D35"/>
    <mergeCell ref="B36:D36"/>
    <mergeCell ref="B37:D37"/>
    <mergeCell ref="B38:D38"/>
    <mergeCell ref="B39:D39"/>
    <mergeCell ref="B28:D28"/>
    <mergeCell ref="B29:D29"/>
    <mergeCell ref="B30:D30"/>
    <mergeCell ref="B31:D31"/>
    <mergeCell ref="B32:D32"/>
    <mergeCell ref="B33:D33"/>
    <mergeCell ref="B46:D46"/>
    <mergeCell ref="B47:D47"/>
    <mergeCell ref="B48:D48"/>
    <mergeCell ref="B49:D49"/>
    <mergeCell ref="B50:D50"/>
    <mergeCell ref="B51:D51"/>
    <mergeCell ref="B40:D40"/>
    <mergeCell ref="B41:D41"/>
    <mergeCell ref="B42:D42"/>
    <mergeCell ref="B43:D43"/>
    <mergeCell ref="B44:D44"/>
    <mergeCell ref="B45:D45"/>
    <mergeCell ref="B58:D58"/>
    <mergeCell ref="B59:D59"/>
    <mergeCell ref="B60:D60"/>
    <mergeCell ref="B61:D61"/>
    <mergeCell ref="B62:D62"/>
    <mergeCell ref="B63:D63"/>
    <mergeCell ref="B52:D52"/>
    <mergeCell ref="B53:D53"/>
    <mergeCell ref="B54:D54"/>
    <mergeCell ref="B55:D55"/>
    <mergeCell ref="B56:D56"/>
    <mergeCell ref="B57:D57"/>
    <mergeCell ref="B70:D70"/>
    <mergeCell ref="B71:D71"/>
    <mergeCell ref="B72:D72"/>
    <mergeCell ref="B73:D73"/>
    <mergeCell ref="B74:D74"/>
    <mergeCell ref="B75:D75"/>
    <mergeCell ref="B64:D64"/>
    <mergeCell ref="B65:D65"/>
    <mergeCell ref="B66:D66"/>
    <mergeCell ref="B67:D67"/>
    <mergeCell ref="B68:D68"/>
    <mergeCell ref="B69:D69"/>
    <mergeCell ref="B82:D82"/>
    <mergeCell ref="B83:D83"/>
    <mergeCell ref="B84:D84"/>
    <mergeCell ref="B85:D85"/>
    <mergeCell ref="B86:D86"/>
    <mergeCell ref="B87:D87"/>
    <mergeCell ref="B76:D76"/>
    <mergeCell ref="B77:D77"/>
    <mergeCell ref="B78:D78"/>
    <mergeCell ref="B79:D79"/>
    <mergeCell ref="B80:D80"/>
    <mergeCell ref="B81:D81"/>
    <mergeCell ref="B94:D94"/>
    <mergeCell ref="B95:D95"/>
    <mergeCell ref="B96:D96"/>
    <mergeCell ref="B97:D97"/>
    <mergeCell ref="B98:D98"/>
    <mergeCell ref="B99:D99"/>
    <mergeCell ref="B88:D88"/>
    <mergeCell ref="B89:D89"/>
    <mergeCell ref="B90:D90"/>
    <mergeCell ref="B91:D91"/>
    <mergeCell ref="B92:D92"/>
    <mergeCell ref="B93:D93"/>
    <mergeCell ref="B106:D106"/>
    <mergeCell ref="B107:D107"/>
    <mergeCell ref="B108:D108"/>
    <mergeCell ref="B109:D109"/>
    <mergeCell ref="B110:D110"/>
    <mergeCell ref="B111:D111"/>
    <mergeCell ref="B100:D100"/>
    <mergeCell ref="B101:D101"/>
    <mergeCell ref="B102:D102"/>
    <mergeCell ref="B103:D103"/>
    <mergeCell ref="B104:D104"/>
    <mergeCell ref="B105:D105"/>
    <mergeCell ref="B118:D118"/>
    <mergeCell ref="B119:D119"/>
    <mergeCell ref="B120:D120"/>
    <mergeCell ref="B121:D121"/>
    <mergeCell ref="B122:D122"/>
    <mergeCell ref="B123:D123"/>
    <mergeCell ref="B112:D112"/>
    <mergeCell ref="B113:D113"/>
    <mergeCell ref="B114:D114"/>
    <mergeCell ref="B115:D115"/>
    <mergeCell ref="B116:D116"/>
    <mergeCell ref="B117:D117"/>
    <mergeCell ref="B130:D130"/>
    <mergeCell ref="B131:D131"/>
    <mergeCell ref="B132:D132"/>
    <mergeCell ref="B133:D133"/>
    <mergeCell ref="B134:D134"/>
    <mergeCell ref="B135:D135"/>
    <mergeCell ref="B124:D124"/>
    <mergeCell ref="B125:D125"/>
    <mergeCell ref="B126:D126"/>
    <mergeCell ref="B127:D127"/>
    <mergeCell ref="B128:D128"/>
    <mergeCell ref="B129:D129"/>
    <mergeCell ref="B142:D142"/>
    <mergeCell ref="B143:D143"/>
    <mergeCell ref="B144:D144"/>
    <mergeCell ref="B145:D145"/>
    <mergeCell ref="B146:D146"/>
    <mergeCell ref="B147:D147"/>
    <mergeCell ref="B136:D136"/>
    <mergeCell ref="B137:D137"/>
    <mergeCell ref="B138:D138"/>
    <mergeCell ref="B139:D139"/>
    <mergeCell ref="B140:D140"/>
    <mergeCell ref="B141:D141"/>
    <mergeCell ref="B154:D154"/>
    <mergeCell ref="B155:D155"/>
    <mergeCell ref="B156:D156"/>
    <mergeCell ref="B157:D157"/>
    <mergeCell ref="B158:D158"/>
    <mergeCell ref="B159:D159"/>
    <mergeCell ref="B148:D148"/>
    <mergeCell ref="B149:D149"/>
    <mergeCell ref="B150:D150"/>
    <mergeCell ref="B151:D151"/>
    <mergeCell ref="B152:D152"/>
    <mergeCell ref="B153:D153"/>
    <mergeCell ref="B166:D166"/>
    <mergeCell ref="B167:D167"/>
    <mergeCell ref="B168:D168"/>
    <mergeCell ref="B169:D169"/>
    <mergeCell ref="B170:D170"/>
    <mergeCell ref="B171:D171"/>
    <mergeCell ref="B160:D160"/>
    <mergeCell ref="B161:D161"/>
    <mergeCell ref="B162:D162"/>
    <mergeCell ref="B163:D163"/>
    <mergeCell ref="B164:D164"/>
    <mergeCell ref="B165:D165"/>
    <mergeCell ref="B178:D178"/>
    <mergeCell ref="B179:D179"/>
    <mergeCell ref="B180:D180"/>
    <mergeCell ref="B181:D181"/>
    <mergeCell ref="B182:D182"/>
    <mergeCell ref="B183:D183"/>
    <mergeCell ref="B172:D172"/>
    <mergeCell ref="B173:D173"/>
    <mergeCell ref="B174:D174"/>
    <mergeCell ref="B175:D175"/>
    <mergeCell ref="B176:D176"/>
    <mergeCell ref="B177:D177"/>
    <mergeCell ref="B190:D190"/>
    <mergeCell ref="B191:D191"/>
    <mergeCell ref="B192:D192"/>
    <mergeCell ref="B193:D193"/>
    <mergeCell ref="B194:D194"/>
    <mergeCell ref="B195:D195"/>
    <mergeCell ref="B184:D184"/>
    <mergeCell ref="B185:D185"/>
    <mergeCell ref="B186:D186"/>
    <mergeCell ref="B187:D187"/>
    <mergeCell ref="B188:D188"/>
    <mergeCell ref="B189:D189"/>
    <mergeCell ref="B204:D204"/>
    <mergeCell ref="B205:D205"/>
    <mergeCell ref="B206:D206"/>
    <mergeCell ref="B207:D207"/>
    <mergeCell ref="B196:D196"/>
    <mergeCell ref="B197:D197"/>
    <mergeCell ref="B198:D198"/>
    <mergeCell ref="B199:D199"/>
    <mergeCell ref="B200:D200"/>
    <mergeCell ref="B201:D201"/>
    <mergeCell ref="B226:D226"/>
    <mergeCell ref="B227:D227"/>
    <mergeCell ref="G1:G3"/>
    <mergeCell ref="H1:H3"/>
    <mergeCell ref="B220:D220"/>
    <mergeCell ref="B221:D221"/>
    <mergeCell ref="B222:D222"/>
    <mergeCell ref="B223:D223"/>
    <mergeCell ref="B224:D224"/>
    <mergeCell ref="B225:D225"/>
    <mergeCell ref="B214:D214"/>
    <mergeCell ref="B215:D215"/>
    <mergeCell ref="B216:D216"/>
    <mergeCell ref="B217:D217"/>
    <mergeCell ref="B218:D218"/>
    <mergeCell ref="B219:D219"/>
    <mergeCell ref="B208:D208"/>
    <mergeCell ref="B209:D209"/>
    <mergeCell ref="B210:D210"/>
    <mergeCell ref="B211:D211"/>
    <mergeCell ref="B212:D212"/>
    <mergeCell ref="B213:D213"/>
    <mergeCell ref="B202:D202"/>
    <mergeCell ref="B203:D203"/>
  </mergeCells>
  <phoneticPr fontId="1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177"/>
  <sheetViews>
    <sheetView topLeftCell="A31" workbookViewId="0">
      <selection activeCell="G214" sqref="G214"/>
    </sheetView>
  </sheetViews>
  <sheetFormatPr defaultRowHeight="15" x14ac:dyDescent="0.25"/>
  <cols>
    <col min="1" max="1" width="9.140625" style="6"/>
    <col min="2" max="2" width="12.85546875" style="6" customWidth="1"/>
    <col min="3" max="3" width="14.28515625" style="6" customWidth="1"/>
    <col min="4" max="4" width="13" style="6" customWidth="1"/>
    <col min="5" max="6" width="9.140625" style="6"/>
    <col min="7" max="7" width="14.5703125" style="6" customWidth="1"/>
    <col min="8" max="8" width="14.7109375" style="6" customWidth="1"/>
    <col min="9" max="9" width="15.140625" style="6" customWidth="1"/>
    <col min="10" max="16384" width="9.140625" style="6"/>
  </cols>
  <sheetData>
    <row r="1" spans="1:9" ht="14.45" customHeight="1" x14ac:dyDescent="0.25">
      <c r="A1" s="31" t="s">
        <v>0</v>
      </c>
      <c r="B1" s="31" t="s">
        <v>1</v>
      </c>
      <c r="C1" s="31"/>
      <c r="D1" s="31"/>
      <c r="E1" s="2" t="s">
        <v>2</v>
      </c>
      <c r="F1" s="31" t="s">
        <v>3</v>
      </c>
      <c r="G1" s="2" t="s">
        <v>762</v>
      </c>
      <c r="H1" s="2" t="s">
        <v>761</v>
      </c>
      <c r="I1" s="2" t="s">
        <v>763</v>
      </c>
    </row>
    <row r="2" spans="1:9" x14ac:dyDescent="0.25">
      <c r="A2" s="31"/>
      <c r="B2" s="31"/>
      <c r="C2" s="31"/>
      <c r="D2" s="31"/>
      <c r="E2" s="29"/>
      <c r="F2" s="31"/>
      <c r="G2" s="7"/>
      <c r="H2" s="7"/>
      <c r="I2" s="7"/>
    </row>
    <row r="3" spans="1:9" x14ac:dyDescent="0.25">
      <c r="A3" s="31"/>
      <c r="B3" s="31"/>
      <c r="C3" s="31"/>
      <c r="D3" s="31"/>
      <c r="E3" s="30"/>
      <c r="F3" s="31"/>
      <c r="G3" s="11"/>
      <c r="H3" s="11"/>
      <c r="I3" s="11"/>
    </row>
    <row r="4" spans="1:9" ht="33" customHeight="1" x14ac:dyDescent="0.25">
      <c r="A4" s="15" t="s">
        <v>208</v>
      </c>
      <c r="B4" s="16" t="s">
        <v>209</v>
      </c>
      <c r="C4" s="16"/>
      <c r="D4" s="16"/>
      <c r="E4" s="15" t="s">
        <v>5</v>
      </c>
      <c r="F4" s="17">
        <v>1</v>
      </c>
      <c r="G4" s="18">
        <v>3762977.2923599994</v>
      </c>
      <c r="H4" s="18">
        <f>F4*G4</f>
        <v>3762977.2923599994</v>
      </c>
      <c r="I4" s="18"/>
    </row>
    <row r="5" spans="1:9" ht="33" customHeight="1" x14ac:dyDescent="0.25">
      <c r="A5" s="15" t="s">
        <v>4</v>
      </c>
      <c r="B5" s="16" t="s">
        <v>210</v>
      </c>
      <c r="C5" s="16"/>
      <c r="D5" s="16"/>
      <c r="E5" s="15" t="s">
        <v>5</v>
      </c>
      <c r="F5" s="17">
        <v>1</v>
      </c>
      <c r="G5" s="18">
        <v>241148.51928000001</v>
      </c>
      <c r="H5" s="18">
        <f t="shared" ref="H5:I68" si="0">F5*G5</f>
        <v>241148.51928000001</v>
      </c>
      <c r="I5" s="18"/>
    </row>
    <row r="6" spans="1:9" ht="33" customHeight="1" x14ac:dyDescent="0.25">
      <c r="A6" s="15" t="s">
        <v>205</v>
      </c>
      <c r="B6" s="16" t="s">
        <v>211</v>
      </c>
      <c r="C6" s="16"/>
      <c r="D6" s="16"/>
      <c r="E6" s="15" t="s">
        <v>5</v>
      </c>
      <c r="F6" s="17">
        <v>1</v>
      </c>
      <c r="G6" s="18">
        <v>234523.584</v>
      </c>
      <c r="H6" s="18">
        <f t="shared" si="0"/>
        <v>234523.584</v>
      </c>
      <c r="I6" s="18"/>
    </row>
    <row r="7" spans="1:9" ht="43.9" customHeight="1" x14ac:dyDescent="0.25">
      <c r="A7" s="15" t="s">
        <v>7</v>
      </c>
      <c r="B7" s="16" t="s">
        <v>212</v>
      </c>
      <c r="C7" s="16"/>
      <c r="D7" s="16"/>
      <c r="E7" s="15" t="s">
        <v>81</v>
      </c>
      <c r="F7" s="17">
        <v>171</v>
      </c>
      <c r="G7" s="18">
        <v>47799.059228151455</v>
      </c>
      <c r="H7" s="18">
        <f t="shared" si="0"/>
        <v>8173639.1280138986</v>
      </c>
      <c r="I7" s="18"/>
    </row>
    <row r="8" spans="1:9" ht="43.9" customHeight="1" x14ac:dyDescent="0.25">
      <c r="A8" s="15" t="s">
        <v>8</v>
      </c>
      <c r="B8" s="16" t="s">
        <v>213</v>
      </c>
      <c r="C8" s="16"/>
      <c r="D8" s="16"/>
      <c r="E8" s="15" t="s">
        <v>81</v>
      </c>
      <c r="F8" s="17">
        <v>2</v>
      </c>
      <c r="G8" s="18">
        <v>74313.540263580187</v>
      </c>
      <c r="H8" s="18">
        <f t="shared" si="0"/>
        <v>148627.08052716037</v>
      </c>
      <c r="I8" s="18"/>
    </row>
    <row r="9" spans="1:9" ht="43.9" customHeight="1" x14ac:dyDescent="0.25">
      <c r="A9" s="15" t="s">
        <v>9</v>
      </c>
      <c r="B9" s="16" t="s">
        <v>214</v>
      </c>
      <c r="C9" s="16"/>
      <c r="D9" s="16"/>
      <c r="E9" s="15" t="s">
        <v>81</v>
      </c>
      <c r="F9" s="17">
        <v>251</v>
      </c>
      <c r="G9" s="18">
        <v>66343.627390842943</v>
      </c>
      <c r="H9" s="18">
        <f t="shared" si="0"/>
        <v>16652250.475101579</v>
      </c>
      <c r="I9" s="18"/>
    </row>
    <row r="10" spans="1:9" ht="43.9" customHeight="1" x14ac:dyDescent="0.25">
      <c r="A10" s="15" t="s">
        <v>197</v>
      </c>
      <c r="B10" s="16" t="s">
        <v>215</v>
      </c>
      <c r="C10" s="16"/>
      <c r="D10" s="16"/>
      <c r="E10" s="15" t="s">
        <v>81</v>
      </c>
      <c r="F10" s="17">
        <v>4</v>
      </c>
      <c r="G10" s="18">
        <v>129758.97863874529</v>
      </c>
      <c r="H10" s="18">
        <f t="shared" si="0"/>
        <v>519035.91455498117</v>
      </c>
      <c r="I10" s="18"/>
    </row>
    <row r="11" spans="1:9" ht="43.9" customHeight="1" x14ac:dyDescent="0.25">
      <c r="A11" s="15" t="s">
        <v>11</v>
      </c>
      <c r="B11" s="16" t="s">
        <v>216</v>
      </c>
      <c r="C11" s="16"/>
      <c r="D11" s="16"/>
      <c r="E11" s="15" t="s">
        <v>81</v>
      </c>
      <c r="F11" s="17">
        <v>68</v>
      </c>
      <c r="G11" s="18">
        <v>244215.48247816297</v>
      </c>
      <c r="H11" s="18">
        <f t="shared" si="0"/>
        <v>16606652.808515083</v>
      </c>
      <c r="I11" s="18"/>
    </row>
    <row r="12" spans="1:9" ht="43.9" customHeight="1" x14ac:dyDescent="0.25">
      <c r="A12" s="15" t="s">
        <v>12</v>
      </c>
      <c r="B12" s="16" t="s">
        <v>216</v>
      </c>
      <c r="C12" s="16"/>
      <c r="D12" s="16"/>
      <c r="E12" s="15" t="s">
        <v>81</v>
      </c>
      <c r="F12" s="17">
        <v>30</v>
      </c>
      <c r="G12" s="18">
        <v>109897.0349856805</v>
      </c>
      <c r="H12" s="18">
        <f t="shared" si="0"/>
        <v>3296911.0495704147</v>
      </c>
      <c r="I12" s="18"/>
    </row>
    <row r="13" spans="1:9" ht="33" customHeight="1" x14ac:dyDescent="0.25">
      <c r="A13" s="15" t="s">
        <v>21</v>
      </c>
      <c r="B13" s="16" t="s">
        <v>217</v>
      </c>
      <c r="C13" s="16"/>
      <c r="D13" s="16"/>
      <c r="E13" s="15" t="s">
        <v>43</v>
      </c>
      <c r="F13" s="17">
        <v>1173</v>
      </c>
      <c r="G13" s="18">
        <v>18755.092307510491</v>
      </c>
      <c r="H13" s="18">
        <f t="shared" si="0"/>
        <v>21999723.276709806</v>
      </c>
      <c r="I13" s="18"/>
    </row>
    <row r="14" spans="1:9" ht="33" customHeight="1" x14ac:dyDescent="0.25">
      <c r="A14" s="15" t="s">
        <v>203</v>
      </c>
      <c r="B14" s="16" t="s">
        <v>218</v>
      </c>
      <c r="C14" s="16"/>
      <c r="D14" s="16"/>
      <c r="E14" s="15" t="s">
        <v>43</v>
      </c>
      <c r="F14" s="17">
        <v>969</v>
      </c>
      <c r="G14" s="18">
        <v>11519.678287720786</v>
      </c>
      <c r="H14" s="18">
        <f t="shared" si="0"/>
        <v>11162568.260801442</v>
      </c>
      <c r="I14" s="18"/>
    </row>
    <row r="15" spans="1:9" ht="33" customHeight="1" x14ac:dyDescent="0.25">
      <c r="A15" s="15" t="s">
        <v>204</v>
      </c>
      <c r="B15" s="16" t="s">
        <v>219</v>
      </c>
      <c r="C15" s="16"/>
      <c r="D15" s="16"/>
      <c r="E15" s="15" t="s">
        <v>43</v>
      </c>
      <c r="F15" s="17">
        <v>561</v>
      </c>
      <c r="G15" s="18">
        <v>5791.995712367514</v>
      </c>
      <c r="H15" s="18">
        <f t="shared" si="0"/>
        <v>3249309.5946381753</v>
      </c>
      <c r="I15" s="18"/>
    </row>
    <row r="16" spans="1:9" ht="33" customHeight="1" x14ac:dyDescent="0.25">
      <c r="A16" s="15" t="s">
        <v>22</v>
      </c>
      <c r="B16" s="16" t="s">
        <v>220</v>
      </c>
      <c r="C16" s="16"/>
      <c r="D16" s="16"/>
      <c r="E16" s="15" t="s">
        <v>43</v>
      </c>
      <c r="F16" s="17">
        <v>2346</v>
      </c>
      <c r="G16" s="18">
        <v>4173.8374690838236</v>
      </c>
      <c r="H16" s="18">
        <f t="shared" si="0"/>
        <v>9791822.7024706509</v>
      </c>
      <c r="I16" s="18"/>
    </row>
    <row r="17" spans="1:9" ht="33" customHeight="1" x14ac:dyDescent="0.25">
      <c r="A17" s="15" t="s">
        <v>24</v>
      </c>
      <c r="B17" s="16" t="s">
        <v>221</v>
      </c>
      <c r="C17" s="16"/>
      <c r="D17" s="16"/>
      <c r="E17" s="15" t="s">
        <v>43</v>
      </c>
      <c r="F17" s="17">
        <v>306</v>
      </c>
      <c r="G17" s="18">
        <v>3471.1886139883732</v>
      </c>
      <c r="H17" s="18">
        <f t="shared" si="0"/>
        <v>1062183.7158804422</v>
      </c>
      <c r="I17" s="18"/>
    </row>
    <row r="18" spans="1:9" ht="33" customHeight="1" x14ac:dyDescent="0.25">
      <c r="A18" s="15" t="s">
        <v>26</v>
      </c>
      <c r="B18" s="16" t="s">
        <v>222</v>
      </c>
      <c r="C18" s="16"/>
      <c r="D18" s="16"/>
      <c r="E18" s="15" t="s">
        <v>43</v>
      </c>
      <c r="F18" s="19">
        <v>112.2</v>
      </c>
      <c r="G18" s="18">
        <v>2699.5538055849274</v>
      </c>
      <c r="H18" s="18">
        <f t="shared" si="0"/>
        <v>302889.93698662886</v>
      </c>
      <c r="I18" s="18"/>
    </row>
    <row r="19" spans="1:9" ht="33" customHeight="1" x14ac:dyDescent="0.25">
      <c r="A19" s="15" t="s">
        <v>27</v>
      </c>
      <c r="B19" s="16" t="s">
        <v>223</v>
      </c>
      <c r="C19" s="16"/>
      <c r="D19" s="16"/>
      <c r="E19" s="15" t="s">
        <v>43</v>
      </c>
      <c r="F19" s="17">
        <v>3009</v>
      </c>
      <c r="G19" s="18">
        <v>2155.1669161538998</v>
      </c>
      <c r="H19" s="18">
        <f t="shared" si="0"/>
        <v>6484897.2507070843</v>
      </c>
      <c r="I19" s="18"/>
    </row>
    <row r="20" spans="1:9" ht="33" customHeight="1" x14ac:dyDescent="0.25">
      <c r="A20" s="15" t="s">
        <v>28</v>
      </c>
      <c r="B20" s="16" t="s">
        <v>224</v>
      </c>
      <c r="C20" s="16"/>
      <c r="D20" s="16"/>
      <c r="E20" s="15" t="s">
        <v>43</v>
      </c>
      <c r="F20" s="17">
        <v>765</v>
      </c>
      <c r="G20" s="18">
        <v>1563.1907968959638</v>
      </c>
      <c r="H20" s="18">
        <f t="shared" si="0"/>
        <v>1195840.9596254122</v>
      </c>
      <c r="I20" s="18"/>
    </row>
    <row r="21" spans="1:9" ht="33" customHeight="1" x14ac:dyDescent="0.25">
      <c r="A21" s="15" t="s">
        <v>29</v>
      </c>
      <c r="B21" s="16" t="s">
        <v>225</v>
      </c>
      <c r="C21" s="16"/>
      <c r="D21" s="16"/>
      <c r="E21" s="15" t="s">
        <v>43</v>
      </c>
      <c r="F21" s="17">
        <v>255</v>
      </c>
      <c r="G21" s="18">
        <v>1061.5973749782627</v>
      </c>
      <c r="H21" s="18">
        <f t="shared" si="0"/>
        <v>270707.330619457</v>
      </c>
      <c r="I21" s="18"/>
    </row>
    <row r="22" spans="1:9" ht="33" customHeight="1" x14ac:dyDescent="0.25">
      <c r="A22" s="15" t="s">
        <v>30</v>
      </c>
      <c r="B22" s="16" t="s">
        <v>226</v>
      </c>
      <c r="C22" s="16"/>
      <c r="D22" s="16"/>
      <c r="E22" s="15" t="s">
        <v>43</v>
      </c>
      <c r="F22" s="17">
        <v>612</v>
      </c>
      <c r="G22" s="18">
        <v>686.17092078974792</v>
      </c>
      <c r="H22" s="18">
        <f t="shared" si="0"/>
        <v>419936.60352332576</v>
      </c>
      <c r="I22" s="18"/>
    </row>
    <row r="23" spans="1:9" ht="33" customHeight="1" x14ac:dyDescent="0.25">
      <c r="A23" s="15" t="s">
        <v>31</v>
      </c>
      <c r="B23" s="16" t="s">
        <v>227</v>
      </c>
      <c r="C23" s="16"/>
      <c r="D23" s="16"/>
      <c r="E23" s="15" t="s">
        <v>43</v>
      </c>
      <c r="F23" s="17">
        <v>3417</v>
      </c>
      <c r="G23" s="18">
        <v>437.15727588034105</v>
      </c>
      <c r="H23" s="18">
        <f t="shared" si="0"/>
        <v>1493766.4116831254</v>
      </c>
      <c r="I23" s="18"/>
    </row>
    <row r="24" spans="1:9" ht="33" customHeight="1" x14ac:dyDescent="0.25">
      <c r="A24" s="15" t="s">
        <v>32</v>
      </c>
      <c r="B24" s="16" t="s">
        <v>228</v>
      </c>
      <c r="C24" s="16"/>
      <c r="D24" s="16"/>
      <c r="E24" s="15" t="s">
        <v>43</v>
      </c>
      <c r="F24" s="17">
        <v>1071</v>
      </c>
      <c r="G24" s="18">
        <v>2000.4710413285554</v>
      </c>
      <c r="H24" s="18">
        <f t="shared" si="0"/>
        <v>2142504.4852628829</v>
      </c>
      <c r="I24" s="18"/>
    </row>
    <row r="25" spans="1:9" ht="33" customHeight="1" x14ac:dyDescent="0.25">
      <c r="A25" s="15" t="s">
        <v>33</v>
      </c>
      <c r="B25" s="16" t="s">
        <v>229</v>
      </c>
      <c r="C25" s="16"/>
      <c r="D25" s="16"/>
      <c r="E25" s="15" t="s">
        <v>43</v>
      </c>
      <c r="F25" s="17">
        <v>1173</v>
      </c>
      <c r="G25" s="18">
        <v>2526.9043100658446</v>
      </c>
      <c r="H25" s="18">
        <f t="shared" si="0"/>
        <v>2964058.7557072355</v>
      </c>
      <c r="I25" s="18"/>
    </row>
    <row r="26" spans="1:9" ht="33" customHeight="1" x14ac:dyDescent="0.25">
      <c r="A26" s="15" t="s">
        <v>34</v>
      </c>
      <c r="B26" s="16" t="s">
        <v>230</v>
      </c>
      <c r="C26" s="16"/>
      <c r="D26" s="16"/>
      <c r="E26" s="15" t="s">
        <v>43</v>
      </c>
      <c r="F26" s="17">
        <v>2805</v>
      </c>
      <c r="G26" s="18">
        <v>1831.1417647633843</v>
      </c>
      <c r="H26" s="18">
        <f t="shared" si="0"/>
        <v>5136352.6501612933</v>
      </c>
      <c r="I26" s="18"/>
    </row>
    <row r="27" spans="1:9" ht="33" customHeight="1" x14ac:dyDescent="0.25">
      <c r="A27" s="15" t="s">
        <v>35</v>
      </c>
      <c r="B27" s="16" t="s">
        <v>231</v>
      </c>
      <c r="C27" s="16"/>
      <c r="D27" s="16"/>
      <c r="E27" s="15" t="s">
        <v>43</v>
      </c>
      <c r="F27" s="17">
        <v>714</v>
      </c>
      <c r="G27" s="18">
        <v>1305.2003728582458</v>
      </c>
      <c r="H27" s="18">
        <f t="shared" si="0"/>
        <v>931913.06622078747</v>
      </c>
      <c r="I27" s="18"/>
    </row>
    <row r="28" spans="1:9" ht="33" customHeight="1" x14ac:dyDescent="0.25">
      <c r="A28" s="15" t="s">
        <v>36</v>
      </c>
      <c r="B28" s="16" t="s">
        <v>232</v>
      </c>
      <c r="C28" s="16"/>
      <c r="D28" s="16"/>
      <c r="E28" s="15" t="s">
        <v>43</v>
      </c>
      <c r="F28" s="19">
        <v>311.10000000000002</v>
      </c>
      <c r="G28" s="18">
        <v>889.43983373563913</v>
      </c>
      <c r="H28" s="18">
        <f t="shared" si="0"/>
        <v>276704.73227515735</v>
      </c>
      <c r="I28" s="18"/>
    </row>
    <row r="29" spans="1:9" ht="33" customHeight="1" x14ac:dyDescent="0.25">
      <c r="A29" s="15" t="s">
        <v>37</v>
      </c>
      <c r="B29" s="16" t="s">
        <v>233</v>
      </c>
      <c r="C29" s="16"/>
      <c r="D29" s="16"/>
      <c r="E29" s="15" t="s">
        <v>43</v>
      </c>
      <c r="F29" s="17">
        <v>3060</v>
      </c>
      <c r="G29" s="18">
        <v>582.87636559823545</v>
      </c>
      <c r="H29" s="18">
        <f t="shared" si="0"/>
        <v>1783601.6787306005</v>
      </c>
      <c r="I29" s="18"/>
    </row>
    <row r="30" spans="1:9" ht="33" customHeight="1" x14ac:dyDescent="0.25">
      <c r="A30" s="15" t="s">
        <v>38</v>
      </c>
      <c r="B30" s="16" t="s">
        <v>234</v>
      </c>
      <c r="C30" s="16"/>
      <c r="D30" s="16"/>
      <c r="E30" s="15" t="s">
        <v>43</v>
      </c>
      <c r="F30" s="17">
        <v>153</v>
      </c>
      <c r="G30" s="18">
        <v>617.06191893657069</v>
      </c>
      <c r="H30" s="18">
        <f t="shared" si="0"/>
        <v>94410.47359729532</v>
      </c>
      <c r="I30" s="18"/>
    </row>
    <row r="31" spans="1:9" ht="33" customHeight="1" x14ac:dyDescent="0.25">
      <c r="A31" s="15" t="s">
        <v>39</v>
      </c>
      <c r="B31" s="16" t="s">
        <v>235</v>
      </c>
      <c r="C31" s="16"/>
      <c r="D31" s="16"/>
      <c r="E31" s="15" t="s">
        <v>43</v>
      </c>
      <c r="F31" s="19">
        <v>51.5</v>
      </c>
      <c r="G31" s="18">
        <v>1764.1233790848996</v>
      </c>
      <c r="H31" s="18">
        <f t="shared" si="0"/>
        <v>90852.354022872329</v>
      </c>
      <c r="I31" s="18"/>
    </row>
    <row r="32" spans="1:9" ht="33" customHeight="1" x14ac:dyDescent="0.25">
      <c r="A32" s="15" t="s">
        <v>40</v>
      </c>
      <c r="B32" s="16" t="s">
        <v>236</v>
      </c>
      <c r="C32" s="16"/>
      <c r="D32" s="16"/>
      <c r="E32" s="15" t="s">
        <v>43</v>
      </c>
      <c r="F32" s="19">
        <v>41.2</v>
      </c>
      <c r="G32" s="18">
        <v>509.34033872249694</v>
      </c>
      <c r="H32" s="18">
        <f t="shared" si="0"/>
        <v>20984.821955366875</v>
      </c>
      <c r="I32" s="18"/>
    </row>
    <row r="33" spans="1:9" ht="33" customHeight="1" x14ac:dyDescent="0.25">
      <c r="A33" s="15" t="s">
        <v>42</v>
      </c>
      <c r="B33" s="16" t="s">
        <v>237</v>
      </c>
      <c r="C33" s="16"/>
      <c r="D33" s="16"/>
      <c r="E33" s="15" t="s">
        <v>43</v>
      </c>
      <c r="F33" s="17">
        <v>309</v>
      </c>
      <c r="G33" s="18">
        <v>366.44968890497495</v>
      </c>
      <c r="H33" s="18">
        <f t="shared" si="0"/>
        <v>113232.95387163726</v>
      </c>
      <c r="I33" s="18"/>
    </row>
    <row r="34" spans="1:9" ht="33" customHeight="1" x14ac:dyDescent="0.25">
      <c r="A34" s="15" t="s">
        <v>44</v>
      </c>
      <c r="B34" s="16" t="s">
        <v>238</v>
      </c>
      <c r="C34" s="16"/>
      <c r="D34" s="16"/>
      <c r="E34" s="15" t="s">
        <v>43</v>
      </c>
      <c r="F34" s="17">
        <v>204</v>
      </c>
      <c r="G34" s="18">
        <v>91.120557028395197</v>
      </c>
      <c r="H34" s="18">
        <f t="shared" si="0"/>
        <v>18588.593633792621</v>
      </c>
      <c r="I34" s="18"/>
    </row>
    <row r="35" spans="1:9" ht="33" customHeight="1" x14ac:dyDescent="0.25">
      <c r="A35" s="15" t="s">
        <v>46</v>
      </c>
      <c r="B35" s="16" t="s">
        <v>239</v>
      </c>
      <c r="C35" s="16"/>
      <c r="D35" s="16"/>
      <c r="E35" s="15" t="s">
        <v>81</v>
      </c>
      <c r="F35" s="17">
        <v>1</v>
      </c>
      <c r="G35" s="18">
        <v>14793.383885816036</v>
      </c>
      <c r="H35" s="18">
        <f t="shared" si="0"/>
        <v>14793.383885816036</v>
      </c>
      <c r="I35" s="18"/>
    </row>
    <row r="36" spans="1:9" ht="33" customHeight="1" x14ac:dyDescent="0.25">
      <c r="A36" s="15" t="s">
        <v>47</v>
      </c>
      <c r="B36" s="16" t="s">
        <v>240</v>
      </c>
      <c r="C36" s="16"/>
      <c r="D36" s="16"/>
      <c r="E36" s="15" t="s">
        <v>81</v>
      </c>
      <c r="F36" s="17">
        <v>1</v>
      </c>
      <c r="G36" s="18">
        <v>10983.535572228016</v>
      </c>
      <c r="H36" s="18">
        <f t="shared" si="0"/>
        <v>10983.535572228016</v>
      </c>
      <c r="I36" s="18"/>
    </row>
    <row r="37" spans="1:9" ht="33" customHeight="1" x14ac:dyDescent="0.25">
      <c r="A37" s="15" t="s">
        <v>51</v>
      </c>
      <c r="B37" s="16" t="s">
        <v>241</v>
      </c>
      <c r="C37" s="16"/>
      <c r="D37" s="16"/>
      <c r="E37" s="15" t="s">
        <v>81</v>
      </c>
      <c r="F37" s="17">
        <v>2</v>
      </c>
      <c r="G37" s="18">
        <v>13428.168846528211</v>
      </c>
      <c r="H37" s="18">
        <f t="shared" si="0"/>
        <v>26856.337693056423</v>
      </c>
      <c r="I37" s="18"/>
    </row>
    <row r="38" spans="1:9" ht="42.6" customHeight="1" x14ac:dyDescent="0.25">
      <c r="A38" s="15" t="s">
        <v>53</v>
      </c>
      <c r="B38" s="16" t="s">
        <v>242</v>
      </c>
      <c r="C38" s="16"/>
      <c r="D38" s="16"/>
      <c r="E38" s="15" t="s">
        <v>81</v>
      </c>
      <c r="F38" s="17">
        <v>11</v>
      </c>
      <c r="G38" s="18">
        <v>20464.001667704651</v>
      </c>
      <c r="H38" s="18">
        <f t="shared" si="0"/>
        <v>225104.01834475115</v>
      </c>
      <c r="I38" s="18"/>
    </row>
    <row r="39" spans="1:9" ht="42.6" customHeight="1" x14ac:dyDescent="0.25">
      <c r="A39" s="15" t="s">
        <v>54</v>
      </c>
      <c r="B39" s="16" t="s">
        <v>243</v>
      </c>
      <c r="C39" s="16"/>
      <c r="D39" s="16"/>
      <c r="E39" s="15" t="s">
        <v>81</v>
      </c>
      <c r="F39" s="17">
        <v>8</v>
      </c>
      <c r="G39" s="18">
        <v>20464.001830950325</v>
      </c>
      <c r="H39" s="18">
        <f t="shared" si="0"/>
        <v>163712.0146476026</v>
      </c>
      <c r="I39" s="18"/>
    </row>
    <row r="40" spans="1:9" ht="42.6" customHeight="1" x14ac:dyDescent="0.25">
      <c r="A40" s="15" t="s">
        <v>56</v>
      </c>
      <c r="B40" s="16" t="s">
        <v>244</v>
      </c>
      <c r="C40" s="16"/>
      <c r="D40" s="16"/>
      <c r="E40" s="15" t="s">
        <v>81</v>
      </c>
      <c r="F40" s="17">
        <v>61</v>
      </c>
      <c r="G40" s="18">
        <v>19520.209668470929</v>
      </c>
      <c r="H40" s="18">
        <f t="shared" si="0"/>
        <v>1190732.7897767266</v>
      </c>
      <c r="I40" s="18"/>
    </row>
    <row r="41" spans="1:9" ht="42.6" customHeight="1" x14ac:dyDescent="0.25">
      <c r="A41" s="15" t="s">
        <v>206</v>
      </c>
      <c r="B41" s="16" t="s">
        <v>245</v>
      </c>
      <c r="C41" s="16"/>
      <c r="D41" s="16"/>
      <c r="E41" s="15" t="s">
        <v>81</v>
      </c>
      <c r="F41" s="17">
        <v>13</v>
      </c>
      <c r="G41" s="18">
        <v>57214.848610435736</v>
      </c>
      <c r="H41" s="18">
        <f t="shared" si="0"/>
        <v>743793.03193566459</v>
      </c>
      <c r="I41" s="18"/>
    </row>
    <row r="42" spans="1:9" ht="42.6" customHeight="1" x14ac:dyDescent="0.25">
      <c r="A42" s="15" t="s">
        <v>59</v>
      </c>
      <c r="B42" s="16" t="s">
        <v>246</v>
      </c>
      <c r="C42" s="16"/>
      <c r="D42" s="16"/>
      <c r="E42" s="15" t="s">
        <v>81</v>
      </c>
      <c r="F42" s="17">
        <v>21</v>
      </c>
      <c r="G42" s="18">
        <v>43528.936750535904</v>
      </c>
      <c r="H42" s="18">
        <f t="shared" si="0"/>
        <v>914107.67176125397</v>
      </c>
      <c r="I42" s="18"/>
    </row>
    <row r="43" spans="1:9" ht="42.6" customHeight="1" x14ac:dyDescent="0.25">
      <c r="A43" s="15" t="s">
        <v>60</v>
      </c>
      <c r="B43" s="16" t="s">
        <v>247</v>
      </c>
      <c r="C43" s="16"/>
      <c r="D43" s="16"/>
      <c r="E43" s="15" t="s">
        <v>81</v>
      </c>
      <c r="F43" s="17">
        <v>345</v>
      </c>
      <c r="G43" s="18">
        <v>31497.704210572738</v>
      </c>
      <c r="H43" s="18">
        <f t="shared" si="0"/>
        <v>10866707.952647595</v>
      </c>
      <c r="I43" s="18"/>
    </row>
    <row r="44" spans="1:9" ht="42.6" customHeight="1" x14ac:dyDescent="0.25">
      <c r="A44" s="15" t="s">
        <v>61</v>
      </c>
      <c r="B44" s="16" t="s">
        <v>248</v>
      </c>
      <c r="C44" s="16"/>
      <c r="D44" s="16"/>
      <c r="E44" s="15" t="s">
        <v>81</v>
      </c>
      <c r="F44" s="17">
        <v>1</v>
      </c>
      <c r="G44" s="18">
        <v>91547.865459651133</v>
      </c>
      <c r="H44" s="18">
        <f t="shared" si="0"/>
        <v>91547.865459651133</v>
      </c>
      <c r="I44" s="18"/>
    </row>
    <row r="45" spans="1:9" ht="42.6" customHeight="1" x14ac:dyDescent="0.25">
      <c r="A45" s="15" t="s">
        <v>62</v>
      </c>
      <c r="B45" s="16" t="s">
        <v>249</v>
      </c>
      <c r="C45" s="16"/>
      <c r="D45" s="16"/>
      <c r="E45" s="15" t="s">
        <v>81</v>
      </c>
      <c r="F45" s="17">
        <v>1</v>
      </c>
      <c r="G45" s="18">
        <v>68636.772037874369</v>
      </c>
      <c r="H45" s="18">
        <f t="shared" si="0"/>
        <v>68636.772037874369</v>
      </c>
      <c r="I45" s="18"/>
    </row>
    <row r="46" spans="1:9" ht="33" customHeight="1" x14ac:dyDescent="0.25">
      <c r="A46" s="15" t="s">
        <v>64</v>
      </c>
      <c r="B46" s="16" t="s">
        <v>250</v>
      </c>
      <c r="C46" s="16"/>
      <c r="D46" s="16"/>
      <c r="E46" s="15" t="s">
        <v>81</v>
      </c>
      <c r="F46" s="17">
        <v>1</v>
      </c>
      <c r="G46" s="18">
        <v>27764.833794953131</v>
      </c>
      <c r="H46" s="18">
        <f t="shared" si="0"/>
        <v>27764.833794953131</v>
      </c>
      <c r="I46" s="18"/>
    </row>
    <row r="47" spans="1:9" ht="33" customHeight="1" x14ac:dyDescent="0.25">
      <c r="A47" s="15" t="s">
        <v>66</v>
      </c>
      <c r="B47" s="16" t="s">
        <v>251</v>
      </c>
      <c r="C47" s="16"/>
      <c r="D47" s="16"/>
      <c r="E47" s="15" t="s">
        <v>81</v>
      </c>
      <c r="F47" s="17">
        <v>4</v>
      </c>
      <c r="G47" s="18">
        <v>53012.850672273351</v>
      </c>
      <c r="H47" s="18">
        <f t="shared" si="0"/>
        <v>212051.4026890934</v>
      </c>
      <c r="I47" s="18"/>
    </row>
    <row r="48" spans="1:9" ht="33" customHeight="1" x14ac:dyDescent="0.25">
      <c r="A48" s="15" t="s">
        <v>67</v>
      </c>
      <c r="B48" s="16" t="s">
        <v>252</v>
      </c>
      <c r="C48" s="16"/>
      <c r="D48" s="16"/>
      <c r="E48" s="15" t="s">
        <v>81</v>
      </c>
      <c r="F48" s="17">
        <v>18</v>
      </c>
      <c r="G48" s="18">
        <v>27905.021484622255</v>
      </c>
      <c r="H48" s="18">
        <f t="shared" si="0"/>
        <v>502290.38672320062</v>
      </c>
      <c r="I48" s="18"/>
    </row>
    <row r="49" spans="1:9" ht="33" customHeight="1" x14ac:dyDescent="0.25">
      <c r="A49" s="15" t="s">
        <v>68</v>
      </c>
      <c r="B49" s="16" t="s">
        <v>253</v>
      </c>
      <c r="C49" s="16"/>
      <c r="D49" s="16"/>
      <c r="E49" s="15" t="s">
        <v>81</v>
      </c>
      <c r="F49" s="17">
        <v>14</v>
      </c>
      <c r="G49" s="18">
        <v>39067.103457140154</v>
      </c>
      <c r="H49" s="18">
        <f t="shared" si="0"/>
        <v>546939.44839996216</v>
      </c>
      <c r="I49" s="18"/>
    </row>
    <row r="50" spans="1:9" ht="33" customHeight="1" x14ac:dyDescent="0.25">
      <c r="A50" s="15" t="s">
        <v>70</v>
      </c>
      <c r="B50" s="16" t="s">
        <v>254</v>
      </c>
      <c r="C50" s="16"/>
      <c r="D50" s="16"/>
      <c r="E50" s="15" t="s">
        <v>81</v>
      </c>
      <c r="F50" s="17">
        <v>3</v>
      </c>
      <c r="G50" s="18">
        <v>2710.7443922071152</v>
      </c>
      <c r="H50" s="18">
        <f t="shared" si="0"/>
        <v>8132.2331766213456</v>
      </c>
      <c r="I50" s="18"/>
    </row>
    <row r="51" spans="1:9" ht="33" customHeight="1" x14ac:dyDescent="0.25">
      <c r="A51" s="15" t="s">
        <v>72</v>
      </c>
      <c r="B51" s="16" t="s">
        <v>255</v>
      </c>
      <c r="C51" s="16"/>
      <c r="D51" s="16"/>
      <c r="E51" s="15" t="s">
        <v>81</v>
      </c>
      <c r="F51" s="17">
        <v>3</v>
      </c>
      <c r="G51" s="18">
        <v>3129.5787984124672</v>
      </c>
      <c r="H51" s="18">
        <f t="shared" si="0"/>
        <v>9388.7363952374017</v>
      </c>
      <c r="I51" s="18"/>
    </row>
    <row r="52" spans="1:9" ht="33" customHeight="1" x14ac:dyDescent="0.25">
      <c r="A52" s="15" t="s">
        <v>74</v>
      </c>
      <c r="B52" s="16" t="s">
        <v>256</v>
      </c>
      <c r="C52" s="16"/>
      <c r="D52" s="16"/>
      <c r="E52" s="15" t="s">
        <v>81</v>
      </c>
      <c r="F52" s="17">
        <v>5</v>
      </c>
      <c r="G52" s="18">
        <v>10012.807609459143</v>
      </c>
      <c r="H52" s="18">
        <f t="shared" si="0"/>
        <v>50064.038047295719</v>
      </c>
      <c r="I52" s="18"/>
    </row>
    <row r="53" spans="1:9" ht="33" customHeight="1" x14ac:dyDescent="0.25">
      <c r="A53" s="15" t="s">
        <v>75</v>
      </c>
      <c r="B53" s="16" t="s">
        <v>257</v>
      </c>
      <c r="C53" s="16"/>
      <c r="D53" s="16"/>
      <c r="E53" s="15" t="s">
        <v>81</v>
      </c>
      <c r="F53" s="17">
        <v>5</v>
      </c>
      <c r="G53" s="18">
        <v>2233.3767931303419</v>
      </c>
      <c r="H53" s="18">
        <f t="shared" si="0"/>
        <v>11166.883965651708</v>
      </c>
      <c r="I53" s="18"/>
    </row>
    <row r="54" spans="1:9" ht="33" customHeight="1" x14ac:dyDescent="0.25">
      <c r="A54" s="15" t="s">
        <v>76</v>
      </c>
      <c r="B54" s="16" t="s">
        <v>258</v>
      </c>
      <c r="C54" s="16"/>
      <c r="D54" s="16"/>
      <c r="E54" s="15" t="s">
        <v>81</v>
      </c>
      <c r="F54" s="17">
        <v>1</v>
      </c>
      <c r="G54" s="18">
        <v>27232.501422728081</v>
      </c>
      <c r="H54" s="18">
        <f t="shared" si="0"/>
        <v>27232.501422728081</v>
      </c>
      <c r="I54" s="18"/>
    </row>
    <row r="55" spans="1:9" ht="33" customHeight="1" x14ac:dyDescent="0.25">
      <c r="A55" s="15" t="s">
        <v>78</v>
      </c>
      <c r="B55" s="16" t="s">
        <v>259</v>
      </c>
      <c r="C55" s="16"/>
      <c r="D55" s="16"/>
      <c r="E55" s="15" t="s">
        <v>81</v>
      </c>
      <c r="F55" s="17">
        <v>5</v>
      </c>
      <c r="G55" s="18">
        <v>305.21193815558854</v>
      </c>
      <c r="H55" s="18">
        <f t="shared" si="0"/>
        <v>1526.0596907779427</v>
      </c>
      <c r="I55" s="18"/>
    </row>
    <row r="56" spans="1:9" ht="33" customHeight="1" x14ac:dyDescent="0.25">
      <c r="A56" s="15" t="s">
        <v>80</v>
      </c>
      <c r="B56" s="16" t="s">
        <v>260</v>
      </c>
      <c r="C56" s="16"/>
      <c r="D56" s="16"/>
      <c r="E56" s="15" t="s">
        <v>81</v>
      </c>
      <c r="F56" s="17">
        <v>326</v>
      </c>
      <c r="G56" s="18">
        <v>105612.40160881312</v>
      </c>
      <c r="H56" s="18">
        <f t="shared" si="0"/>
        <v>34429642.924473077</v>
      </c>
      <c r="I56" s="18"/>
    </row>
    <row r="57" spans="1:9" ht="33" customHeight="1" x14ac:dyDescent="0.25">
      <c r="A57" s="15" t="s">
        <v>82</v>
      </c>
      <c r="B57" s="16" t="s">
        <v>261</v>
      </c>
      <c r="C57" s="16"/>
      <c r="D57" s="16"/>
      <c r="E57" s="15" t="s">
        <v>81</v>
      </c>
      <c r="F57" s="17">
        <v>15</v>
      </c>
      <c r="G57" s="18">
        <v>52143.947891924974</v>
      </c>
      <c r="H57" s="18">
        <f t="shared" si="0"/>
        <v>782159.21837887459</v>
      </c>
      <c r="I57" s="18"/>
    </row>
    <row r="58" spans="1:9" ht="33" customHeight="1" x14ac:dyDescent="0.25">
      <c r="A58" s="15" t="s">
        <v>207</v>
      </c>
      <c r="B58" s="16" t="s">
        <v>262</v>
      </c>
      <c r="C58" s="16"/>
      <c r="D58" s="16"/>
      <c r="E58" s="15" t="s">
        <v>81</v>
      </c>
      <c r="F58" s="17">
        <v>15</v>
      </c>
      <c r="G58" s="18">
        <v>22394.995156563793</v>
      </c>
      <c r="H58" s="18">
        <f t="shared" si="0"/>
        <v>335924.92734845687</v>
      </c>
      <c r="I58" s="18"/>
    </row>
    <row r="59" spans="1:9" ht="33" customHeight="1" x14ac:dyDescent="0.25">
      <c r="A59" s="15" t="s">
        <v>83</v>
      </c>
      <c r="B59" s="16" t="s">
        <v>263</v>
      </c>
      <c r="C59" s="16"/>
      <c r="D59" s="16"/>
      <c r="E59" s="15" t="s">
        <v>81</v>
      </c>
      <c r="F59" s="17">
        <v>2</v>
      </c>
      <c r="G59" s="18">
        <v>14390.528836315087</v>
      </c>
      <c r="H59" s="18">
        <f t="shared" si="0"/>
        <v>28781.057672630173</v>
      </c>
      <c r="I59" s="18"/>
    </row>
    <row r="60" spans="1:9" ht="33" customHeight="1" x14ac:dyDescent="0.25">
      <c r="A60" s="15" t="s">
        <v>264</v>
      </c>
      <c r="B60" s="16" t="s">
        <v>265</v>
      </c>
      <c r="C60" s="16"/>
      <c r="D60" s="16"/>
      <c r="E60" s="15" t="s">
        <v>81</v>
      </c>
      <c r="F60" s="17">
        <v>7</v>
      </c>
      <c r="G60" s="18">
        <v>50605.720385162931</v>
      </c>
      <c r="H60" s="18">
        <f t="shared" si="0"/>
        <v>354240.04269614053</v>
      </c>
      <c r="I60" s="18"/>
    </row>
    <row r="61" spans="1:9" ht="33" customHeight="1" x14ac:dyDescent="0.25">
      <c r="A61" s="15" t="s">
        <v>84</v>
      </c>
      <c r="B61" s="16" t="s">
        <v>266</v>
      </c>
      <c r="C61" s="16"/>
      <c r="D61" s="16"/>
      <c r="E61" s="15" t="s">
        <v>81</v>
      </c>
      <c r="F61" s="17">
        <v>876</v>
      </c>
      <c r="G61" s="18">
        <v>1621.1095127363478</v>
      </c>
      <c r="H61" s="18">
        <f t="shared" si="0"/>
        <v>1420091.9331570407</v>
      </c>
      <c r="I61" s="18"/>
    </row>
    <row r="62" spans="1:9" ht="33" customHeight="1" x14ac:dyDescent="0.25">
      <c r="A62" s="15" t="s">
        <v>86</v>
      </c>
      <c r="B62" s="16" t="s">
        <v>267</v>
      </c>
      <c r="C62" s="16"/>
      <c r="D62" s="16"/>
      <c r="E62" s="15" t="s">
        <v>81</v>
      </c>
      <c r="F62" s="17">
        <v>652</v>
      </c>
      <c r="G62" s="18">
        <v>3581.7383704039844</v>
      </c>
      <c r="H62" s="18">
        <f t="shared" si="0"/>
        <v>2335293.4175033979</v>
      </c>
      <c r="I62" s="18"/>
    </row>
    <row r="63" spans="1:9" ht="33" customHeight="1" x14ac:dyDescent="0.25">
      <c r="A63" s="15" t="s">
        <v>88</v>
      </c>
      <c r="B63" s="16" t="s">
        <v>268</v>
      </c>
      <c r="C63" s="16"/>
      <c r="D63" s="16"/>
      <c r="E63" s="15" t="s">
        <v>81</v>
      </c>
      <c r="F63" s="17">
        <v>4</v>
      </c>
      <c r="G63" s="18">
        <v>56869.304644825934</v>
      </c>
      <c r="H63" s="18">
        <f t="shared" si="0"/>
        <v>227477.21857930374</v>
      </c>
      <c r="I63" s="18"/>
    </row>
    <row r="64" spans="1:9" ht="33" customHeight="1" x14ac:dyDescent="0.25">
      <c r="A64" s="15" t="s">
        <v>89</v>
      </c>
      <c r="B64" s="16" t="s">
        <v>266</v>
      </c>
      <c r="C64" s="16"/>
      <c r="D64" s="16"/>
      <c r="E64" s="15" t="s">
        <v>81</v>
      </c>
      <c r="F64" s="17">
        <v>150</v>
      </c>
      <c r="G64" s="18">
        <v>1621.1095206079196</v>
      </c>
      <c r="H64" s="18">
        <f t="shared" si="0"/>
        <v>243166.42809118796</v>
      </c>
      <c r="I64" s="18"/>
    </row>
    <row r="65" spans="1:9" ht="33" customHeight="1" x14ac:dyDescent="0.25">
      <c r="A65" s="15" t="s">
        <v>91</v>
      </c>
      <c r="B65" s="16" t="s">
        <v>269</v>
      </c>
      <c r="C65" s="16"/>
      <c r="D65" s="16"/>
      <c r="E65" s="15" t="s">
        <v>81</v>
      </c>
      <c r="F65" s="17">
        <v>100</v>
      </c>
      <c r="G65" s="18">
        <v>2452.8765537105492</v>
      </c>
      <c r="H65" s="18">
        <f t="shared" si="0"/>
        <v>245287.65537105492</v>
      </c>
      <c r="I65" s="18"/>
    </row>
    <row r="66" spans="1:9" ht="33" customHeight="1" x14ac:dyDescent="0.25">
      <c r="A66" s="15" t="s">
        <v>92</v>
      </c>
      <c r="B66" s="16" t="s">
        <v>270</v>
      </c>
      <c r="C66" s="16"/>
      <c r="D66" s="16"/>
      <c r="E66" s="15" t="s">
        <v>81</v>
      </c>
      <c r="F66" s="17">
        <v>50</v>
      </c>
      <c r="G66" s="18">
        <v>1793.8819454318696</v>
      </c>
      <c r="H66" s="18">
        <f t="shared" si="0"/>
        <v>89694.097271593477</v>
      </c>
      <c r="I66" s="18"/>
    </row>
    <row r="67" spans="1:9" ht="33" customHeight="1" x14ac:dyDescent="0.25">
      <c r="A67" s="15" t="s">
        <v>93</v>
      </c>
      <c r="B67" s="16" t="s">
        <v>271</v>
      </c>
      <c r="C67" s="16"/>
      <c r="D67" s="16"/>
      <c r="E67" s="15" t="s">
        <v>81</v>
      </c>
      <c r="F67" s="17">
        <v>300</v>
      </c>
      <c r="G67" s="18">
        <v>3309.1145565925149</v>
      </c>
      <c r="H67" s="18">
        <f t="shared" si="0"/>
        <v>992734.36697775451</v>
      </c>
      <c r="I67" s="18"/>
    </row>
    <row r="68" spans="1:9" ht="33" customHeight="1" x14ac:dyDescent="0.25">
      <c r="A68" s="15" t="s">
        <v>94</v>
      </c>
      <c r="B68" s="16" t="s">
        <v>272</v>
      </c>
      <c r="C68" s="16"/>
      <c r="D68" s="16"/>
      <c r="E68" s="15" t="s">
        <v>81</v>
      </c>
      <c r="F68" s="17">
        <v>1604</v>
      </c>
      <c r="G68" s="18">
        <v>102.43375863702349</v>
      </c>
      <c r="H68" s="18">
        <f t="shared" si="0"/>
        <v>164303.74885378568</v>
      </c>
      <c r="I68" s="18"/>
    </row>
    <row r="69" spans="1:9" ht="33" customHeight="1" x14ac:dyDescent="0.25">
      <c r="A69" s="15" t="s">
        <v>95</v>
      </c>
      <c r="B69" s="16" t="s">
        <v>273</v>
      </c>
      <c r="C69" s="16"/>
      <c r="D69" s="16"/>
      <c r="E69" s="15" t="s">
        <v>81</v>
      </c>
      <c r="F69" s="17">
        <v>1304</v>
      </c>
      <c r="G69" s="18">
        <v>1575.6107312540007</v>
      </c>
      <c r="H69" s="18">
        <f t="shared" ref="H69:I132" si="1">F69*G69</f>
        <v>2054596.393555217</v>
      </c>
      <c r="I69" s="18"/>
    </row>
    <row r="70" spans="1:9" ht="33" customHeight="1" x14ac:dyDescent="0.25">
      <c r="A70" s="15" t="s">
        <v>96</v>
      </c>
      <c r="B70" s="16" t="s">
        <v>274</v>
      </c>
      <c r="C70" s="16"/>
      <c r="D70" s="16"/>
      <c r="E70" s="15" t="s">
        <v>81</v>
      </c>
      <c r="F70" s="17">
        <v>60</v>
      </c>
      <c r="G70" s="18">
        <v>870.99441445339244</v>
      </c>
      <c r="H70" s="18">
        <f t="shared" si="1"/>
        <v>52259.664867203544</v>
      </c>
      <c r="I70" s="18"/>
    </row>
    <row r="71" spans="1:9" ht="33" customHeight="1" x14ac:dyDescent="0.25">
      <c r="A71" s="15" t="s">
        <v>97</v>
      </c>
      <c r="B71" s="16" t="s">
        <v>275</v>
      </c>
      <c r="C71" s="16"/>
      <c r="D71" s="16"/>
      <c r="E71" s="15" t="s">
        <v>81</v>
      </c>
      <c r="F71" s="17">
        <v>30</v>
      </c>
      <c r="G71" s="18">
        <v>682.8505380295129</v>
      </c>
      <c r="H71" s="18">
        <f t="shared" si="1"/>
        <v>20485.516140885386</v>
      </c>
      <c r="I71" s="18"/>
    </row>
    <row r="72" spans="1:9" ht="33" customHeight="1" x14ac:dyDescent="0.25">
      <c r="A72" s="15" t="s">
        <v>99</v>
      </c>
      <c r="B72" s="16" t="s">
        <v>276</v>
      </c>
      <c r="C72" s="16"/>
      <c r="D72" s="16"/>
      <c r="E72" s="15" t="s">
        <v>43</v>
      </c>
      <c r="F72" s="17">
        <v>70</v>
      </c>
      <c r="G72" s="18">
        <v>1177.0658612665111</v>
      </c>
      <c r="H72" s="18">
        <f t="shared" si="1"/>
        <v>82394.610288655778</v>
      </c>
      <c r="I72" s="18"/>
    </row>
    <row r="73" spans="1:9" ht="33" customHeight="1" x14ac:dyDescent="0.25">
      <c r="A73" s="15" t="s">
        <v>102</v>
      </c>
      <c r="B73" s="16" t="s">
        <v>277</v>
      </c>
      <c r="C73" s="16"/>
      <c r="D73" s="16"/>
      <c r="E73" s="15" t="s">
        <v>43</v>
      </c>
      <c r="F73" s="17">
        <v>1450</v>
      </c>
      <c r="G73" s="18">
        <v>1611.026005422465</v>
      </c>
      <c r="H73" s="18">
        <f t="shared" si="1"/>
        <v>2335987.7078625741</v>
      </c>
      <c r="I73" s="18"/>
    </row>
    <row r="74" spans="1:9" ht="33" customHeight="1" x14ac:dyDescent="0.25">
      <c r="A74" s="15" t="s">
        <v>103</v>
      </c>
      <c r="B74" s="16" t="s">
        <v>278</v>
      </c>
      <c r="C74" s="16"/>
      <c r="D74" s="16"/>
      <c r="E74" s="15" t="s">
        <v>81</v>
      </c>
      <c r="F74" s="17">
        <v>200</v>
      </c>
      <c r="G74" s="18">
        <v>12024.222949562589</v>
      </c>
      <c r="H74" s="18">
        <f t="shared" si="1"/>
        <v>2404844.5899125179</v>
      </c>
      <c r="I74" s="18"/>
    </row>
    <row r="75" spans="1:9" ht="33" customHeight="1" x14ac:dyDescent="0.25">
      <c r="A75" s="15" t="s">
        <v>104</v>
      </c>
      <c r="B75" s="16" t="s">
        <v>279</v>
      </c>
      <c r="C75" s="16"/>
      <c r="D75" s="16"/>
      <c r="E75" s="15" t="s">
        <v>81</v>
      </c>
      <c r="F75" s="17">
        <v>160</v>
      </c>
      <c r="G75" s="18">
        <v>895.95725105091276</v>
      </c>
      <c r="H75" s="18">
        <f t="shared" si="1"/>
        <v>143353.16016814605</v>
      </c>
      <c r="I75" s="18"/>
    </row>
    <row r="76" spans="1:9" ht="33" customHeight="1" x14ac:dyDescent="0.25">
      <c r="A76" s="15" t="s">
        <v>105</v>
      </c>
      <c r="B76" s="16" t="s">
        <v>280</v>
      </c>
      <c r="C76" s="16"/>
      <c r="D76" s="16"/>
      <c r="E76" s="15" t="s">
        <v>81</v>
      </c>
      <c r="F76" s="17">
        <v>2970</v>
      </c>
      <c r="G76" s="18">
        <v>36.399029458162083</v>
      </c>
      <c r="H76" s="18">
        <f t="shared" si="1"/>
        <v>108105.11749074138</v>
      </c>
      <c r="I76" s="18"/>
    </row>
    <row r="77" spans="1:9" ht="33" customHeight="1" x14ac:dyDescent="0.25">
      <c r="A77" s="15" t="s">
        <v>106</v>
      </c>
      <c r="B77" s="16" t="s">
        <v>281</v>
      </c>
      <c r="C77" s="16"/>
      <c r="D77" s="16"/>
      <c r="E77" s="15" t="s">
        <v>282</v>
      </c>
      <c r="F77" s="17">
        <v>550</v>
      </c>
      <c r="G77" s="18">
        <v>19.30624248922426</v>
      </c>
      <c r="H77" s="18">
        <f t="shared" si="1"/>
        <v>10618.433369073344</v>
      </c>
      <c r="I77" s="18"/>
    </row>
    <row r="78" spans="1:9" ht="33" customHeight="1" x14ac:dyDescent="0.25">
      <c r="A78" s="15" t="s">
        <v>107</v>
      </c>
      <c r="B78" s="16" t="s">
        <v>283</v>
      </c>
      <c r="C78" s="16"/>
      <c r="D78" s="16"/>
      <c r="E78" s="15" t="s">
        <v>25</v>
      </c>
      <c r="F78" s="17">
        <v>11412</v>
      </c>
      <c r="G78" s="18">
        <v>51.278363506842624</v>
      </c>
      <c r="H78" s="18">
        <f t="shared" si="1"/>
        <v>585188.68434008805</v>
      </c>
      <c r="I78" s="18"/>
    </row>
    <row r="79" spans="1:9" ht="33" customHeight="1" x14ac:dyDescent="0.25">
      <c r="A79" s="15" t="s">
        <v>108</v>
      </c>
      <c r="B79" s="16" t="s">
        <v>284</v>
      </c>
      <c r="C79" s="16"/>
      <c r="D79" s="16"/>
      <c r="E79" s="15" t="s">
        <v>25</v>
      </c>
      <c r="F79" s="17">
        <v>11412</v>
      </c>
      <c r="G79" s="18">
        <v>14.387454291764433</v>
      </c>
      <c r="H79" s="18">
        <f t="shared" si="1"/>
        <v>164189.62837761571</v>
      </c>
      <c r="I79" s="18"/>
    </row>
    <row r="80" spans="1:9" ht="33" customHeight="1" x14ac:dyDescent="0.25">
      <c r="A80" s="15" t="s">
        <v>109</v>
      </c>
      <c r="B80" s="16" t="s">
        <v>285</v>
      </c>
      <c r="C80" s="16"/>
      <c r="D80" s="16"/>
      <c r="E80" s="15" t="s">
        <v>25</v>
      </c>
      <c r="F80" s="17">
        <v>11412</v>
      </c>
      <c r="G80" s="18">
        <v>4.1809691068100676</v>
      </c>
      <c r="H80" s="18">
        <f t="shared" si="1"/>
        <v>47713.21944691649</v>
      </c>
      <c r="I80" s="18"/>
    </row>
    <row r="81" spans="1:9" ht="33" customHeight="1" x14ac:dyDescent="0.25">
      <c r="A81" s="15" t="s">
        <v>110</v>
      </c>
      <c r="B81" s="16" t="s">
        <v>286</v>
      </c>
      <c r="C81" s="16"/>
      <c r="D81" s="16"/>
      <c r="E81" s="15" t="s">
        <v>25</v>
      </c>
      <c r="F81" s="17">
        <v>900</v>
      </c>
      <c r="G81" s="18">
        <v>27.914121306075838</v>
      </c>
      <c r="H81" s="18">
        <f t="shared" si="1"/>
        <v>25122.709175468255</v>
      </c>
      <c r="I81" s="18"/>
    </row>
    <row r="82" spans="1:9" ht="33" customHeight="1" x14ac:dyDescent="0.25">
      <c r="A82" s="15" t="s">
        <v>111</v>
      </c>
      <c r="B82" s="16" t="s">
        <v>287</v>
      </c>
      <c r="C82" s="16"/>
      <c r="D82" s="16"/>
      <c r="E82" s="15" t="s">
        <v>25</v>
      </c>
      <c r="F82" s="17">
        <v>900</v>
      </c>
      <c r="G82" s="18">
        <v>75.13448510137593</v>
      </c>
      <c r="H82" s="18">
        <f t="shared" si="1"/>
        <v>67621.036591238342</v>
      </c>
      <c r="I82" s="18"/>
    </row>
    <row r="83" spans="1:9" ht="33" customHeight="1" x14ac:dyDescent="0.25">
      <c r="A83" s="15" t="s">
        <v>112</v>
      </c>
      <c r="B83" s="16" t="s">
        <v>288</v>
      </c>
      <c r="C83" s="16"/>
      <c r="D83" s="16"/>
      <c r="E83" s="15" t="s">
        <v>81</v>
      </c>
      <c r="F83" s="17">
        <v>2970</v>
      </c>
      <c r="G83" s="18">
        <v>20.535937528296717</v>
      </c>
      <c r="H83" s="18">
        <f t="shared" si="1"/>
        <v>60991.734459041247</v>
      </c>
      <c r="I83" s="18"/>
    </row>
    <row r="84" spans="1:9" ht="33" customHeight="1" x14ac:dyDescent="0.25">
      <c r="A84" s="15" t="s">
        <v>289</v>
      </c>
      <c r="B84" s="16" t="s">
        <v>290</v>
      </c>
      <c r="C84" s="16"/>
      <c r="D84" s="16"/>
      <c r="E84" s="15" t="s">
        <v>25</v>
      </c>
      <c r="F84" s="17">
        <v>2970</v>
      </c>
      <c r="G84" s="18">
        <v>37.01387794508004</v>
      </c>
      <c r="H84" s="18">
        <f t="shared" si="1"/>
        <v>109931.21749688772</v>
      </c>
      <c r="I84" s="18"/>
    </row>
    <row r="85" spans="1:9" ht="33" customHeight="1" x14ac:dyDescent="0.25">
      <c r="A85" s="15" t="s">
        <v>113</v>
      </c>
      <c r="B85" s="16" t="s">
        <v>291</v>
      </c>
      <c r="C85" s="16"/>
      <c r="D85" s="16"/>
      <c r="E85" s="15" t="s">
        <v>25</v>
      </c>
      <c r="F85" s="17">
        <v>3208</v>
      </c>
      <c r="G85" s="18">
        <v>49.556786075241654</v>
      </c>
      <c r="H85" s="18">
        <f t="shared" si="1"/>
        <v>158978.16972937522</v>
      </c>
      <c r="I85" s="18"/>
    </row>
    <row r="86" spans="1:9" ht="33" customHeight="1" x14ac:dyDescent="0.25">
      <c r="A86" s="15" t="s">
        <v>114</v>
      </c>
      <c r="B86" s="16" t="s">
        <v>292</v>
      </c>
      <c r="C86" s="16"/>
      <c r="D86" s="16"/>
      <c r="E86" s="15" t="s">
        <v>25</v>
      </c>
      <c r="F86" s="17">
        <v>3208</v>
      </c>
      <c r="G86" s="18">
        <v>33.570727206598733</v>
      </c>
      <c r="H86" s="18">
        <f t="shared" si="1"/>
        <v>107694.89287876873</v>
      </c>
      <c r="I86" s="18"/>
    </row>
    <row r="87" spans="1:9" ht="33" customHeight="1" x14ac:dyDescent="0.25">
      <c r="A87" s="15" t="s">
        <v>115</v>
      </c>
      <c r="B87" s="16" t="s">
        <v>293</v>
      </c>
      <c r="C87" s="16"/>
      <c r="D87" s="16"/>
      <c r="E87" s="15" t="s">
        <v>81</v>
      </c>
      <c r="F87" s="17">
        <v>30</v>
      </c>
      <c r="G87" s="18">
        <v>23351.33068465758</v>
      </c>
      <c r="H87" s="18">
        <f t="shared" si="1"/>
        <v>700539.92053972743</v>
      </c>
      <c r="I87" s="18"/>
    </row>
    <row r="88" spans="1:9" ht="33" customHeight="1" x14ac:dyDescent="0.25">
      <c r="A88" s="15" t="s">
        <v>117</v>
      </c>
      <c r="B88" s="16" t="s">
        <v>294</v>
      </c>
      <c r="C88" s="16"/>
      <c r="D88" s="16"/>
      <c r="E88" s="15" t="s">
        <v>81</v>
      </c>
      <c r="F88" s="17">
        <v>50</v>
      </c>
      <c r="G88" s="18">
        <v>39677.402557790454</v>
      </c>
      <c r="H88" s="18">
        <f t="shared" si="1"/>
        <v>1983870.1278895228</v>
      </c>
      <c r="I88" s="18"/>
    </row>
    <row r="89" spans="1:9" ht="33" customHeight="1" x14ac:dyDescent="0.25">
      <c r="A89" s="15" t="s">
        <v>118</v>
      </c>
      <c r="B89" s="16" t="s">
        <v>295</v>
      </c>
      <c r="C89" s="16"/>
      <c r="D89" s="16"/>
      <c r="E89" s="15" t="s">
        <v>81</v>
      </c>
      <c r="F89" s="17">
        <v>50</v>
      </c>
      <c r="G89" s="18">
        <v>6566.5818402839186</v>
      </c>
      <c r="H89" s="18">
        <f t="shared" si="1"/>
        <v>328329.09201419592</v>
      </c>
      <c r="I89" s="18"/>
    </row>
    <row r="90" spans="1:9" ht="33" customHeight="1" x14ac:dyDescent="0.25">
      <c r="A90" s="15" t="s">
        <v>119</v>
      </c>
      <c r="B90" s="16" t="s">
        <v>296</v>
      </c>
      <c r="C90" s="16"/>
      <c r="D90" s="16"/>
      <c r="E90" s="15" t="s">
        <v>81</v>
      </c>
      <c r="F90" s="17">
        <v>200</v>
      </c>
      <c r="G90" s="18">
        <v>2013.5058249589679</v>
      </c>
      <c r="H90" s="18">
        <f t="shared" si="1"/>
        <v>402701.16499179357</v>
      </c>
      <c r="I90" s="18"/>
    </row>
    <row r="91" spans="1:9" ht="33" customHeight="1" x14ac:dyDescent="0.25">
      <c r="A91" s="15" t="s">
        <v>120</v>
      </c>
      <c r="B91" s="16" t="s">
        <v>297</v>
      </c>
      <c r="C91" s="16"/>
      <c r="D91" s="16"/>
      <c r="E91" s="15" t="s">
        <v>81</v>
      </c>
      <c r="F91" s="17">
        <v>200</v>
      </c>
      <c r="G91" s="18">
        <v>1413.2907320296458</v>
      </c>
      <c r="H91" s="18">
        <f t="shared" si="1"/>
        <v>282658.14640592918</v>
      </c>
      <c r="I91" s="18"/>
    </row>
    <row r="92" spans="1:9" ht="33" customHeight="1" x14ac:dyDescent="0.25">
      <c r="A92" s="15" t="s">
        <v>121</v>
      </c>
      <c r="B92" s="16" t="s">
        <v>298</v>
      </c>
      <c r="C92" s="16"/>
      <c r="D92" s="16"/>
      <c r="E92" s="15" t="s">
        <v>25</v>
      </c>
      <c r="F92" s="17">
        <v>500</v>
      </c>
      <c r="G92" s="18">
        <v>264.01594028257631</v>
      </c>
      <c r="H92" s="18">
        <f t="shared" si="1"/>
        <v>132007.97014128815</v>
      </c>
      <c r="I92" s="18"/>
    </row>
    <row r="93" spans="1:9" ht="33" customHeight="1" x14ac:dyDescent="0.25">
      <c r="A93" s="15" t="s">
        <v>123</v>
      </c>
      <c r="B93" s="16" t="s">
        <v>299</v>
      </c>
      <c r="C93" s="16"/>
      <c r="D93" s="16"/>
      <c r="E93" s="15" t="s">
        <v>81</v>
      </c>
      <c r="F93" s="17">
        <v>50</v>
      </c>
      <c r="G93" s="18">
        <v>6566.5818402839186</v>
      </c>
      <c r="H93" s="18">
        <f t="shared" si="1"/>
        <v>328329.09201419592</v>
      </c>
      <c r="I93" s="18"/>
    </row>
    <row r="94" spans="1:9" ht="33" customHeight="1" x14ac:dyDescent="0.25">
      <c r="A94" s="15" t="s">
        <v>300</v>
      </c>
      <c r="B94" s="16" t="s">
        <v>301</v>
      </c>
      <c r="C94" s="16"/>
      <c r="D94" s="16"/>
      <c r="E94" s="15" t="s">
        <v>81</v>
      </c>
      <c r="F94" s="17">
        <v>25</v>
      </c>
      <c r="G94" s="18">
        <v>8741.4239082101612</v>
      </c>
      <c r="H94" s="18">
        <f t="shared" si="1"/>
        <v>218535.59770525404</v>
      </c>
      <c r="I94" s="18"/>
    </row>
    <row r="95" spans="1:9" ht="33" customHeight="1" x14ac:dyDescent="0.25">
      <c r="A95" s="15" t="s">
        <v>124</v>
      </c>
      <c r="B95" s="16" t="s">
        <v>302</v>
      </c>
      <c r="C95" s="16"/>
      <c r="D95" s="16"/>
      <c r="E95" s="15" t="s">
        <v>81</v>
      </c>
      <c r="F95" s="17">
        <v>100</v>
      </c>
      <c r="G95" s="18">
        <v>2120.1205525905439</v>
      </c>
      <c r="H95" s="18">
        <f t="shared" si="1"/>
        <v>212012.05525905438</v>
      </c>
      <c r="I95" s="18"/>
    </row>
    <row r="96" spans="1:9" ht="33" customHeight="1" x14ac:dyDescent="0.25">
      <c r="A96" s="15" t="s">
        <v>303</v>
      </c>
      <c r="B96" s="16" t="s">
        <v>304</v>
      </c>
      <c r="C96" s="16"/>
      <c r="D96" s="16"/>
      <c r="E96" s="15" t="s">
        <v>25</v>
      </c>
      <c r="F96" s="17">
        <v>100</v>
      </c>
      <c r="G96" s="18">
        <v>300.53794040550366</v>
      </c>
      <c r="H96" s="18">
        <f t="shared" si="1"/>
        <v>30053.794040550365</v>
      </c>
      <c r="I96" s="18"/>
    </row>
    <row r="97" spans="1:9" ht="33" customHeight="1" x14ac:dyDescent="0.25">
      <c r="A97" s="15" t="s">
        <v>125</v>
      </c>
      <c r="B97" s="16" t="s">
        <v>305</v>
      </c>
      <c r="C97" s="16"/>
      <c r="D97" s="16"/>
      <c r="E97" s="15" t="s">
        <v>25</v>
      </c>
      <c r="F97" s="17">
        <v>150</v>
      </c>
      <c r="G97" s="18">
        <v>129.97897013445882</v>
      </c>
      <c r="H97" s="18">
        <f t="shared" si="1"/>
        <v>19496.845520168823</v>
      </c>
      <c r="I97" s="18"/>
    </row>
    <row r="98" spans="1:9" ht="33" customHeight="1" x14ac:dyDescent="0.25">
      <c r="A98" s="15" t="s">
        <v>306</v>
      </c>
      <c r="B98" s="16" t="s">
        <v>307</v>
      </c>
      <c r="C98" s="16"/>
      <c r="D98" s="16"/>
      <c r="E98" s="15" t="s">
        <v>25</v>
      </c>
      <c r="F98" s="17">
        <v>350</v>
      </c>
      <c r="G98" s="18">
        <v>8890.9550602286108</v>
      </c>
      <c r="H98" s="18">
        <f t="shared" si="1"/>
        <v>3111834.2710800138</v>
      </c>
      <c r="I98" s="18"/>
    </row>
    <row r="99" spans="1:9" ht="33" customHeight="1" x14ac:dyDescent="0.25">
      <c r="A99" s="15" t="s">
        <v>126</v>
      </c>
      <c r="B99" s="16" t="s">
        <v>308</v>
      </c>
      <c r="C99" s="16"/>
      <c r="D99" s="16"/>
      <c r="E99" s="15" t="s">
        <v>81</v>
      </c>
      <c r="F99" s="17">
        <v>700</v>
      </c>
      <c r="G99" s="18">
        <v>2445.8672809596837</v>
      </c>
      <c r="H99" s="18">
        <f t="shared" si="1"/>
        <v>1712107.0966717787</v>
      </c>
      <c r="I99" s="18"/>
    </row>
    <row r="100" spans="1:9" ht="33" customHeight="1" x14ac:dyDescent="0.25">
      <c r="A100" s="15" t="s">
        <v>309</v>
      </c>
      <c r="B100" s="16" t="s">
        <v>310</v>
      </c>
      <c r="C100" s="16"/>
      <c r="D100" s="16"/>
      <c r="E100" s="15" t="s">
        <v>25</v>
      </c>
      <c r="F100" s="17">
        <v>700</v>
      </c>
      <c r="G100" s="18">
        <v>3911.9120131668928</v>
      </c>
      <c r="H100" s="18">
        <f t="shared" si="1"/>
        <v>2738338.4092168249</v>
      </c>
      <c r="I100" s="18"/>
    </row>
    <row r="101" spans="1:9" ht="33" customHeight="1" x14ac:dyDescent="0.25">
      <c r="A101" s="15" t="s">
        <v>127</v>
      </c>
      <c r="B101" s="16" t="s">
        <v>311</v>
      </c>
      <c r="C101" s="16"/>
      <c r="D101" s="16"/>
      <c r="E101" s="15" t="s">
        <v>25</v>
      </c>
      <c r="F101" s="17">
        <v>700</v>
      </c>
      <c r="G101" s="18">
        <v>1047.33291261607</v>
      </c>
      <c r="H101" s="18">
        <f t="shared" si="1"/>
        <v>733133.038831249</v>
      </c>
      <c r="I101" s="18"/>
    </row>
    <row r="102" spans="1:9" ht="33" customHeight="1" x14ac:dyDescent="0.25">
      <c r="A102" s="15" t="s">
        <v>129</v>
      </c>
      <c r="B102" s="16" t="s">
        <v>312</v>
      </c>
      <c r="C102" s="16"/>
      <c r="D102" s="16"/>
      <c r="E102" s="15" t="s">
        <v>25</v>
      </c>
      <c r="F102" s="17">
        <v>34</v>
      </c>
      <c r="G102" s="18">
        <v>126576.52147614783</v>
      </c>
      <c r="H102" s="18">
        <f t="shared" si="1"/>
        <v>4303601.7301890263</v>
      </c>
      <c r="I102" s="18"/>
    </row>
    <row r="103" spans="1:9" ht="33" customHeight="1" x14ac:dyDescent="0.25">
      <c r="A103" s="15" t="s">
        <v>130</v>
      </c>
      <c r="B103" s="16" t="s">
        <v>313</v>
      </c>
      <c r="C103" s="16"/>
      <c r="D103" s="16"/>
      <c r="E103" s="15" t="s">
        <v>25</v>
      </c>
      <c r="F103" s="17">
        <v>42</v>
      </c>
      <c r="G103" s="18">
        <v>126605.29655514767</v>
      </c>
      <c r="H103" s="18">
        <f t="shared" si="1"/>
        <v>5317422.4553162018</v>
      </c>
      <c r="I103" s="18"/>
    </row>
    <row r="104" spans="1:9" ht="33" customHeight="1" x14ac:dyDescent="0.25">
      <c r="A104" s="15" t="s">
        <v>131</v>
      </c>
      <c r="B104" s="16" t="s">
        <v>314</v>
      </c>
      <c r="C104" s="16"/>
      <c r="D104" s="16"/>
      <c r="E104" s="15" t="s">
        <v>81</v>
      </c>
      <c r="F104" s="17">
        <v>564</v>
      </c>
      <c r="G104" s="18">
        <v>24541.308434012561</v>
      </c>
      <c r="H104" s="18">
        <f t="shared" si="1"/>
        <v>13841297.956783084</v>
      </c>
      <c r="I104" s="18"/>
    </row>
    <row r="105" spans="1:9" ht="33" customHeight="1" x14ac:dyDescent="0.25">
      <c r="A105" s="15" t="s">
        <v>132</v>
      </c>
      <c r="B105" s="16" t="s">
        <v>315</v>
      </c>
      <c r="C105" s="16"/>
      <c r="D105" s="16"/>
      <c r="E105" s="15" t="s">
        <v>25</v>
      </c>
      <c r="F105" s="17">
        <v>2</v>
      </c>
      <c r="G105" s="18">
        <v>26201.401946728529</v>
      </c>
      <c r="H105" s="18">
        <f t="shared" si="1"/>
        <v>52402.803893457058</v>
      </c>
      <c r="I105" s="18"/>
    </row>
    <row r="106" spans="1:9" ht="33" customHeight="1" x14ac:dyDescent="0.25">
      <c r="A106" s="15" t="s">
        <v>133</v>
      </c>
      <c r="B106" s="16" t="s">
        <v>316</v>
      </c>
      <c r="C106" s="16"/>
      <c r="D106" s="16"/>
      <c r="E106" s="15" t="s">
        <v>25</v>
      </c>
      <c r="F106" s="17">
        <v>9</v>
      </c>
      <c r="G106" s="18">
        <v>33775.102256606355</v>
      </c>
      <c r="H106" s="18">
        <f t="shared" si="1"/>
        <v>303975.92030945717</v>
      </c>
      <c r="I106" s="18"/>
    </row>
    <row r="107" spans="1:9" ht="33" customHeight="1" x14ac:dyDescent="0.25">
      <c r="A107" s="15" t="s">
        <v>134</v>
      </c>
      <c r="B107" s="16" t="s">
        <v>317</v>
      </c>
      <c r="C107" s="16"/>
      <c r="D107" s="16"/>
      <c r="E107" s="15" t="s">
        <v>81</v>
      </c>
      <c r="F107" s="17">
        <v>1</v>
      </c>
      <c r="G107" s="18">
        <v>58385.035455648409</v>
      </c>
      <c r="H107" s="18">
        <f t="shared" si="1"/>
        <v>58385.035455648409</v>
      </c>
      <c r="I107" s="18"/>
    </row>
    <row r="108" spans="1:9" ht="33" customHeight="1" x14ac:dyDescent="0.25">
      <c r="A108" s="15" t="s">
        <v>135</v>
      </c>
      <c r="B108" s="16" t="s">
        <v>318</v>
      </c>
      <c r="C108" s="16"/>
      <c r="D108" s="16"/>
      <c r="E108" s="15" t="s">
        <v>81</v>
      </c>
      <c r="F108" s="17">
        <v>5</v>
      </c>
      <c r="G108" s="18">
        <v>71932.721941349781</v>
      </c>
      <c r="H108" s="18">
        <f t="shared" si="1"/>
        <v>359663.60970674892</v>
      </c>
      <c r="I108" s="18"/>
    </row>
    <row r="109" spans="1:9" ht="33" customHeight="1" x14ac:dyDescent="0.25">
      <c r="A109" s="15" t="s">
        <v>137</v>
      </c>
      <c r="B109" s="16" t="s">
        <v>319</v>
      </c>
      <c r="C109" s="16"/>
      <c r="D109" s="16"/>
      <c r="E109" s="15" t="s">
        <v>81</v>
      </c>
      <c r="F109" s="17">
        <v>30</v>
      </c>
      <c r="G109" s="18">
        <v>10648.437879464147</v>
      </c>
      <c r="H109" s="18">
        <f t="shared" si="1"/>
        <v>319453.1363839244</v>
      </c>
      <c r="I109" s="18"/>
    </row>
    <row r="110" spans="1:9" ht="33" customHeight="1" x14ac:dyDescent="0.25">
      <c r="A110" s="15" t="s">
        <v>138</v>
      </c>
      <c r="B110" s="16" t="s">
        <v>320</v>
      </c>
      <c r="C110" s="16"/>
      <c r="D110" s="16"/>
      <c r="E110" s="15" t="s">
        <v>81</v>
      </c>
      <c r="F110" s="17">
        <v>75</v>
      </c>
      <c r="G110" s="18">
        <v>9611.5574868964723</v>
      </c>
      <c r="H110" s="18">
        <f t="shared" si="1"/>
        <v>720866.81151723547</v>
      </c>
      <c r="I110" s="18"/>
    </row>
    <row r="111" spans="1:9" ht="33" customHeight="1" x14ac:dyDescent="0.25">
      <c r="A111" s="15" t="s">
        <v>139</v>
      </c>
      <c r="B111" s="16" t="s">
        <v>321</v>
      </c>
      <c r="C111" s="16"/>
      <c r="D111" s="16"/>
      <c r="E111" s="15" t="s">
        <v>81</v>
      </c>
      <c r="F111" s="17">
        <v>80</v>
      </c>
      <c r="G111" s="18">
        <v>4578.7766820781235</v>
      </c>
      <c r="H111" s="18">
        <f t="shared" si="1"/>
        <v>366302.13456624991</v>
      </c>
      <c r="I111" s="18"/>
    </row>
    <row r="112" spans="1:9" ht="33" customHeight="1" x14ac:dyDescent="0.25">
      <c r="A112" s="15" t="s">
        <v>141</v>
      </c>
      <c r="B112" s="16" t="s">
        <v>322</v>
      </c>
      <c r="C112" s="16"/>
      <c r="D112" s="16"/>
      <c r="E112" s="15" t="s">
        <v>25</v>
      </c>
      <c r="F112" s="17">
        <v>47</v>
      </c>
      <c r="G112" s="18">
        <v>137104.4491270906</v>
      </c>
      <c r="H112" s="18">
        <f t="shared" si="1"/>
        <v>6443909.1089732582</v>
      </c>
      <c r="I112" s="18"/>
    </row>
    <row r="113" spans="1:9" ht="33" customHeight="1" x14ac:dyDescent="0.25">
      <c r="A113" s="15" t="s">
        <v>142</v>
      </c>
      <c r="B113" s="16" t="s">
        <v>323</v>
      </c>
      <c r="C113" s="16"/>
      <c r="D113" s="16"/>
      <c r="E113" s="15" t="s">
        <v>25</v>
      </c>
      <c r="F113" s="17">
        <v>340</v>
      </c>
      <c r="G113" s="18">
        <v>137104.44924935119</v>
      </c>
      <c r="H113" s="18">
        <f t="shared" si="1"/>
        <v>46615512.744779408</v>
      </c>
      <c r="I113" s="18"/>
    </row>
    <row r="114" spans="1:9" ht="33" customHeight="1" x14ac:dyDescent="0.25">
      <c r="A114" s="15" t="s">
        <v>143</v>
      </c>
      <c r="B114" s="16" t="s">
        <v>324</v>
      </c>
      <c r="C114" s="16"/>
      <c r="D114" s="16"/>
      <c r="E114" s="15" t="s">
        <v>25</v>
      </c>
      <c r="F114" s="17">
        <v>23</v>
      </c>
      <c r="G114" s="18">
        <v>52143.947308972325</v>
      </c>
      <c r="H114" s="18">
        <f t="shared" si="1"/>
        <v>1199310.7881063635</v>
      </c>
      <c r="I114" s="18"/>
    </row>
    <row r="115" spans="1:9" ht="33" customHeight="1" x14ac:dyDescent="0.25">
      <c r="A115" s="15" t="s">
        <v>144</v>
      </c>
      <c r="B115" s="16" t="s">
        <v>325</v>
      </c>
      <c r="C115" s="16"/>
      <c r="D115" s="16"/>
      <c r="E115" s="15" t="s">
        <v>25</v>
      </c>
      <c r="F115" s="17">
        <v>3</v>
      </c>
      <c r="G115" s="18">
        <v>55909.279068102704</v>
      </c>
      <c r="H115" s="18">
        <f t="shared" si="1"/>
        <v>167727.8372043081</v>
      </c>
      <c r="I115" s="18"/>
    </row>
    <row r="116" spans="1:9" ht="33" customHeight="1" x14ac:dyDescent="0.25">
      <c r="A116" s="15" t="s">
        <v>145</v>
      </c>
      <c r="B116" s="16" t="s">
        <v>265</v>
      </c>
      <c r="C116" s="16"/>
      <c r="D116" s="16"/>
      <c r="E116" s="15" t="s">
        <v>81</v>
      </c>
      <c r="F116" s="17">
        <v>1</v>
      </c>
      <c r="G116" s="18">
        <v>50605.722437394208</v>
      </c>
      <c r="H116" s="18">
        <f t="shared" si="1"/>
        <v>50605.722437394208</v>
      </c>
      <c r="I116" s="18"/>
    </row>
    <row r="117" spans="1:9" ht="33" customHeight="1" x14ac:dyDescent="0.25">
      <c r="A117" s="15" t="s">
        <v>146</v>
      </c>
      <c r="B117" s="16" t="s">
        <v>326</v>
      </c>
      <c r="C117" s="16"/>
      <c r="D117" s="16"/>
      <c r="E117" s="15" t="s">
        <v>25</v>
      </c>
      <c r="F117" s="17">
        <v>2</v>
      </c>
      <c r="G117" s="18">
        <v>14390.528836315087</v>
      </c>
      <c r="H117" s="18">
        <f t="shared" si="1"/>
        <v>28781.057672630173</v>
      </c>
      <c r="I117" s="18"/>
    </row>
    <row r="118" spans="1:9" ht="33" customHeight="1" x14ac:dyDescent="0.25">
      <c r="A118" s="15" t="s">
        <v>147</v>
      </c>
      <c r="B118" s="16" t="s">
        <v>327</v>
      </c>
      <c r="C118" s="16"/>
      <c r="D118" s="16"/>
      <c r="E118" s="15" t="s">
        <v>25</v>
      </c>
      <c r="F118" s="17">
        <v>14</v>
      </c>
      <c r="G118" s="18">
        <v>22394.995224971495</v>
      </c>
      <c r="H118" s="18">
        <f t="shared" si="1"/>
        <v>313529.93314960093</v>
      </c>
      <c r="I118" s="18"/>
    </row>
    <row r="119" spans="1:9" ht="33" customHeight="1" x14ac:dyDescent="0.25">
      <c r="A119" s="15" t="s">
        <v>148</v>
      </c>
      <c r="B119" s="16" t="s">
        <v>328</v>
      </c>
      <c r="C119" s="16"/>
      <c r="D119" s="16"/>
      <c r="E119" s="15" t="s">
        <v>81</v>
      </c>
      <c r="F119" s="17">
        <v>2</v>
      </c>
      <c r="G119" s="18">
        <v>50605.722437394208</v>
      </c>
      <c r="H119" s="18">
        <f t="shared" si="1"/>
        <v>101211.44487478842</v>
      </c>
      <c r="I119" s="18"/>
    </row>
    <row r="120" spans="1:9" ht="33" customHeight="1" x14ac:dyDescent="0.25">
      <c r="A120" s="15" t="s">
        <v>149</v>
      </c>
      <c r="B120" s="16" t="s">
        <v>329</v>
      </c>
      <c r="C120" s="16"/>
      <c r="D120" s="16"/>
      <c r="E120" s="15" t="s">
        <v>25</v>
      </c>
      <c r="F120" s="17">
        <v>1059</v>
      </c>
      <c r="G120" s="18">
        <v>5114.3097196097824</v>
      </c>
      <c r="H120" s="18">
        <f t="shared" si="1"/>
        <v>5416053.9930667598</v>
      </c>
      <c r="I120" s="18"/>
    </row>
    <row r="121" spans="1:9" ht="33" customHeight="1" x14ac:dyDescent="0.25">
      <c r="A121" s="15" t="s">
        <v>150</v>
      </c>
      <c r="B121" s="16" t="s">
        <v>330</v>
      </c>
      <c r="C121" s="16"/>
      <c r="D121" s="16"/>
      <c r="E121" s="15" t="s">
        <v>25</v>
      </c>
      <c r="F121" s="17">
        <v>600</v>
      </c>
      <c r="G121" s="18">
        <v>1621.1095206079196</v>
      </c>
      <c r="H121" s="18">
        <f t="shared" si="1"/>
        <v>972665.71236475185</v>
      </c>
      <c r="I121" s="18"/>
    </row>
    <row r="122" spans="1:9" ht="33" customHeight="1" x14ac:dyDescent="0.25">
      <c r="A122" s="15" t="s">
        <v>152</v>
      </c>
      <c r="B122" s="16" t="s">
        <v>331</v>
      </c>
      <c r="C122" s="16"/>
      <c r="D122" s="16"/>
      <c r="E122" s="15" t="s">
        <v>81</v>
      </c>
      <c r="F122" s="17">
        <v>797</v>
      </c>
      <c r="G122" s="18">
        <v>3581.7383821808039</v>
      </c>
      <c r="H122" s="18">
        <f t="shared" si="1"/>
        <v>2854645.4905981007</v>
      </c>
      <c r="I122" s="18"/>
    </row>
    <row r="123" spans="1:9" ht="33" customHeight="1" x14ac:dyDescent="0.25">
      <c r="A123" s="15" t="s">
        <v>153</v>
      </c>
      <c r="B123" s="16" t="s">
        <v>332</v>
      </c>
      <c r="C123" s="16"/>
      <c r="D123" s="16"/>
      <c r="E123" s="15" t="s">
        <v>81</v>
      </c>
      <c r="F123" s="17">
        <v>12</v>
      </c>
      <c r="G123" s="18">
        <v>16498.967123998002</v>
      </c>
      <c r="H123" s="18">
        <f t="shared" si="1"/>
        <v>197987.60548797602</v>
      </c>
      <c r="I123" s="18"/>
    </row>
    <row r="124" spans="1:9" ht="33" customHeight="1" x14ac:dyDescent="0.25">
      <c r="A124" s="15" t="s">
        <v>333</v>
      </c>
      <c r="B124" s="16" t="s">
        <v>334</v>
      </c>
      <c r="C124" s="16"/>
      <c r="D124" s="16"/>
      <c r="E124" s="15" t="s">
        <v>81</v>
      </c>
      <c r="F124" s="17">
        <v>65</v>
      </c>
      <c r="G124" s="18">
        <v>3679.2533457171326</v>
      </c>
      <c r="H124" s="18">
        <f t="shared" si="1"/>
        <v>239151.46747161361</v>
      </c>
      <c r="I124" s="18"/>
    </row>
    <row r="125" spans="1:9" ht="33" customHeight="1" x14ac:dyDescent="0.25">
      <c r="A125" s="15" t="s">
        <v>155</v>
      </c>
      <c r="B125" s="16" t="s">
        <v>269</v>
      </c>
      <c r="C125" s="16"/>
      <c r="D125" s="16"/>
      <c r="E125" s="15" t="s">
        <v>81</v>
      </c>
      <c r="F125" s="17">
        <v>30</v>
      </c>
      <c r="G125" s="18">
        <v>2452.8767452521338</v>
      </c>
      <c r="H125" s="18">
        <f t="shared" si="1"/>
        <v>73586.302357564011</v>
      </c>
      <c r="I125" s="18"/>
    </row>
    <row r="126" spans="1:9" ht="33" customHeight="1" x14ac:dyDescent="0.25">
      <c r="A126" s="15" t="s">
        <v>335</v>
      </c>
      <c r="B126" s="16" t="s">
        <v>270</v>
      </c>
      <c r="C126" s="16"/>
      <c r="D126" s="16"/>
      <c r="E126" s="15" t="s">
        <v>81</v>
      </c>
      <c r="F126" s="17">
        <v>85</v>
      </c>
      <c r="G126" s="18">
        <v>1793.8819792333254</v>
      </c>
      <c r="H126" s="18">
        <f t="shared" si="1"/>
        <v>152479.96823483266</v>
      </c>
      <c r="I126" s="18"/>
    </row>
    <row r="127" spans="1:9" ht="33" customHeight="1" x14ac:dyDescent="0.25">
      <c r="A127" s="15" t="s">
        <v>336</v>
      </c>
      <c r="B127" s="16" t="s">
        <v>337</v>
      </c>
      <c r="C127" s="16"/>
      <c r="D127" s="16"/>
      <c r="E127" s="15" t="s">
        <v>81</v>
      </c>
      <c r="F127" s="17">
        <v>30</v>
      </c>
      <c r="G127" s="18">
        <v>10959.428148376463</v>
      </c>
      <c r="H127" s="18">
        <f t="shared" si="1"/>
        <v>328782.84445129387</v>
      </c>
      <c r="I127" s="18"/>
    </row>
    <row r="128" spans="1:9" ht="33" customHeight="1" x14ac:dyDescent="0.25">
      <c r="A128" s="15" t="s">
        <v>156</v>
      </c>
      <c r="B128" s="16" t="s">
        <v>271</v>
      </c>
      <c r="C128" s="16"/>
      <c r="D128" s="16"/>
      <c r="E128" s="15" t="s">
        <v>43</v>
      </c>
      <c r="F128" s="17">
        <v>360</v>
      </c>
      <c r="G128" s="18">
        <v>3309.1145565925149</v>
      </c>
      <c r="H128" s="18">
        <f t="shared" si="1"/>
        <v>1191281.2403733053</v>
      </c>
      <c r="I128" s="18"/>
    </row>
    <row r="129" spans="1:9" ht="33" customHeight="1" x14ac:dyDescent="0.25">
      <c r="A129" s="15" t="s">
        <v>157</v>
      </c>
      <c r="B129" s="16" t="s">
        <v>338</v>
      </c>
      <c r="C129" s="16"/>
      <c r="D129" s="16"/>
      <c r="E129" s="15" t="s">
        <v>81</v>
      </c>
      <c r="F129" s="17">
        <v>2408</v>
      </c>
      <c r="G129" s="18">
        <v>104.40127594224981</v>
      </c>
      <c r="H129" s="18">
        <f t="shared" si="1"/>
        <v>251398.27246893753</v>
      </c>
      <c r="I129" s="18"/>
    </row>
    <row r="130" spans="1:9" ht="33" customHeight="1" x14ac:dyDescent="0.25">
      <c r="A130" s="15" t="s">
        <v>339</v>
      </c>
      <c r="B130" s="16" t="s">
        <v>274</v>
      </c>
      <c r="C130" s="16"/>
      <c r="D130" s="16"/>
      <c r="E130" s="15" t="s">
        <v>81</v>
      </c>
      <c r="F130" s="17">
        <v>360</v>
      </c>
      <c r="G130" s="18">
        <v>870.99437454889562</v>
      </c>
      <c r="H130" s="18">
        <f t="shared" si="1"/>
        <v>313557.97483760241</v>
      </c>
      <c r="I130" s="18"/>
    </row>
    <row r="131" spans="1:9" ht="33" customHeight="1" x14ac:dyDescent="0.25">
      <c r="A131" s="15" t="s">
        <v>158</v>
      </c>
      <c r="B131" s="16" t="s">
        <v>275</v>
      </c>
      <c r="C131" s="16"/>
      <c r="D131" s="16"/>
      <c r="E131" s="15" t="s">
        <v>81</v>
      </c>
      <c r="F131" s="17">
        <v>60</v>
      </c>
      <c r="G131" s="18">
        <v>682.85077745649357</v>
      </c>
      <c r="H131" s="18">
        <f t="shared" si="1"/>
        <v>40971.046647389616</v>
      </c>
      <c r="I131" s="18"/>
    </row>
    <row r="132" spans="1:9" ht="33" customHeight="1" x14ac:dyDescent="0.25">
      <c r="A132" s="15" t="s">
        <v>159</v>
      </c>
      <c r="B132" s="16" t="s">
        <v>273</v>
      </c>
      <c r="C132" s="16"/>
      <c r="D132" s="16"/>
      <c r="E132" s="15" t="s">
        <v>81</v>
      </c>
      <c r="F132" s="17">
        <v>1802</v>
      </c>
      <c r="G132" s="18">
        <v>1544.7637265248395</v>
      </c>
      <c r="H132" s="18">
        <f t="shared" si="1"/>
        <v>2783664.2351977606</v>
      </c>
      <c r="I132" s="18"/>
    </row>
    <row r="133" spans="1:9" ht="33" customHeight="1" x14ac:dyDescent="0.25">
      <c r="A133" s="15" t="s">
        <v>160</v>
      </c>
      <c r="B133" s="16" t="s">
        <v>340</v>
      </c>
      <c r="C133" s="16"/>
      <c r="D133" s="16"/>
      <c r="E133" s="15" t="s">
        <v>81</v>
      </c>
      <c r="F133" s="17">
        <v>120</v>
      </c>
      <c r="G133" s="18">
        <v>396.57727406209051</v>
      </c>
      <c r="H133" s="18">
        <f t="shared" ref="H133:I176" si="2">F133*G133</f>
        <v>47589.272887450861</v>
      </c>
      <c r="I133" s="18"/>
    </row>
    <row r="134" spans="1:9" ht="33" customHeight="1" x14ac:dyDescent="0.25">
      <c r="A134" s="15" t="s">
        <v>341</v>
      </c>
      <c r="B134" s="16" t="s">
        <v>279</v>
      </c>
      <c r="C134" s="16"/>
      <c r="D134" s="16"/>
      <c r="E134" s="15" t="s">
        <v>81</v>
      </c>
      <c r="F134" s="17">
        <v>375</v>
      </c>
      <c r="G134" s="18">
        <v>895.95721513686567</v>
      </c>
      <c r="H134" s="18">
        <f t="shared" si="2"/>
        <v>335983.95567632461</v>
      </c>
      <c r="I134" s="18"/>
    </row>
    <row r="135" spans="1:9" ht="33" customHeight="1" x14ac:dyDescent="0.25">
      <c r="A135" s="15" t="s">
        <v>161</v>
      </c>
      <c r="B135" s="16" t="s">
        <v>342</v>
      </c>
      <c r="C135" s="16"/>
      <c r="D135" s="16"/>
      <c r="E135" s="15" t="s">
        <v>81</v>
      </c>
      <c r="F135" s="17">
        <v>50</v>
      </c>
      <c r="G135" s="18">
        <v>5819.5409286785844</v>
      </c>
      <c r="H135" s="18">
        <f t="shared" si="2"/>
        <v>290977.04643392924</v>
      </c>
      <c r="I135" s="18"/>
    </row>
    <row r="136" spans="1:9" ht="33" customHeight="1" x14ac:dyDescent="0.25">
      <c r="A136" s="15" t="s">
        <v>162</v>
      </c>
      <c r="B136" s="16" t="s">
        <v>343</v>
      </c>
      <c r="C136" s="16"/>
      <c r="D136" s="16"/>
      <c r="E136" s="15" t="s">
        <v>25</v>
      </c>
      <c r="F136" s="17">
        <v>16308</v>
      </c>
      <c r="G136" s="18">
        <v>51.278363668015665</v>
      </c>
      <c r="H136" s="18">
        <f t="shared" si="2"/>
        <v>836247.5546979995</v>
      </c>
      <c r="I136" s="18"/>
    </row>
    <row r="137" spans="1:9" ht="33" customHeight="1" x14ac:dyDescent="0.25">
      <c r="A137" s="15" t="s">
        <v>163</v>
      </c>
      <c r="B137" s="16" t="s">
        <v>344</v>
      </c>
      <c r="C137" s="16"/>
      <c r="D137" s="16"/>
      <c r="E137" s="15" t="s">
        <v>25</v>
      </c>
      <c r="F137" s="17">
        <v>16308</v>
      </c>
      <c r="G137" s="18">
        <v>14.387454452937462</v>
      </c>
      <c r="H137" s="18">
        <f t="shared" si="2"/>
        <v>234630.60721850413</v>
      </c>
      <c r="I137" s="18"/>
    </row>
    <row r="138" spans="1:9" ht="33" customHeight="1" x14ac:dyDescent="0.25">
      <c r="A138" s="15" t="s">
        <v>164</v>
      </c>
      <c r="B138" s="16" t="s">
        <v>345</v>
      </c>
      <c r="C138" s="16"/>
      <c r="D138" s="16"/>
      <c r="E138" s="15" t="s">
        <v>25</v>
      </c>
      <c r="F138" s="17">
        <v>16308</v>
      </c>
      <c r="G138" s="18">
        <v>4.180969429156125</v>
      </c>
      <c r="H138" s="18">
        <f t="shared" si="2"/>
        <v>68183.249450678093</v>
      </c>
      <c r="I138" s="18"/>
    </row>
    <row r="139" spans="1:9" ht="33" customHeight="1" x14ac:dyDescent="0.25">
      <c r="A139" s="15" t="s">
        <v>165</v>
      </c>
      <c r="B139" s="16" t="s">
        <v>286</v>
      </c>
      <c r="C139" s="16"/>
      <c r="D139" s="16"/>
      <c r="E139" s="15" t="s">
        <v>25</v>
      </c>
      <c r="F139" s="17">
        <v>1080</v>
      </c>
      <c r="G139" s="18">
        <v>27.914126626675415</v>
      </c>
      <c r="H139" s="18">
        <f t="shared" si="2"/>
        <v>30147.256756809449</v>
      </c>
      <c r="I139" s="18"/>
    </row>
    <row r="140" spans="1:9" ht="33" customHeight="1" x14ac:dyDescent="0.25">
      <c r="A140" s="15" t="s">
        <v>166</v>
      </c>
      <c r="B140" s="16" t="s">
        <v>287</v>
      </c>
      <c r="C140" s="16"/>
      <c r="D140" s="16"/>
      <c r="E140" s="15" t="s">
        <v>25</v>
      </c>
      <c r="F140" s="17">
        <v>1080</v>
      </c>
      <c r="G140" s="18">
        <v>75.134487761675715</v>
      </c>
      <c r="H140" s="18">
        <f t="shared" si="2"/>
        <v>81145.246782609771</v>
      </c>
      <c r="I140" s="18"/>
    </row>
    <row r="141" spans="1:9" ht="33" customHeight="1" x14ac:dyDescent="0.25">
      <c r="A141" s="15" t="s">
        <v>167</v>
      </c>
      <c r="B141" s="16" t="s">
        <v>291</v>
      </c>
      <c r="C141" s="16"/>
      <c r="D141" s="16"/>
      <c r="E141" s="15" t="s">
        <v>25</v>
      </c>
      <c r="F141" s="17">
        <v>4816</v>
      </c>
      <c r="G141" s="18">
        <v>49.556788403535698</v>
      </c>
      <c r="H141" s="18">
        <f t="shared" si="2"/>
        <v>238665.49295142794</v>
      </c>
      <c r="I141" s="18"/>
    </row>
    <row r="142" spans="1:9" ht="33" customHeight="1" x14ac:dyDescent="0.25">
      <c r="A142" s="15" t="s">
        <v>168</v>
      </c>
      <c r="B142" s="16" t="s">
        <v>292</v>
      </c>
      <c r="C142" s="16"/>
      <c r="D142" s="16"/>
      <c r="E142" s="15" t="s">
        <v>25</v>
      </c>
      <c r="F142" s="17">
        <v>4816</v>
      </c>
      <c r="G142" s="18">
        <v>33.57072714708962</v>
      </c>
      <c r="H142" s="18">
        <f t="shared" si="2"/>
        <v>161676.6219403836</v>
      </c>
      <c r="I142" s="18"/>
    </row>
    <row r="143" spans="1:9" ht="33" customHeight="1" x14ac:dyDescent="0.25">
      <c r="A143" s="15" t="s">
        <v>170</v>
      </c>
      <c r="B143" s="16" t="s">
        <v>346</v>
      </c>
      <c r="C143" s="16"/>
      <c r="D143" s="16"/>
      <c r="E143" s="15" t="s">
        <v>25</v>
      </c>
      <c r="F143" s="17">
        <v>80</v>
      </c>
      <c r="G143" s="18">
        <v>3911.9120849949859</v>
      </c>
      <c r="H143" s="18">
        <f t="shared" si="2"/>
        <v>312952.96679959889</v>
      </c>
      <c r="I143" s="18"/>
    </row>
    <row r="144" spans="1:9" ht="33" customHeight="1" x14ac:dyDescent="0.25">
      <c r="A144" s="15" t="s">
        <v>171</v>
      </c>
      <c r="B144" s="16" t="s">
        <v>311</v>
      </c>
      <c r="C144" s="16"/>
      <c r="D144" s="16"/>
      <c r="E144" s="15" t="s">
        <v>25</v>
      </c>
      <c r="F144" s="17">
        <v>80</v>
      </c>
      <c r="G144" s="18">
        <v>1047.3329844441641</v>
      </c>
      <c r="H144" s="18">
        <f t="shared" si="2"/>
        <v>83786.638755533131</v>
      </c>
      <c r="I144" s="18"/>
    </row>
    <row r="145" spans="1:9" ht="33" customHeight="1" x14ac:dyDescent="0.25">
      <c r="A145" s="15" t="s">
        <v>173</v>
      </c>
      <c r="B145" s="16" t="s">
        <v>347</v>
      </c>
      <c r="C145" s="16"/>
      <c r="D145" s="16"/>
      <c r="E145" s="15" t="s">
        <v>81</v>
      </c>
      <c r="F145" s="17">
        <v>93</v>
      </c>
      <c r="G145" s="18">
        <v>39677.402588684243</v>
      </c>
      <c r="H145" s="18">
        <f t="shared" si="2"/>
        <v>3689998.4407476345</v>
      </c>
      <c r="I145" s="18"/>
    </row>
    <row r="146" spans="1:9" ht="33" customHeight="1" x14ac:dyDescent="0.25">
      <c r="A146" s="15" t="s">
        <v>174</v>
      </c>
      <c r="B146" s="16" t="s">
        <v>295</v>
      </c>
      <c r="C146" s="16"/>
      <c r="D146" s="16"/>
      <c r="E146" s="15" t="s">
        <v>25</v>
      </c>
      <c r="F146" s="17">
        <v>93</v>
      </c>
      <c r="G146" s="18">
        <v>6566.5818402839168</v>
      </c>
      <c r="H146" s="18">
        <f t="shared" si="2"/>
        <v>610692.11114640429</v>
      </c>
      <c r="I146" s="18"/>
    </row>
    <row r="147" spans="1:9" ht="33" customHeight="1" x14ac:dyDescent="0.25">
      <c r="A147" s="15" t="s">
        <v>175</v>
      </c>
      <c r="B147" s="16" t="s">
        <v>296</v>
      </c>
      <c r="C147" s="16"/>
      <c r="D147" s="16"/>
      <c r="E147" s="15" t="s">
        <v>81</v>
      </c>
      <c r="F147" s="17">
        <v>372</v>
      </c>
      <c r="G147" s="18">
        <v>2013.50583731649</v>
      </c>
      <c r="H147" s="18">
        <f t="shared" si="2"/>
        <v>749024.17148173426</v>
      </c>
      <c r="I147" s="18"/>
    </row>
    <row r="148" spans="1:9" ht="33" customHeight="1" x14ac:dyDescent="0.25">
      <c r="A148" s="15" t="s">
        <v>176</v>
      </c>
      <c r="B148" s="16" t="s">
        <v>297</v>
      </c>
      <c r="C148" s="16"/>
      <c r="D148" s="16"/>
      <c r="E148" s="15" t="s">
        <v>81</v>
      </c>
      <c r="F148" s="17">
        <v>372</v>
      </c>
      <c r="G148" s="18">
        <v>1413.290741297787</v>
      </c>
      <c r="H148" s="18">
        <f t="shared" si="2"/>
        <v>525744.15576277673</v>
      </c>
      <c r="I148" s="18"/>
    </row>
    <row r="149" spans="1:9" ht="33" customHeight="1" x14ac:dyDescent="0.25">
      <c r="A149" s="15" t="s">
        <v>348</v>
      </c>
      <c r="B149" s="16" t="s">
        <v>298</v>
      </c>
      <c r="C149" s="16"/>
      <c r="D149" s="16"/>
      <c r="E149" s="15" t="s">
        <v>25</v>
      </c>
      <c r="F149" s="17">
        <v>930</v>
      </c>
      <c r="G149" s="18">
        <v>264.01594646133708</v>
      </c>
      <c r="H149" s="18">
        <f t="shared" si="2"/>
        <v>245534.83020904349</v>
      </c>
      <c r="I149" s="18"/>
    </row>
    <row r="150" spans="1:9" ht="33" customHeight="1" x14ac:dyDescent="0.25">
      <c r="A150" s="15" t="s">
        <v>179</v>
      </c>
      <c r="B150" s="16" t="s">
        <v>349</v>
      </c>
      <c r="C150" s="16"/>
      <c r="D150" s="16"/>
      <c r="E150" s="15" t="s">
        <v>25</v>
      </c>
      <c r="F150" s="17">
        <v>300</v>
      </c>
      <c r="G150" s="18">
        <v>8890.9550602286145</v>
      </c>
      <c r="H150" s="18">
        <f t="shared" si="2"/>
        <v>2667286.5180685841</v>
      </c>
      <c r="I150" s="18"/>
    </row>
    <row r="151" spans="1:9" ht="33" customHeight="1" x14ac:dyDescent="0.25">
      <c r="A151" s="15" t="s">
        <v>180</v>
      </c>
      <c r="B151" s="16" t="s">
        <v>308</v>
      </c>
      <c r="C151" s="16"/>
      <c r="D151" s="16"/>
      <c r="E151" s="15" t="s">
        <v>81</v>
      </c>
      <c r="F151" s="17">
        <v>600</v>
      </c>
      <c r="G151" s="18">
        <v>2445.8672809596846</v>
      </c>
      <c r="H151" s="18">
        <f t="shared" si="2"/>
        <v>1467520.3685758107</v>
      </c>
      <c r="I151" s="18"/>
    </row>
    <row r="152" spans="1:9" ht="33" customHeight="1" x14ac:dyDescent="0.25">
      <c r="A152" s="15" t="s">
        <v>181</v>
      </c>
      <c r="B152" s="16" t="s">
        <v>346</v>
      </c>
      <c r="C152" s="16"/>
      <c r="D152" s="16"/>
      <c r="E152" s="15" t="s">
        <v>25</v>
      </c>
      <c r="F152" s="17">
        <v>1200</v>
      </c>
      <c r="G152" s="18">
        <v>3911.9120131668924</v>
      </c>
      <c r="H152" s="18">
        <f t="shared" si="2"/>
        <v>4694294.4158002706</v>
      </c>
      <c r="I152" s="18"/>
    </row>
    <row r="153" spans="1:9" ht="33" customHeight="1" x14ac:dyDescent="0.25">
      <c r="A153" s="15" t="s">
        <v>182</v>
      </c>
      <c r="B153" s="16" t="s">
        <v>311</v>
      </c>
      <c r="C153" s="16"/>
      <c r="D153" s="16"/>
      <c r="E153" s="15" t="s">
        <v>25</v>
      </c>
      <c r="F153" s="17">
        <v>600</v>
      </c>
      <c r="G153" s="18">
        <v>1047.33291261607</v>
      </c>
      <c r="H153" s="18">
        <f t="shared" si="2"/>
        <v>628399.74756964203</v>
      </c>
      <c r="I153" s="18"/>
    </row>
    <row r="154" spans="1:9" ht="33" customHeight="1" x14ac:dyDescent="0.25">
      <c r="A154" s="15" t="s">
        <v>184</v>
      </c>
      <c r="B154" s="16" t="s">
        <v>299</v>
      </c>
      <c r="C154" s="16"/>
      <c r="D154" s="16"/>
      <c r="E154" s="15" t="s">
        <v>25</v>
      </c>
      <c r="F154" s="17">
        <v>93</v>
      </c>
      <c r="G154" s="18">
        <v>6566.5818402839168</v>
      </c>
      <c r="H154" s="18">
        <f t="shared" si="2"/>
        <v>610692.11114640429</v>
      </c>
      <c r="I154" s="18"/>
    </row>
    <row r="155" spans="1:9" ht="33" customHeight="1" x14ac:dyDescent="0.25">
      <c r="A155" s="15" t="s">
        <v>185</v>
      </c>
      <c r="B155" s="16" t="s">
        <v>301</v>
      </c>
      <c r="C155" s="16"/>
      <c r="D155" s="16"/>
      <c r="E155" s="15" t="s">
        <v>25</v>
      </c>
      <c r="F155" s="17">
        <v>47</v>
      </c>
      <c r="G155" s="18">
        <v>8741.4240549228634</v>
      </c>
      <c r="H155" s="18">
        <f t="shared" si="2"/>
        <v>410846.93058137456</v>
      </c>
      <c r="I155" s="18"/>
    </row>
    <row r="156" spans="1:9" ht="33" customHeight="1" x14ac:dyDescent="0.25">
      <c r="A156" s="15" t="s">
        <v>186</v>
      </c>
      <c r="B156" s="16" t="s">
        <v>302</v>
      </c>
      <c r="C156" s="16"/>
      <c r="D156" s="16"/>
      <c r="E156" s="15" t="s">
        <v>25</v>
      </c>
      <c r="F156" s="17">
        <v>186</v>
      </c>
      <c r="G156" s="18">
        <v>2120.1205865737288</v>
      </c>
      <c r="H156" s="18">
        <f t="shared" si="2"/>
        <v>394342.42910271353</v>
      </c>
      <c r="I156" s="18"/>
    </row>
    <row r="157" spans="1:9" ht="33" customHeight="1" x14ac:dyDescent="0.25">
      <c r="A157" s="15" t="s">
        <v>187</v>
      </c>
      <c r="B157" s="16" t="s">
        <v>350</v>
      </c>
      <c r="C157" s="16"/>
      <c r="D157" s="16"/>
      <c r="E157" s="15" t="s">
        <v>25</v>
      </c>
      <c r="F157" s="17">
        <v>187</v>
      </c>
      <c r="G157" s="18">
        <v>300.53796498838085</v>
      </c>
      <c r="H157" s="18">
        <f t="shared" si="2"/>
        <v>56200.59945282722</v>
      </c>
      <c r="I157" s="18"/>
    </row>
    <row r="158" spans="1:9" ht="33" customHeight="1" x14ac:dyDescent="0.25">
      <c r="A158" s="15" t="s">
        <v>188</v>
      </c>
      <c r="B158" s="16" t="s">
        <v>305</v>
      </c>
      <c r="C158" s="16"/>
      <c r="D158" s="16"/>
      <c r="E158" s="15" t="s">
        <v>25</v>
      </c>
      <c r="F158" s="17">
        <v>279</v>
      </c>
      <c r="G158" s="18">
        <v>129.97898661115434</v>
      </c>
      <c r="H158" s="18">
        <f t="shared" si="2"/>
        <v>36264.137264512065</v>
      </c>
      <c r="I158" s="18"/>
    </row>
    <row r="159" spans="1:9" ht="33" customHeight="1" x14ac:dyDescent="0.25">
      <c r="A159" s="15" t="s">
        <v>189</v>
      </c>
      <c r="B159" s="16" t="s">
        <v>351</v>
      </c>
      <c r="C159" s="16"/>
      <c r="D159" s="16"/>
      <c r="E159" s="15" t="s">
        <v>43</v>
      </c>
      <c r="F159" s="17">
        <v>270</v>
      </c>
      <c r="G159" s="18">
        <v>429.77909235566102</v>
      </c>
      <c r="H159" s="18">
        <f t="shared" si="2"/>
        <v>116040.35493602848</v>
      </c>
      <c r="I159" s="18"/>
    </row>
    <row r="160" spans="1:9" ht="33" customHeight="1" x14ac:dyDescent="0.25">
      <c r="A160" s="15" t="s">
        <v>190</v>
      </c>
      <c r="B160" s="16" t="s">
        <v>276</v>
      </c>
      <c r="C160" s="16"/>
      <c r="D160" s="16"/>
      <c r="E160" s="15" t="s">
        <v>43</v>
      </c>
      <c r="F160" s="17">
        <v>60</v>
      </c>
      <c r="G160" s="18">
        <v>1177.0658954703654</v>
      </c>
      <c r="H160" s="18">
        <f t="shared" si="2"/>
        <v>70623.953728221924</v>
      </c>
      <c r="I160" s="18"/>
    </row>
    <row r="161" spans="1:9" ht="33" customHeight="1" x14ac:dyDescent="0.25">
      <c r="A161" s="15" t="s">
        <v>191</v>
      </c>
      <c r="B161" s="16" t="s">
        <v>352</v>
      </c>
      <c r="C161" s="16"/>
      <c r="D161" s="16"/>
      <c r="E161" s="15" t="s">
        <v>43</v>
      </c>
      <c r="F161" s="17">
        <v>3030</v>
      </c>
      <c r="G161" s="18">
        <v>4434.9021361393179</v>
      </c>
      <c r="H161" s="18">
        <f t="shared" si="2"/>
        <v>13437753.472502133</v>
      </c>
      <c r="I161" s="18"/>
    </row>
    <row r="162" spans="1:9" ht="33" customHeight="1" x14ac:dyDescent="0.25">
      <c r="A162" s="15" t="s">
        <v>192</v>
      </c>
      <c r="B162" s="16" t="s">
        <v>280</v>
      </c>
      <c r="C162" s="16"/>
      <c r="D162" s="16"/>
      <c r="E162" s="15" t="s">
        <v>81</v>
      </c>
      <c r="F162" s="17">
        <v>6120</v>
      </c>
      <c r="G162" s="18">
        <v>48.081151207520584</v>
      </c>
      <c r="H162" s="18">
        <f t="shared" si="2"/>
        <v>294256.64539002598</v>
      </c>
      <c r="I162" s="18"/>
    </row>
    <row r="163" spans="1:9" ht="33" customHeight="1" x14ac:dyDescent="0.25">
      <c r="A163" s="15" t="s">
        <v>353</v>
      </c>
      <c r="B163" s="16" t="s">
        <v>288</v>
      </c>
      <c r="C163" s="16"/>
      <c r="D163" s="16"/>
      <c r="E163" s="15" t="s">
        <v>81</v>
      </c>
      <c r="F163" s="17">
        <v>3060</v>
      </c>
      <c r="G163" s="18">
        <v>101.57297191670733</v>
      </c>
      <c r="H163" s="18">
        <f t="shared" si="2"/>
        <v>310813.29406512441</v>
      </c>
      <c r="I163" s="18"/>
    </row>
    <row r="164" spans="1:9" ht="33" customHeight="1" x14ac:dyDescent="0.25">
      <c r="A164" s="15" t="s">
        <v>193</v>
      </c>
      <c r="B164" s="16" t="s">
        <v>290</v>
      </c>
      <c r="C164" s="16"/>
      <c r="D164" s="16"/>
      <c r="E164" s="15" t="s">
        <v>25</v>
      </c>
      <c r="F164" s="17">
        <v>3060</v>
      </c>
      <c r="G164" s="18">
        <v>37.013880790320471</v>
      </c>
      <c r="H164" s="18">
        <f t="shared" si="2"/>
        <v>113262.47521838064</v>
      </c>
      <c r="I164" s="18"/>
    </row>
    <row r="165" spans="1:9" ht="33" customHeight="1" x14ac:dyDescent="0.25">
      <c r="A165" s="15" t="s">
        <v>354</v>
      </c>
      <c r="B165" s="16" t="s">
        <v>281</v>
      </c>
      <c r="C165" s="16"/>
      <c r="D165" s="16"/>
      <c r="E165" s="15" t="s">
        <v>282</v>
      </c>
      <c r="F165" s="17">
        <v>1050</v>
      </c>
      <c r="G165" s="18">
        <v>19.306242489224253</v>
      </c>
      <c r="H165" s="18">
        <f t="shared" si="2"/>
        <v>20271.554613685465</v>
      </c>
      <c r="I165" s="18"/>
    </row>
    <row r="166" spans="1:9" ht="33" customHeight="1" x14ac:dyDescent="0.25">
      <c r="A166" s="15" t="s">
        <v>194</v>
      </c>
      <c r="B166" s="16" t="s">
        <v>177</v>
      </c>
      <c r="C166" s="16"/>
      <c r="D166" s="16"/>
      <c r="E166" s="15" t="s">
        <v>43</v>
      </c>
      <c r="F166" s="17">
        <v>4125</v>
      </c>
      <c r="G166" s="18">
        <v>437.15727419867665</v>
      </c>
      <c r="H166" s="18">
        <f t="shared" si="2"/>
        <v>1803273.7560695412</v>
      </c>
      <c r="I166" s="18"/>
    </row>
    <row r="167" spans="1:9" ht="33" customHeight="1" x14ac:dyDescent="0.25">
      <c r="A167" s="15" t="s">
        <v>195</v>
      </c>
      <c r="B167" s="16" t="s">
        <v>178</v>
      </c>
      <c r="C167" s="16"/>
      <c r="D167" s="16"/>
      <c r="E167" s="15" t="s">
        <v>81</v>
      </c>
      <c r="F167" s="17">
        <v>3600</v>
      </c>
      <c r="G167" s="18">
        <v>595.91115352089662</v>
      </c>
      <c r="H167" s="18">
        <f t="shared" si="2"/>
        <v>2145280.1526752277</v>
      </c>
      <c r="I167" s="18"/>
    </row>
    <row r="168" spans="1:9" ht="33" customHeight="1" x14ac:dyDescent="0.25">
      <c r="A168" s="15" t="s">
        <v>355</v>
      </c>
      <c r="B168" s="16" t="s">
        <v>356</v>
      </c>
      <c r="C168" s="16"/>
      <c r="D168" s="16"/>
      <c r="E168" s="15" t="s">
        <v>43</v>
      </c>
      <c r="F168" s="17">
        <v>1800</v>
      </c>
      <c r="G168" s="18">
        <v>133.0532125690487</v>
      </c>
      <c r="H168" s="18">
        <f t="shared" si="2"/>
        <v>239495.78262428765</v>
      </c>
      <c r="I168" s="18"/>
    </row>
    <row r="169" spans="1:9" ht="33" customHeight="1" x14ac:dyDescent="0.25">
      <c r="A169" s="15" t="s">
        <v>357</v>
      </c>
      <c r="B169" s="16" t="s">
        <v>358</v>
      </c>
      <c r="C169" s="16"/>
      <c r="D169" s="16"/>
      <c r="E169" s="15" t="s">
        <v>81</v>
      </c>
      <c r="F169" s="17">
        <v>2</v>
      </c>
      <c r="G169" s="18">
        <v>1700.9180034593803</v>
      </c>
      <c r="H169" s="18">
        <f t="shared" si="2"/>
        <v>3401.8360069187606</v>
      </c>
      <c r="I169" s="18"/>
    </row>
    <row r="170" spans="1:9" ht="33" customHeight="1" x14ac:dyDescent="0.25">
      <c r="A170" s="15" t="s">
        <v>359</v>
      </c>
      <c r="B170" s="16" t="s">
        <v>360</v>
      </c>
      <c r="C170" s="16"/>
      <c r="D170" s="16"/>
      <c r="E170" s="15" t="s">
        <v>81</v>
      </c>
      <c r="F170" s="17">
        <v>1800</v>
      </c>
      <c r="G170" s="18">
        <v>611.77424448338002</v>
      </c>
      <c r="H170" s="18">
        <f t="shared" si="2"/>
        <v>1101193.640070084</v>
      </c>
      <c r="I170" s="18"/>
    </row>
    <row r="171" spans="1:9" ht="33" customHeight="1" x14ac:dyDescent="0.25">
      <c r="A171" s="15" t="s">
        <v>361</v>
      </c>
      <c r="B171" s="16" t="s">
        <v>362</v>
      </c>
      <c r="C171" s="16"/>
      <c r="D171" s="16"/>
      <c r="E171" s="15" t="s">
        <v>81</v>
      </c>
      <c r="F171" s="17">
        <v>100</v>
      </c>
      <c r="G171" s="18">
        <v>611.77424448338013</v>
      </c>
      <c r="H171" s="18">
        <f t="shared" si="2"/>
        <v>61177.42444833801</v>
      </c>
      <c r="I171" s="18"/>
    </row>
    <row r="172" spans="1:9" ht="33" customHeight="1" x14ac:dyDescent="0.25">
      <c r="A172" s="15" t="s">
        <v>363</v>
      </c>
      <c r="B172" s="16" t="s">
        <v>169</v>
      </c>
      <c r="C172" s="16"/>
      <c r="D172" s="16"/>
      <c r="E172" s="15" t="s">
        <v>81</v>
      </c>
      <c r="F172" s="17">
        <v>22</v>
      </c>
      <c r="G172" s="18">
        <v>601.93640749962242</v>
      </c>
      <c r="H172" s="18">
        <f t="shared" si="2"/>
        <v>13242.600964991692</v>
      </c>
      <c r="I172" s="18"/>
    </row>
    <row r="173" spans="1:9" ht="33" customHeight="1" x14ac:dyDescent="0.25">
      <c r="A173" s="15" t="s">
        <v>364</v>
      </c>
      <c r="B173" s="16" t="s">
        <v>365</v>
      </c>
      <c r="C173" s="16"/>
      <c r="D173" s="16"/>
      <c r="E173" s="15" t="s">
        <v>81</v>
      </c>
      <c r="F173" s="17">
        <v>2</v>
      </c>
      <c r="G173" s="18">
        <v>4787.8237310683471</v>
      </c>
      <c r="H173" s="18">
        <f t="shared" si="2"/>
        <v>9575.6474621366942</v>
      </c>
      <c r="I173" s="18"/>
    </row>
    <row r="174" spans="1:9" ht="33" customHeight="1" x14ac:dyDescent="0.25">
      <c r="A174" s="15" t="s">
        <v>366</v>
      </c>
      <c r="B174" s="16" t="s">
        <v>367</v>
      </c>
      <c r="C174" s="16"/>
      <c r="D174" s="16"/>
      <c r="E174" s="15" t="s">
        <v>81</v>
      </c>
      <c r="F174" s="17">
        <v>50</v>
      </c>
      <c r="G174" s="18">
        <v>177.07636423237534</v>
      </c>
      <c r="H174" s="18">
        <f t="shared" si="2"/>
        <v>8853.8182116187672</v>
      </c>
      <c r="I174" s="18"/>
    </row>
    <row r="175" spans="1:9" ht="33" customHeight="1" x14ac:dyDescent="0.25">
      <c r="A175" s="15" t="s">
        <v>371</v>
      </c>
      <c r="B175" s="16" t="s">
        <v>372</v>
      </c>
      <c r="C175" s="16"/>
      <c r="D175" s="16"/>
      <c r="E175" s="15" t="s">
        <v>43</v>
      </c>
      <c r="F175" s="17">
        <v>200</v>
      </c>
      <c r="G175" s="18">
        <v>1831.6336425286324</v>
      </c>
      <c r="H175" s="18">
        <f t="shared" si="2"/>
        <v>366326.7285057265</v>
      </c>
      <c r="I175" s="18"/>
    </row>
    <row r="176" spans="1:9" ht="33" customHeight="1" x14ac:dyDescent="0.25">
      <c r="A176" s="15" t="s">
        <v>374</v>
      </c>
      <c r="B176" s="16" t="s">
        <v>375</v>
      </c>
      <c r="C176" s="16"/>
      <c r="D176" s="16"/>
      <c r="E176" s="15" t="s">
        <v>81</v>
      </c>
      <c r="F176" s="17">
        <v>1</v>
      </c>
      <c r="G176" s="18">
        <v>7907.8134788962861</v>
      </c>
      <c r="H176" s="18">
        <f t="shared" si="2"/>
        <v>7907.8134788962861</v>
      </c>
      <c r="I176" s="18"/>
    </row>
    <row r="177" spans="7:9" x14ac:dyDescent="0.25">
      <c r="G177" s="18"/>
      <c r="H177" s="28">
        <f>SUM(H4:H176)</f>
        <v>334490732.71703041</v>
      </c>
      <c r="I177" s="28"/>
    </row>
  </sheetData>
  <mergeCells count="180">
    <mergeCell ref="F1:F3"/>
    <mergeCell ref="I1:I3"/>
    <mergeCell ref="B4:D4"/>
    <mergeCell ref="B5:D5"/>
    <mergeCell ref="B6:D6"/>
    <mergeCell ref="B7:D7"/>
    <mergeCell ref="B8:D8"/>
    <mergeCell ref="B9:D9"/>
    <mergeCell ref="A1:A3"/>
    <mergeCell ref="B1:D3"/>
    <mergeCell ref="E1:E3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B28:D28"/>
    <mergeCell ref="B29:D29"/>
    <mergeCell ref="B30:D30"/>
    <mergeCell ref="B31:D31"/>
    <mergeCell ref="B32:D32"/>
    <mergeCell ref="B33:D33"/>
    <mergeCell ref="B22:D22"/>
    <mergeCell ref="B23:D23"/>
    <mergeCell ref="B24:D24"/>
    <mergeCell ref="B25:D25"/>
    <mergeCell ref="B26:D26"/>
    <mergeCell ref="B27:D27"/>
    <mergeCell ref="B40:D40"/>
    <mergeCell ref="B41:D41"/>
    <mergeCell ref="B42:D42"/>
    <mergeCell ref="B43:D43"/>
    <mergeCell ref="B44:D44"/>
    <mergeCell ref="B45:D45"/>
    <mergeCell ref="B34:D34"/>
    <mergeCell ref="B35:D35"/>
    <mergeCell ref="B36:D36"/>
    <mergeCell ref="B37:D37"/>
    <mergeCell ref="B38:D38"/>
    <mergeCell ref="B39:D39"/>
    <mergeCell ref="B52:D52"/>
    <mergeCell ref="B53:D53"/>
    <mergeCell ref="B54:D54"/>
    <mergeCell ref="B55:D55"/>
    <mergeCell ref="B56:D56"/>
    <mergeCell ref="B57:D57"/>
    <mergeCell ref="B46:D46"/>
    <mergeCell ref="B47:D47"/>
    <mergeCell ref="B48:D48"/>
    <mergeCell ref="B49:D49"/>
    <mergeCell ref="B50:D50"/>
    <mergeCell ref="B51:D51"/>
    <mergeCell ref="B64:D64"/>
    <mergeCell ref="B65:D65"/>
    <mergeCell ref="B66:D66"/>
    <mergeCell ref="B67:D67"/>
    <mergeCell ref="B68:D68"/>
    <mergeCell ref="B69:D69"/>
    <mergeCell ref="B58:D58"/>
    <mergeCell ref="B59:D59"/>
    <mergeCell ref="B60:D60"/>
    <mergeCell ref="B61:D61"/>
    <mergeCell ref="B62:D62"/>
    <mergeCell ref="B63:D63"/>
    <mergeCell ref="B76:D76"/>
    <mergeCell ref="B77:D77"/>
    <mergeCell ref="B78:D78"/>
    <mergeCell ref="B79:D79"/>
    <mergeCell ref="B80:D80"/>
    <mergeCell ref="B81:D81"/>
    <mergeCell ref="B70:D70"/>
    <mergeCell ref="B71:D71"/>
    <mergeCell ref="B72:D72"/>
    <mergeCell ref="B73:D73"/>
    <mergeCell ref="B74:D74"/>
    <mergeCell ref="B75:D75"/>
    <mergeCell ref="B88:D88"/>
    <mergeCell ref="B89:D89"/>
    <mergeCell ref="B90:D90"/>
    <mergeCell ref="B91:D91"/>
    <mergeCell ref="B92:D92"/>
    <mergeCell ref="B93:D93"/>
    <mergeCell ref="B82:D82"/>
    <mergeCell ref="B83:D83"/>
    <mergeCell ref="B84:D84"/>
    <mergeCell ref="B85:D85"/>
    <mergeCell ref="B86:D86"/>
    <mergeCell ref="B87:D87"/>
    <mergeCell ref="B100:D100"/>
    <mergeCell ref="B101:D101"/>
    <mergeCell ref="B102:D102"/>
    <mergeCell ref="B103:D103"/>
    <mergeCell ref="B104:D104"/>
    <mergeCell ref="B105:D105"/>
    <mergeCell ref="B94:D94"/>
    <mergeCell ref="B95:D95"/>
    <mergeCell ref="B96:D96"/>
    <mergeCell ref="B97:D97"/>
    <mergeCell ref="B98:D98"/>
    <mergeCell ref="B99:D99"/>
    <mergeCell ref="B112:D112"/>
    <mergeCell ref="B113:D113"/>
    <mergeCell ref="B114:D114"/>
    <mergeCell ref="B115:D115"/>
    <mergeCell ref="B116:D116"/>
    <mergeCell ref="B117:D117"/>
    <mergeCell ref="B106:D106"/>
    <mergeCell ref="B107:D107"/>
    <mergeCell ref="B108:D108"/>
    <mergeCell ref="B109:D109"/>
    <mergeCell ref="B110:D110"/>
    <mergeCell ref="B111:D111"/>
    <mergeCell ref="B124:D124"/>
    <mergeCell ref="B125:D125"/>
    <mergeCell ref="B126:D126"/>
    <mergeCell ref="B127:D127"/>
    <mergeCell ref="B128:D128"/>
    <mergeCell ref="B129:D129"/>
    <mergeCell ref="B118:D118"/>
    <mergeCell ref="B119:D119"/>
    <mergeCell ref="B120:D120"/>
    <mergeCell ref="B121:D121"/>
    <mergeCell ref="B122:D122"/>
    <mergeCell ref="B123:D123"/>
    <mergeCell ref="B136:D136"/>
    <mergeCell ref="B137:D137"/>
    <mergeCell ref="B138:D138"/>
    <mergeCell ref="B139:D139"/>
    <mergeCell ref="B140:D140"/>
    <mergeCell ref="B141:D141"/>
    <mergeCell ref="B130:D130"/>
    <mergeCell ref="B131:D131"/>
    <mergeCell ref="B132:D132"/>
    <mergeCell ref="B133:D133"/>
    <mergeCell ref="B134:D134"/>
    <mergeCell ref="B135:D135"/>
    <mergeCell ref="B159:D159"/>
    <mergeCell ref="B148:D148"/>
    <mergeCell ref="B149:D149"/>
    <mergeCell ref="B150:D150"/>
    <mergeCell ref="B151:D151"/>
    <mergeCell ref="B152:D152"/>
    <mergeCell ref="B153:D153"/>
    <mergeCell ref="B142:D142"/>
    <mergeCell ref="B143:D143"/>
    <mergeCell ref="B144:D144"/>
    <mergeCell ref="B145:D145"/>
    <mergeCell ref="B146:D146"/>
    <mergeCell ref="B147:D147"/>
    <mergeCell ref="H1:H3"/>
    <mergeCell ref="B172:D172"/>
    <mergeCell ref="B173:D173"/>
    <mergeCell ref="B174:D174"/>
    <mergeCell ref="B175:D175"/>
    <mergeCell ref="B176:D176"/>
    <mergeCell ref="G1:G3"/>
    <mergeCell ref="B166:D166"/>
    <mergeCell ref="B167:D167"/>
    <mergeCell ref="B168:D168"/>
    <mergeCell ref="B169:D169"/>
    <mergeCell ref="B170:D170"/>
    <mergeCell ref="B171:D171"/>
    <mergeCell ref="B160:D160"/>
    <mergeCell ref="B161:D161"/>
    <mergeCell ref="B162:D162"/>
    <mergeCell ref="B163:D163"/>
    <mergeCell ref="B164:D164"/>
    <mergeCell ref="B165:D165"/>
    <mergeCell ref="B154:D154"/>
    <mergeCell ref="B155:D155"/>
    <mergeCell ref="B156:D156"/>
    <mergeCell ref="B157:D157"/>
    <mergeCell ref="B158:D1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н 1.1,1.2,2.1.0-ЭОМ</vt:lpstr>
      <vt:lpstr>н 2.1.3-ЭОМ</vt:lpstr>
      <vt:lpstr>н 2.2.5-ЭОМ</vt:lpstr>
      <vt:lpstr>н 3.1-ЭОМ</vt:lpstr>
      <vt:lpstr>н 3.2-ЭОМ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</cp:lastModifiedBy>
  <dcterms:created xsi:type="dcterms:W3CDTF">2025-04-24T14:33:40Z</dcterms:created>
  <dcterms:modified xsi:type="dcterms:W3CDTF">2025-06-04T09:42:54Z</dcterms:modified>
</cp:coreProperties>
</file>