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ой КМ\"/>
    </mc:Choice>
  </mc:AlternateContent>
  <bookViews>
    <workbookView xWindow="0" yWindow="0" windowWidth="28800" windowHeight="12285"/>
  </bookViews>
  <sheets>
    <sheet name="КП" sheetId="3" r:id="rId1"/>
  </sheets>
  <definedNames>
    <definedName name="_xlnm.Print_Area" localSheetId="0">КП!$A$1:$F$22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" l="1"/>
  <c r="L10" i="3" s="1"/>
  <c r="L11" i="3" l="1"/>
</calcChain>
</file>

<file path=xl/sharedStrings.xml><?xml version="1.0" encoding="utf-8"?>
<sst xmlns="http://schemas.openxmlformats.org/spreadsheetml/2006/main" count="37" uniqueCount="37">
  <si>
    <t>№ п/п</t>
  </si>
  <si>
    <t>Наименование</t>
  </si>
  <si>
    <t>(Подпись)</t>
  </si>
  <si>
    <t>Срок выполнения работ</t>
  </si>
  <si>
    <t>(Должность уполномоченного представителя Участника)</t>
  </si>
  <si>
    <t>Предложение Участника, руб без НДС</t>
  </si>
  <si>
    <t>Порядок оплаты</t>
  </si>
  <si>
    <t>Гарантия на выполненные работы</t>
  </si>
  <si>
    <t>Контактное лицо (ФИО, должность, телефон, e-mail)</t>
  </si>
  <si>
    <t xml:space="preserve">Наименование закупки: </t>
  </si>
  <si>
    <t>Приложение 1 к заявке</t>
  </si>
  <si>
    <t>36 месяцев</t>
  </si>
  <si>
    <t>Выполнение комплекса работ по монтажу металлоконструкций Транспортно-конвейерной системы, станции разгрузки вагонов на объекте «Терминал по перевалке минеральных удобрений в МТП Усть-Луга. Береговые объекты терминала»</t>
  </si>
  <si>
    <t>ед. измерения</t>
  </si>
  <si>
    <t>количество</t>
  </si>
  <si>
    <t>цена за ед. измерения, руб. без НДС</t>
  </si>
  <si>
    <t>общая стоимость, руб. без НДС</t>
  </si>
  <si>
    <t>тонна</t>
  </si>
  <si>
    <r>
      <rPr>
        <b/>
        <sz val="11"/>
        <rFont val="Times New Roman"/>
        <family val="1"/>
        <charset val="204"/>
      </rPr>
      <t>Выполнение комплекса работ по монтажу металлоконструкций (единичная расценка), включает:</t>
    </r>
    <r>
      <rPr>
        <sz val="11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Оплата труда рабочих (с учётом коэффициентов на условия труда);
Оплата строительной техники, машин и механизмов (в том числе оплата труда машинистов и механизаторов) с учётом её мобилизации/демобилизации;
Стоимость основных и вспомогательных материалов с доставкой на объект; 
Монтаж и демонтаж строительных лесов;
Накладные расходы;
Прибыль;
Все лимитированные затраты:
− Временные здания и сооружения;
− Вахтовые расходы, включая проживание и проезд;
− Перевозка работников от места проживания до объекта.
</t>
    </r>
    <r>
      <rPr>
        <i/>
        <sz val="10"/>
        <rFont val="Times New Roman"/>
        <family val="1"/>
        <charset val="204"/>
      </rPr>
      <t>•            Подготовительные работы: доставка необходимых материалов, изделий, инструмента и приспособлений, устройство освещения при необходимости;       
•            Все необходимые расходные материалы с учетом их доставки;       
•            Предоставление сертификатов на изделия и материалы;       
•            Поставка всех ресурсов и проведение сопутствующих мероприятий, необходимых для выполнения единицы работ;       
•            Все проверки ОК/КК согласно проектным требованиям;       
•            Уборка рабочей территории;       
•            Эстакада представляет собой пространственную рамную металлоконструкцию, предназначенную для использования, главным образом, для поддержки трубопроводов и кабелей. В некоторых случаях эстакады могут служить опорой для аппаратов воздушного охлаждения и (или) другого технологического оборудования. Изготавливаются из поперечных и продольных элементов, таких как колонны, балки, подвески, распорки, стойки, консоли, горизонтальные и вертикальные связи, опорные плиты, включая различные элементы жесткости и соединения, работающие на срез, а также всех компонентов, отраженных в Рабочей документации переданной в производство работ, стандартах и документации полученной от ИЗГОТОВИТЕЛЯ. Все элементы, изготавливаемые из проката, соединяются друг с другом болтовыми, а в исключительных случаях сварными соединениями.       
•            Включено антикоррозийное покрытие сварных швов, а также восстановление антикоррозийного защитного слоя конструкций;       
•            Норматив включает опорные элементы для проходных мостков, рабочих площадок и площадок обслуживания;       
Монтаж металлоконструкций постаментов под технологическое оборудование, Монтаж кровельного покрытия: из профилированного листа при высоте здания до 25 м, Монтаж ограждающих конструкций стен: из профилированного листа при высоте здания до 30 м, Монтаж нащельников       
•            Все элементы, изготавливаемые из проката, соединяются друг с другом болтовыми, а в исключительных случаях сварными соединениями;       
•            Включает опорные элементы для проходных мостков, рабочих площадок и площадок обслуживания;       
•            Технологическая конструкция представляет собой надземную одноуровневую или многоуровневую пространственную рамную металлоконструкцию, предназначенную, главным образом, для поддержки установленного на определенных высотных отметках оборудования и (или) рабочих площадок и площадок обслуживания. Они изготавливаются из поперечных и продольных элементов, таких как колонны, балки, подвески, распорки, стойки, консоли, горизонтальные и вертикальные связи, опорные плиты, включая различные элементы жесткости и соединения, работающие на срез, а также всех компонентов, необходимых для выполнения систем, как показано на чертежах с пометкой «Выпущено для строительства» и (или) в стандартах и рабочей проектной документации ИЗГОТОВИТЕЛЯ;       
•            Включает в себя монтаж одиночной или двойной стойки, поддерживающей трубопроводы и (или) кабели. В дополнение к перечисленному норматив включает стальные прутки круглого и (или) квадратного сечения, приваренные к верхней части балок для опор трубопроводов (если таковые имеются);       
•            Включает монтаж стальных воронок, металлических навесов и подопорных конструкций трубопроводов, устройство нащельников и всей фурнитуры (при необходимости);       
•            Также включают стальные укрытия и (или) стальные здания и все опоры для трубопроводов и (или) оборудования, монорельсы, подкрановые пути, балки для мостовых кранов, опорные элементы для путей доступа, проходные мостки, рабочие площадки и площадки обслуживания, расположенные на уровне земли или над уровнем земли внутри укрытия.       
•         Монтаж стационарных или съёмных прямых, наклонных перил, поручней, ограждений, а также опор, бортика и всего необходимого для установки перил в соответствии со строительными чертежами; Монтаж лестниц прямолинейных и криволинейных, пожарных с ограждением       
•         Монтаж ступеней лестницы из решетчатой панели с видимой защитной оковкой, платформ, укрытий в соответствии с типовыми чертежами, а также крепежи;       
•         Включено антикоррозийное покрытие сварных швов, а также восстановление антикоррозийного защитного слоя конструкций, в случае повреждения при монтаже.       
•         При монтаже окрашенных конструкций крепеж должен выполняться на основании требований рабочей документации (ботовое либо сварочное соединение).       
•         Монтаж стального сплошного настила для прямых или многоугольных настилов пола для конструкций, бетонных поддонов, и т.д., а также крепёжные болты и скобы. Подгонка панелей к конструкциям;       
•         Монтаж стального решетчатого настила для прямых или многоугольных настилов пола для конструкций, бетонных поддонов, и т.д., а также крепёжные болты и скобы. Подгонка панелей к конструкциям;       
•         При монтаже окрашенных конструкций крепеж должен выполняться на основании требований рабочей документации (болтовое либо сварочное соединение)</t>
    </r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</si>
  <si>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</si>
  <si>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</si>
  <si>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</si>
  <si>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</si>
  <si>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</si>
  <si>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Предоставляется в формате pdf и exl</t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</si>
  <si>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</si>
  <si>
    <t>Наименование Участника: ООО "КиКГЕОСТРОЙ"</t>
  </si>
  <si>
    <t>ИНН Участника: 7709918820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</si>
  <si>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</si>
  <si>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 xml:space="preserve">Генеральный директор </t>
  </si>
  <si>
    <t>___________________________________________Кесслер Ю.Ф.</t>
  </si>
  <si>
    <t>150 календарных дней с даты передачи строительной площадки</t>
  </si>
  <si>
    <t>№424-К от 23.07.2025г.</t>
  </si>
  <si>
    <t>Коммерческое предложение (№ 424-К/1 от 23.07.2025г.)</t>
  </si>
  <si>
    <t>нлс 20%</t>
  </si>
  <si>
    <t>с ндс</t>
  </si>
  <si>
    <r>
      <rPr>
        <sz val="10"/>
        <rFont val="Times New Roman"/>
        <family val="1"/>
        <charset val="204"/>
      </rPr>
      <t xml:space="preserve">Аванс в размере 30% стоимости Договора из них
сумма 10 000 000 руб., в том числе НДС 20%, без предоставления безотзывной банковской гарантии, 
сумма 54 082 016,56 руб., в том числе НДС 20% с предоставлением безотзывной банковской гарантии.
Оплата выполненных Работ осуществляется Заказчиком  с удержанием денежных средств в размере 5%  от стоимости выполненных Работ (гарантийное удержание) и за вычетом авансового платежа.  Аванс засчитывается пропорционально сумме выполненных и предъявленных к оплате работ.
</t>
    </r>
    <r>
      <rPr>
        <sz val="10"/>
        <color rgb="FFFF0000"/>
        <rFont val="Times New Roman"/>
        <family val="1"/>
        <charset val="204"/>
      </rPr>
      <t>(предложения по  условиям порядка расчетов в разделе 4 Договора представлены в прооколе разногласий)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</si>
</sst>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b/>
      <sz val="12"/>
      <color theme="0" tint="-0.499984740745262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quotePrefix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Fill="1" applyBorder="1" applyAlignment="1">
      <alignment wrapText="1"/>
    </xf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right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Fill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NumberFormat="1" applyFont="1" applyFill="1" applyAlignment="1">
      <alignment horizontal="left" vertical="top" wrapText="1"/>
    </xf>
    <xf numFmtId="0" fontId="14" fillId="0" borderId="0" xfId="0" applyNumberFormat="1" applyFont="1" applyAlignment="1">
      <alignment wrapText="1"/>
    </xf>
    <xf numFmtId="0" fontId="14" fillId="0" borderId="0" xfId="0" applyNumberFormat="1" applyFont="1" applyAlignment="1">
      <alignment vertical="top" wrapText="1"/>
    </xf>
    <xf numFmtId="4" fontId="13" fillId="0" borderId="0" xfId="0" applyNumberFormat="1" applyFont="1"/>
    <xf numFmtId="4" fontId="13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5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justify" vertical="center" wrapText="1"/>
    </xf>
    <xf numFmtId="0" fontId="0" fillId="0" borderId="2" xfId="0" applyFont="1" applyBorder="1" applyAlignment="1">
      <alignment horizontal="justify" vertical="center" wrapText="1"/>
    </xf>
    <xf numFmtId="0" fontId="5" fillId="0" borderId="2" xfId="0" quotePrefix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9" xfId="0" applyBorder="1" applyAlignment="1"/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12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Border="1" applyAlignment="1"/>
    <xf numFmtId="0" fontId="0" fillId="0" borderId="8" xfId="0" applyBorder="1" applyAlignment="1"/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4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4821115</xdr:colOff>
      <xdr:row>0</xdr:row>
      <xdr:rowOff>0</xdr:rowOff>
    </xdr:from>
    <xdr:to>
      <xdr:col>1</xdr:col>
      <xdr:colOff>10611591</xdr:colOff>
      <xdr:row>1</xdr:row>
      <xdr:rowOff>31326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8217E070-1B39-4D69-863A-64399706D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4692" y="0"/>
          <a:ext cx="5790476" cy="14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="70" zoomScaleNormal="70" workbookViewId="0">
      <selection activeCell="F12" sqref="F12:F13"/>
    </sheetView>
  </sheetViews>
  <sheetFormatPr defaultColWidth="8.85546875" defaultRowHeight="12.75" x14ac:dyDescent="0.2"/>
  <cols>
    <col min="1" max="1" width="7" style="5" customWidth="1"/>
    <col min="2" max="2" width="162.7109375" style="6" customWidth="1"/>
    <col min="3" max="3" width="14.28515625" style="3" customWidth="1"/>
    <col min="4" max="4" width="12.42578125" style="3" customWidth="1"/>
    <col min="5" max="5" width="16.85546875" style="3" customWidth="1"/>
    <col min="6" max="6" width="23.5703125" style="3" customWidth="1"/>
    <col min="7" max="7" width="8.85546875" style="3"/>
    <col min="8" max="8" width="31.42578125" style="29" customWidth="1"/>
    <col min="9" max="9" width="7.7109375" style="29" bestFit="1" customWidth="1"/>
    <col min="10" max="11" width="8.85546875" style="3"/>
    <col min="12" max="12" width="13.42578125" style="3" bestFit="1" customWidth="1"/>
    <col min="13" max="13" width="11.5703125" style="3" bestFit="1" customWidth="1"/>
    <col min="14" max="16384" width="8.85546875" style="3"/>
  </cols>
  <sheetData>
    <row r="1" spans="1:13" ht="111" customHeight="1" x14ac:dyDescent="0.2">
      <c r="A1" s="16"/>
      <c r="B1" s="17"/>
      <c r="C1" s="18"/>
      <c r="D1" s="18"/>
      <c r="E1" s="18"/>
      <c r="F1" s="19"/>
    </row>
    <row r="2" spans="1:13" ht="22.5" customHeight="1" x14ac:dyDescent="0.2">
      <c r="A2" s="20"/>
      <c r="B2" s="7"/>
      <c r="C2" s="4"/>
      <c r="D2" s="4"/>
      <c r="E2" s="4"/>
      <c r="F2" s="21"/>
    </row>
    <row r="3" spans="1:13" ht="22.5" customHeight="1" x14ac:dyDescent="0.2">
      <c r="A3" s="20"/>
      <c r="B3" s="7"/>
      <c r="C3" s="4"/>
      <c r="D3" s="4"/>
      <c r="E3" s="4"/>
      <c r="F3" s="21" t="s">
        <v>10</v>
      </c>
    </row>
    <row r="4" spans="1:13" ht="24.75" customHeight="1" x14ac:dyDescent="0.2">
      <c r="A4" s="20"/>
      <c r="B4" s="7"/>
      <c r="C4" s="4"/>
      <c r="D4" s="4"/>
      <c r="E4" s="4"/>
      <c r="F4" s="21" t="s">
        <v>32</v>
      </c>
    </row>
    <row r="5" spans="1:13" ht="24" customHeight="1" x14ac:dyDescent="0.2">
      <c r="A5" s="56" t="s">
        <v>33</v>
      </c>
      <c r="B5" s="57"/>
      <c r="C5" s="58"/>
      <c r="D5" s="58"/>
      <c r="E5" s="58"/>
      <c r="F5" s="59"/>
      <c r="I5" s="30"/>
      <c r="J5" s="2"/>
      <c r="K5" s="2"/>
      <c r="L5" s="2"/>
    </row>
    <row r="6" spans="1:13" ht="53.25" customHeight="1" x14ac:dyDescent="0.2">
      <c r="A6" s="60" t="s">
        <v>9</v>
      </c>
      <c r="B6" s="61"/>
      <c r="C6" s="62" t="s">
        <v>12</v>
      </c>
      <c r="D6" s="62"/>
      <c r="E6" s="62"/>
      <c r="F6" s="63"/>
      <c r="I6" s="30"/>
      <c r="J6" s="2"/>
      <c r="K6" s="2"/>
      <c r="L6" s="2"/>
    </row>
    <row r="7" spans="1:13" ht="15.75" x14ac:dyDescent="0.25">
      <c r="A7" s="64" t="s">
        <v>26</v>
      </c>
      <c r="B7" s="65"/>
      <c r="C7" s="47"/>
      <c r="D7" s="47"/>
      <c r="E7" s="47"/>
      <c r="F7" s="66"/>
      <c r="G7" s="4"/>
      <c r="H7" s="31"/>
      <c r="I7" s="32"/>
      <c r="J7" s="1"/>
      <c r="K7" s="1"/>
      <c r="L7" s="1"/>
      <c r="M7" s="1"/>
    </row>
    <row r="8" spans="1:13" ht="15.75" x14ac:dyDescent="0.25">
      <c r="A8" s="64" t="s">
        <v>27</v>
      </c>
      <c r="B8" s="65"/>
      <c r="C8" s="47"/>
      <c r="D8" s="47"/>
      <c r="E8" s="47"/>
      <c r="F8" s="66"/>
      <c r="G8" s="4"/>
      <c r="H8" s="31"/>
      <c r="I8" s="32"/>
      <c r="J8" s="1"/>
      <c r="K8" s="1"/>
      <c r="L8" s="1"/>
      <c r="M8" s="1"/>
    </row>
    <row r="9" spans="1:13" x14ac:dyDescent="0.2">
      <c r="A9" s="20"/>
      <c r="B9" s="7"/>
      <c r="C9" s="4"/>
      <c r="D9" s="4"/>
      <c r="E9" s="4"/>
      <c r="F9" s="22"/>
    </row>
    <row r="10" spans="1:13" ht="27.75" customHeight="1" x14ac:dyDescent="0.2">
      <c r="A10" s="54" t="s">
        <v>0</v>
      </c>
      <c r="B10" s="54" t="s">
        <v>1</v>
      </c>
      <c r="C10" s="54" t="s">
        <v>5</v>
      </c>
      <c r="D10" s="54"/>
      <c r="E10" s="54"/>
      <c r="F10" s="54"/>
      <c r="K10" s="29" t="s">
        <v>34</v>
      </c>
      <c r="L10" s="33">
        <f>F12*0.2</f>
        <v>35601118.050320007</v>
      </c>
    </row>
    <row r="11" spans="1:13" ht="42.75" customHeight="1" x14ac:dyDescent="0.2">
      <c r="A11" s="55"/>
      <c r="B11" s="55"/>
      <c r="C11" s="13" t="s">
        <v>13</v>
      </c>
      <c r="D11" s="13" t="s">
        <v>14</v>
      </c>
      <c r="E11" s="13" t="s">
        <v>15</v>
      </c>
      <c r="F11" s="13" t="s">
        <v>16</v>
      </c>
      <c r="K11" s="29" t="s">
        <v>35</v>
      </c>
      <c r="L11" s="33">
        <f>F12+L10</f>
        <v>213606708.30192003</v>
      </c>
    </row>
    <row r="12" spans="1:13" ht="249" customHeight="1" x14ac:dyDescent="0.2">
      <c r="A12" s="40">
        <v>1</v>
      </c>
      <c r="B12" s="38" t="s">
        <v>18</v>
      </c>
      <c r="C12" s="42" t="s">
        <v>17</v>
      </c>
      <c r="D12" s="42">
        <v>2272.5700000000002</v>
      </c>
      <c r="E12" s="42">
        <v>78327.88</v>
      </c>
      <c r="F12" s="67">
        <f>D12*E12</f>
        <v>178005590.25160003</v>
      </c>
      <c r="H12" s="33"/>
    </row>
    <row r="13" spans="1:13" ht="409.15" customHeight="1" x14ac:dyDescent="0.2">
      <c r="A13" s="41"/>
      <c r="B13" s="39"/>
      <c r="C13" s="43"/>
      <c r="D13" s="43"/>
      <c r="E13" s="43"/>
      <c r="F13" s="68"/>
      <c r="H13" s="34"/>
      <c r="I13" s="35"/>
    </row>
    <row r="14" spans="1:13" ht="27" customHeight="1" x14ac:dyDescent="0.2">
      <c r="A14" s="14">
        <v>8</v>
      </c>
      <c r="B14" s="12" t="s">
        <v>3</v>
      </c>
      <c r="C14" s="37" t="s">
        <v>31</v>
      </c>
      <c r="D14" s="37"/>
      <c r="E14" s="37"/>
      <c r="F14" s="37"/>
      <c r="H14" s="33"/>
    </row>
    <row r="15" spans="1:13" ht="175.5" customHeight="1" x14ac:dyDescent="0.2">
      <c r="A15" s="15">
        <v>9</v>
      </c>
      <c r="B15" s="12" t="s">
        <v>6</v>
      </c>
      <c r="C15" s="49" t="s">
        <v>36</v>
      </c>
      <c r="D15" s="50"/>
      <c r="E15" s="50"/>
      <c r="F15" s="50"/>
      <c r="H15" s="36"/>
    </row>
    <row r="16" spans="1:13" ht="25.5" customHeight="1" x14ac:dyDescent="0.2">
      <c r="A16" s="15">
        <v>10</v>
      </c>
      <c r="B16" s="12" t="s">
        <v>7</v>
      </c>
      <c r="C16" s="37" t="s">
        <v>11</v>
      </c>
      <c r="D16" s="37"/>
      <c r="E16" s="37"/>
      <c r="F16" s="37"/>
    </row>
    <row r="17" spans="1:6" ht="75.599999999999994" customHeight="1" x14ac:dyDescent="0.2">
      <c r="A17" s="15">
        <v>11</v>
      </c>
      <c r="B17" s="12" t="s">
        <v>8</v>
      </c>
      <c r="C17" s="37" t="s">
        <v>28</v>
      </c>
      <c r="D17" s="51"/>
      <c r="E17" s="51"/>
      <c r="F17" s="51"/>
    </row>
    <row r="18" spans="1:6" x14ac:dyDescent="0.2">
      <c r="A18" s="20"/>
      <c r="B18" s="7"/>
      <c r="C18" s="8"/>
      <c r="D18" s="8"/>
      <c r="E18" s="8"/>
      <c r="F18" s="23"/>
    </row>
    <row r="19" spans="1:6" x14ac:dyDescent="0.2">
      <c r="A19" s="46" t="s">
        <v>25</v>
      </c>
      <c r="B19" s="47"/>
      <c r="C19" s="47"/>
      <c r="D19" s="47"/>
      <c r="E19" s="47"/>
      <c r="F19" s="48"/>
    </row>
    <row r="20" spans="1:6" x14ac:dyDescent="0.2">
      <c r="A20" s="20"/>
      <c r="B20" s="7"/>
      <c r="C20" s="4"/>
      <c r="D20" s="4"/>
      <c r="E20" s="4"/>
      <c r="F20" s="22"/>
    </row>
    <row r="21" spans="1:6" x14ac:dyDescent="0.2">
      <c r="A21" s="26"/>
      <c r="B21" s="27" t="s">
        <v>29</v>
      </c>
      <c r="C21" s="52" t="s">
        <v>30</v>
      </c>
      <c r="D21" s="52"/>
      <c r="E21" s="52"/>
      <c r="F21" s="53"/>
    </row>
    <row r="22" spans="1:6" x14ac:dyDescent="0.2">
      <c r="A22" s="24" t="s">
        <v>4</v>
      </c>
      <c r="B22" s="25"/>
      <c r="C22" s="44" t="s">
        <v>2</v>
      </c>
      <c r="D22" s="44"/>
      <c r="E22" s="44"/>
      <c r="F22" s="45"/>
    </row>
    <row r="23" spans="1:6" x14ac:dyDescent="0.2">
      <c r="A23" s="9"/>
      <c r="B23" s="11"/>
      <c r="C23" s="10"/>
      <c r="D23" s="10"/>
      <c r="E23" s="10"/>
    </row>
    <row r="24" spans="1:6" x14ac:dyDescent="0.2">
      <c r="A24" s="9"/>
      <c r="B24" s="11"/>
      <c r="C24" s="10"/>
      <c r="D24" s="10"/>
      <c r="E24" s="10"/>
    </row>
    <row r="25" spans="1:6" x14ac:dyDescent="0.2">
      <c r="A25" s="28" t="s">
        <v>19</v>
      </c>
      <c r="B25" s="11"/>
      <c r="C25" s="10"/>
      <c r="D25" s="10"/>
      <c r="E25" s="10"/>
    </row>
    <row r="26" spans="1:6" x14ac:dyDescent="0.2">
      <c r="A26" s="28" t="s">
        <v>20</v>
      </c>
    </row>
    <row r="27" spans="1:6" x14ac:dyDescent="0.2">
      <c r="A27" s="28" t="s">
        <v>21</v>
      </c>
    </row>
    <row r="28" spans="1:6" x14ac:dyDescent="0.2">
      <c r="A28" s="28" t="s">
        <v>22</v>
      </c>
    </row>
    <row r="29" spans="1:6" x14ac:dyDescent="0.2">
      <c r="A29" s="28" t="s">
        <v>23</v>
      </c>
    </row>
    <row r="30" spans="1:6" x14ac:dyDescent="0.2">
      <c r="A30" s="28" t="s">
        <v>24</v>
      </c>
    </row>
  </sheetData>
  <mergeCells count="23">
    <mergeCell ref="B10:B11"/>
    <mergeCell ref="A10:A11"/>
    <mergeCell ref="C10:F10"/>
    <mergeCell ref="D12:D13"/>
    <mergeCell ref="A5:F5"/>
    <mergeCell ref="A6:B6"/>
    <mergeCell ref="C6:F6"/>
    <mergeCell ref="A7:B7"/>
    <mergeCell ref="A8:B8"/>
    <mergeCell ref="C7:F7"/>
    <mergeCell ref="C8:F8"/>
    <mergeCell ref="E12:E13"/>
    <mergeCell ref="F12:F13"/>
    <mergeCell ref="C14:F14"/>
    <mergeCell ref="B12:B13"/>
    <mergeCell ref="A12:A13"/>
    <mergeCell ref="C12:C13"/>
    <mergeCell ref="C22:F22"/>
    <mergeCell ref="A19:F19"/>
    <mergeCell ref="C15:F15"/>
    <mergeCell ref="C17:F17"/>
    <mergeCell ref="C16:F16"/>
    <mergeCell ref="C21:F21"/>
  </mergeCells>
  <phoneticPr fontId="1" type="noConversion"/>
  <pageMargins left="0.75" right="0.75" top="1" bottom="1" header="0.5" footer="0.5"/>
  <pageSetup scale="5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</vt:lpstr>
      <vt:lpstr>КП!Область_печати</vt:lpstr>
    </vt:vector>
  </TitlesOfParts>
  <Company>sibur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2025-07-18T13:27:13Z</cp:lastPrinted>
  <dcterms:created xsi:type="dcterms:W3CDTF">2010-07-21T15:31:22Z</dcterms:created>
  <dcterms:modified xsi:type="dcterms:W3CDTF">2025-08-05T18:30:14Z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