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Усть-Луга\КП\"/>
    </mc:Choice>
  </mc:AlternateContent>
  <xr:revisionPtr revIDLastSave="0" documentId="13_ncr:1_{7E5646BE-4F75-42B6-B5C6-B35C079E0853}" xr6:coauthVersionLast="36" xr6:coauthVersionMax="36" xr10:uidLastSave="{00000000-0000-0000-0000-000000000000}"/>
  <bookViews>
    <workbookView xWindow="0" yWindow="0" windowWidth="24000" windowHeight="10920" xr2:uid="{D022F5D2-3FFC-4182-8532-962957475F83}"/>
  </bookViews>
  <sheets>
    <sheet name="Сводная" sheetId="1" r:id="rId1"/>
  </sheets>
  <definedNames>
    <definedName name="_xlnm.Print_Area" localSheetId="0">Сводная!$A$1:$G$33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7" i="1"/>
  <c r="F26" i="1"/>
  <c r="F25" i="1"/>
  <c r="F24" i="1"/>
  <c r="F22" i="1"/>
  <c r="F21" i="1"/>
  <c r="F20" i="1"/>
  <c r="F18" i="1"/>
  <c r="F17" i="1"/>
  <c r="F16" i="1"/>
  <c r="F15" i="1"/>
  <c r="F13" i="1"/>
  <c r="F11" i="1"/>
  <c r="F9" i="1"/>
  <c r="F8" i="1"/>
  <c r="F7" i="1"/>
  <c r="F6" i="1"/>
  <c r="E32" i="1"/>
  <c r="D32" i="1"/>
  <c r="F5" i="1" l="1"/>
  <c r="F32" i="1" s="1"/>
</calcChain>
</file>

<file path=xl/sharedStrings.xml><?xml version="1.0" encoding="utf-8"?>
<sst xmlns="http://schemas.openxmlformats.org/spreadsheetml/2006/main" count="76" uniqueCount="76">
  <si>
    <t>Сводная таблица стоимости СМР и ПНР систем водоснабжения и канализации</t>
  </si>
  <si>
    <t xml:space="preserve"> Объект:  ТЕРМИНАЛ ПО ПЕРЕВАЛКЕ МИНЕРАЛЬНЫХ УДОБРЕНИЙ В МОРСКОМ ТОРГОВОМ ПОРТУ УСТЬ-ЛУГА. БЕРЕГОВЫЕ ОБЪЕКТЫ ТЕРМИНАЛА</t>
  </si>
  <si>
    <t>Наменование раздела</t>
  </si>
  <si>
    <t>Шифр РД</t>
  </si>
  <si>
    <t>Здание/сооружение отдельно</t>
  </si>
  <si>
    <t>Материалы</t>
  </si>
  <si>
    <t>Работы</t>
  </si>
  <si>
    <t>Итого, руб. с НДС</t>
  </si>
  <si>
    <t>Примечание</t>
  </si>
  <si>
    <t>1. 1632-2021-3.1-ВК. Внутренние системы водоснабжения и канализации. Крытый склад №1.</t>
  </si>
  <si>
    <t>1. 1632-2021-3.1-ВК</t>
  </si>
  <si>
    <t>3.1-ВК</t>
  </si>
  <si>
    <t>2. 1632-2021-3.2-ВК. Внутренние системы водоснабжения и канализации. Крытый склад №2.</t>
  </si>
  <si>
    <t>2. 1632-2021-3.2-ВК.</t>
  </si>
  <si>
    <t>3.2-ВК</t>
  </si>
  <si>
    <t>4. 1632-2021-3.3-ВК. Купольный склад Внутренние системы водоснабжения и канализации</t>
  </si>
  <si>
    <t>4. 1632-2021-3.3-ВК.</t>
  </si>
  <si>
    <t>3.3-ВК.</t>
  </si>
  <si>
    <t>6. 1632-2021-2.1.1-ВК. Внутренние системы водоснабжения и канализации. Конвейерная галерея №1.</t>
  </si>
  <si>
    <t>6. 1632-2021-2.1.1-ВК.</t>
  </si>
  <si>
    <t>2.1.1-ВК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</si>
  <si>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</si>
  <si>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</si>
  <si>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2.1.2-ВК2</t>
  </si>
  <si>
    <t>2.1.7-ВК2</t>
  </si>
  <si>
    <t>9. 1632-2021-2.1.2, 2.1.7-ВК3. Внутренние системы водоснабжения и канализации. Конвейерные галереи №2 и №7 в осях 15-23.</t>
  </si>
  <si>
    <t>9. 1632-2021-2.1.2, 2.1.7-ВК</t>
  </si>
  <si>
    <t>2.1.2-ВК</t>
  </si>
  <si>
    <t>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</si>
  <si>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</si>
  <si>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</si>
  <si>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2.1.2-ВК1</t>
  </si>
  <si>
    <t>2.1.7-ВК1</t>
  </si>
  <si>
    <t>12. 1632-2021-2.1.3-ВК. Внутренние системы водоснабжения и канализации. Конвейерная галерея №3.</t>
  </si>
  <si>
    <t>12. 1632-2021-2.1.3-ВК</t>
  </si>
  <si>
    <t>2.1.3-ВК</t>
  </si>
  <si>
    <t>14. 1632-2021-2.1.4-ВК. Внутренние системы водоснабжения и канализации. Конвейерная галерея №4.</t>
  </si>
  <si>
    <t>14. 1632-2021-2.1.4-ВК</t>
  </si>
  <si>
    <t>2.1.4-ВК</t>
  </si>
  <si>
    <t>16. 1632-2021-2.1.5-ВК. Внутренние системы водоснабжения и канализации. Конвейерная галерея №5.</t>
  </si>
  <si>
    <t>16. 1632-2021-2.1.5-ВК</t>
  </si>
  <si>
    <t>2.1.5-ВК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</si>
  <si>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</si>
  <si>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</si>
  <si>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2.2.4-ВК</t>
  </si>
  <si>
    <t>2.1.6-ВК</t>
  </si>
  <si>
    <t>19. 1632-2021-2.1.11-ВК. Внутренние системы водоснабжения и канализации. Конвейерная галерея №11.</t>
  </si>
  <si>
    <t>19. 1632-2021-2.1.11-ВК</t>
  </si>
  <si>
    <t>2.1.11-ВК</t>
  </si>
  <si>
    <t>20. 1632-2021-2.1.12-ВК. Внутренние системы водоснабжения и канализации. Конвейерная галерея №12.</t>
  </si>
  <si>
    <t>20. 1632-2021-2.1.12-ВК</t>
  </si>
  <si>
    <t>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</si>
  <si>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</si>
  <si>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</si>
  <si>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2.1.0-ВК</t>
  </si>
  <si>
    <t>2.2.1-ВК</t>
  </si>
  <si>
    <t>25. 1632-2021-2.2.2-ВК. Внутренние системы водоснабжения и канализации. Пересыпная станция №2.</t>
  </si>
  <si>
    <t>25. 1632-2021-2.2.2-ВК</t>
  </si>
  <si>
    <t>2.2.2-ВК</t>
  </si>
  <si>
    <t>27. 1632-2021-2.2.3-ВК. Внутренние системы водоснабжения и канализации. Пересыпная станция №3.</t>
  </si>
  <si>
    <t>27. 1632-2021-2.2.3-ВК</t>
  </si>
  <si>
    <t>2.2.3-ВК</t>
  </si>
  <si>
    <t>31. 1632-2021-2.2.6-ВК. Внутренние системы водоснабжения и канализации. Пересыпная станция №6.</t>
  </si>
  <si>
    <t>31. 1632-2021-2.2.6-ВК</t>
  </si>
  <si>
    <t>2.2.6-ВК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</si>
  <si>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</si>
  <si>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</si>
  <si>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1.1-ВК</t>
  </si>
  <si>
    <t>1.2-ВК</t>
  </si>
  <si>
    <t>35. 1632-2021-2.2.7-ВК. Внутренние системы водоснабжения и канализации. Приводная станция.</t>
  </si>
  <si>
    <t>35. 1632-2021-2.2.7-ВК</t>
  </si>
  <si>
    <t>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</si>
  <si>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</si>
  <si>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</si>
  <si>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2.2.5-ВК</t>
  </si>
  <si>
    <t>2.1.13-ВК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</si>
</sst>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sz val="10"/>
      <color indexed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Continuous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/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" fontId="9" fillId="4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C612-EE75-4A36-AFA2-3F181AB7D25E}">
  <dimension ref="A1:M32"/>
  <sheetViews>
    <sheetView tabSelected="1" view="pageBreakPreview" topLeftCell="A19" zoomScale="80" zoomScaleNormal="70" zoomScaleSheetLayoutView="80" workbookViewId="0">
      <selection activeCell="E36" sqref="E36"/>
    </sheetView>
  </sheetViews>
  <sheetFormatPr defaultRowHeight="12.75" x14ac:dyDescent="0.2"/>
  <cols>
    <col min="1" max="1" width="52.42578125" style="24" customWidth="1"/>
    <col min="2" max="2" width="26.28515625" style="24" customWidth="1"/>
    <col min="3" max="3" width="12.140625" customWidth="1"/>
    <col min="4" max="4" width="16.140625" style="25" customWidth="1"/>
    <col min="5" max="5" width="16.140625" customWidth="1"/>
    <col min="6" max="6" width="15.42578125" customWidth="1"/>
    <col min="7" max="7" width="60.28515625" customWidth="1"/>
    <col min="8" max="8" width="11.85546875" customWidth="1"/>
    <col min="252" max="252" width="3.28515625" customWidth="1"/>
    <col min="253" max="253" width="58.7109375" customWidth="1"/>
    <col min="254" max="255" width="12.5703125" customWidth="1"/>
    <col min="256" max="256" width="16" customWidth="1"/>
    <col min="508" max="508" width="3.28515625" customWidth="1"/>
    <col min="509" max="509" width="58.7109375" customWidth="1"/>
    <col min="510" max="511" width="12.5703125" customWidth="1"/>
    <col min="512" max="512" width="16" customWidth="1"/>
    <col min="764" max="764" width="3.28515625" customWidth="1"/>
    <col min="765" max="765" width="58.7109375" customWidth="1"/>
    <col min="766" max="767" width="12.5703125" customWidth="1"/>
    <col min="768" max="768" width="16" customWidth="1"/>
    <col min="1020" max="1020" width="3.28515625" customWidth="1"/>
    <col min="1021" max="1021" width="58.7109375" customWidth="1"/>
    <col min="1022" max="1023" width="12.5703125" customWidth="1"/>
    <col min="1024" max="1024" width="16" customWidth="1"/>
    <col min="1276" max="1276" width="3.28515625" customWidth="1"/>
    <col min="1277" max="1277" width="58.7109375" customWidth="1"/>
    <col min="1278" max="1279" width="12.5703125" customWidth="1"/>
    <col min="1280" max="1280" width="16" customWidth="1"/>
    <col min="1532" max="1532" width="3.28515625" customWidth="1"/>
    <col min="1533" max="1533" width="58.7109375" customWidth="1"/>
    <col min="1534" max="1535" width="12.5703125" customWidth="1"/>
    <col min="1536" max="1536" width="16" customWidth="1"/>
    <col min="1788" max="1788" width="3.28515625" customWidth="1"/>
    <col min="1789" max="1789" width="58.7109375" customWidth="1"/>
    <col min="1790" max="1791" width="12.5703125" customWidth="1"/>
    <col min="1792" max="1792" width="16" customWidth="1"/>
    <col min="2044" max="2044" width="3.28515625" customWidth="1"/>
    <col min="2045" max="2045" width="58.7109375" customWidth="1"/>
    <col min="2046" max="2047" width="12.5703125" customWidth="1"/>
    <col min="2048" max="2048" width="16" customWidth="1"/>
    <col min="2300" max="2300" width="3.28515625" customWidth="1"/>
    <col min="2301" max="2301" width="58.7109375" customWidth="1"/>
    <col min="2302" max="2303" width="12.5703125" customWidth="1"/>
    <col min="2304" max="2304" width="16" customWidth="1"/>
    <col min="2556" max="2556" width="3.28515625" customWidth="1"/>
    <col min="2557" max="2557" width="58.7109375" customWidth="1"/>
    <col min="2558" max="2559" width="12.5703125" customWidth="1"/>
    <col min="2560" max="2560" width="16" customWidth="1"/>
    <col min="2812" max="2812" width="3.28515625" customWidth="1"/>
    <col min="2813" max="2813" width="58.7109375" customWidth="1"/>
    <col min="2814" max="2815" width="12.5703125" customWidth="1"/>
    <col min="2816" max="2816" width="16" customWidth="1"/>
    <col min="3068" max="3068" width="3.28515625" customWidth="1"/>
    <col min="3069" max="3069" width="58.7109375" customWidth="1"/>
    <col min="3070" max="3071" width="12.5703125" customWidth="1"/>
    <col min="3072" max="3072" width="16" customWidth="1"/>
    <col min="3324" max="3324" width="3.28515625" customWidth="1"/>
    <col min="3325" max="3325" width="58.7109375" customWidth="1"/>
    <col min="3326" max="3327" width="12.5703125" customWidth="1"/>
    <col min="3328" max="3328" width="16" customWidth="1"/>
    <col min="3580" max="3580" width="3.28515625" customWidth="1"/>
    <col min="3581" max="3581" width="58.7109375" customWidth="1"/>
    <col min="3582" max="3583" width="12.5703125" customWidth="1"/>
    <col min="3584" max="3584" width="16" customWidth="1"/>
    <col min="3836" max="3836" width="3.28515625" customWidth="1"/>
    <col min="3837" max="3837" width="58.7109375" customWidth="1"/>
    <col min="3838" max="3839" width="12.5703125" customWidth="1"/>
    <col min="3840" max="3840" width="16" customWidth="1"/>
    <col min="4092" max="4092" width="3.28515625" customWidth="1"/>
    <col min="4093" max="4093" width="58.7109375" customWidth="1"/>
    <col min="4094" max="4095" width="12.5703125" customWidth="1"/>
    <col min="4096" max="4096" width="16" customWidth="1"/>
    <col min="4348" max="4348" width="3.28515625" customWidth="1"/>
    <col min="4349" max="4349" width="58.7109375" customWidth="1"/>
    <col min="4350" max="4351" width="12.5703125" customWidth="1"/>
    <col min="4352" max="4352" width="16" customWidth="1"/>
    <col min="4604" max="4604" width="3.28515625" customWidth="1"/>
    <col min="4605" max="4605" width="58.7109375" customWidth="1"/>
    <col min="4606" max="4607" width="12.5703125" customWidth="1"/>
    <col min="4608" max="4608" width="16" customWidth="1"/>
    <col min="4860" max="4860" width="3.28515625" customWidth="1"/>
    <col min="4861" max="4861" width="58.7109375" customWidth="1"/>
    <col min="4862" max="4863" width="12.5703125" customWidth="1"/>
    <col min="4864" max="4864" width="16" customWidth="1"/>
    <col min="5116" max="5116" width="3.28515625" customWidth="1"/>
    <col min="5117" max="5117" width="58.7109375" customWidth="1"/>
    <col min="5118" max="5119" width="12.5703125" customWidth="1"/>
    <col min="5120" max="5120" width="16" customWidth="1"/>
    <col min="5372" max="5372" width="3.28515625" customWidth="1"/>
    <col min="5373" max="5373" width="58.7109375" customWidth="1"/>
    <col min="5374" max="5375" width="12.5703125" customWidth="1"/>
    <col min="5376" max="5376" width="16" customWidth="1"/>
    <col min="5628" max="5628" width="3.28515625" customWidth="1"/>
    <col min="5629" max="5629" width="58.7109375" customWidth="1"/>
    <col min="5630" max="5631" width="12.5703125" customWidth="1"/>
    <col min="5632" max="5632" width="16" customWidth="1"/>
    <col min="5884" max="5884" width="3.28515625" customWidth="1"/>
    <col min="5885" max="5885" width="58.7109375" customWidth="1"/>
    <col min="5886" max="5887" width="12.5703125" customWidth="1"/>
    <col min="5888" max="5888" width="16" customWidth="1"/>
    <col min="6140" max="6140" width="3.28515625" customWidth="1"/>
    <col min="6141" max="6141" width="58.7109375" customWidth="1"/>
    <col min="6142" max="6143" width="12.5703125" customWidth="1"/>
    <col min="6144" max="6144" width="16" customWidth="1"/>
    <col min="6396" max="6396" width="3.28515625" customWidth="1"/>
    <col min="6397" max="6397" width="58.7109375" customWidth="1"/>
    <col min="6398" max="6399" width="12.5703125" customWidth="1"/>
    <col min="6400" max="6400" width="16" customWidth="1"/>
    <col min="6652" max="6652" width="3.28515625" customWidth="1"/>
    <col min="6653" max="6653" width="58.7109375" customWidth="1"/>
    <col min="6654" max="6655" width="12.5703125" customWidth="1"/>
    <col min="6656" max="6656" width="16" customWidth="1"/>
    <col min="6908" max="6908" width="3.28515625" customWidth="1"/>
    <col min="6909" max="6909" width="58.7109375" customWidth="1"/>
    <col min="6910" max="6911" width="12.5703125" customWidth="1"/>
    <col min="6912" max="6912" width="16" customWidth="1"/>
    <col min="7164" max="7164" width="3.28515625" customWidth="1"/>
    <col min="7165" max="7165" width="58.7109375" customWidth="1"/>
    <col min="7166" max="7167" width="12.5703125" customWidth="1"/>
    <col min="7168" max="7168" width="16" customWidth="1"/>
    <col min="7420" max="7420" width="3.28515625" customWidth="1"/>
    <col min="7421" max="7421" width="58.7109375" customWidth="1"/>
    <col min="7422" max="7423" width="12.5703125" customWidth="1"/>
    <col min="7424" max="7424" width="16" customWidth="1"/>
    <col min="7676" max="7676" width="3.28515625" customWidth="1"/>
    <col min="7677" max="7677" width="58.7109375" customWidth="1"/>
    <col min="7678" max="7679" width="12.5703125" customWidth="1"/>
    <col min="7680" max="7680" width="16" customWidth="1"/>
    <col min="7932" max="7932" width="3.28515625" customWidth="1"/>
    <col min="7933" max="7933" width="58.7109375" customWidth="1"/>
    <col min="7934" max="7935" width="12.5703125" customWidth="1"/>
    <col min="7936" max="7936" width="16" customWidth="1"/>
    <col min="8188" max="8188" width="3.28515625" customWidth="1"/>
    <col min="8189" max="8189" width="58.7109375" customWidth="1"/>
    <col min="8190" max="8191" width="12.5703125" customWidth="1"/>
    <col min="8192" max="8192" width="16" customWidth="1"/>
    <col min="8444" max="8444" width="3.28515625" customWidth="1"/>
    <col min="8445" max="8445" width="58.7109375" customWidth="1"/>
    <col min="8446" max="8447" width="12.5703125" customWidth="1"/>
    <col min="8448" max="8448" width="16" customWidth="1"/>
    <col min="8700" max="8700" width="3.28515625" customWidth="1"/>
    <col min="8701" max="8701" width="58.7109375" customWidth="1"/>
    <col min="8702" max="8703" width="12.5703125" customWidth="1"/>
    <col min="8704" max="8704" width="16" customWidth="1"/>
    <col min="8956" max="8956" width="3.28515625" customWidth="1"/>
    <col min="8957" max="8957" width="58.7109375" customWidth="1"/>
    <col min="8958" max="8959" width="12.5703125" customWidth="1"/>
    <col min="8960" max="8960" width="16" customWidth="1"/>
    <col min="9212" max="9212" width="3.28515625" customWidth="1"/>
    <col min="9213" max="9213" width="58.7109375" customWidth="1"/>
    <col min="9214" max="9215" width="12.5703125" customWidth="1"/>
    <col min="9216" max="9216" width="16" customWidth="1"/>
    <col min="9468" max="9468" width="3.28515625" customWidth="1"/>
    <col min="9469" max="9469" width="58.7109375" customWidth="1"/>
    <col min="9470" max="9471" width="12.5703125" customWidth="1"/>
    <col min="9472" max="9472" width="16" customWidth="1"/>
    <col min="9724" max="9724" width="3.28515625" customWidth="1"/>
    <col min="9725" max="9725" width="58.7109375" customWidth="1"/>
    <col min="9726" max="9727" width="12.5703125" customWidth="1"/>
    <col min="9728" max="9728" width="16" customWidth="1"/>
    <col min="9980" max="9980" width="3.28515625" customWidth="1"/>
    <col min="9981" max="9981" width="58.7109375" customWidth="1"/>
    <col min="9982" max="9983" width="12.5703125" customWidth="1"/>
    <col min="9984" max="9984" width="16" customWidth="1"/>
    <col min="10236" max="10236" width="3.28515625" customWidth="1"/>
    <col min="10237" max="10237" width="58.7109375" customWidth="1"/>
    <col min="10238" max="10239" width="12.5703125" customWidth="1"/>
    <col min="10240" max="10240" width="16" customWidth="1"/>
    <col min="10492" max="10492" width="3.28515625" customWidth="1"/>
    <col min="10493" max="10493" width="58.7109375" customWidth="1"/>
    <col min="10494" max="10495" width="12.5703125" customWidth="1"/>
    <col min="10496" max="10496" width="16" customWidth="1"/>
    <col min="10748" max="10748" width="3.28515625" customWidth="1"/>
    <col min="10749" max="10749" width="58.7109375" customWidth="1"/>
    <col min="10750" max="10751" width="12.5703125" customWidth="1"/>
    <col min="10752" max="10752" width="16" customWidth="1"/>
    <col min="11004" max="11004" width="3.28515625" customWidth="1"/>
    <col min="11005" max="11005" width="58.7109375" customWidth="1"/>
    <col min="11006" max="11007" width="12.5703125" customWidth="1"/>
    <col min="11008" max="11008" width="16" customWidth="1"/>
    <col min="11260" max="11260" width="3.28515625" customWidth="1"/>
    <col min="11261" max="11261" width="58.7109375" customWidth="1"/>
    <col min="11262" max="11263" width="12.5703125" customWidth="1"/>
    <col min="11264" max="11264" width="16" customWidth="1"/>
    <col min="11516" max="11516" width="3.28515625" customWidth="1"/>
    <col min="11517" max="11517" width="58.7109375" customWidth="1"/>
    <col min="11518" max="11519" width="12.5703125" customWidth="1"/>
    <col min="11520" max="11520" width="16" customWidth="1"/>
    <col min="11772" max="11772" width="3.28515625" customWidth="1"/>
    <col min="11773" max="11773" width="58.7109375" customWidth="1"/>
    <col min="11774" max="11775" width="12.5703125" customWidth="1"/>
    <col min="11776" max="11776" width="16" customWidth="1"/>
    <col min="12028" max="12028" width="3.28515625" customWidth="1"/>
    <col min="12029" max="12029" width="58.7109375" customWidth="1"/>
    <col min="12030" max="12031" width="12.5703125" customWidth="1"/>
    <col min="12032" max="12032" width="16" customWidth="1"/>
    <col min="12284" max="12284" width="3.28515625" customWidth="1"/>
    <col min="12285" max="12285" width="58.7109375" customWidth="1"/>
    <col min="12286" max="12287" width="12.5703125" customWidth="1"/>
    <col min="12288" max="12288" width="16" customWidth="1"/>
    <col min="12540" max="12540" width="3.28515625" customWidth="1"/>
    <col min="12541" max="12541" width="58.7109375" customWidth="1"/>
    <col min="12542" max="12543" width="12.5703125" customWidth="1"/>
    <col min="12544" max="12544" width="16" customWidth="1"/>
    <col min="12796" max="12796" width="3.28515625" customWidth="1"/>
    <col min="12797" max="12797" width="58.7109375" customWidth="1"/>
    <col min="12798" max="12799" width="12.5703125" customWidth="1"/>
    <col min="12800" max="12800" width="16" customWidth="1"/>
    <col min="13052" max="13052" width="3.28515625" customWidth="1"/>
    <col min="13053" max="13053" width="58.7109375" customWidth="1"/>
    <col min="13054" max="13055" width="12.5703125" customWidth="1"/>
    <col min="13056" max="13056" width="16" customWidth="1"/>
    <col min="13308" max="13308" width="3.28515625" customWidth="1"/>
    <col min="13309" max="13309" width="58.7109375" customWidth="1"/>
    <col min="13310" max="13311" width="12.5703125" customWidth="1"/>
    <col min="13312" max="13312" width="16" customWidth="1"/>
    <col min="13564" max="13564" width="3.28515625" customWidth="1"/>
    <col min="13565" max="13565" width="58.7109375" customWidth="1"/>
    <col min="13566" max="13567" width="12.5703125" customWidth="1"/>
    <col min="13568" max="13568" width="16" customWidth="1"/>
    <col min="13820" max="13820" width="3.28515625" customWidth="1"/>
    <col min="13821" max="13821" width="58.7109375" customWidth="1"/>
    <col min="13822" max="13823" width="12.5703125" customWidth="1"/>
    <col min="13824" max="13824" width="16" customWidth="1"/>
    <col min="14076" max="14076" width="3.28515625" customWidth="1"/>
    <col min="14077" max="14077" width="58.7109375" customWidth="1"/>
    <col min="14078" max="14079" width="12.5703125" customWidth="1"/>
    <col min="14080" max="14080" width="16" customWidth="1"/>
    <col min="14332" max="14332" width="3.28515625" customWidth="1"/>
    <col min="14333" max="14333" width="58.7109375" customWidth="1"/>
    <col min="14334" max="14335" width="12.5703125" customWidth="1"/>
    <col min="14336" max="14336" width="16" customWidth="1"/>
    <col min="14588" max="14588" width="3.28515625" customWidth="1"/>
    <col min="14589" max="14589" width="58.7109375" customWidth="1"/>
    <col min="14590" max="14591" width="12.5703125" customWidth="1"/>
    <col min="14592" max="14592" width="16" customWidth="1"/>
    <col min="14844" max="14844" width="3.28515625" customWidth="1"/>
    <col min="14845" max="14845" width="58.7109375" customWidth="1"/>
    <col min="14846" max="14847" width="12.5703125" customWidth="1"/>
    <col min="14848" max="14848" width="16" customWidth="1"/>
    <col min="15100" max="15100" width="3.28515625" customWidth="1"/>
    <col min="15101" max="15101" width="58.7109375" customWidth="1"/>
    <col min="15102" max="15103" width="12.5703125" customWidth="1"/>
    <col min="15104" max="15104" width="16" customWidth="1"/>
    <col min="15356" max="15356" width="3.28515625" customWidth="1"/>
    <col min="15357" max="15357" width="58.7109375" customWidth="1"/>
    <col min="15358" max="15359" width="12.5703125" customWidth="1"/>
    <col min="15360" max="15360" width="16" customWidth="1"/>
    <col min="15612" max="15612" width="3.28515625" customWidth="1"/>
    <col min="15613" max="15613" width="58.7109375" customWidth="1"/>
    <col min="15614" max="15615" width="12.5703125" customWidth="1"/>
    <col min="15616" max="15616" width="16" customWidth="1"/>
    <col min="15868" max="15868" width="3.28515625" customWidth="1"/>
    <col min="15869" max="15869" width="58.7109375" customWidth="1"/>
    <col min="15870" max="15871" width="12.5703125" customWidth="1"/>
    <col min="15872" max="15872" width="16" customWidth="1"/>
    <col min="16124" max="16124" width="3.28515625" customWidth="1"/>
    <col min="16125" max="16125" width="58.7109375" customWidth="1"/>
    <col min="16126" max="16127" width="12.5703125" customWidth="1"/>
    <col min="16128" max="16128" width="16" customWidth="1"/>
  </cols>
  <sheetData>
    <row r="1" spans="1:13" ht="6" customHeight="1" x14ac:dyDescent="0.2">
      <c r="A1" s="1"/>
      <c r="B1" s="1"/>
      <c r="C1" s="2"/>
      <c r="D1" s="3"/>
      <c r="E1" s="4"/>
      <c r="F1" s="4"/>
      <c r="M1" s="5"/>
    </row>
    <row r="2" spans="1:13" ht="24" customHeight="1" x14ac:dyDescent="0.25">
      <c r="A2" s="6" t="s">
        <v>0</v>
      </c>
      <c r="B2" s="6"/>
      <c r="C2" s="7"/>
      <c r="D2" s="7"/>
      <c r="E2" s="7"/>
      <c r="F2" s="7"/>
      <c r="G2" s="7"/>
    </row>
    <row r="3" spans="1:13" ht="20.25" customHeight="1" x14ac:dyDescent="0.2">
      <c r="A3" s="8" t="s">
        <v>1</v>
      </c>
      <c r="B3" s="8"/>
      <c r="C3" s="9"/>
      <c r="D3" s="9"/>
      <c r="E3" s="9"/>
      <c r="F3" s="9"/>
      <c r="G3" s="9"/>
    </row>
    <row r="4" spans="1:13" ht="48" customHeight="1" x14ac:dyDescent="0.2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2" t="s">
        <v>7</v>
      </c>
      <c r="G4" s="11" t="s">
        <v>8</v>
      </c>
    </row>
    <row r="5" spans="1:13" ht="36" customHeight="1" x14ac:dyDescent="0.2">
      <c r="A5" s="14" t="s">
        <v>9</v>
      </c>
      <c r="B5" s="14" t="s">
        <v>10</v>
      </c>
      <c r="C5" s="26" t="s">
        <v>11</v>
      </c>
      <c r="D5" s="13">
        <v>1040951.9</v>
      </c>
      <c r="E5" s="13">
        <v>2477953.12</v>
      </c>
      <c r="F5" s="13">
        <f>D5+E5</f>
        <v>3518905.02</v>
      </c>
      <c r="G5" s="14"/>
    </row>
    <row r="6" spans="1:13" ht="36" customHeight="1" x14ac:dyDescent="0.2">
      <c r="A6" s="14" t="s">
        <v>12</v>
      </c>
      <c r="B6" s="14" t="s">
        <v>13</v>
      </c>
      <c r="C6" s="26" t="s">
        <v>14</v>
      </c>
      <c r="D6" s="13">
        <v>1185151.8999999999</v>
      </c>
      <c r="E6" s="13">
        <v>2916448.12</v>
      </c>
      <c r="F6" s="13">
        <f t="shared" ref="F6:F30" si="0">D6+E6</f>
        <v>4101600.02</v>
      </c>
      <c r="G6" s="14"/>
    </row>
    <row r="7" spans="1:13" ht="36" customHeight="1" x14ac:dyDescent="0.2">
      <c r="A7" s="14" t="s">
        <v>15</v>
      </c>
      <c r="B7" s="14" t="s">
        <v>16</v>
      </c>
      <c r="C7" s="26" t="s">
        <v>17</v>
      </c>
      <c r="D7" s="13">
        <v>755909.84000000008</v>
      </c>
      <c r="E7" s="13">
        <v>388101.63199999998</v>
      </c>
      <c r="F7" s="13">
        <f t="shared" si="0"/>
        <v>1144011.4720000001</v>
      </c>
      <c r="G7" s="14"/>
    </row>
    <row r="8" spans="1:13" ht="36" customHeight="1" x14ac:dyDescent="0.2">
      <c r="A8" s="14" t="s">
        <v>18</v>
      </c>
      <c r="B8" s="14" t="s">
        <v>19</v>
      </c>
      <c r="C8" s="26" t="s">
        <v>20</v>
      </c>
      <c r="D8" s="13">
        <v>3087812</v>
      </c>
      <c r="E8" s="13">
        <v>2113572.7800000003</v>
      </c>
      <c r="F8" s="13">
        <f t="shared" si="0"/>
        <v>5201384.78</v>
      </c>
      <c r="G8" s="14"/>
    </row>
    <row r="9" spans="1:13" ht="23.25" customHeight="1" x14ac:dyDescent="0.2">
      <c r="A9" s="27" t="s">
        <v>21</v>
      </c>
      <c r="B9" s="27" t="s">
        <v>22</v>
      </c>
      <c r="C9" s="26" t="s">
        <v>23</v>
      </c>
      <c r="D9" s="15">
        <v>3413886.5</v>
      </c>
      <c r="E9" s="15">
        <v>2251058.6399999997</v>
      </c>
      <c r="F9" s="15">
        <f t="shared" si="0"/>
        <v>5664945.1399999997</v>
      </c>
      <c r="G9" s="14"/>
    </row>
    <row r="10" spans="1:13" ht="23.25" customHeight="1" x14ac:dyDescent="0.2">
      <c r="A10" s="27"/>
      <c r="B10" s="27"/>
      <c r="C10" s="26" t="s">
        <v>24</v>
      </c>
      <c r="D10" s="16"/>
      <c r="E10" s="16"/>
      <c r="F10" s="16"/>
      <c r="G10" s="14"/>
    </row>
    <row r="11" spans="1:13" ht="22.5" customHeight="1" x14ac:dyDescent="0.2">
      <c r="A11" s="27" t="s">
        <v>25</v>
      </c>
      <c r="B11" s="27" t="s">
        <v>26</v>
      </c>
      <c r="C11" s="26" t="s">
        <v>27</v>
      </c>
      <c r="D11" s="15">
        <v>6399426.6000000006</v>
      </c>
      <c r="E11" s="15">
        <v>3451804.3499999996</v>
      </c>
      <c r="F11" s="15">
        <f t="shared" ref="F11" si="1">D11+E11</f>
        <v>9851230.9499999993</v>
      </c>
      <c r="G11" s="17"/>
    </row>
    <row r="12" spans="1:13" ht="22.5" customHeight="1" x14ac:dyDescent="0.2">
      <c r="A12" s="27"/>
      <c r="B12" s="27"/>
      <c r="C12" s="26" t="s">
        <v>28</v>
      </c>
      <c r="D12" s="16"/>
      <c r="E12" s="16"/>
      <c r="F12" s="16"/>
      <c r="G12" s="18"/>
    </row>
    <row r="13" spans="1:13" ht="24" customHeight="1" x14ac:dyDescent="0.2">
      <c r="A13" s="27" t="s">
        <v>29</v>
      </c>
      <c r="B13" s="28" t="s">
        <v>30</v>
      </c>
      <c r="C13" s="26" t="s">
        <v>31</v>
      </c>
      <c r="D13" s="15">
        <v>7253806.6000000006</v>
      </c>
      <c r="E13" s="15">
        <v>4214091.43</v>
      </c>
      <c r="F13" s="15">
        <f t="shared" ref="F13" si="2">D13+E13</f>
        <v>11467898.030000001</v>
      </c>
      <c r="G13" s="17"/>
    </row>
    <row r="14" spans="1:13" ht="24" customHeight="1" x14ac:dyDescent="0.2">
      <c r="A14" s="27"/>
      <c r="B14" s="28"/>
      <c r="C14" s="26" t="s">
        <v>32</v>
      </c>
      <c r="D14" s="16"/>
      <c r="E14" s="16"/>
      <c r="F14" s="16"/>
      <c r="G14" s="18"/>
    </row>
    <row r="15" spans="1:13" ht="36" customHeight="1" x14ac:dyDescent="0.2">
      <c r="A15" s="14" t="s">
        <v>33</v>
      </c>
      <c r="B15" s="14" t="s">
        <v>34</v>
      </c>
      <c r="C15" s="26" t="s">
        <v>35</v>
      </c>
      <c r="D15" s="13">
        <v>10319282</v>
      </c>
      <c r="E15" s="13">
        <v>6259273.7600000007</v>
      </c>
      <c r="F15" s="13">
        <f t="shared" si="0"/>
        <v>16578555.760000002</v>
      </c>
      <c r="G15" s="14"/>
    </row>
    <row r="16" spans="1:13" ht="36" customHeight="1" x14ac:dyDescent="0.2">
      <c r="A16" s="14" t="s">
        <v>36</v>
      </c>
      <c r="B16" s="14" t="s">
        <v>37</v>
      </c>
      <c r="C16" s="26" t="s">
        <v>38</v>
      </c>
      <c r="D16" s="13">
        <v>1913729</v>
      </c>
      <c r="E16" s="13">
        <v>1478407.35</v>
      </c>
      <c r="F16" s="13">
        <f t="shared" si="0"/>
        <v>3392136.35</v>
      </c>
      <c r="G16" s="14"/>
    </row>
    <row r="17" spans="1:7" ht="36" customHeight="1" x14ac:dyDescent="0.2">
      <c r="A17" s="14" t="s">
        <v>39</v>
      </c>
      <c r="B17" s="14" t="s">
        <v>40</v>
      </c>
      <c r="C17" s="26" t="s">
        <v>41</v>
      </c>
      <c r="D17" s="13">
        <v>2051735</v>
      </c>
      <c r="E17" s="13">
        <v>1542096.15</v>
      </c>
      <c r="F17" s="13">
        <f t="shared" si="0"/>
        <v>3593831.15</v>
      </c>
      <c r="G17" s="14"/>
    </row>
    <row r="18" spans="1:7" ht="25.5" customHeight="1" x14ac:dyDescent="0.2">
      <c r="A18" s="27" t="s">
        <v>42</v>
      </c>
      <c r="B18" s="27" t="s">
        <v>43</v>
      </c>
      <c r="C18" s="26" t="s">
        <v>44</v>
      </c>
      <c r="D18" s="15">
        <v>7948345.2000000002</v>
      </c>
      <c r="E18" s="15">
        <v>4958514.95</v>
      </c>
      <c r="F18" s="15">
        <f t="shared" si="0"/>
        <v>12906860.15</v>
      </c>
      <c r="G18" s="17"/>
    </row>
    <row r="19" spans="1:7" ht="25.5" customHeight="1" x14ac:dyDescent="0.2">
      <c r="A19" s="27"/>
      <c r="B19" s="27"/>
      <c r="C19" s="26" t="s">
        <v>45</v>
      </c>
      <c r="D19" s="16"/>
      <c r="E19" s="16"/>
      <c r="F19" s="16"/>
      <c r="G19" s="18"/>
    </row>
    <row r="20" spans="1:7" ht="48.75" customHeight="1" x14ac:dyDescent="0.2">
      <c r="A20" s="14" t="s">
        <v>46</v>
      </c>
      <c r="B20" s="14" t="s">
        <v>47</v>
      </c>
      <c r="C20" s="26" t="s">
        <v>48</v>
      </c>
      <c r="D20" s="13">
        <v>2133823</v>
      </c>
      <c r="E20" s="13">
        <v>1594284.95</v>
      </c>
      <c r="F20" s="13">
        <f t="shared" si="0"/>
        <v>3728107.95</v>
      </c>
      <c r="G20" s="14"/>
    </row>
    <row r="21" spans="1:7" ht="48.75" customHeight="1" x14ac:dyDescent="0.2">
      <c r="A21" s="14" t="s">
        <v>49</v>
      </c>
      <c r="B21" s="14" t="s">
        <v>50</v>
      </c>
      <c r="C21" s="26" t="s">
        <v>51</v>
      </c>
      <c r="D21" s="13">
        <v>1869665</v>
      </c>
      <c r="E21" s="13">
        <v>1436142.76</v>
      </c>
      <c r="F21" s="13">
        <f t="shared" si="0"/>
        <v>3305807.76</v>
      </c>
      <c r="G21" s="14"/>
    </row>
    <row r="22" spans="1:7" ht="26.25" customHeight="1" x14ac:dyDescent="0.2">
      <c r="A22" s="27" t="s">
        <v>52</v>
      </c>
      <c r="B22" s="27" t="s">
        <v>53</v>
      </c>
      <c r="C22" s="26" t="s">
        <v>54</v>
      </c>
      <c r="D22" s="15">
        <v>13650097.720000001</v>
      </c>
      <c r="E22" s="15">
        <v>7590146.0359999994</v>
      </c>
      <c r="F22" s="15">
        <f t="shared" si="0"/>
        <v>21240243.756000001</v>
      </c>
      <c r="G22" s="17"/>
    </row>
    <row r="23" spans="1:7" ht="26.25" customHeight="1" x14ac:dyDescent="0.2">
      <c r="A23" s="27"/>
      <c r="B23" s="27"/>
      <c r="C23" s="26" t="s">
        <v>55</v>
      </c>
      <c r="D23" s="16"/>
      <c r="E23" s="16"/>
      <c r="F23" s="16"/>
      <c r="G23" s="18"/>
    </row>
    <row r="24" spans="1:7" ht="36" customHeight="1" x14ac:dyDescent="0.2">
      <c r="A24" s="14" t="s">
        <v>56</v>
      </c>
      <c r="B24" s="14" t="s">
        <v>57</v>
      </c>
      <c r="C24" s="26" t="s">
        <v>58</v>
      </c>
      <c r="D24" s="13">
        <v>13747419.4</v>
      </c>
      <c r="E24" s="13">
        <v>8271759.4799999995</v>
      </c>
      <c r="F24" s="13">
        <f t="shared" si="0"/>
        <v>22019178.879999999</v>
      </c>
      <c r="G24" s="14"/>
    </row>
    <row r="25" spans="1:7" ht="36" customHeight="1" x14ac:dyDescent="0.2">
      <c r="A25" s="14" t="s">
        <v>59</v>
      </c>
      <c r="B25" s="14" t="s">
        <v>60</v>
      </c>
      <c r="C25" s="26" t="s">
        <v>61</v>
      </c>
      <c r="D25" s="13">
        <v>4215823.3000000007</v>
      </c>
      <c r="E25" s="13">
        <v>2565167.23</v>
      </c>
      <c r="F25" s="13">
        <f t="shared" si="0"/>
        <v>6780990.5300000012</v>
      </c>
      <c r="G25" s="14"/>
    </row>
    <row r="26" spans="1:7" ht="36" customHeight="1" x14ac:dyDescent="0.2">
      <c r="A26" s="14" t="s">
        <v>62</v>
      </c>
      <c r="B26" s="14" t="s">
        <v>63</v>
      </c>
      <c r="C26" s="26" t="s">
        <v>64</v>
      </c>
      <c r="D26" s="13">
        <v>2618773.5</v>
      </c>
      <c r="E26" s="13">
        <v>1678821.62</v>
      </c>
      <c r="F26" s="13">
        <f t="shared" si="0"/>
        <v>4297595.12</v>
      </c>
      <c r="G26" s="14"/>
    </row>
    <row r="27" spans="1:7" ht="24" customHeight="1" x14ac:dyDescent="0.2">
      <c r="A27" s="27" t="s">
        <v>65</v>
      </c>
      <c r="B27" s="27" t="s">
        <v>66</v>
      </c>
      <c r="C27" s="26" t="s">
        <v>67</v>
      </c>
      <c r="D27" s="15">
        <v>22638143.774999999</v>
      </c>
      <c r="E27" s="15">
        <v>14642886.346999999</v>
      </c>
      <c r="F27" s="15">
        <f t="shared" si="0"/>
        <v>37281030.121999994</v>
      </c>
      <c r="G27" s="17"/>
    </row>
    <row r="28" spans="1:7" ht="24" customHeight="1" x14ac:dyDescent="0.2">
      <c r="A28" s="27"/>
      <c r="B28" s="27"/>
      <c r="C28" s="26" t="s">
        <v>68</v>
      </c>
      <c r="D28" s="16"/>
      <c r="E28" s="16"/>
      <c r="F28" s="16"/>
      <c r="G28" s="18"/>
    </row>
    <row r="29" spans="1:7" ht="36" customHeight="1" x14ac:dyDescent="0.2">
      <c r="A29" s="14" t="s">
        <v>69</v>
      </c>
      <c r="B29" s="14" t="s">
        <v>70</v>
      </c>
      <c r="C29" s="26" t="s">
        <v>71</v>
      </c>
      <c r="D29" s="13">
        <v>2543015.6</v>
      </c>
      <c r="E29" s="13">
        <v>1694456.57</v>
      </c>
      <c r="F29" s="13">
        <f t="shared" si="0"/>
        <v>4237472.17</v>
      </c>
      <c r="G29" s="14"/>
    </row>
    <row r="30" spans="1:7" ht="25.5" customHeight="1" x14ac:dyDescent="0.2">
      <c r="A30" s="27" t="s">
        <v>72</v>
      </c>
      <c r="B30" s="27" t="s">
        <v>73</v>
      </c>
      <c r="C30" s="26" t="s">
        <v>74</v>
      </c>
      <c r="D30" s="15">
        <v>7361217</v>
      </c>
      <c r="E30" s="15">
        <v>4318258.16</v>
      </c>
      <c r="F30" s="15">
        <f t="shared" si="0"/>
        <v>11679475.16</v>
      </c>
      <c r="G30" s="17"/>
    </row>
    <row r="31" spans="1:7" ht="25.5" customHeight="1" x14ac:dyDescent="0.2">
      <c r="A31" s="27"/>
      <c r="B31" s="27"/>
      <c r="C31" s="26" t="s">
        <v>75</v>
      </c>
      <c r="D31" s="16"/>
      <c r="E31" s="16"/>
      <c r="F31" s="16"/>
      <c r="G31" s="18"/>
    </row>
    <row r="32" spans="1:7" ht="26.25" customHeight="1" thickBot="1" x14ac:dyDescent="0.25">
      <c r="A32" s="19"/>
      <c r="B32" s="20"/>
      <c r="C32" s="21"/>
      <c r="D32" s="22">
        <f>SUM(D5:D31)</f>
        <v>116148014.83500001</v>
      </c>
      <c r="E32" s="22">
        <f>SUM(E5:E31)</f>
        <v>75843245.434999973</v>
      </c>
      <c r="F32" s="22">
        <f>SUM(F5:F31)</f>
        <v>191991260.26999998</v>
      </c>
      <c r="G32" s="23"/>
    </row>
  </sheetData>
  <mergeCells count="43">
    <mergeCell ref="A30:A31"/>
    <mergeCell ref="B30:B31"/>
    <mergeCell ref="D30:D31"/>
    <mergeCell ref="E30:E31"/>
    <mergeCell ref="F30:F31"/>
    <mergeCell ref="G30:G31"/>
    <mergeCell ref="A27:A28"/>
    <mergeCell ref="B27:B28"/>
    <mergeCell ref="D27:D28"/>
    <mergeCell ref="E27:E28"/>
    <mergeCell ref="F27:F28"/>
    <mergeCell ref="G27:G28"/>
    <mergeCell ref="A22:A23"/>
    <mergeCell ref="B22:B23"/>
    <mergeCell ref="D22:D23"/>
    <mergeCell ref="E22:E23"/>
    <mergeCell ref="F22:F23"/>
    <mergeCell ref="G22:G23"/>
    <mergeCell ref="A18:A19"/>
    <mergeCell ref="B18:B19"/>
    <mergeCell ref="D18:D19"/>
    <mergeCell ref="E18:E19"/>
    <mergeCell ref="F18:F19"/>
    <mergeCell ref="G18:G19"/>
    <mergeCell ref="A13:A14"/>
    <mergeCell ref="B13:B14"/>
    <mergeCell ref="D13:D14"/>
    <mergeCell ref="E13:E14"/>
    <mergeCell ref="F13:F14"/>
    <mergeCell ref="G13:G14"/>
    <mergeCell ref="A11:A12"/>
    <mergeCell ref="B11:B12"/>
    <mergeCell ref="D11:D12"/>
    <mergeCell ref="E11:E12"/>
    <mergeCell ref="F11:F12"/>
    <mergeCell ref="G11:G12"/>
    <mergeCell ref="A2:G2"/>
    <mergeCell ref="A3:G3"/>
    <mergeCell ref="A9:A10"/>
    <mergeCell ref="B9:B10"/>
    <mergeCell ref="D9:D10"/>
    <mergeCell ref="E9:E10"/>
    <mergeCell ref="F9:F10"/>
  </mergeCells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Сводная</vt:lpstr>
      <vt:lpstr>Сводная!Область_печати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2025-05-07T10:45:28Z</dcterms:created>
  <dcterms:modified xsi:type="dcterms:W3CDTF">2025-05-07T10:48:04Z</dcterms:modified>
</cp:coreProperties>
</file>