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wnload\"/>
    </mc:Choice>
  </mc:AlternateContent>
  <xr:revisionPtr revIDLastSave="0" documentId="13_ncr:1_{155DA55B-963E-4D17-8227-3A61D8E716CA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" i="1" l="1"/>
  <c r="I146" i="1"/>
  <c r="K146" i="1"/>
  <c r="L146" i="1"/>
  <c r="I147" i="1"/>
  <c r="L147" i="1" s="1"/>
  <c r="K147" i="1"/>
  <c r="I148" i="1"/>
  <c r="K148" i="1"/>
  <c r="I149" i="1"/>
  <c r="K149" i="1"/>
  <c r="L149" i="1"/>
  <c r="I150" i="1"/>
  <c r="K150" i="1"/>
  <c r="L150" i="1" s="1"/>
  <c r="I151" i="1"/>
  <c r="K151" i="1"/>
  <c r="L151" i="1"/>
  <c r="I152" i="1"/>
  <c r="L152" i="1" s="1"/>
  <c r="K152" i="1"/>
  <c r="I153" i="1"/>
  <c r="K153" i="1"/>
  <c r="L153" i="1" s="1"/>
  <c r="I154" i="1"/>
  <c r="K154" i="1"/>
  <c r="I155" i="1"/>
  <c r="K155" i="1"/>
  <c r="L155" i="1"/>
  <c r="I156" i="1"/>
  <c r="L156" i="1" s="1"/>
  <c r="K156" i="1"/>
  <c r="I157" i="1"/>
  <c r="L157" i="1" s="1"/>
  <c r="K157" i="1"/>
  <c r="I158" i="1"/>
  <c r="L158" i="1" s="1"/>
  <c r="K158" i="1"/>
  <c r="I159" i="1"/>
  <c r="K159" i="1"/>
  <c r="I160" i="1"/>
  <c r="L160" i="1" s="1"/>
  <c r="K160" i="1"/>
  <c r="I161" i="1"/>
  <c r="K161" i="1"/>
  <c r="L161" i="1"/>
  <c r="I162" i="1"/>
  <c r="L162" i="1" s="1"/>
  <c r="K162" i="1"/>
  <c r="I163" i="1"/>
  <c r="L163" i="1" s="1"/>
  <c r="K163" i="1"/>
  <c r="I164" i="1"/>
  <c r="L164" i="1" s="1"/>
  <c r="K164" i="1"/>
  <c r="I165" i="1"/>
  <c r="K165" i="1"/>
  <c r="L165" i="1"/>
  <c r="I166" i="1"/>
  <c r="L166" i="1" s="1"/>
  <c r="K166" i="1"/>
  <c r="I167" i="1"/>
  <c r="K167" i="1"/>
  <c r="L167" i="1"/>
  <c r="I168" i="1"/>
  <c r="L168" i="1" s="1"/>
  <c r="K168" i="1"/>
  <c r="I169" i="1"/>
  <c r="K169" i="1"/>
  <c r="I170" i="1"/>
  <c r="K170" i="1"/>
  <c r="L170" i="1" s="1"/>
  <c r="I171" i="1"/>
  <c r="K171" i="1"/>
  <c r="L171" i="1"/>
  <c r="I172" i="1"/>
  <c r="L172" i="1" s="1"/>
  <c r="K172" i="1"/>
  <c r="I173" i="1"/>
  <c r="K173" i="1"/>
  <c r="L173" i="1"/>
  <c r="I174" i="1"/>
  <c r="L174" i="1" s="1"/>
  <c r="K174" i="1"/>
  <c r="I175" i="1"/>
  <c r="L175" i="1" s="1"/>
  <c r="K175" i="1"/>
  <c r="I176" i="1"/>
  <c r="L176" i="1" s="1"/>
  <c r="K176" i="1"/>
  <c r="I177" i="1"/>
  <c r="K177" i="1"/>
  <c r="L177" i="1"/>
  <c r="I178" i="1"/>
  <c r="K178" i="1"/>
  <c r="L178" i="1"/>
  <c r="I179" i="1"/>
  <c r="K179" i="1"/>
  <c r="I180" i="1"/>
  <c r="L180" i="1" s="1"/>
  <c r="K180" i="1"/>
  <c r="I181" i="1"/>
  <c r="L181" i="1" s="1"/>
  <c r="K181" i="1"/>
  <c r="I182" i="1"/>
  <c r="L182" i="1" s="1"/>
  <c r="K182" i="1"/>
  <c r="I183" i="1"/>
  <c r="K183" i="1"/>
  <c r="L183" i="1"/>
  <c r="I184" i="1"/>
  <c r="K184" i="1"/>
  <c r="I185" i="1"/>
  <c r="K185" i="1"/>
  <c r="I186" i="1"/>
  <c r="L186" i="1" s="1"/>
  <c r="K186" i="1"/>
  <c r="I187" i="1"/>
  <c r="L187" i="1" s="1"/>
  <c r="K187" i="1"/>
  <c r="I188" i="1"/>
  <c r="L188" i="1" s="1"/>
  <c r="K188" i="1"/>
  <c r="I189" i="1"/>
  <c r="K189" i="1"/>
  <c r="L189" i="1"/>
  <c r="I190" i="1"/>
  <c r="K190" i="1"/>
  <c r="L190" i="1"/>
  <c r="I191" i="1"/>
  <c r="K191" i="1"/>
  <c r="I192" i="1"/>
  <c r="L192" i="1" s="1"/>
  <c r="K192" i="1"/>
  <c r="I193" i="1"/>
  <c r="K193" i="1"/>
  <c r="L193" i="1"/>
  <c r="I194" i="1"/>
  <c r="L194" i="1" s="1"/>
  <c r="K194" i="1"/>
  <c r="I195" i="1"/>
  <c r="K195" i="1"/>
  <c r="I196" i="1"/>
  <c r="K196" i="1"/>
  <c r="I197" i="1"/>
  <c r="K197" i="1"/>
  <c r="L197" i="1"/>
  <c r="I198" i="1"/>
  <c r="L198" i="1" s="1"/>
  <c r="K198" i="1"/>
  <c r="I199" i="1"/>
  <c r="K199" i="1"/>
  <c r="L199" i="1"/>
  <c r="I200" i="1"/>
  <c r="L200" i="1" s="1"/>
  <c r="K200" i="1"/>
  <c r="I201" i="1"/>
  <c r="K201" i="1"/>
  <c r="I202" i="1"/>
  <c r="L202" i="1" s="1"/>
  <c r="K202" i="1"/>
  <c r="I203" i="1"/>
  <c r="K203" i="1"/>
  <c r="L203" i="1"/>
  <c r="I204" i="1"/>
  <c r="L204" i="1" s="1"/>
  <c r="K204" i="1"/>
  <c r="I205" i="1"/>
  <c r="K205" i="1"/>
  <c r="L205" i="1"/>
  <c r="I206" i="1"/>
  <c r="L206" i="1" s="1"/>
  <c r="K206" i="1"/>
  <c r="I207" i="1"/>
  <c r="K207" i="1"/>
  <c r="I208" i="1"/>
  <c r="K208" i="1"/>
  <c r="L208" i="1"/>
  <c r="I209" i="1"/>
  <c r="K209" i="1"/>
  <c r="L209" i="1"/>
  <c r="I210" i="1"/>
  <c r="L210" i="1" s="1"/>
  <c r="K210" i="1"/>
  <c r="I211" i="1"/>
  <c r="K211" i="1"/>
  <c r="I212" i="1"/>
  <c r="L212" i="1" s="1"/>
  <c r="K212" i="1"/>
  <c r="I213" i="1"/>
  <c r="K213" i="1"/>
  <c r="L213" i="1" s="1"/>
  <c r="I214" i="1"/>
  <c r="L214" i="1" s="1"/>
  <c r="K214" i="1"/>
  <c r="I215" i="1"/>
  <c r="K215" i="1"/>
  <c r="L215" i="1"/>
  <c r="I216" i="1"/>
  <c r="L216" i="1" s="1"/>
  <c r="K216" i="1"/>
  <c r="I217" i="1"/>
  <c r="L217" i="1" s="1"/>
  <c r="K217" i="1"/>
  <c r="I218" i="1"/>
  <c r="K218" i="1"/>
  <c r="L218" i="1" s="1"/>
  <c r="I219" i="1"/>
  <c r="K219" i="1"/>
  <c r="L219" i="1"/>
  <c r="I220" i="1"/>
  <c r="L220" i="1" s="1"/>
  <c r="K220" i="1"/>
  <c r="I221" i="1"/>
  <c r="K221" i="1"/>
  <c r="L221" i="1"/>
  <c r="I222" i="1"/>
  <c r="L222" i="1" s="1"/>
  <c r="K222" i="1"/>
  <c r="I223" i="1"/>
  <c r="L223" i="1" s="1"/>
  <c r="K223" i="1"/>
  <c r="I224" i="1"/>
  <c r="L224" i="1" s="1"/>
  <c r="K224" i="1"/>
  <c r="I225" i="1"/>
  <c r="K225" i="1"/>
  <c r="L225" i="1"/>
  <c r="I226" i="1"/>
  <c r="K226" i="1"/>
  <c r="L226" i="1"/>
  <c r="I227" i="1"/>
  <c r="K227" i="1"/>
  <c r="I228" i="1"/>
  <c r="L228" i="1" s="1"/>
  <c r="K228" i="1"/>
  <c r="I229" i="1"/>
  <c r="K229" i="1"/>
  <c r="I230" i="1"/>
  <c r="K230" i="1"/>
  <c r="L230" i="1" s="1"/>
  <c r="I231" i="1"/>
  <c r="K231" i="1"/>
  <c r="L231" i="1"/>
  <c r="I232" i="1"/>
  <c r="L232" i="1" s="1"/>
  <c r="K232" i="1"/>
  <c r="I233" i="1"/>
  <c r="K233" i="1"/>
  <c r="I234" i="1"/>
  <c r="K234" i="1"/>
  <c r="L234" i="1"/>
  <c r="I235" i="1"/>
  <c r="K235" i="1"/>
  <c r="L235" i="1" s="1"/>
  <c r="I236" i="1"/>
  <c r="K236" i="1"/>
  <c r="L236" i="1" s="1"/>
  <c r="I237" i="1"/>
  <c r="K237" i="1"/>
  <c r="L237" i="1"/>
  <c r="I238" i="1"/>
  <c r="L238" i="1" s="1"/>
  <c r="K238" i="1"/>
  <c r="I239" i="1"/>
  <c r="K239" i="1"/>
  <c r="I240" i="1"/>
  <c r="K240" i="1"/>
  <c r="I241" i="1"/>
  <c r="K241" i="1"/>
  <c r="L241" i="1" s="1"/>
  <c r="I242" i="1"/>
  <c r="K242" i="1"/>
  <c r="L242" i="1" s="1"/>
  <c r="I243" i="1"/>
  <c r="K243" i="1"/>
  <c r="I244" i="1"/>
  <c r="K244" i="1"/>
  <c r="I245" i="1"/>
  <c r="K245" i="1"/>
  <c r="L245" i="1" s="1"/>
  <c r="I246" i="1"/>
  <c r="K246" i="1"/>
  <c r="L246" i="1"/>
  <c r="I247" i="1"/>
  <c r="L247" i="1" s="1"/>
  <c r="K247" i="1"/>
  <c r="I248" i="1"/>
  <c r="L248" i="1" s="1"/>
  <c r="K248" i="1"/>
  <c r="I249" i="1"/>
  <c r="L249" i="1" s="1"/>
  <c r="K249" i="1"/>
  <c r="I250" i="1"/>
  <c r="K250" i="1"/>
  <c r="L250" i="1"/>
  <c r="I251" i="1"/>
  <c r="L251" i="1" s="1"/>
  <c r="K251" i="1"/>
  <c r="I252" i="1"/>
  <c r="K252" i="1"/>
  <c r="L252" i="1"/>
  <c r="I253" i="1"/>
  <c r="L253" i="1" s="1"/>
  <c r="K253" i="1"/>
  <c r="I254" i="1"/>
  <c r="L254" i="1" s="1"/>
  <c r="K254" i="1"/>
  <c r="I255" i="1"/>
  <c r="L255" i="1" s="1"/>
  <c r="K255" i="1"/>
  <c r="I256" i="1"/>
  <c r="K256" i="1"/>
  <c r="I257" i="1"/>
  <c r="L257" i="1" s="1"/>
  <c r="K257" i="1"/>
  <c r="I258" i="1"/>
  <c r="K258" i="1"/>
  <c r="L258" i="1"/>
  <c r="I259" i="1"/>
  <c r="L259" i="1" s="1"/>
  <c r="K259" i="1"/>
  <c r="I4" i="1"/>
  <c r="K4" i="1"/>
  <c r="K2" i="1" s="1"/>
  <c r="K145" i="1"/>
  <c r="I145" i="1"/>
  <c r="L145" i="1" s="1"/>
  <c r="K144" i="1"/>
  <c r="I144" i="1"/>
  <c r="K143" i="1"/>
  <c r="I143" i="1"/>
  <c r="L143" i="1" s="1"/>
  <c r="K142" i="1"/>
  <c r="I142" i="1"/>
  <c r="K141" i="1"/>
  <c r="I141" i="1"/>
  <c r="L141" i="1" s="1"/>
  <c r="K140" i="1"/>
  <c r="I140" i="1"/>
  <c r="K139" i="1"/>
  <c r="I139" i="1"/>
  <c r="K138" i="1"/>
  <c r="I138" i="1"/>
  <c r="L138" i="1" s="1"/>
  <c r="K137" i="1"/>
  <c r="I137" i="1"/>
  <c r="L137" i="1" s="1"/>
  <c r="K136" i="1"/>
  <c r="I136" i="1"/>
  <c r="K135" i="1"/>
  <c r="I135" i="1"/>
  <c r="L135" i="1" s="1"/>
  <c r="K134" i="1"/>
  <c r="I134" i="1"/>
  <c r="K133" i="1"/>
  <c r="I133" i="1"/>
  <c r="K132" i="1"/>
  <c r="I132" i="1"/>
  <c r="K131" i="1"/>
  <c r="I131" i="1"/>
  <c r="K130" i="1"/>
  <c r="I130" i="1"/>
  <c r="L130" i="1" s="1"/>
  <c r="K128" i="1"/>
  <c r="I128" i="1"/>
  <c r="L128" i="1" s="1"/>
  <c r="K127" i="1"/>
  <c r="I127" i="1"/>
  <c r="K126" i="1"/>
  <c r="I126" i="1"/>
  <c r="L126" i="1" s="1"/>
  <c r="K125" i="1"/>
  <c r="I125" i="1"/>
  <c r="K123" i="1"/>
  <c r="I123" i="1"/>
  <c r="L123" i="1" s="1"/>
  <c r="K122" i="1"/>
  <c r="I122" i="1"/>
  <c r="L122" i="1" s="1"/>
  <c r="K121" i="1"/>
  <c r="I121" i="1"/>
  <c r="K120" i="1"/>
  <c r="I120" i="1"/>
  <c r="K119" i="1"/>
  <c r="I119" i="1"/>
  <c r="L119" i="1" s="1"/>
  <c r="K118" i="1"/>
  <c r="I118" i="1"/>
  <c r="K117" i="1"/>
  <c r="I117" i="1"/>
  <c r="L117" i="1" s="1"/>
  <c r="K115" i="1"/>
  <c r="I115" i="1"/>
  <c r="K114" i="1"/>
  <c r="I114" i="1"/>
  <c r="K113" i="1"/>
  <c r="I113" i="1"/>
  <c r="K112" i="1"/>
  <c r="I112" i="1"/>
  <c r="K111" i="1"/>
  <c r="I111" i="1"/>
  <c r="K110" i="1"/>
  <c r="I110" i="1"/>
  <c r="L110" i="1" s="1"/>
  <c r="K109" i="1"/>
  <c r="I109" i="1"/>
  <c r="K108" i="1"/>
  <c r="I108" i="1"/>
  <c r="L108" i="1" s="1"/>
  <c r="K107" i="1"/>
  <c r="I107" i="1"/>
  <c r="K106" i="1"/>
  <c r="I106" i="1"/>
  <c r="K105" i="1"/>
  <c r="I105" i="1"/>
  <c r="L105" i="1" s="1"/>
  <c r="K104" i="1"/>
  <c r="I104" i="1"/>
  <c r="K103" i="1"/>
  <c r="L103" i="1" s="1"/>
  <c r="I103" i="1"/>
  <c r="K102" i="1"/>
  <c r="I102" i="1"/>
  <c r="K101" i="1"/>
  <c r="I101" i="1"/>
  <c r="L101" i="1" s="1"/>
  <c r="K100" i="1"/>
  <c r="I100" i="1"/>
  <c r="L100" i="1" s="1"/>
  <c r="K99" i="1"/>
  <c r="I99" i="1"/>
  <c r="L99" i="1" s="1"/>
  <c r="K97" i="1"/>
  <c r="I97" i="1"/>
  <c r="K96" i="1"/>
  <c r="I96" i="1"/>
  <c r="L96" i="1" s="1"/>
  <c r="K95" i="1"/>
  <c r="I95" i="1"/>
  <c r="L95" i="1" s="1"/>
  <c r="K94" i="1"/>
  <c r="I94" i="1"/>
  <c r="K93" i="1"/>
  <c r="I93" i="1"/>
  <c r="K92" i="1"/>
  <c r="I92" i="1"/>
  <c r="L92" i="1" s="1"/>
  <c r="K91" i="1"/>
  <c r="I91" i="1"/>
  <c r="L91" i="1" s="1"/>
  <c r="K90" i="1"/>
  <c r="I90" i="1"/>
  <c r="L90" i="1" s="1"/>
  <c r="K89" i="1"/>
  <c r="I89" i="1"/>
  <c r="L89" i="1" s="1"/>
  <c r="K88" i="1"/>
  <c r="I88" i="1"/>
  <c r="L88" i="1" s="1"/>
  <c r="K87" i="1"/>
  <c r="I87" i="1"/>
  <c r="L87" i="1" s="1"/>
  <c r="K86" i="1"/>
  <c r="I86" i="1"/>
  <c r="K85" i="1"/>
  <c r="I85" i="1"/>
  <c r="K84" i="1"/>
  <c r="I84" i="1"/>
  <c r="L84" i="1" s="1"/>
  <c r="K83" i="1"/>
  <c r="I83" i="1"/>
  <c r="L83" i="1" s="1"/>
  <c r="K82" i="1"/>
  <c r="I82" i="1"/>
  <c r="K80" i="1"/>
  <c r="I80" i="1"/>
  <c r="K79" i="1"/>
  <c r="I79" i="1"/>
  <c r="L79" i="1" s="1"/>
  <c r="K78" i="1"/>
  <c r="I78" i="1"/>
  <c r="K77" i="1"/>
  <c r="I77" i="1"/>
  <c r="K76" i="1"/>
  <c r="I76" i="1"/>
  <c r="K75" i="1"/>
  <c r="I75" i="1"/>
  <c r="L75" i="1" s="1"/>
  <c r="K74" i="1"/>
  <c r="I74" i="1"/>
  <c r="L74" i="1" s="1"/>
  <c r="K73" i="1"/>
  <c r="I73" i="1"/>
  <c r="K72" i="1"/>
  <c r="I72" i="1"/>
  <c r="K71" i="1"/>
  <c r="I71" i="1"/>
  <c r="L71" i="1" s="1"/>
  <c r="K70" i="1"/>
  <c r="I70" i="1"/>
  <c r="K69" i="1"/>
  <c r="I69" i="1"/>
  <c r="K68" i="1"/>
  <c r="I68" i="1"/>
  <c r="K67" i="1"/>
  <c r="I67" i="1"/>
  <c r="L67" i="1" s="1"/>
  <c r="K66" i="1"/>
  <c r="I66" i="1"/>
  <c r="L66" i="1" s="1"/>
  <c r="K64" i="1"/>
  <c r="I64" i="1"/>
  <c r="L64" i="1" s="1"/>
  <c r="K62" i="1"/>
  <c r="I62" i="1"/>
  <c r="K61" i="1"/>
  <c r="I61" i="1"/>
  <c r="L61" i="1" s="1"/>
  <c r="K60" i="1"/>
  <c r="I60" i="1"/>
  <c r="L60" i="1" s="1"/>
  <c r="K58" i="1"/>
  <c r="I58" i="1"/>
  <c r="K57" i="1"/>
  <c r="I57" i="1"/>
  <c r="K56" i="1"/>
  <c r="I56" i="1"/>
  <c r="L56" i="1" s="1"/>
  <c r="K55" i="1"/>
  <c r="I55" i="1"/>
  <c r="L55" i="1" s="1"/>
  <c r="K54" i="1"/>
  <c r="I54" i="1"/>
  <c r="L54" i="1" s="1"/>
  <c r="K53" i="1"/>
  <c r="I53" i="1"/>
  <c r="L53" i="1" s="1"/>
  <c r="K51" i="1"/>
  <c r="I51" i="1"/>
  <c r="L51" i="1" s="1"/>
  <c r="K50" i="1"/>
  <c r="I50" i="1"/>
  <c r="L50" i="1" s="1"/>
  <c r="K49" i="1"/>
  <c r="I49" i="1"/>
  <c r="K48" i="1"/>
  <c r="I48" i="1"/>
  <c r="K47" i="1"/>
  <c r="I47" i="1"/>
  <c r="L47" i="1" s="1"/>
  <c r="K46" i="1"/>
  <c r="I46" i="1"/>
  <c r="K45" i="1"/>
  <c r="I45" i="1"/>
  <c r="L45" i="1" s="1"/>
  <c r="K44" i="1"/>
  <c r="I44" i="1"/>
  <c r="K42" i="1"/>
  <c r="I42" i="1"/>
  <c r="K41" i="1"/>
  <c r="I41" i="1"/>
  <c r="L41" i="1" s="1"/>
  <c r="K40" i="1"/>
  <c r="I40" i="1"/>
  <c r="K39" i="1"/>
  <c r="I39" i="1"/>
  <c r="L39" i="1" s="1"/>
  <c r="K38" i="1"/>
  <c r="I38" i="1"/>
  <c r="L38" i="1" s="1"/>
  <c r="K37" i="1"/>
  <c r="I37" i="1"/>
  <c r="K36" i="1"/>
  <c r="I36" i="1"/>
  <c r="L36" i="1" s="1"/>
  <c r="K35" i="1"/>
  <c r="I35" i="1"/>
  <c r="K34" i="1"/>
  <c r="I34" i="1"/>
  <c r="K33" i="1"/>
  <c r="I33" i="1"/>
  <c r="L33" i="1" s="1"/>
  <c r="K32" i="1"/>
  <c r="I32" i="1"/>
  <c r="K31" i="1"/>
  <c r="I31" i="1"/>
  <c r="L31" i="1" s="1"/>
  <c r="K30" i="1"/>
  <c r="I30" i="1"/>
  <c r="L30" i="1" s="1"/>
  <c r="K27" i="1"/>
  <c r="I27" i="1"/>
  <c r="L27" i="1" s="1"/>
  <c r="K26" i="1"/>
  <c r="I26" i="1"/>
  <c r="L26" i="1" s="1"/>
  <c r="K25" i="1"/>
  <c r="I25" i="1"/>
  <c r="K24" i="1"/>
  <c r="I24" i="1"/>
  <c r="L24" i="1" s="1"/>
  <c r="K23" i="1"/>
  <c r="I23" i="1"/>
  <c r="L23" i="1" s="1"/>
  <c r="K22" i="1"/>
  <c r="I22" i="1"/>
  <c r="K21" i="1"/>
  <c r="I21" i="1"/>
  <c r="L21" i="1" s="1"/>
  <c r="K20" i="1"/>
  <c r="I20" i="1"/>
  <c r="L20" i="1" s="1"/>
  <c r="K19" i="1"/>
  <c r="I19" i="1"/>
  <c r="L19" i="1" s="1"/>
  <c r="K17" i="1"/>
  <c r="I17" i="1"/>
  <c r="L17" i="1" s="1"/>
  <c r="K16" i="1"/>
  <c r="I16" i="1"/>
  <c r="L16" i="1" s="1"/>
  <c r="K15" i="1"/>
  <c r="I15" i="1"/>
  <c r="L15" i="1" s="1"/>
  <c r="K14" i="1"/>
  <c r="I14" i="1"/>
  <c r="L14" i="1" s="1"/>
  <c r="K13" i="1"/>
  <c r="I13" i="1"/>
  <c r="K12" i="1"/>
  <c r="I12" i="1"/>
  <c r="L12" i="1" s="1"/>
  <c r="K11" i="1"/>
  <c r="I11" i="1"/>
  <c r="K10" i="1"/>
  <c r="I10" i="1"/>
  <c r="L10" i="1" s="1"/>
  <c r="K9" i="1"/>
  <c r="I9" i="1"/>
  <c r="L9" i="1" s="1"/>
  <c r="K8" i="1"/>
  <c r="I8" i="1"/>
  <c r="K7" i="1"/>
  <c r="I7" i="1"/>
  <c r="L7" i="1" s="1"/>
  <c r="K6" i="1"/>
  <c r="I6" i="1"/>
  <c r="L6" i="1" s="1"/>
  <c r="K5" i="1"/>
  <c r="I5" i="1"/>
  <c r="L240" i="1" l="1"/>
  <c r="L140" i="1"/>
  <c r="L227" i="1"/>
  <c r="L191" i="1"/>
  <c r="L179" i="1"/>
  <c r="L8" i="1"/>
  <c r="L44" i="1"/>
  <c r="L80" i="1"/>
  <c r="L239" i="1"/>
  <c r="L185" i="1"/>
  <c r="L114" i="1"/>
  <c r="L233" i="1"/>
  <c r="L148" i="1"/>
  <c r="L107" i="1"/>
  <c r="L115" i="1"/>
  <c r="L125" i="1"/>
  <c r="L134" i="1"/>
  <c r="L142" i="1"/>
  <c r="L196" i="1"/>
  <c r="L184" i="1"/>
  <c r="L154" i="1"/>
  <c r="L244" i="1"/>
  <c r="L207" i="1"/>
  <c r="L195" i="1"/>
  <c r="L256" i="1"/>
  <c r="L201" i="1"/>
  <c r="L159" i="1"/>
  <c r="L109" i="1"/>
  <c r="L118" i="1"/>
  <c r="L127" i="1"/>
  <c r="L136" i="1"/>
  <c r="L144" i="1"/>
  <c r="L243" i="1"/>
  <c r="L48" i="1"/>
  <c r="L57" i="1"/>
  <c r="L68" i="1"/>
  <c r="L76" i="1"/>
  <c r="L85" i="1"/>
  <c r="L93" i="1"/>
  <c r="L102" i="1"/>
  <c r="L5" i="1"/>
  <c r="L13" i="1"/>
  <c r="L22" i="1"/>
  <c r="L32" i="1"/>
  <c r="L40" i="1"/>
  <c r="L49" i="1"/>
  <c r="L58" i="1"/>
  <c r="L69" i="1"/>
  <c r="L77" i="1"/>
  <c r="L86" i="1"/>
  <c r="L94" i="1"/>
  <c r="L211" i="1"/>
  <c r="L229" i="1"/>
  <c r="L169" i="1"/>
  <c r="L120" i="1"/>
  <c r="L104" i="1"/>
  <c r="L112" i="1"/>
  <c r="L121" i="1"/>
  <c r="L131" i="1"/>
  <c r="L139" i="1"/>
  <c r="L34" i="1"/>
  <c r="L42" i="1"/>
  <c r="L70" i="1"/>
  <c r="L78" i="1"/>
  <c r="L111" i="1"/>
  <c r="L25" i="1"/>
  <c r="L35" i="1"/>
  <c r="L133" i="1"/>
  <c r="L62" i="1"/>
  <c r="L72" i="1"/>
  <c r="L113" i="1"/>
  <c r="L132" i="1"/>
  <c r="L11" i="1"/>
  <c r="L37" i="1"/>
  <c r="L46" i="1"/>
  <c r="L73" i="1"/>
  <c r="L82" i="1"/>
  <c r="L97" i="1"/>
  <c r="L106" i="1"/>
  <c r="L4" i="1"/>
  <c r="L2" i="1" l="1"/>
</calcChain>
</file>

<file path=xl/sharedStrings.xml><?xml version="1.0" encoding="utf-8"?>
<sst xmlns="http://schemas.openxmlformats.org/spreadsheetml/2006/main" count="1176" uniqueCount="634">
  <si>
    <r>
      <rPr>
        <b/>
        <u/>
        <sz val="12"/>
        <rFont val="Times New Roman"/>
        <family val="1"/>
      </rPr>
      <t>1. Комплектные устройства</t>
    </r>
  </si>
  <si>
    <r>
      <rPr>
        <sz val="12"/>
        <rFont val="Times New Roman"/>
        <family val="1"/>
      </rPr>
      <t>1.1</t>
    </r>
  </si>
  <si>
    <r>
      <rPr>
        <sz val="12"/>
        <rFont val="Times New Roman"/>
        <family val="1"/>
      </rPr>
      <t>ГРЩ1. Главный распределительный щит</t>
    </r>
  </si>
  <si>
    <r>
      <rPr>
        <sz val="12"/>
        <rFont val="Times New Roman"/>
        <family val="1"/>
      </rPr>
      <t>1632-2021-7.1-ЭОМ.ОЛ1</t>
    </r>
  </si>
  <si>
    <r>
      <rPr>
        <sz val="12"/>
        <rFont val="Times New Roman"/>
        <family val="1"/>
      </rPr>
      <t>компл.</t>
    </r>
  </si>
  <si>
    <r>
      <rPr>
        <sz val="12"/>
        <rFont val="Times New Roman"/>
        <family val="1"/>
      </rPr>
      <t>1.2</t>
    </r>
  </si>
  <si>
    <r>
      <rPr>
        <sz val="12"/>
        <rFont val="Times New Roman"/>
        <family val="1"/>
      </rPr>
      <t>ПЭСПЗ1. Панель питания электрооборудования систем противопожарной защиты</t>
    </r>
  </si>
  <si>
    <r>
      <rPr>
        <sz val="12"/>
        <rFont val="Times New Roman"/>
        <family val="1"/>
      </rPr>
      <t>1632-2021-7.1-ЭОМ.ОЛ3</t>
    </r>
  </si>
  <si>
    <r>
      <rPr>
        <sz val="12"/>
        <rFont val="Times New Roman"/>
        <family val="1"/>
      </rPr>
      <t>1.3</t>
    </r>
  </si>
  <si>
    <r>
      <rPr>
        <sz val="12"/>
        <rFont val="Times New Roman"/>
        <family val="1"/>
      </rPr>
      <t>1ЩО1. Щит освещения</t>
    </r>
  </si>
  <si>
    <r>
      <rPr>
        <sz val="12"/>
        <rFont val="Times New Roman"/>
        <family val="1"/>
      </rPr>
      <t>1632-2021-7.1-ЭОМ.ОЛ5</t>
    </r>
  </si>
  <si>
    <r>
      <rPr>
        <sz val="12"/>
        <rFont val="Times New Roman"/>
        <family val="1"/>
      </rPr>
      <t>1.4</t>
    </r>
  </si>
  <si>
    <r>
      <rPr>
        <sz val="12"/>
        <rFont val="Times New Roman"/>
        <family val="1"/>
      </rPr>
      <t>1ЩНО1. Щит наружного освещения</t>
    </r>
  </si>
  <si>
    <r>
      <rPr>
        <sz val="12"/>
        <rFont val="Times New Roman"/>
        <family val="1"/>
      </rPr>
      <t>1.5</t>
    </r>
  </si>
  <si>
    <r>
      <rPr>
        <sz val="12"/>
        <rFont val="Times New Roman"/>
        <family val="1"/>
      </rPr>
      <t>1ЩАО1. Щит аварийного освещения</t>
    </r>
  </si>
  <si>
    <r>
      <rPr>
        <sz val="12"/>
        <rFont val="Times New Roman"/>
        <family val="1"/>
      </rPr>
      <t>1632-2021-7.1-ЭОМ.ОЛ4</t>
    </r>
  </si>
  <si>
    <r>
      <rPr>
        <sz val="12"/>
        <rFont val="Times New Roman"/>
        <family val="1"/>
      </rPr>
      <t>1.6</t>
    </r>
  </si>
  <si>
    <r>
      <rPr>
        <sz val="12"/>
        <rFont val="Times New Roman"/>
        <family val="1"/>
      </rPr>
      <t>1ЩС1. Щит силовой</t>
    </r>
  </si>
  <si>
    <r>
      <rPr>
        <sz val="12"/>
        <rFont val="Times New Roman"/>
        <family val="1"/>
      </rPr>
      <t>1.7</t>
    </r>
  </si>
  <si>
    <r>
      <rPr>
        <sz val="12"/>
        <rFont val="Times New Roman"/>
        <family val="1"/>
      </rPr>
      <t>1ЩВО1. Щит распределительный ОВ</t>
    </r>
  </si>
  <si>
    <r>
      <rPr>
        <sz val="12"/>
        <rFont val="Times New Roman"/>
        <family val="1"/>
      </rPr>
      <t>1.8</t>
    </r>
  </si>
  <si>
    <r>
      <rPr>
        <sz val="12"/>
        <rFont val="Times New Roman"/>
        <family val="1"/>
      </rPr>
      <t>1ЩВО2. Щит распределительный ОВ</t>
    </r>
  </si>
  <si>
    <r>
      <rPr>
        <sz val="12"/>
        <rFont val="Times New Roman"/>
        <family val="1"/>
      </rPr>
      <t>1.9</t>
    </r>
  </si>
  <si>
    <r>
      <rPr>
        <sz val="12"/>
        <rFont val="Times New Roman"/>
        <family val="1"/>
      </rPr>
      <t>1ЩВ1. Щит вентиляции</t>
    </r>
  </si>
  <si>
    <r>
      <rPr>
        <sz val="12"/>
        <rFont val="Times New Roman"/>
        <family val="1"/>
      </rPr>
      <t>1.10</t>
    </r>
  </si>
  <si>
    <r>
      <rPr>
        <sz val="12"/>
        <rFont val="Times New Roman"/>
        <family val="1"/>
      </rPr>
      <t>1ЩС2. Щит силовой</t>
    </r>
  </si>
  <si>
    <r>
      <rPr>
        <sz val="12"/>
        <rFont val="Times New Roman"/>
        <family val="1"/>
      </rPr>
      <t>1.11</t>
    </r>
  </si>
  <si>
    <r>
      <rPr>
        <sz val="12"/>
        <rFont val="Times New Roman"/>
        <family val="1"/>
      </rPr>
      <t>ГРЩ2. Главный распределительный щит</t>
    </r>
  </si>
  <si>
    <r>
      <rPr>
        <sz val="12"/>
        <rFont val="Times New Roman"/>
        <family val="1"/>
      </rPr>
      <t>1632-2021-7.1-ЭОМ.ОЛ2</t>
    </r>
  </si>
  <si>
    <r>
      <rPr>
        <sz val="12"/>
        <rFont val="Times New Roman"/>
        <family val="1"/>
      </rPr>
      <t>1.12</t>
    </r>
  </si>
  <si>
    <r>
      <rPr>
        <sz val="12"/>
        <rFont val="Times New Roman"/>
        <family val="1"/>
      </rPr>
      <t>1.13</t>
    </r>
  </si>
  <si>
    <r>
      <rPr>
        <sz val="12"/>
        <rFont val="Times New Roman"/>
        <family val="1"/>
      </rPr>
      <t>2ЩО1. Щит освещения</t>
    </r>
  </si>
  <si>
    <r>
      <rPr>
        <sz val="12"/>
        <rFont val="Times New Roman"/>
        <family val="1"/>
      </rPr>
      <t>1.14</t>
    </r>
  </si>
  <si>
    <r>
      <rPr>
        <sz val="12"/>
        <rFont val="Times New Roman"/>
        <family val="1"/>
      </rPr>
      <t>2ЩНО1. Щит наружного освещения</t>
    </r>
  </si>
  <si>
    <r>
      <rPr>
        <sz val="12"/>
        <rFont val="Times New Roman"/>
        <family val="1"/>
      </rPr>
      <t>1.15</t>
    </r>
  </si>
  <si>
    <r>
      <rPr>
        <sz val="12"/>
        <rFont val="Times New Roman"/>
        <family val="1"/>
      </rPr>
      <t>2ЩАО1. Щит аварийного освещения</t>
    </r>
  </si>
  <si>
    <r>
      <rPr>
        <sz val="12"/>
        <rFont val="Times New Roman"/>
        <family val="1"/>
      </rPr>
      <t>1.16</t>
    </r>
  </si>
  <si>
    <r>
      <rPr>
        <sz val="12"/>
        <rFont val="Times New Roman"/>
        <family val="1"/>
      </rPr>
      <t>2ЩР1. Щит распределительный</t>
    </r>
  </si>
  <si>
    <r>
      <rPr>
        <sz val="12"/>
        <rFont val="Times New Roman"/>
        <family val="1"/>
      </rPr>
      <t>1.17</t>
    </r>
  </si>
  <si>
    <r>
      <rPr>
        <sz val="12"/>
        <rFont val="Times New Roman"/>
        <family val="1"/>
      </rPr>
      <t>2ЩВО1. Щит распределительный ОВ</t>
    </r>
  </si>
  <si>
    <r>
      <rPr>
        <sz val="12"/>
        <rFont val="Times New Roman"/>
        <family val="1"/>
      </rPr>
      <t>1.18</t>
    </r>
  </si>
  <si>
    <r>
      <rPr>
        <sz val="12"/>
        <rFont val="Times New Roman"/>
        <family val="1"/>
      </rPr>
      <t>2ЩК1. Щит кондиционирования</t>
    </r>
  </si>
  <si>
    <r>
      <rPr>
        <sz val="12"/>
        <rFont val="Times New Roman"/>
        <family val="1"/>
      </rPr>
      <t>1.19</t>
    </r>
  </si>
  <si>
    <r>
      <rPr>
        <sz val="12"/>
        <rFont val="Times New Roman"/>
        <family val="1"/>
      </rPr>
      <t>1632-2021-7.1-ЭОМ.ОЛ6</t>
    </r>
  </si>
  <si>
    <r>
      <rPr>
        <sz val="12"/>
        <rFont val="Times New Roman"/>
        <family val="1"/>
      </rPr>
      <t>PCSP120D5</t>
    </r>
  </si>
  <si>
    <r>
      <rPr>
        <sz val="12"/>
        <rFont val="Times New Roman"/>
        <family val="1"/>
      </rPr>
      <t>Schneider Electric</t>
    </r>
  </si>
  <si>
    <r>
      <rPr>
        <sz val="12"/>
        <rFont val="Times New Roman"/>
        <family val="1"/>
      </rPr>
      <t>1.20</t>
    </r>
  </si>
  <si>
    <r>
      <rPr>
        <sz val="12"/>
        <rFont val="Times New Roman"/>
        <family val="1"/>
      </rPr>
      <t>PCSN060Y4W20</t>
    </r>
  </si>
  <si>
    <r>
      <rPr>
        <sz val="12"/>
        <rFont val="Times New Roman"/>
        <family val="1"/>
      </rPr>
      <t>1.21</t>
    </r>
  </si>
  <si>
    <r>
      <rPr>
        <sz val="12"/>
        <rFont val="Times New Roman"/>
        <family val="1"/>
      </rPr>
      <t>Источние бесперебойного питания мощностью TRIOTT10A0 10,0 кВА, 380 В, в комплекте с батарейным шкафом BPT20P4A7 на время автономной работы 15 мин.</t>
    </r>
  </si>
  <si>
    <r>
      <rPr>
        <sz val="12"/>
        <rFont val="Times New Roman"/>
        <family val="1"/>
      </rPr>
      <t>DKC</t>
    </r>
  </si>
  <si>
    <r>
      <rPr>
        <sz val="12"/>
        <rFont val="Times New Roman"/>
        <family val="1"/>
      </rPr>
      <t>1.22</t>
    </r>
  </si>
  <si>
    <r>
      <rPr>
        <sz val="12"/>
        <rFont val="Times New Roman"/>
        <family val="1"/>
      </rPr>
      <t>Автоматический выключатель трёхфазный, ~0,4 В, 25 А</t>
    </r>
  </si>
  <si>
    <r>
      <rPr>
        <sz val="12"/>
        <rFont val="Times New Roman"/>
        <family val="1"/>
      </rPr>
      <t>шт.</t>
    </r>
  </si>
  <si>
    <r>
      <rPr>
        <sz val="12"/>
        <rFont val="Times New Roman"/>
        <family val="1"/>
      </rPr>
      <t>1.23</t>
    </r>
  </si>
  <si>
    <r>
      <rPr>
        <sz val="12"/>
        <rFont val="Times New Roman"/>
        <family val="1"/>
      </rPr>
      <t>Автоматический выключатель однополюсный, ~0,23 В, 16 А</t>
    </r>
  </si>
  <si>
    <r>
      <rPr>
        <b/>
        <u/>
        <sz val="12"/>
        <rFont val="Times New Roman"/>
        <family val="1"/>
      </rPr>
      <t>2. Осветительное электрооборудование</t>
    </r>
  </si>
  <si>
    <r>
      <rPr>
        <sz val="12"/>
        <rFont val="Times New Roman"/>
        <family val="1"/>
      </rPr>
      <t>2.1</t>
    </r>
  </si>
  <si>
    <r>
      <rPr>
        <sz val="12"/>
        <rFont val="Times New Roman"/>
        <family val="1"/>
      </rPr>
      <t>Светильник LED, 36 Вт, 4000 К, IP20, встраиваемый</t>
    </r>
  </si>
  <si>
    <r>
      <rPr>
        <sz val="12"/>
        <rFont val="Times New Roman"/>
        <family val="1"/>
      </rPr>
      <t>RC091V36S/840</t>
    </r>
  </si>
  <si>
    <r>
      <rPr>
        <sz val="12"/>
        <rFont val="Times New Roman"/>
        <family val="1"/>
      </rPr>
      <t>PHILIPS</t>
    </r>
  </si>
  <si>
    <r>
      <rPr>
        <sz val="12"/>
        <rFont val="Times New Roman"/>
        <family val="1"/>
      </rPr>
      <t>2.2</t>
    </r>
  </si>
  <si>
    <r>
      <rPr>
        <sz val="12"/>
        <rFont val="Times New Roman"/>
        <family val="1"/>
      </rPr>
      <t>Светильник LED, 40 Вт, 4000 К, IP20, встраиваемый, с АКБ на 3 часа</t>
    </r>
  </si>
  <si>
    <r>
      <rPr>
        <sz val="12"/>
        <rFont val="Times New Roman"/>
        <family val="1"/>
      </rPr>
      <t>RC091V36S/840 ELB3</t>
    </r>
  </si>
  <si>
    <r>
      <rPr>
        <sz val="12"/>
        <rFont val="Times New Roman"/>
        <family val="1"/>
      </rPr>
      <t>2.3</t>
    </r>
  </si>
  <si>
    <r>
      <rPr>
        <sz val="12"/>
        <rFont val="Times New Roman"/>
        <family val="1"/>
      </rPr>
      <t>Светильник LED, 155 Вт, 4000 К, IP66, подвесной</t>
    </r>
  </si>
  <si>
    <r>
      <rPr>
        <sz val="12"/>
        <rFont val="Times New Roman"/>
        <family val="1"/>
      </rPr>
      <t>BY689200/NW</t>
    </r>
  </si>
  <si>
    <r>
      <rPr>
        <sz val="12"/>
        <rFont val="Times New Roman"/>
        <family val="1"/>
      </rPr>
      <t>2.4</t>
    </r>
  </si>
  <si>
    <r>
      <rPr>
        <sz val="12"/>
        <rFont val="Times New Roman"/>
        <family val="1"/>
      </rPr>
      <t>Светильник LED, 10 Вт, 4000 К, IP20, встраиваемый</t>
    </r>
  </si>
  <si>
    <r>
      <rPr>
        <sz val="12"/>
        <rFont val="Times New Roman"/>
        <family val="1"/>
      </rPr>
      <t>DN140B10S/840</t>
    </r>
  </si>
  <si>
    <r>
      <rPr>
        <sz val="12"/>
        <rFont val="Times New Roman"/>
        <family val="1"/>
      </rPr>
      <t>2.5</t>
    </r>
  </si>
  <si>
    <r>
      <rPr>
        <sz val="12"/>
        <rFont val="Times New Roman"/>
        <family val="1"/>
      </rPr>
      <t>Светильник LED, 10 Вт, 4000 К, IP54, встраиваемый</t>
    </r>
  </si>
  <si>
    <r>
      <rPr>
        <sz val="12"/>
        <rFont val="Times New Roman"/>
        <family val="1"/>
      </rPr>
      <t>2.6</t>
    </r>
  </si>
  <si>
    <r>
      <rPr>
        <sz val="12"/>
        <rFont val="Times New Roman"/>
        <family val="1"/>
      </rPr>
      <t>Светильник LED, 14,5 Вт, 4000 К, IP20, встраиваемый, с АКБ на 3 часа</t>
    </r>
  </si>
  <si>
    <r>
      <rPr>
        <sz val="12"/>
        <rFont val="Times New Roman"/>
        <family val="1"/>
      </rPr>
      <t>DN140B10S/840 ELB3</t>
    </r>
  </si>
  <si>
    <r>
      <rPr>
        <sz val="12"/>
        <rFont val="Times New Roman"/>
        <family val="1"/>
      </rPr>
      <t>2.7</t>
    </r>
  </si>
  <si>
    <r>
      <rPr>
        <sz val="12"/>
        <rFont val="Times New Roman"/>
        <family val="1"/>
      </rPr>
      <t>Светильник LED, 58 Вт, 4000 К, IP66, накладной</t>
    </r>
  </si>
  <si>
    <r>
      <rPr>
        <sz val="12"/>
        <rFont val="Times New Roman"/>
        <family val="1"/>
      </rPr>
      <t>WT120C80S/840</t>
    </r>
  </si>
  <si>
    <r>
      <rPr>
        <sz val="12"/>
        <rFont val="Times New Roman"/>
        <family val="1"/>
      </rPr>
      <t>2.8</t>
    </r>
  </si>
  <si>
    <r>
      <rPr>
        <sz val="12"/>
        <rFont val="Times New Roman"/>
        <family val="1"/>
      </rPr>
      <t>Светильник LED, 66 Вт, 4000 К, IP66, накладной, с АКБ на 3 часа</t>
    </r>
  </si>
  <si>
    <r>
      <rPr>
        <sz val="12"/>
        <rFont val="Times New Roman"/>
        <family val="1"/>
      </rPr>
      <t>WT120C80S/840 ELB3</t>
    </r>
  </si>
  <si>
    <r>
      <rPr>
        <sz val="12"/>
        <rFont val="Times New Roman"/>
        <family val="1"/>
      </rPr>
      <t>2.9</t>
    </r>
  </si>
  <si>
    <r>
      <rPr>
        <sz val="12"/>
        <rFont val="Times New Roman"/>
        <family val="1"/>
      </rPr>
      <t>Светильник LED, 30 Вт, 4000 К, IP66, накладной</t>
    </r>
  </si>
  <si>
    <r>
      <rPr>
        <sz val="12"/>
        <rFont val="Times New Roman"/>
        <family val="1"/>
      </rPr>
      <t>WT120C40S/840</t>
    </r>
  </si>
  <si>
    <r>
      <rPr>
        <sz val="12"/>
        <rFont val="Times New Roman"/>
        <family val="1"/>
      </rPr>
      <t>2.10</t>
    </r>
  </si>
  <si>
    <r>
      <rPr>
        <sz val="12"/>
        <rFont val="Times New Roman"/>
        <family val="1"/>
      </rPr>
      <t>Светильник LED, 35 Вт, 4000 К, IP66, накладной, с АКБ на 3 часа</t>
    </r>
  </si>
  <si>
    <r>
      <rPr>
        <sz val="12"/>
        <rFont val="Times New Roman"/>
        <family val="1"/>
      </rPr>
      <t>WT120C40S/840 ELB3</t>
    </r>
  </si>
  <si>
    <r>
      <rPr>
        <sz val="12"/>
        <rFont val="Times New Roman"/>
        <family val="1"/>
      </rPr>
      <t>2.11</t>
    </r>
  </si>
  <si>
    <r>
      <rPr>
        <sz val="12"/>
        <rFont val="Times New Roman"/>
        <family val="1"/>
      </rPr>
      <t>Светильник LED, 13,5 Вт, 4000 К, IP65, накладной</t>
    </r>
  </si>
  <si>
    <r>
      <rPr>
        <sz val="12"/>
        <rFont val="Times New Roman"/>
        <family val="1"/>
      </rPr>
      <t>WL140V12S/840</t>
    </r>
  </si>
  <si>
    <r>
      <rPr>
        <sz val="12"/>
        <rFont val="Times New Roman"/>
        <family val="1"/>
      </rPr>
      <t>2.12</t>
    </r>
  </si>
  <si>
    <r>
      <rPr>
        <sz val="12"/>
        <rFont val="Times New Roman"/>
        <family val="1"/>
      </rPr>
      <t>Светильник LED, 32 Вт, 4000 К, IP66, накладной</t>
    </r>
  </si>
  <si>
    <r>
      <rPr>
        <sz val="12"/>
        <rFont val="Times New Roman"/>
        <family val="1"/>
      </rPr>
      <t>WT068 NW</t>
    </r>
  </si>
  <si>
    <r>
      <rPr>
        <sz val="12"/>
        <rFont val="Times New Roman"/>
        <family val="1"/>
      </rPr>
      <t>2.13</t>
    </r>
  </si>
  <si>
    <r>
      <rPr>
        <sz val="12"/>
        <rFont val="Times New Roman"/>
        <family val="1"/>
      </rPr>
      <t>Светильник LED, 22 Вт, 4000 К, IP66, накладной</t>
    </r>
  </si>
  <si>
    <r>
      <rPr>
        <sz val="12"/>
        <rFont val="Times New Roman"/>
        <family val="1"/>
      </rPr>
      <t>WT120C27S/840</t>
    </r>
  </si>
  <si>
    <r>
      <rPr>
        <sz val="12"/>
        <rFont val="Times New Roman"/>
        <family val="1"/>
      </rPr>
      <t>2.14</t>
    </r>
  </si>
  <si>
    <r>
      <rPr>
        <sz val="12"/>
        <rFont val="Times New Roman"/>
        <family val="1"/>
      </rPr>
      <t>Светильник LED, 27 Вт, 4000 К, IP66, накладной, с АКБ на 3 часа</t>
    </r>
  </si>
  <si>
    <r>
      <rPr>
        <sz val="12"/>
        <rFont val="Times New Roman"/>
        <family val="1"/>
      </rPr>
      <t>WT120C27S/840 ELB3</t>
    </r>
  </si>
  <si>
    <r>
      <rPr>
        <sz val="12"/>
        <rFont val="Times New Roman"/>
        <family val="1"/>
      </rPr>
      <t>2.15</t>
    </r>
  </si>
  <si>
    <r>
      <rPr>
        <sz val="12"/>
        <rFont val="Times New Roman"/>
        <family val="1"/>
      </rPr>
      <t>Светильник LED, 31 Вт, 4000 К, IP40, накладной</t>
    </r>
  </si>
  <si>
    <r>
      <rPr>
        <sz val="12"/>
        <rFont val="Times New Roman"/>
        <family val="1"/>
      </rPr>
      <t>BN126C41S/840</t>
    </r>
  </si>
  <si>
    <r>
      <rPr>
        <sz val="12"/>
        <rFont val="Times New Roman"/>
        <family val="1"/>
      </rPr>
      <t>2.16</t>
    </r>
  </si>
  <si>
    <r>
      <rPr>
        <sz val="12"/>
        <rFont val="Times New Roman"/>
        <family val="1"/>
      </rPr>
      <t>Светильник LED, 34 Вт, 4000 К, IP40, накладной, с АКБ на 3 час</t>
    </r>
  </si>
  <si>
    <r>
      <rPr>
        <sz val="12"/>
        <rFont val="Times New Roman"/>
        <family val="1"/>
      </rPr>
      <t>BN126C41S/840 ELB3</t>
    </r>
  </si>
  <si>
    <r>
      <rPr>
        <sz val="12"/>
        <rFont val="Times New Roman"/>
        <family val="1"/>
      </rPr>
      <t>2.17</t>
    </r>
  </si>
  <si>
    <r>
      <rPr>
        <sz val="12"/>
        <rFont val="Times New Roman"/>
        <family val="1"/>
      </rPr>
      <t>MIZAR 4023-5 LED SP</t>
    </r>
  </si>
  <si>
    <r>
      <rPr>
        <sz val="12"/>
        <rFont val="Times New Roman"/>
        <family val="1"/>
      </rPr>
      <t>Световые технологии</t>
    </r>
  </si>
  <si>
    <r>
      <rPr>
        <sz val="12"/>
        <rFont val="Times New Roman"/>
        <family val="1"/>
      </rPr>
      <t>2.18</t>
    </r>
  </si>
  <si>
    <r>
      <rPr>
        <sz val="12"/>
        <rFont val="Times New Roman"/>
        <family val="1"/>
      </rPr>
      <t>URAN 6523-4 LED</t>
    </r>
  </si>
  <si>
    <r>
      <rPr>
        <sz val="12"/>
        <rFont val="Times New Roman"/>
        <family val="1"/>
      </rPr>
      <t>2.19</t>
    </r>
  </si>
  <si>
    <r>
      <rPr>
        <sz val="12"/>
        <rFont val="Times New Roman"/>
        <family val="1"/>
      </rPr>
      <t>MARS 2223-4 LED</t>
    </r>
  </si>
  <si>
    <r>
      <rPr>
        <b/>
        <u/>
        <sz val="12"/>
        <rFont val="Times New Roman"/>
        <family val="1"/>
      </rPr>
      <t>3. Кабельные изделия</t>
    </r>
  </si>
  <si>
    <r>
      <rPr>
        <sz val="12"/>
        <rFont val="Times New Roman"/>
        <family val="1"/>
      </rPr>
      <t>3.1</t>
    </r>
  </si>
  <si>
    <r>
      <rPr>
        <sz val="12"/>
        <rFont val="Times New Roman"/>
        <family val="1"/>
      </rPr>
      <t>3.1.1</t>
    </r>
  </si>
  <si>
    <r>
      <rPr>
        <sz val="12"/>
        <rFont val="Times New Roman"/>
        <family val="1"/>
      </rPr>
      <t>5х95</t>
    </r>
  </si>
  <si>
    <r>
      <rPr>
        <sz val="12"/>
        <rFont val="Times New Roman"/>
        <family val="1"/>
      </rPr>
      <t>м</t>
    </r>
  </si>
  <si>
    <r>
      <rPr>
        <sz val="12"/>
        <rFont val="Times New Roman"/>
        <family val="1"/>
      </rPr>
      <t>3.1.2</t>
    </r>
  </si>
  <si>
    <r>
      <rPr>
        <sz val="12"/>
        <rFont val="Times New Roman"/>
        <family val="1"/>
      </rPr>
      <t>5х50</t>
    </r>
  </si>
  <si>
    <r>
      <rPr>
        <sz val="12"/>
        <rFont val="Times New Roman"/>
        <family val="1"/>
      </rPr>
      <t>3.1.3</t>
    </r>
  </si>
  <si>
    <r>
      <rPr>
        <sz val="12"/>
        <rFont val="Times New Roman"/>
        <family val="1"/>
      </rPr>
      <t>5х35</t>
    </r>
  </si>
  <si>
    <r>
      <rPr>
        <sz val="12"/>
        <rFont val="Times New Roman"/>
        <family val="1"/>
      </rPr>
      <t>3.1.4</t>
    </r>
  </si>
  <si>
    <r>
      <rPr>
        <sz val="12"/>
        <rFont val="Times New Roman"/>
        <family val="1"/>
      </rPr>
      <t>5х16</t>
    </r>
  </si>
  <si>
    <r>
      <rPr>
        <sz val="12"/>
        <rFont val="Times New Roman"/>
        <family val="1"/>
      </rPr>
      <t>3.1.5</t>
    </r>
  </si>
  <si>
    <r>
      <rPr>
        <sz val="12"/>
        <rFont val="Times New Roman"/>
        <family val="1"/>
      </rPr>
      <t>5х10</t>
    </r>
  </si>
  <si>
    <r>
      <rPr>
        <sz val="12"/>
        <rFont val="Times New Roman"/>
        <family val="1"/>
      </rPr>
      <t>3.1.6</t>
    </r>
  </si>
  <si>
    <r>
      <rPr>
        <sz val="12"/>
        <rFont val="Times New Roman"/>
        <family val="1"/>
      </rPr>
      <t>5х6</t>
    </r>
  </si>
  <si>
    <r>
      <rPr>
        <sz val="12"/>
        <rFont val="Times New Roman"/>
        <family val="1"/>
      </rPr>
      <t>3.1.7</t>
    </r>
  </si>
  <si>
    <r>
      <rPr>
        <sz val="12"/>
        <rFont val="Times New Roman"/>
        <family val="1"/>
      </rPr>
      <t>5х4</t>
    </r>
  </si>
  <si>
    <r>
      <rPr>
        <sz val="12"/>
        <rFont val="Times New Roman"/>
        <family val="1"/>
      </rPr>
      <t>3.1.8</t>
    </r>
  </si>
  <si>
    <r>
      <rPr>
        <sz val="12"/>
        <rFont val="Times New Roman"/>
        <family val="1"/>
      </rPr>
      <t>3х6</t>
    </r>
  </si>
  <si>
    <r>
      <rPr>
        <sz val="12"/>
        <rFont val="Times New Roman"/>
        <family val="1"/>
      </rPr>
      <t>3.1.9</t>
    </r>
  </si>
  <si>
    <r>
      <rPr>
        <sz val="12"/>
        <rFont val="Times New Roman"/>
        <family val="1"/>
      </rPr>
      <t>3х4</t>
    </r>
  </si>
  <si>
    <r>
      <rPr>
        <sz val="12"/>
        <rFont val="Times New Roman"/>
        <family val="1"/>
      </rPr>
      <t>5х2,5</t>
    </r>
  </si>
  <si>
    <r>
      <rPr>
        <sz val="12"/>
        <rFont val="Times New Roman"/>
        <family val="1"/>
      </rPr>
      <t>5х1,5</t>
    </r>
  </si>
  <si>
    <r>
      <rPr>
        <sz val="12"/>
        <rFont val="Times New Roman"/>
        <family val="1"/>
      </rPr>
      <t>3х2,5</t>
    </r>
  </si>
  <si>
    <r>
      <rPr>
        <sz val="12"/>
        <rFont val="Times New Roman"/>
        <family val="1"/>
      </rPr>
      <t>3х1,5</t>
    </r>
  </si>
  <si>
    <r>
      <rPr>
        <sz val="12"/>
        <rFont val="Times New Roman"/>
        <family val="1"/>
      </rPr>
      <t>3.2</t>
    </r>
  </si>
  <si>
    <r>
      <rPr>
        <sz val="12"/>
        <rFont val="Times New Roman"/>
        <family val="1"/>
      </rPr>
      <t>3.2.1</t>
    </r>
  </si>
  <si>
    <r>
      <rPr>
        <sz val="12"/>
        <rFont val="Times New Roman"/>
        <family val="1"/>
      </rPr>
      <t>3.2.2</t>
    </r>
  </si>
  <si>
    <r>
      <rPr>
        <sz val="12"/>
        <rFont val="Times New Roman"/>
        <family val="1"/>
      </rPr>
      <t>3.2.3</t>
    </r>
  </si>
  <si>
    <r>
      <rPr>
        <sz val="12"/>
        <rFont val="Times New Roman"/>
        <family val="1"/>
      </rPr>
      <t>3.2.4</t>
    </r>
  </si>
  <si>
    <r>
      <rPr>
        <sz val="12"/>
        <rFont val="Times New Roman"/>
        <family val="1"/>
      </rPr>
      <t>3.2.5</t>
    </r>
  </si>
  <si>
    <r>
      <rPr>
        <sz val="12"/>
        <rFont val="Times New Roman"/>
        <family val="1"/>
      </rPr>
      <t>3.2.6</t>
    </r>
  </si>
  <si>
    <r>
      <rPr>
        <sz val="12"/>
        <rFont val="Times New Roman"/>
        <family val="1"/>
      </rPr>
      <t>4х2,5</t>
    </r>
  </si>
  <si>
    <r>
      <rPr>
        <sz val="12"/>
        <rFont val="Times New Roman"/>
        <family val="1"/>
      </rPr>
      <t>3.2.7</t>
    </r>
  </si>
  <si>
    <r>
      <rPr>
        <sz val="12"/>
        <rFont val="Times New Roman"/>
        <family val="1"/>
      </rPr>
      <t>3.2.8</t>
    </r>
  </si>
  <si>
    <r>
      <rPr>
        <sz val="12"/>
        <rFont val="Times New Roman"/>
        <family val="1"/>
      </rPr>
      <t>4х1,5</t>
    </r>
  </si>
  <si>
    <r>
      <rPr>
        <sz val="12"/>
        <rFont val="Times New Roman"/>
        <family val="1"/>
      </rPr>
      <t>3.3</t>
    </r>
  </si>
  <si>
    <r>
      <rPr>
        <sz val="12"/>
        <rFont val="Times New Roman"/>
        <family val="1"/>
      </rPr>
      <t>3.3.1</t>
    </r>
  </si>
  <si>
    <r>
      <rPr>
        <sz val="12"/>
        <rFont val="Times New Roman"/>
        <family val="1"/>
      </rPr>
      <t>1х95</t>
    </r>
  </si>
  <si>
    <r>
      <rPr>
        <sz val="12"/>
        <rFont val="Times New Roman"/>
        <family val="1"/>
      </rPr>
      <t>3.3.2</t>
    </r>
  </si>
  <si>
    <r>
      <rPr>
        <sz val="12"/>
        <rFont val="Times New Roman"/>
        <family val="1"/>
      </rPr>
      <t>1х35</t>
    </r>
  </si>
  <si>
    <r>
      <rPr>
        <sz val="12"/>
        <rFont val="Times New Roman"/>
        <family val="1"/>
      </rPr>
      <t>3.3.3</t>
    </r>
  </si>
  <si>
    <r>
      <rPr>
        <sz val="12"/>
        <rFont val="Times New Roman"/>
        <family val="1"/>
      </rPr>
      <t>1х25</t>
    </r>
  </si>
  <si>
    <r>
      <rPr>
        <sz val="12"/>
        <rFont val="Times New Roman"/>
        <family val="1"/>
      </rPr>
      <t>3.3.4</t>
    </r>
  </si>
  <si>
    <r>
      <rPr>
        <sz val="12"/>
        <rFont val="Times New Roman"/>
        <family val="1"/>
      </rPr>
      <t>1х6</t>
    </r>
  </si>
  <si>
    <r>
      <rPr>
        <sz val="12"/>
        <rFont val="Times New Roman"/>
        <family val="1"/>
      </rPr>
      <t>3.4</t>
    </r>
  </si>
  <si>
    <r>
      <rPr>
        <sz val="12"/>
        <rFont val="Times New Roman"/>
        <family val="1"/>
      </rPr>
      <t>Монтажный комплект (метизы, наконечники, стяжки, расходные материалы и т.п.)</t>
    </r>
  </si>
  <si>
    <r>
      <rPr>
        <b/>
        <u/>
        <sz val="12"/>
        <rFont val="Times New Roman"/>
        <family val="1"/>
      </rPr>
      <t>4. Кабельные конструкции, трубы, коробки, крепеж (ОКЛ)</t>
    </r>
  </si>
  <si>
    <r>
      <rPr>
        <sz val="12"/>
        <rFont val="Times New Roman"/>
        <family val="1"/>
      </rPr>
      <t>4.1</t>
    </r>
  </si>
  <si>
    <r>
      <rPr>
        <sz val="12"/>
        <rFont val="Times New Roman"/>
        <family val="1"/>
      </rPr>
      <t>Лестничный лоток шириной 300 мм, высотой 50 мм, толщиной 1,2 мм</t>
    </r>
  </si>
  <si>
    <r>
      <rPr>
        <sz val="12"/>
        <rFont val="Times New Roman"/>
        <family val="1"/>
      </rPr>
      <t>ЛТ-02.3005.3012</t>
    </r>
  </si>
  <si>
    <r>
      <rPr>
        <sz val="12"/>
        <rFont val="Times New Roman"/>
        <family val="1"/>
      </rPr>
      <t>4.2</t>
    </r>
  </si>
  <si>
    <r>
      <rPr>
        <sz val="12"/>
        <rFont val="Times New Roman"/>
        <family val="1"/>
      </rPr>
      <t>Лестничный лоток шириной 200 мм, высотой 50 мм, толщиной 1,2 мм</t>
    </r>
  </si>
  <si>
    <r>
      <rPr>
        <sz val="12"/>
        <rFont val="Times New Roman"/>
        <family val="1"/>
      </rPr>
      <t>ЛТ-02.2005.3012</t>
    </r>
  </si>
  <si>
    <r>
      <rPr>
        <sz val="12"/>
        <rFont val="Times New Roman"/>
        <family val="1"/>
      </rPr>
      <t>4.3</t>
    </r>
  </si>
  <si>
    <r>
      <rPr>
        <sz val="12"/>
        <rFont val="Times New Roman"/>
        <family val="1"/>
      </rPr>
      <t>Угол горизонтальный 90°, шириной 200 мм, высотой 50 мм</t>
    </r>
  </si>
  <si>
    <r>
      <rPr>
        <sz val="12"/>
        <rFont val="Times New Roman"/>
        <family val="1"/>
      </rPr>
      <t>ЛТХ-02.2005.912.3</t>
    </r>
  </si>
  <si>
    <r>
      <rPr>
        <sz val="12"/>
        <rFont val="Times New Roman"/>
        <family val="1"/>
      </rPr>
      <t>4.4</t>
    </r>
  </si>
  <si>
    <r>
      <rPr>
        <sz val="12"/>
        <rFont val="Times New Roman"/>
        <family val="1"/>
      </rPr>
      <t>Т-образный ответвитель, шириной 200 мм, высотой 50 мм</t>
    </r>
  </si>
  <si>
    <r>
      <rPr>
        <sz val="12"/>
        <rFont val="Times New Roman"/>
        <family val="1"/>
      </rPr>
      <t>ЛТТ-02.2005.12.3</t>
    </r>
  </si>
  <si>
    <r>
      <rPr>
        <sz val="12"/>
        <rFont val="Times New Roman"/>
        <family val="1"/>
      </rPr>
      <t>4.5</t>
    </r>
  </si>
  <si>
    <r>
      <rPr>
        <sz val="12"/>
        <rFont val="Times New Roman"/>
        <family val="1"/>
      </rPr>
      <t>Т-образный ответвитель, шириной 300 мм, высотой 50 мм</t>
    </r>
  </si>
  <si>
    <r>
      <rPr>
        <sz val="12"/>
        <rFont val="Times New Roman"/>
        <family val="1"/>
      </rPr>
      <t>ЛТТ-02.3005.12.3</t>
    </r>
  </si>
  <si>
    <r>
      <rPr>
        <sz val="12"/>
        <rFont val="Times New Roman"/>
        <family val="1"/>
      </rPr>
      <t>4.6</t>
    </r>
  </si>
  <si>
    <r>
      <rPr>
        <sz val="12"/>
        <rFont val="Times New Roman"/>
        <family val="1"/>
      </rPr>
      <t>Усиленный соединитель</t>
    </r>
  </si>
  <si>
    <r>
      <rPr>
        <sz val="12"/>
        <rFont val="Times New Roman"/>
        <family val="1"/>
      </rPr>
      <t>ЦПХ-02.0515</t>
    </r>
  </si>
  <si>
    <r>
      <rPr>
        <sz val="12"/>
        <rFont val="Times New Roman"/>
        <family val="1"/>
      </rPr>
      <t>4.7</t>
    </r>
  </si>
  <si>
    <r>
      <rPr>
        <sz val="12"/>
        <rFont val="Times New Roman"/>
        <family val="1"/>
      </rPr>
      <t>Шарнирный соединитель</t>
    </r>
  </si>
  <si>
    <r>
      <rPr>
        <sz val="12"/>
        <rFont val="Times New Roman"/>
        <family val="1"/>
      </rPr>
      <t>ЦПС-02.0515</t>
    </r>
  </si>
  <si>
    <r>
      <rPr>
        <sz val="12"/>
        <rFont val="Times New Roman"/>
        <family val="1"/>
      </rPr>
      <t>4.8</t>
    </r>
  </si>
  <si>
    <r>
      <rPr>
        <sz val="12"/>
        <rFont val="Times New Roman"/>
        <family val="1"/>
      </rPr>
      <t>Профиль STRUT ПХ-02.21, 400 мм, толщиной 2,5 мм</t>
    </r>
  </si>
  <si>
    <r>
      <rPr>
        <sz val="12"/>
        <rFont val="Times New Roman"/>
        <family val="1"/>
      </rPr>
      <t>ПХ-02.21.0425</t>
    </r>
  </si>
  <si>
    <r>
      <rPr>
        <sz val="12"/>
        <rFont val="Times New Roman"/>
        <family val="1"/>
      </rPr>
      <t>4.9</t>
    </r>
  </si>
  <si>
    <r>
      <rPr>
        <sz val="12"/>
        <rFont val="Times New Roman"/>
        <family val="1"/>
      </rPr>
      <t>Профиль STRUT ПХ-02.21, 300 мм, толщиной 2,5 мм</t>
    </r>
  </si>
  <si>
    <r>
      <rPr>
        <sz val="12"/>
        <rFont val="Times New Roman"/>
        <family val="1"/>
      </rPr>
      <t>ПХ-02.21.0325</t>
    </r>
  </si>
  <si>
    <r>
      <rPr>
        <sz val="12"/>
        <rFont val="Times New Roman"/>
        <family val="1"/>
      </rPr>
      <t>4.10</t>
    </r>
  </si>
  <si>
    <r>
      <rPr>
        <sz val="12"/>
        <rFont val="Times New Roman"/>
        <family val="1"/>
      </rPr>
      <t>Шпилька М8, L=2 м</t>
    </r>
  </si>
  <si>
    <r>
      <rPr>
        <sz val="12"/>
        <rFont val="Times New Roman"/>
        <family val="1"/>
      </rPr>
      <t>СФ-02.20.0820</t>
    </r>
  </si>
  <si>
    <r>
      <rPr>
        <sz val="12"/>
        <rFont val="Times New Roman"/>
        <family val="1"/>
      </rPr>
      <t>4.11</t>
    </r>
  </si>
  <si>
    <r>
      <rPr>
        <sz val="12"/>
        <rFont val="Times New Roman"/>
        <family val="1"/>
      </rPr>
      <t>Крепление к профнастилу V-образное</t>
    </r>
  </si>
  <si>
    <r>
      <rPr>
        <sz val="12"/>
        <rFont val="Times New Roman"/>
        <family val="1"/>
      </rPr>
      <t>СФ-02.71.08</t>
    </r>
  </si>
  <si>
    <r>
      <rPr>
        <sz val="12"/>
        <rFont val="Times New Roman"/>
        <family val="1"/>
      </rPr>
      <t>4.12</t>
    </r>
  </si>
  <si>
    <r>
      <rPr>
        <sz val="12"/>
        <rFont val="Times New Roman"/>
        <family val="1"/>
      </rPr>
      <t>Усиленный анкер М8</t>
    </r>
  </si>
  <si>
    <r>
      <rPr>
        <sz val="12"/>
        <rFont val="Times New Roman"/>
        <family val="1"/>
      </rPr>
      <t>СФ-02.43.08</t>
    </r>
  </si>
  <si>
    <r>
      <rPr>
        <sz val="12"/>
        <rFont val="Times New Roman"/>
        <family val="1"/>
      </rPr>
      <t>4.13</t>
    </r>
  </si>
  <si>
    <r>
      <rPr>
        <sz val="12"/>
        <rFont val="Times New Roman"/>
        <family val="1"/>
      </rPr>
      <t>Прижим кабельного лотка</t>
    </r>
  </si>
  <si>
    <r>
      <rPr>
        <sz val="12"/>
        <rFont val="Times New Roman"/>
        <family val="1"/>
      </rPr>
      <t>ЛТ.Ц-02.620</t>
    </r>
  </si>
  <si>
    <r>
      <rPr>
        <sz val="12"/>
        <rFont val="Times New Roman"/>
        <family val="1"/>
      </rPr>
      <t>4.14</t>
    </r>
  </si>
  <si>
    <r>
      <rPr>
        <sz val="12"/>
        <rFont val="Times New Roman"/>
        <family val="1"/>
      </rPr>
      <t>Стеновое крепление лотка</t>
    </r>
  </si>
  <si>
    <r>
      <rPr>
        <sz val="12"/>
        <rFont val="Times New Roman"/>
        <family val="1"/>
      </rPr>
      <t>СВВ-02.9001.20</t>
    </r>
  </si>
  <si>
    <r>
      <rPr>
        <sz val="12"/>
        <rFont val="Times New Roman"/>
        <family val="1"/>
      </rPr>
      <t>4.15</t>
    </r>
  </si>
  <si>
    <r>
      <rPr>
        <sz val="12"/>
        <rFont val="Times New Roman"/>
        <family val="1"/>
      </rPr>
      <t>Усиленный анкер с болтом М8</t>
    </r>
  </si>
  <si>
    <r>
      <rPr>
        <sz val="12"/>
        <rFont val="Times New Roman"/>
        <family val="1"/>
      </rPr>
      <t>СФ-02.45.08</t>
    </r>
  </si>
  <si>
    <r>
      <rPr>
        <sz val="12"/>
        <rFont val="Times New Roman"/>
        <family val="1"/>
      </rPr>
      <t>4.16</t>
    </r>
  </si>
  <si>
    <r>
      <rPr>
        <sz val="12"/>
        <rFont val="Times New Roman"/>
        <family val="1"/>
      </rPr>
      <t>Винт с крестообразным шлицем М6х10</t>
    </r>
  </si>
  <si>
    <r>
      <rPr>
        <sz val="12"/>
        <rFont val="Times New Roman"/>
        <family val="1"/>
      </rPr>
      <t>СФ-02.09.0610</t>
    </r>
  </si>
  <si>
    <r>
      <rPr>
        <sz val="12"/>
        <rFont val="Times New Roman"/>
        <family val="1"/>
      </rPr>
      <t>4.17</t>
    </r>
  </si>
  <si>
    <r>
      <rPr>
        <sz val="12"/>
        <rFont val="Times New Roman"/>
        <family val="1"/>
      </rPr>
      <t>Гайка шестигранная М6</t>
    </r>
  </si>
  <si>
    <r>
      <rPr>
        <sz val="12"/>
        <rFont val="Times New Roman"/>
        <family val="1"/>
      </rPr>
      <t>СФ-02.11.0600</t>
    </r>
  </si>
  <si>
    <r>
      <rPr>
        <sz val="12"/>
        <rFont val="Times New Roman"/>
        <family val="1"/>
      </rPr>
      <t>4.18</t>
    </r>
  </si>
  <si>
    <r>
      <rPr>
        <sz val="12"/>
        <rFont val="Times New Roman"/>
        <family val="1"/>
      </rPr>
      <t>Шайба стопорная М6</t>
    </r>
  </si>
  <si>
    <r>
      <rPr>
        <sz val="12"/>
        <rFont val="Times New Roman"/>
        <family val="1"/>
      </rPr>
      <t>СФ-02.35.0600</t>
    </r>
  </si>
  <si>
    <r>
      <rPr>
        <sz val="12"/>
        <rFont val="Times New Roman"/>
        <family val="1"/>
      </rPr>
      <t>4.19</t>
    </r>
  </si>
  <si>
    <r>
      <rPr>
        <sz val="12"/>
        <rFont val="Times New Roman"/>
        <family val="1"/>
      </rPr>
      <t>Гайка с насечкой, препятствующей откручиванию, М6</t>
    </r>
  </si>
  <si>
    <r>
      <rPr>
        <sz val="12"/>
        <rFont val="Times New Roman"/>
        <family val="1"/>
      </rPr>
      <t>СФ-02.10.06</t>
    </r>
  </si>
  <si>
    <r>
      <rPr>
        <sz val="12"/>
        <rFont val="Times New Roman"/>
        <family val="1"/>
      </rPr>
      <t>4.20</t>
    </r>
  </si>
  <si>
    <r>
      <rPr>
        <sz val="12"/>
        <rFont val="Times New Roman"/>
        <family val="1"/>
      </rPr>
      <t>Винт с гладкой головкой М6х20</t>
    </r>
  </si>
  <si>
    <r>
      <rPr>
        <sz val="12"/>
        <rFont val="Times New Roman"/>
        <family val="1"/>
      </rPr>
      <t>СФ-02.09.0620</t>
    </r>
  </si>
  <si>
    <r>
      <rPr>
        <sz val="12"/>
        <rFont val="Times New Roman"/>
        <family val="1"/>
      </rPr>
      <t>4.21</t>
    </r>
  </si>
  <si>
    <r>
      <rPr>
        <sz val="12"/>
        <rFont val="Times New Roman"/>
        <family val="1"/>
      </rPr>
      <t>Гайка шестигранная М8</t>
    </r>
  </si>
  <si>
    <r>
      <rPr>
        <sz val="12"/>
        <rFont val="Times New Roman"/>
        <family val="1"/>
      </rPr>
      <t>СФ-02.11.0800</t>
    </r>
  </si>
  <si>
    <r>
      <rPr>
        <sz val="12"/>
        <rFont val="Times New Roman"/>
        <family val="1"/>
      </rPr>
      <t>4.22</t>
    </r>
  </si>
  <si>
    <r>
      <rPr>
        <sz val="12"/>
        <rFont val="Times New Roman"/>
        <family val="1"/>
      </rPr>
      <t>Шайба М8</t>
    </r>
  </si>
  <si>
    <r>
      <rPr>
        <sz val="12"/>
        <rFont val="Times New Roman"/>
        <family val="1"/>
      </rPr>
      <t>СФ-02.03.0800</t>
    </r>
  </si>
  <si>
    <r>
      <rPr>
        <sz val="12"/>
        <rFont val="Times New Roman"/>
        <family val="1"/>
      </rPr>
      <t>4.23</t>
    </r>
  </si>
  <si>
    <r>
      <rPr>
        <sz val="12"/>
        <rFont val="Times New Roman"/>
        <family val="1"/>
      </rPr>
      <t>Монтажная пластина вертикальная</t>
    </r>
  </si>
  <si>
    <r>
      <rPr>
        <sz val="12"/>
        <rFont val="Times New Roman"/>
        <family val="1"/>
      </rPr>
      <t>ПМ-02.1200</t>
    </r>
  </si>
  <si>
    <r>
      <rPr>
        <sz val="12"/>
        <rFont val="Times New Roman"/>
        <family val="1"/>
      </rPr>
      <t>4.24</t>
    </r>
  </si>
  <si>
    <r>
      <rPr>
        <sz val="12"/>
        <rFont val="Times New Roman"/>
        <family val="1"/>
      </rPr>
      <t>Труба гофрированная из ПВХ, ø40 мм, с протяжкой, без галогена</t>
    </r>
  </si>
  <si>
    <r>
      <rPr>
        <sz val="12"/>
        <rFont val="Times New Roman"/>
        <family val="1"/>
      </rPr>
      <t>21140HFR</t>
    </r>
  </si>
  <si>
    <r>
      <rPr>
        <sz val="12"/>
        <rFont val="Times New Roman"/>
        <family val="1"/>
      </rPr>
      <t>4.25</t>
    </r>
  </si>
  <si>
    <r>
      <rPr>
        <sz val="12"/>
        <rFont val="Times New Roman"/>
        <family val="1"/>
      </rPr>
      <t>Держатель оцинкованный двусторонний для трубы ø40 мм</t>
    </r>
  </si>
  <si>
    <r>
      <rPr>
        <sz val="12"/>
        <rFont val="Times New Roman"/>
        <family val="1"/>
      </rPr>
      <t>К144ц</t>
    </r>
  </si>
  <si>
    <r>
      <rPr>
        <sz val="12"/>
        <rFont val="Times New Roman"/>
        <family val="1"/>
      </rPr>
      <t>ЕИ-02-05.10.61.003</t>
    </r>
  </si>
  <si>
    <r>
      <rPr>
        <sz val="12"/>
        <rFont val="Times New Roman"/>
        <family val="1"/>
      </rPr>
      <t>4.26</t>
    </r>
  </si>
  <si>
    <r>
      <rPr>
        <sz val="12"/>
        <rFont val="Times New Roman"/>
        <family val="1"/>
      </rPr>
      <t>Труба стальная жесткая диаметром 25 мм, L=3 м</t>
    </r>
  </si>
  <si>
    <r>
      <rPr>
        <sz val="12"/>
        <rFont val="Times New Roman"/>
        <family val="1"/>
      </rPr>
      <t>4.27</t>
    </r>
  </si>
  <si>
    <r>
      <rPr>
        <sz val="12"/>
        <rFont val="Times New Roman"/>
        <family val="1"/>
      </rPr>
      <t xml:space="preserve">Труба гофрированная из ПНД, </t>
    </r>
    <r>
      <rPr>
        <sz val="12"/>
        <rFont val="Calibri"/>
        <family val="2"/>
      </rPr>
      <t>ø</t>
    </r>
    <r>
      <rPr>
        <sz val="12"/>
        <rFont val="Times New Roman"/>
        <family val="1"/>
      </rPr>
      <t>25 мм, с протяжкой, без галогена</t>
    </r>
  </si>
  <si>
    <r>
      <rPr>
        <sz val="12"/>
        <rFont val="Times New Roman"/>
        <family val="1"/>
      </rPr>
      <t>21125HFR</t>
    </r>
  </si>
  <si>
    <r>
      <rPr>
        <sz val="12"/>
        <rFont val="Times New Roman"/>
        <family val="1"/>
      </rPr>
      <t>4.28</t>
    </r>
  </si>
  <si>
    <r>
      <rPr>
        <sz val="12"/>
        <rFont val="Times New Roman"/>
        <family val="1"/>
      </rPr>
      <t>Держатель оцинкованный двусторонний для трубы ø25 мм</t>
    </r>
  </si>
  <si>
    <r>
      <rPr>
        <sz val="12"/>
        <rFont val="Times New Roman"/>
        <family val="1"/>
      </rPr>
      <t>К142ц</t>
    </r>
  </si>
  <si>
    <r>
      <rPr>
        <sz val="12"/>
        <rFont val="Times New Roman"/>
        <family val="1"/>
      </rPr>
      <t>ЕИ-02-05.10.61.001</t>
    </r>
  </si>
  <si>
    <r>
      <rPr>
        <sz val="12"/>
        <rFont val="Times New Roman"/>
        <family val="1"/>
      </rPr>
      <t>4.29</t>
    </r>
  </si>
  <si>
    <r>
      <rPr>
        <sz val="12"/>
        <rFont val="Times New Roman"/>
        <family val="1"/>
      </rPr>
      <t>Металличесикй дюбель М4х20</t>
    </r>
  </si>
  <si>
    <r>
      <rPr>
        <sz val="12"/>
        <rFont val="Times New Roman"/>
        <family val="1"/>
      </rPr>
      <t>СФ-02.58.0420</t>
    </r>
  </si>
  <si>
    <r>
      <rPr>
        <sz val="12"/>
        <rFont val="Times New Roman"/>
        <family val="1"/>
      </rPr>
      <t>4.30</t>
    </r>
  </si>
  <si>
    <r>
      <rPr>
        <sz val="12"/>
        <rFont val="Times New Roman"/>
        <family val="1"/>
      </rPr>
      <t>ДВК.П-150х150х60</t>
    </r>
  </si>
  <si>
    <r>
      <rPr>
        <sz val="12"/>
        <rFont val="Times New Roman"/>
        <family val="1"/>
      </rPr>
      <t>4.31</t>
    </r>
  </si>
  <si>
    <r>
      <rPr>
        <sz val="12"/>
        <rFont val="Times New Roman"/>
        <family val="1"/>
      </rPr>
      <t>Монтажный комплект (метизы, расходные материалы и т.п.)</t>
    </r>
  </si>
  <si>
    <r>
      <rPr>
        <b/>
        <u/>
        <sz val="12"/>
        <rFont val="Times New Roman"/>
        <family val="1"/>
      </rPr>
      <t>5. Кабельные конструкции</t>
    </r>
  </si>
  <si>
    <r>
      <rPr>
        <sz val="12"/>
        <rFont val="Times New Roman"/>
        <family val="1"/>
      </rPr>
      <t>5.1</t>
    </r>
  </si>
  <si>
    <r>
      <rPr>
        <sz val="12"/>
        <rFont val="Times New Roman"/>
        <family val="1"/>
      </rPr>
      <t>Лестничный лоток шириной 500 мм, высотой 50 мм, толщиной 1,5 мм</t>
    </r>
  </si>
  <si>
    <r>
      <rPr>
        <sz val="12"/>
        <rFont val="Times New Roman"/>
        <family val="1"/>
      </rPr>
      <t>ЛТ-02.5005.3015</t>
    </r>
  </si>
  <si>
    <r>
      <rPr>
        <sz val="12"/>
        <rFont val="Times New Roman"/>
        <family val="1"/>
      </rPr>
      <t>5.2</t>
    </r>
  </si>
  <si>
    <r>
      <rPr>
        <sz val="12"/>
        <rFont val="Times New Roman"/>
        <family val="1"/>
      </rPr>
      <t>5.3</t>
    </r>
  </si>
  <si>
    <r>
      <rPr>
        <sz val="12"/>
        <rFont val="Times New Roman"/>
        <family val="1"/>
      </rPr>
      <t>5.4</t>
    </r>
  </si>
  <si>
    <r>
      <rPr>
        <sz val="12"/>
        <rFont val="Times New Roman"/>
        <family val="1"/>
      </rPr>
      <t>5.5</t>
    </r>
  </si>
  <si>
    <r>
      <rPr>
        <sz val="12"/>
        <rFont val="Times New Roman"/>
        <family val="1"/>
      </rPr>
      <t>Угол горизонтальный 90°, шириной 300 мм, высотой 50 мм</t>
    </r>
  </si>
  <si>
    <r>
      <rPr>
        <sz val="12"/>
        <rFont val="Times New Roman"/>
        <family val="1"/>
      </rPr>
      <t>ЛТХ-02.3005.912.3</t>
    </r>
  </si>
  <si>
    <r>
      <rPr>
        <sz val="12"/>
        <rFont val="Times New Roman"/>
        <family val="1"/>
      </rPr>
      <t>5.6</t>
    </r>
  </si>
  <si>
    <r>
      <rPr>
        <sz val="12"/>
        <rFont val="Times New Roman"/>
        <family val="1"/>
      </rPr>
      <t>Угол горизонтальный 90°, шириной 500 мм, высотой 50 мм</t>
    </r>
  </si>
  <si>
    <r>
      <rPr>
        <sz val="12"/>
        <rFont val="Times New Roman"/>
        <family val="1"/>
      </rPr>
      <t>ЛТХ-02.5005.912.3</t>
    </r>
  </si>
  <si>
    <r>
      <rPr>
        <sz val="12"/>
        <rFont val="Times New Roman"/>
        <family val="1"/>
      </rPr>
      <t>5.7</t>
    </r>
  </si>
  <si>
    <r>
      <rPr>
        <sz val="12"/>
        <rFont val="Times New Roman"/>
        <family val="1"/>
      </rPr>
      <t>5.8</t>
    </r>
  </si>
  <si>
    <r>
      <rPr>
        <sz val="12"/>
        <rFont val="Times New Roman"/>
        <family val="1"/>
      </rPr>
      <t>Т-образный ответвитель, шириной 500 мм, высотой 50 мм</t>
    </r>
  </si>
  <si>
    <r>
      <rPr>
        <sz val="12"/>
        <rFont val="Times New Roman"/>
        <family val="1"/>
      </rPr>
      <t>ЛТТ-02.5005.12.3</t>
    </r>
  </si>
  <si>
    <r>
      <rPr>
        <sz val="12"/>
        <rFont val="Times New Roman"/>
        <family val="1"/>
      </rPr>
      <t>5.9</t>
    </r>
  </si>
  <si>
    <r>
      <rPr>
        <sz val="12"/>
        <rFont val="Times New Roman"/>
        <family val="1"/>
      </rPr>
      <t>5.10</t>
    </r>
  </si>
  <si>
    <r>
      <rPr>
        <sz val="12"/>
        <rFont val="Times New Roman"/>
        <family val="1"/>
      </rPr>
      <t>5.11</t>
    </r>
  </si>
  <si>
    <r>
      <rPr>
        <sz val="12"/>
        <rFont val="Times New Roman"/>
        <family val="1"/>
      </rPr>
      <t>Профиль STRUT ПХ-02.41,  600 мм, толщиной 2,5 мм</t>
    </r>
  </si>
  <si>
    <r>
      <rPr>
        <sz val="12"/>
        <rFont val="Times New Roman"/>
        <family val="1"/>
      </rPr>
      <t>ПХ-02.41.0625</t>
    </r>
  </si>
  <si>
    <r>
      <rPr>
        <sz val="12"/>
        <rFont val="Times New Roman"/>
        <family val="1"/>
      </rPr>
      <t>5.12</t>
    </r>
  </si>
  <si>
    <r>
      <rPr>
        <sz val="12"/>
        <rFont val="Times New Roman"/>
        <family val="1"/>
      </rPr>
      <t>5.13</t>
    </r>
  </si>
  <si>
    <r>
      <rPr>
        <sz val="12"/>
        <rFont val="Times New Roman"/>
        <family val="1"/>
      </rPr>
      <t>5.14</t>
    </r>
  </si>
  <si>
    <r>
      <rPr>
        <sz val="12"/>
        <rFont val="Times New Roman"/>
        <family val="1"/>
      </rPr>
      <t>5.15</t>
    </r>
  </si>
  <si>
    <r>
      <rPr>
        <sz val="12"/>
        <rFont val="Times New Roman"/>
        <family val="1"/>
      </rPr>
      <t>5.16</t>
    </r>
  </si>
  <si>
    <r>
      <rPr>
        <sz val="12"/>
        <rFont val="Times New Roman"/>
        <family val="1"/>
      </rPr>
      <t>5.17</t>
    </r>
  </si>
  <si>
    <r>
      <rPr>
        <sz val="12"/>
        <rFont val="Times New Roman"/>
        <family val="1"/>
      </rPr>
      <t>5.18</t>
    </r>
  </si>
  <si>
    <r>
      <rPr>
        <sz val="12"/>
        <rFont val="Times New Roman"/>
        <family val="1"/>
      </rPr>
      <t>5.19</t>
    </r>
  </si>
  <si>
    <r>
      <rPr>
        <sz val="12"/>
        <rFont val="Times New Roman"/>
        <family val="1"/>
      </rPr>
      <t>5.20</t>
    </r>
  </si>
  <si>
    <r>
      <rPr>
        <sz val="12"/>
        <rFont val="Times New Roman"/>
        <family val="1"/>
      </rPr>
      <t>5.21</t>
    </r>
  </si>
  <si>
    <r>
      <rPr>
        <sz val="12"/>
        <rFont val="Times New Roman"/>
        <family val="1"/>
      </rPr>
      <t>5.22</t>
    </r>
  </si>
  <si>
    <r>
      <rPr>
        <sz val="12"/>
        <rFont val="Times New Roman"/>
        <family val="1"/>
      </rPr>
      <t>5.23</t>
    </r>
  </si>
  <si>
    <r>
      <rPr>
        <sz val="12"/>
        <rFont val="Times New Roman"/>
        <family val="1"/>
      </rPr>
      <t>5.24</t>
    </r>
  </si>
  <si>
    <r>
      <rPr>
        <sz val="12"/>
        <rFont val="Times New Roman"/>
        <family val="1"/>
      </rPr>
      <t>5.25</t>
    </r>
  </si>
  <si>
    <r>
      <rPr>
        <sz val="12"/>
        <rFont val="Times New Roman"/>
        <family val="1"/>
      </rPr>
      <t>5.26</t>
    </r>
  </si>
  <si>
    <r>
      <rPr>
        <sz val="12"/>
        <rFont val="Times New Roman"/>
        <family val="1"/>
      </rPr>
      <t>СФ-02.30.0800</t>
    </r>
  </si>
  <si>
    <r>
      <rPr>
        <sz val="12"/>
        <rFont val="Times New Roman"/>
        <family val="1"/>
      </rPr>
      <t>5.27</t>
    </r>
  </si>
  <si>
    <r>
      <rPr>
        <sz val="12"/>
        <rFont val="Times New Roman"/>
        <family val="1"/>
      </rPr>
      <t>Подвес STRUT двойной ПДСХ-02.41, L=1,2 м</t>
    </r>
  </si>
  <si>
    <r>
      <rPr>
        <sz val="12"/>
        <rFont val="Times New Roman"/>
        <family val="1"/>
      </rPr>
      <t>ПДСХ-02.41.1225</t>
    </r>
  </si>
  <si>
    <r>
      <rPr>
        <sz val="12"/>
        <rFont val="Times New Roman"/>
        <family val="1"/>
      </rPr>
      <t>5.28</t>
    </r>
  </si>
  <si>
    <r>
      <rPr>
        <sz val="12"/>
        <rFont val="Times New Roman"/>
        <family val="1"/>
      </rPr>
      <t>Консоль 600 мм</t>
    </r>
  </si>
  <si>
    <r>
      <rPr>
        <sz val="12"/>
        <rFont val="Times New Roman"/>
        <family val="1"/>
      </rPr>
      <t>БСМ-02.50.6025</t>
    </r>
  </si>
  <si>
    <r>
      <rPr>
        <sz val="12"/>
        <rFont val="Times New Roman"/>
        <family val="1"/>
      </rPr>
      <t>5.29</t>
    </r>
  </si>
  <si>
    <r>
      <rPr>
        <sz val="12"/>
        <rFont val="Times New Roman"/>
        <family val="1"/>
      </rPr>
      <t>Консоль 500 мм</t>
    </r>
  </si>
  <si>
    <r>
      <rPr>
        <sz val="12"/>
        <rFont val="Times New Roman"/>
        <family val="1"/>
      </rPr>
      <t>БСМ-02.50.5025</t>
    </r>
  </si>
  <si>
    <r>
      <rPr>
        <sz val="12"/>
        <rFont val="Times New Roman"/>
        <family val="1"/>
      </rPr>
      <t>5.30</t>
    </r>
  </si>
  <si>
    <r>
      <rPr>
        <sz val="12"/>
        <rFont val="Times New Roman"/>
        <family val="1"/>
      </rPr>
      <t>Консоль 300 мм</t>
    </r>
  </si>
  <si>
    <r>
      <rPr>
        <sz val="12"/>
        <rFont val="Times New Roman"/>
        <family val="1"/>
      </rPr>
      <t>БСМ-02.40.3020</t>
    </r>
  </si>
  <si>
    <r>
      <rPr>
        <sz val="12"/>
        <rFont val="Times New Roman"/>
        <family val="1"/>
      </rPr>
      <t>5.31</t>
    </r>
  </si>
  <si>
    <r>
      <rPr>
        <sz val="12"/>
        <rFont val="Times New Roman"/>
        <family val="1"/>
      </rPr>
      <t>Консоль 150 мм</t>
    </r>
  </si>
  <si>
    <r>
      <rPr>
        <sz val="12"/>
        <rFont val="Times New Roman"/>
        <family val="1"/>
      </rPr>
      <t>БСМ-02.40.1520</t>
    </r>
  </si>
  <si>
    <r>
      <rPr>
        <sz val="12"/>
        <rFont val="Times New Roman"/>
        <family val="1"/>
      </rPr>
      <t>5.32</t>
    </r>
  </si>
  <si>
    <r>
      <rPr>
        <sz val="12"/>
        <rFont val="Times New Roman"/>
        <family val="1"/>
      </rPr>
      <t>Консоль 100 мм</t>
    </r>
  </si>
  <si>
    <r>
      <rPr>
        <sz val="12"/>
        <rFont val="Times New Roman"/>
        <family val="1"/>
      </rPr>
      <t>БСМ-02.40.1020</t>
    </r>
  </si>
  <si>
    <r>
      <rPr>
        <sz val="12"/>
        <rFont val="Times New Roman"/>
        <family val="1"/>
      </rPr>
      <t>5.33</t>
    </r>
  </si>
  <si>
    <r>
      <rPr>
        <sz val="12"/>
        <rFont val="Times New Roman"/>
        <family val="1"/>
      </rPr>
      <t>Профиль STRUT ПЛ-02.41, L=1,5 м</t>
    </r>
  </si>
  <si>
    <r>
      <rPr>
        <sz val="12"/>
        <rFont val="Times New Roman"/>
        <family val="1"/>
      </rPr>
      <t>ПЛ-02.41.1515</t>
    </r>
  </si>
  <si>
    <r>
      <rPr>
        <sz val="12"/>
        <rFont val="Times New Roman"/>
        <family val="1"/>
      </rPr>
      <t>5.34</t>
    </r>
  </si>
  <si>
    <r>
      <rPr>
        <sz val="12"/>
        <rFont val="Times New Roman"/>
        <family val="1"/>
      </rPr>
      <t>Винт для крепления к профилю M10x30</t>
    </r>
  </si>
  <si>
    <r>
      <rPr>
        <sz val="12"/>
        <rFont val="Times New Roman"/>
        <family val="1"/>
      </rPr>
      <t>СФ-02.07.1030</t>
    </r>
  </si>
  <si>
    <r>
      <rPr>
        <sz val="12"/>
        <rFont val="Times New Roman"/>
        <family val="1"/>
      </rPr>
      <t>5.35</t>
    </r>
  </si>
  <si>
    <r>
      <rPr>
        <sz val="12"/>
        <rFont val="Times New Roman"/>
        <family val="1"/>
      </rPr>
      <t>Гайка с насечкой М10</t>
    </r>
  </si>
  <si>
    <r>
      <rPr>
        <sz val="12"/>
        <rFont val="Times New Roman"/>
        <family val="1"/>
      </rPr>
      <t>СФ-02.03.10</t>
    </r>
  </si>
  <si>
    <r>
      <rPr>
        <sz val="12"/>
        <rFont val="Times New Roman"/>
        <family val="1"/>
      </rPr>
      <t>5.36</t>
    </r>
  </si>
  <si>
    <r>
      <rPr>
        <sz val="12"/>
        <rFont val="Times New Roman"/>
        <family val="1"/>
      </rPr>
      <t>5.37</t>
    </r>
  </si>
  <si>
    <r>
      <rPr>
        <sz val="12"/>
        <rFont val="Times New Roman"/>
        <family val="1"/>
      </rPr>
      <t>Кабельный держатель</t>
    </r>
  </si>
  <si>
    <r>
      <rPr>
        <sz val="12"/>
        <rFont val="Times New Roman"/>
        <family val="1"/>
      </rPr>
      <t>СЭ-2</t>
    </r>
  </si>
  <si>
    <r>
      <rPr>
        <sz val="12"/>
        <rFont val="Times New Roman"/>
        <family val="1"/>
      </rPr>
      <t>5.38</t>
    </r>
  </si>
  <si>
    <r>
      <rPr>
        <b/>
        <u/>
        <sz val="12"/>
        <rFont val="Times New Roman"/>
        <family val="1"/>
      </rPr>
      <t>6. Электроустановочные изделия</t>
    </r>
  </si>
  <si>
    <r>
      <rPr>
        <sz val="12"/>
        <rFont val="Times New Roman"/>
        <family val="1"/>
      </rPr>
      <t>6.1</t>
    </r>
  </si>
  <si>
    <r>
      <rPr>
        <sz val="12"/>
        <rFont val="Times New Roman"/>
        <family val="1"/>
      </rPr>
      <t>АР10</t>
    </r>
  </si>
  <si>
    <r>
      <rPr>
        <sz val="12"/>
        <rFont val="Times New Roman"/>
        <family val="1"/>
      </rPr>
      <t>ABB</t>
    </r>
  </si>
  <si>
    <r>
      <rPr>
        <sz val="12"/>
        <rFont val="Times New Roman"/>
        <family val="1"/>
      </rPr>
      <t>6.2</t>
    </r>
  </si>
  <si>
    <r>
      <rPr>
        <sz val="12"/>
        <rFont val="Times New Roman"/>
        <family val="1"/>
      </rPr>
      <t>Ящик с понижающим трансформатором 220 В / 36 В, 250 Вт, IP54</t>
    </r>
  </si>
  <si>
    <r>
      <rPr>
        <sz val="12"/>
        <rFont val="Times New Roman"/>
        <family val="1"/>
      </rPr>
      <t>ЯТП-0,25 230/36-2 УХЛ2 IP54</t>
    </r>
  </si>
  <si>
    <r>
      <rPr>
        <sz val="12"/>
        <rFont val="Times New Roman"/>
        <family val="1"/>
      </rPr>
      <t>Россия</t>
    </r>
  </si>
  <si>
    <r>
      <rPr>
        <sz val="12"/>
        <rFont val="Times New Roman"/>
        <family val="1"/>
      </rPr>
      <t>6.3</t>
    </r>
  </si>
  <si>
    <r>
      <rPr>
        <sz val="12"/>
        <rFont val="Times New Roman"/>
        <family val="1"/>
      </rPr>
      <t>Ящик с понижающим трансформатором 220 В / 12 В, 250 Вт, IP54</t>
    </r>
  </si>
  <si>
    <r>
      <rPr>
        <sz val="12"/>
        <rFont val="Times New Roman"/>
        <family val="1"/>
      </rPr>
      <t>ЯТП-0,25 230/12-2 УХЛ2 IP54</t>
    </r>
  </si>
  <si>
    <r>
      <rPr>
        <sz val="12"/>
        <rFont val="Times New Roman"/>
        <family val="1"/>
      </rPr>
      <t>6.4</t>
    </r>
  </si>
  <si>
    <r>
      <rPr>
        <sz val="12"/>
        <rFont val="Times New Roman"/>
        <family val="1"/>
      </rPr>
      <t>Выключатель одноклавишный накладного монтажа, 10 А, 220 В, IP20</t>
    </r>
  </si>
  <si>
    <r>
      <rPr>
        <sz val="12"/>
        <rFont val="Times New Roman"/>
        <family val="1"/>
      </rPr>
      <t>6.5</t>
    </r>
  </si>
  <si>
    <r>
      <rPr>
        <sz val="12"/>
        <rFont val="Times New Roman"/>
        <family val="1"/>
      </rPr>
      <t>Avanti</t>
    </r>
  </si>
  <si>
    <r>
      <rPr>
        <sz val="12"/>
        <rFont val="Times New Roman"/>
        <family val="1"/>
      </rPr>
      <t>4400112/4403932</t>
    </r>
  </si>
  <si>
    <r>
      <rPr>
        <sz val="12"/>
        <rFont val="Times New Roman"/>
        <family val="1"/>
      </rPr>
      <t>6.6</t>
    </r>
  </si>
  <si>
    <r>
      <rPr>
        <sz val="12"/>
        <rFont val="Times New Roman"/>
        <family val="1"/>
      </rPr>
      <t>4400122/4403932</t>
    </r>
  </si>
  <si>
    <r>
      <rPr>
        <sz val="12"/>
        <rFont val="Times New Roman"/>
        <family val="1"/>
      </rPr>
      <t>6.7</t>
    </r>
  </si>
  <si>
    <r>
      <rPr>
        <sz val="12"/>
        <rFont val="Times New Roman"/>
        <family val="1"/>
      </rPr>
      <t>Кнопочный выключатель с коробкой для накладного монтажа, IP55</t>
    </r>
  </si>
  <si>
    <r>
      <rPr>
        <sz val="12"/>
        <rFont val="Times New Roman"/>
        <family val="1"/>
      </rPr>
      <t>4400152/4403932</t>
    </r>
  </si>
  <si>
    <r>
      <rPr>
        <sz val="12"/>
        <rFont val="Times New Roman"/>
        <family val="1"/>
      </rPr>
      <t>6.8</t>
    </r>
  </si>
  <si>
    <r>
      <rPr>
        <sz val="12"/>
        <rFont val="Times New Roman"/>
        <family val="1"/>
      </rPr>
      <t>Выключатель одноклавишный на 2 модуля, 16 А, 220 В, белый, IP20</t>
    </r>
  </si>
  <si>
    <r>
      <rPr>
        <sz val="12"/>
        <rFont val="Times New Roman"/>
        <family val="1"/>
      </rPr>
      <t>6.9</t>
    </r>
  </si>
  <si>
    <r>
      <rPr>
        <sz val="12"/>
        <rFont val="Times New Roman"/>
        <family val="1"/>
      </rPr>
      <t>Выключатель одноклавишный на 1 модуль, 16 А, 220 В, белый, IP20</t>
    </r>
  </si>
  <si>
    <r>
      <rPr>
        <sz val="12"/>
        <rFont val="Times New Roman"/>
        <family val="1"/>
      </rPr>
      <t>6.10</t>
    </r>
  </si>
  <si>
    <r>
      <rPr>
        <sz val="12"/>
        <rFont val="Times New Roman"/>
        <family val="1"/>
      </rPr>
      <t>Суппорт (каркас с лапками) на 2 модуля</t>
    </r>
  </si>
  <si>
    <r>
      <rPr>
        <sz val="12"/>
        <rFont val="Times New Roman"/>
        <family val="1"/>
      </rPr>
      <t>6.11</t>
    </r>
  </si>
  <si>
    <r>
      <rPr>
        <sz val="12"/>
        <rFont val="Times New Roman"/>
        <family val="1"/>
      </rPr>
      <t>Рамка на 2 модуля, белая</t>
    </r>
  </si>
  <si>
    <r>
      <rPr>
        <sz val="12"/>
        <rFont val="Times New Roman"/>
        <family val="1"/>
      </rPr>
      <t>6.12</t>
    </r>
  </si>
  <si>
    <r>
      <rPr>
        <sz val="12"/>
        <rFont val="Times New Roman"/>
        <family val="1"/>
      </rPr>
      <t>Выключатель одноклавишный на 2 модуля, 10 А, 220 В, белый</t>
    </r>
  </si>
  <si>
    <r>
      <rPr>
        <sz val="12"/>
        <rFont val="Times New Roman"/>
        <family val="1"/>
      </rPr>
      <t>6.13</t>
    </r>
  </si>
  <si>
    <r>
      <rPr>
        <sz val="12"/>
        <rFont val="Times New Roman"/>
        <family val="1"/>
      </rPr>
      <t>Рамка на 2 модуля для монтажа в стену, белая, IP55</t>
    </r>
  </si>
  <si>
    <r>
      <rPr>
        <sz val="12"/>
        <rFont val="Times New Roman"/>
        <family val="1"/>
      </rPr>
      <t>6.14</t>
    </r>
  </si>
  <si>
    <r>
      <rPr>
        <sz val="12"/>
        <rFont val="Times New Roman"/>
        <family val="1"/>
      </rPr>
      <t>Подрозеточная коробка для установки выключателей</t>
    </r>
  </si>
  <si>
    <r>
      <rPr>
        <sz val="12"/>
        <rFont val="Times New Roman"/>
        <family val="1"/>
      </rPr>
      <t>6.15</t>
    </r>
  </si>
  <si>
    <r>
      <rPr>
        <sz val="12"/>
        <rFont val="Times New Roman"/>
        <family val="1"/>
      </rPr>
      <t>4400002/4403932</t>
    </r>
  </si>
  <si>
    <r>
      <rPr>
        <sz val="12"/>
        <rFont val="Times New Roman"/>
        <family val="1"/>
      </rPr>
      <t>6.16</t>
    </r>
  </si>
  <si>
    <r>
      <rPr>
        <sz val="12"/>
        <rFont val="Times New Roman"/>
        <family val="1"/>
      </rPr>
      <t>Plexo</t>
    </r>
  </si>
  <si>
    <r>
      <rPr>
        <sz val="12"/>
        <rFont val="Times New Roman"/>
        <family val="1"/>
      </rPr>
      <t>0 558 72</t>
    </r>
  </si>
  <si>
    <r>
      <rPr>
        <sz val="12"/>
        <rFont val="Times New Roman"/>
        <family val="1"/>
      </rPr>
      <t>Legrand</t>
    </r>
  </si>
  <si>
    <r>
      <rPr>
        <sz val="12"/>
        <rFont val="Times New Roman"/>
        <family val="1"/>
      </rPr>
      <t>6.17</t>
    </r>
  </si>
  <si>
    <r>
      <rPr>
        <sz val="12"/>
        <rFont val="Times New Roman"/>
        <family val="1"/>
      </rPr>
      <t>Розетка 2К, открытой установки, 10 А, 12 В, IP68</t>
    </r>
  </si>
  <si>
    <r>
      <rPr>
        <sz val="12"/>
        <rFont val="Times New Roman"/>
        <family val="1"/>
      </rPr>
      <t>6.18</t>
    </r>
  </si>
  <si>
    <r>
      <rPr>
        <sz val="12"/>
        <rFont val="Times New Roman"/>
        <family val="1"/>
      </rPr>
      <t>DIS5131657</t>
    </r>
  </si>
  <si>
    <r>
      <rPr>
        <sz val="12"/>
        <rFont val="Times New Roman"/>
        <family val="1"/>
      </rPr>
      <t>6.19</t>
    </r>
  </si>
  <si>
    <r>
      <rPr>
        <sz val="12"/>
        <rFont val="Times New Roman"/>
        <family val="1"/>
      </rPr>
      <t>4400002/4400922</t>
    </r>
  </si>
  <si>
    <r>
      <rPr>
        <sz val="12"/>
        <rFont val="Times New Roman"/>
        <family val="1"/>
      </rPr>
      <t>6.20</t>
    </r>
  </si>
  <si>
    <r>
      <rPr>
        <sz val="12"/>
        <rFont val="Times New Roman"/>
        <family val="1"/>
      </rPr>
      <t>6.21</t>
    </r>
  </si>
  <si>
    <r>
      <rPr>
        <sz val="12"/>
        <rFont val="Times New Roman"/>
        <family val="1"/>
      </rPr>
      <t>6.22</t>
    </r>
  </si>
  <si>
    <r>
      <rPr>
        <sz val="12"/>
        <rFont val="Times New Roman"/>
        <family val="1"/>
      </rPr>
      <t>6.23</t>
    </r>
  </si>
  <si>
    <r>
      <rPr>
        <sz val="12"/>
        <rFont val="Times New Roman"/>
        <family val="1"/>
      </rPr>
      <t>6.24</t>
    </r>
  </si>
  <si>
    <r>
      <rPr>
        <sz val="12"/>
        <rFont val="Times New Roman"/>
        <family val="1"/>
      </rPr>
      <t>Рамка на 4 модуля, белая</t>
    </r>
  </si>
  <si>
    <r>
      <rPr>
        <sz val="12"/>
        <rFont val="Times New Roman"/>
        <family val="1"/>
      </rPr>
      <t>6.25</t>
    </r>
  </si>
  <si>
    <r>
      <rPr>
        <sz val="12"/>
        <rFont val="Times New Roman"/>
        <family val="1"/>
      </rPr>
      <t>Рамка на 8 модулей, белая</t>
    </r>
  </si>
  <si>
    <r>
      <rPr>
        <sz val="12"/>
        <rFont val="Times New Roman"/>
        <family val="1"/>
      </rPr>
      <t>6.26</t>
    </r>
  </si>
  <si>
    <r>
      <rPr>
        <b/>
        <u/>
        <sz val="12"/>
        <rFont val="Times New Roman"/>
        <family val="1"/>
      </rPr>
      <t>7. Электрооборудование</t>
    </r>
  </si>
  <si>
    <r>
      <rPr>
        <sz val="12"/>
        <rFont val="Times New Roman"/>
        <family val="1"/>
      </rPr>
      <t>7.1</t>
    </r>
  </si>
  <si>
    <r>
      <rPr>
        <sz val="12"/>
        <rFont val="Times New Roman"/>
        <family val="1"/>
      </rPr>
      <t>KUM3200VT1.V</t>
    </r>
  </si>
  <si>
    <r>
      <rPr>
        <sz val="12"/>
        <rFont val="Times New Roman"/>
        <family val="1"/>
      </rPr>
      <t>KATKO</t>
    </r>
  </si>
  <si>
    <r>
      <rPr>
        <sz val="12"/>
        <rFont val="Times New Roman"/>
        <family val="1"/>
      </rPr>
      <t>7.2</t>
    </r>
  </si>
  <si>
    <r>
      <rPr>
        <sz val="12"/>
        <rFont val="Times New Roman"/>
        <family val="1"/>
      </rPr>
      <t>KUM380U1.V</t>
    </r>
  </si>
  <si>
    <r>
      <rPr>
        <sz val="12"/>
        <rFont val="Times New Roman"/>
        <family val="1"/>
      </rPr>
      <t>7.3</t>
    </r>
  </si>
  <si>
    <r>
      <rPr>
        <sz val="12"/>
        <rFont val="Times New Roman"/>
        <family val="1"/>
      </rPr>
      <t>KUM363U</t>
    </r>
  </si>
  <si>
    <r>
      <rPr>
        <sz val="12"/>
        <rFont val="Times New Roman"/>
        <family val="1"/>
      </rPr>
      <t>7.4</t>
    </r>
  </si>
  <si>
    <r>
      <rPr>
        <sz val="12"/>
        <rFont val="Times New Roman"/>
        <family val="1"/>
      </rPr>
      <t>KUM340U</t>
    </r>
  </si>
  <si>
    <r>
      <rPr>
        <sz val="12"/>
        <rFont val="Times New Roman"/>
        <family val="1"/>
      </rPr>
      <t>7.5</t>
    </r>
  </si>
  <si>
    <r>
      <rPr>
        <sz val="12"/>
        <rFont val="Times New Roman"/>
        <family val="1"/>
      </rPr>
      <t>KUM332U</t>
    </r>
  </si>
  <si>
    <r>
      <rPr>
        <sz val="12"/>
        <rFont val="Times New Roman"/>
        <family val="1"/>
      </rPr>
      <t>7.6</t>
    </r>
  </si>
  <si>
    <r>
      <rPr>
        <sz val="12"/>
        <rFont val="Times New Roman"/>
        <family val="1"/>
      </rPr>
      <t>KUM325U</t>
    </r>
  </si>
  <si>
    <r>
      <rPr>
        <sz val="12"/>
        <rFont val="Times New Roman"/>
        <family val="1"/>
      </rPr>
      <t>7.7</t>
    </r>
  </si>
  <si>
    <r>
      <rPr>
        <sz val="12"/>
        <rFont val="Times New Roman"/>
        <family val="1"/>
      </rPr>
      <t>KUM116U</t>
    </r>
  </si>
  <si>
    <r>
      <rPr>
        <sz val="12"/>
        <rFont val="Times New Roman"/>
        <family val="1"/>
      </rPr>
      <t>7.8</t>
    </r>
  </si>
  <si>
    <r>
      <rPr>
        <sz val="12"/>
        <rFont val="Times New Roman"/>
        <family val="1"/>
      </rPr>
      <t>KUM316U</t>
    </r>
  </si>
  <si>
    <r>
      <rPr>
        <sz val="12"/>
        <rFont val="Times New Roman"/>
        <family val="1"/>
      </rPr>
      <t>7.9</t>
    </r>
  </si>
  <si>
    <r>
      <rPr>
        <sz val="12"/>
        <rFont val="Times New Roman"/>
        <family val="1"/>
      </rPr>
      <t>KUM310U</t>
    </r>
  </si>
  <si>
    <r>
      <rPr>
        <b/>
        <u/>
        <sz val="12"/>
        <rFont val="Times New Roman"/>
        <family val="1"/>
      </rPr>
      <t>8. Система кабельного обогрева</t>
    </r>
  </si>
  <si>
    <r>
      <rPr>
        <sz val="12"/>
        <rFont val="Times New Roman"/>
        <family val="1"/>
      </rPr>
      <t>8.1</t>
    </r>
  </si>
  <si>
    <r>
      <rPr>
        <sz val="12"/>
        <rFont val="Times New Roman"/>
        <family val="1"/>
      </rPr>
      <t>Саморегулирующийся греющий кабель 20 Вт/м</t>
    </r>
  </si>
  <si>
    <r>
      <rPr>
        <sz val="12"/>
        <rFont val="Times New Roman"/>
        <family val="1"/>
      </rPr>
      <t>Optiheat 20/40</t>
    </r>
  </si>
  <si>
    <r>
      <rPr>
        <sz val="12"/>
        <rFont val="Times New Roman"/>
        <family val="1"/>
      </rPr>
      <t>64 186 77 639 180</t>
    </r>
  </si>
  <si>
    <r>
      <rPr>
        <sz val="12"/>
        <rFont val="Times New Roman"/>
        <family val="1"/>
      </rPr>
      <t>Ensto</t>
    </r>
  </si>
  <si>
    <r>
      <rPr>
        <sz val="12"/>
        <rFont val="Times New Roman"/>
        <family val="1"/>
      </rPr>
      <t>8.2</t>
    </r>
  </si>
  <si>
    <r>
      <rPr>
        <sz val="12"/>
        <rFont val="Times New Roman"/>
        <family val="1"/>
      </rPr>
      <t>EFPLP1</t>
    </r>
  </si>
  <si>
    <r>
      <rPr>
        <sz val="12"/>
        <rFont val="Times New Roman"/>
        <family val="1"/>
      </rPr>
      <t>64 186 77 630 002</t>
    </r>
  </si>
  <si>
    <r>
      <rPr>
        <sz val="12"/>
        <rFont val="Times New Roman"/>
        <family val="1"/>
      </rPr>
      <t>8.3</t>
    </r>
  </si>
  <si>
    <r>
      <rPr>
        <sz val="12"/>
        <rFont val="Times New Roman"/>
        <family val="1"/>
      </rPr>
      <t>Ограничитель натяжения кабеля</t>
    </r>
  </si>
  <si>
    <r>
      <rPr>
        <sz val="12"/>
        <rFont val="Times New Roman"/>
        <family val="1"/>
      </rPr>
      <t>VP300</t>
    </r>
  </si>
  <si>
    <r>
      <rPr>
        <sz val="12"/>
        <rFont val="Times New Roman"/>
        <family val="1"/>
      </rPr>
      <t>64 186 77 632 082</t>
    </r>
  </si>
  <si>
    <r>
      <rPr>
        <sz val="12"/>
        <rFont val="Times New Roman"/>
        <family val="1"/>
      </rPr>
      <t>8.4</t>
    </r>
  </si>
  <si>
    <r>
      <rPr>
        <sz val="12"/>
        <rFont val="Times New Roman"/>
        <family val="1"/>
      </rPr>
      <t>Крепление для кабеля в водостоке</t>
    </r>
  </si>
  <si>
    <r>
      <rPr>
        <sz val="12"/>
        <rFont val="Times New Roman"/>
        <family val="1"/>
      </rPr>
      <t>PPN10</t>
    </r>
  </si>
  <si>
    <r>
      <rPr>
        <sz val="12"/>
        <rFont val="Times New Roman"/>
        <family val="1"/>
      </rPr>
      <t>64 186 77 637 766</t>
    </r>
  </si>
  <si>
    <r>
      <rPr>
        <sz val="12"/>
        <rFont val="Times New Roman"/>
        <family val="1"/>
      </rPr>
      <t>уп.</t>
    </r>
  </si>
  <si>
    <r>
      <rPr>
        <sz val="12"/>
        <rFont val="Times New Roman"/>
        <family val="1"/>
      </rPr>
      <t>8.5</t>
    </r>
  </si>
  <si>
    <r>
      <rPr>
        <sz val="12"/>
        <rFont val="Times New Roman"/>
        <family val="1"/>
      </rPr>
      <t>Трос стальной толщиной 4 мм</t>
    </r>
  </si>
  <si>
    <r>
      <rPr>
        <sz val="12"/>
        <rFont val="Times New Roman"/>
        <family val="1"/>
      </rPr>
      <t>СМ625504</t>
    </r>
  </si>
  <si>
    <r>
      <rPr>
        <sz val="12"/>
        <rFont val="Times New Roman"/>
        <family val="1"/>
      </rPr>
      <t>8.6</t>
    </r>
  </si>
  <si>
    <r>
      <rPr>
        <sz val="12"/>
        <rFont val="Times New Roman"/>
        <family val="1"/>
      </rPr>
      <t>Abox</t>
    </r>
  </si>
  <si>
    <r>
      <rPr>
        <sz val="12"/>
        <rFont val="Times New Roman"/>
        <family val="1"/>
      </rPr>
      <t>Spelsberg</t>
    </r>
  </si>
  <si>
    <r>
      <rPr>
        <sz val="12"/>
        <rFont val="Times New Roman"/>
        <family val="1"/>
      </rPr>
      <t>8.7</t>
    </r>
  </si>
  <si>
    <r>
      <rPr>
        <b/>
        <u/>
        <sz val="12"/>
        <rFont val="Times New Roman"/>
        <family val="1"/>
      </rPr>
      <t>9. Материалы по молниезащите и заземлению</t>
    </r>
  </si>
  <si>
    <r>
      <rPr>
        <sz val="12"/>
        <rFont val="Times New Roman"/>
        <family val="1"/>
      </rPr>
      <t>9.1</t>
    </r>
  </si>
  <si>
    <r>
      <rPr>
        <sz val="12"/>
        <rFont val="Times New Roman"/>
        <family val="1"/>
      </rPr>
      <t>Ст. ø8 мм, круглая, горячеоцинкованная</t>
    </r>
  </si>
  <si>
    <r>
      <rPr>
        <sz val="12"/>
        <rFont val="Times New Roman"/>
        <family val="1"/>
      </rPr>
      <t>NC1008</t>
    </r>
  </si>
  <si>
    <r>
      <rPr>
        <sz val="12"/>
        <rFont val="Times New Roman"/>
        <family val="1"/>
      </rPr>
      <t>9.2</t>
    </r>
  </si>
  <si>
    <r>
      <rPr>
        <sz val="12"/>
        <rFont val="Times New Roman"/>
        <family val="1"/>
      </rPr>
      <t>Универсальный держатель с бетоном</t>
    </r>
  </si>
  <si>
    <r>
      <rPr>
        <sz val="12"/>
        <rFont val="Times New Roman"/>
        <family val="1"/>
      </rPr>
      <t>ND1000</t>
    </r>
  </si>
  <si>
    <r>
      <rPr>
        <sz val="12"/>
        <rFont val="Times New Roman"/>
        <family val="1"/>
      </rPr>
      <t>9.3</t>
    </r>
  </si>
  <si>
    <r>
      <rPr>
        <sz val="12"/>
        <rFont val="Times New Roman"/>
        <family val="1"/>
      </rPr>
      <t>Фасадный держатель,100 мм</t>
    </r>
  </si>
  <si>
    <r>
      <rPr>
        <sz val="12"/>
        <rFont val="Times New Roman"/>
        <family val="1"/>
      </rPr>
      <t>ND2307</t>
    </r>
  </si>
  <si>
    <r>
      <rPr>
        <sz val="12"/>
        <rFont val="Times New Roman"/>
        <family val="1"/>
      </rPr>
      <t>9.4</t>
    </r>
  </si>
  <si>
    <r>
      <rPr>
        <sz val="12"/>
        <rFont val="Times New Roman"/>
        <family val="1"/>
      </rPr>
      <t>Универсальный держатнль</t>
    </r>
  </si>
  <si>
    <r>
      <rPr>
        <sz val="12"/>
        <rFont val="Times New Roman"/>
        <family val="1"/>
      </rPr>
      <t>ND2000</t>
    </r>
  </si>
  <si>
    <r>
      <rPr>
        <sz val="12"/>
        <rFont val="Times New Roman"/>
        <family val="1"/>
      </rPr>
      <t>9.5</t>
    </r>
  </si>
  <si>
    <r>
      <rPr>
        <sz val="12"/>
        <rFont val="Times New Roman"/>
        <family val="1"/>
      </rPr>
      <t>Самосверлящий самонарезающий винт</t>
    </r>
  </si>
  <si>
    <r>
      <rPr>
        <sz val="12"/>
        <rFont val="Times New Roman"/>
        <family val="1"/>
      </rPr>
      <t>СМ273130</t>
    </r>
  </si>
  <si>
    <r>
      <rPr>
        <sz val="12"/>
        <rFont val="Times New Roman"/>
        <family val="1"/>
      </rPr>
      <t>9.6</t>
    </r>
  </si>
  <si>
    <r>
      <rPr>
        <sz val="12"/>
        <rFont val="Times New Roman"/>
        <family val="1"/>
      </rPr>
      <t>Универсальный соединитель</t>
    </r>
  </si>
  <si>
    <r>
      <rPr>
        <sz val="12"/>
        <rFont val="Times New Roman"/>
        <family val="1"/>
      </rPr>
      <t>NG3103</t>
    </r>
  </si>
  <si>
    <r>
      <rPr>
        <sz val="12"/>
        <rFont val="Times New Roman"/>
        <family val="1"/>
      </rPr>
      <t>9.7</t>
    </r>
  </si>
  <si>
    <r>
      <rPr>
        <sz val="12"/>
        <rFont val="Times New Roman"/>
        <family val="1"/>
      </rPr>
      <t>Трос алюминиевый сечение 50 мм</t>
    </r>
    <r>
      <rPr>
        <vertAlign val="superscript"/>
        <sz val="12"/>
        <rFont val="Times New Roman"/>
        <family val="1"/>
      </rPr>
      <t>2</t>
    </r>
  </si>
  <si>
    <r>
      <rPr>
        <sz val="12"/>
        <rFont val="Times New Roman"/>
        <family val="1"/>
      </rPr>
      <t>NC3050</t>
    </r>
  </si>
  <si>
    <r>
      <rPr>
        <sz val="12"/>
        <rFont val="Times New Roman"/>
        <family val="1"/>
      </rPr>
      <t>9.8</t>
    </r>
  </si>
  <si>
    <r>
      <rPr>
        <sz val="12"/>
        <rFont val="Times New Roman"/>
        <family val="1"/>
      </rPr>
      <t>Параллельный зажим</t>
    </r>
  </si>
  <si>
    <r>
      <rPr>
        <sz val="12"/>
        <rFont val="Times New Roman"/>
        <family val="1"/>
      </rPr>
      <t>NG3108</t>
    </r>
  </si>
  <si>
    <r>
      <rPr>
        <sz val="12"/>
        <rFont val="Times New Roman"/>
        <family val="1"/>
      </rPr>
      <t>9.9</t>
    </r>
  </si>
  <si>
    <r>
      <rPr>
        <sz val="12"/>
        <rFont val="Times New Roman"/>
        <family val="1"/>
      </rPr>
      <t>Соединитель пруток - полоса, 57х80 мм</t>
    </r>
  </si>
  <si>
    <r>
      <rPr>
        <sz val="12"/>
        <rFont val="Times New Roman"/>
        <family val="1"/>
      </rPr>
      <t>NG3101</t>
    </r>
  </si>
  <si>
    <r>
      <rPr>
        <sz val="12"/>
        <rFont val="Times New Roman"/>
        <family val="1"/>
      </rPr>
      <t>9.10</t>
    </r>
  </si>
  <si>
    <r>
      <rPr>
        <sz val="12"/>
        <rFont val="Times New Roman"/>
        <family val="1"/>
      </rPr>
      <t>Полоса 40х4, горячеоцинкованная</t>
    </r>
  </si>
  <si>
    <r>
      <rPr>
        <sz val="12"/>
        <rFont val="Times New Roman"/>
        <family val="1"/>
      </rPr>
      <t>NC2444</t>
    </r>
  </si>
  <si>
    <r>
      <rPr>
        <sz val="12"/>
        <rFont val="Times New Roman"/>
        <family val="1"/>
      </rPr>
      <t>9.11</t>
    </r>
  </si>
  <si>
    <r>
      <rPr>
        <sz val="12"/>
        <rFont val="Times New Roman"/>
        <family val="1"/>
      </rPr>
      <t>Полоса 25х4, горячеоцинкованная</t>
    </r>
  </si>
  <si>
    <r>
      <rPr>
        <sz val="12"/>
        <rFont val="Times New Roman"/>
        <family val="1"/>
      </rPr>
      <t>NC2454</t>
    </r>
  </si>
  <si>
    <r>
      <rPr>
        <sz val="12"/>
        <rFont val="Times New Roman"/>
        <family val="1"/>
      </rPr>
      <t>9.12</t>
    </r>
  </si>
  <si>
    <r>
      <rPr>
        <sz val="12"/>
        <rFont val="Times New Roman"/>
        <family val="1"/>
      </rPr>
      <t>Скоба-держатель полосы 40х4 мм с болтом</t>
    </r>
  </si>
  <si>
    <r>
      <rPr>
        <sz val="12"/>
        <rFont val="Times New Roman"/>
        <family val="1"/>
      </rPr>
      <t>ND2312</t>
    </r>
  </si>
  <si>
    <r>
      <rPr>
        <sz val="12"/>
        <rFont val="Times New Roman"/>
        <family val="1"/>
      </rPr>
      <t>9.13</t>
    </r>
  </si>
  <si>
    <r>
      <rPr>
        <sz val="12"/>
        <rFont val="Times New Roman"/>
        <family val="1"/>
      </rPr>
      <t>Скоба-держатель полосы 25х4 мм</t>
    </r>
  </si>
  <si>
    <r>
      <rPr>
        <sz val="12"/>
        <rFont val="Times New Roman"/>
        <family val="1"/>
      </rPr>
      <t>ND2311</t>
    </r>
  </si>
  <si>
    <r>
      <rPr>
        <sz val="12"/>
        <rFont val="Times New Roman"/>
        <family val="1"/>
      </rPr>
      <t>9.14</t>
    </r>
  </si>
  <si>
    <r>
      <rPr>
        <sz val="12"/>
        <rFont val="Times New Roman"/>
        <family val="1"/>
      </rPr>
      <t>Антикоррозионная лента</t>
    </r>
  </si>
  <si>
    <r>
      <rPr>
        <sz val="12"/>
        <rFont val="Times New Roman"/>
        <family val="1"/>
      </rPr>
      <t>NA1001</t>
    </r>
  </si>
  <si>
    <r>
      <rPr>
        <sz val="12"/>
        <rFont val="Times New Roman"/>
        <family val="1"/>
      </rPr>
      <t>9.15</t>
    </r>
  </si>
  <si>
    <r>
      <rPr>
        <sz val="12"/>
        <rFont val="Times New Roman"/>
        <family val="1"/>
      </rPr>
      <t>Шина уравнивания потенциалов</t>
    </r>
  </si>
  <si>
    <r>
      <rPr>
        <sz val="12"/>
        <rFont val="Times New Roman"/>
        <family val="1"/>
      </rPr>
      <t>5015 84 2</t>
    </r>
  </si>
  <si>
    <r>
      <rPr>
        <sz val="12"/>
        <rFont val="Times New Roman"/>
        <family val="1"/>
      </rPr>
      <t>OBO Bettermann</t>
    </r>
  </si>
  <si>
    <r>
      <rPr>
        <sz val="12"/>
        <rFont val="Times New Roman"/>
        <family val="1"/>
      </rPr>
      <t>9.16</t>
    </r>
  </si>
  <si>
    <r>
      <rPr>
        <sz val="12"/>
        <rFont val="Times New Roman"/>
        <family val="1"/>
      </rPr>
      <t>9.17</t>
    </r>
  </si>
  <si>
    <r>
      <rPr>
        <sz val="12"/>
        <rFont val="Times New Roman"/>
        <family val="1"/>
      </rPr>
      <t>Главная заземляющая шина с изоляторами 500х50х5 мм, медь</t>
    </r>
  </si>
  <si>
    <r>
      <rPr>
        <sz val="12"/>
        <rFont val="Times New Roman"/>
        <family val="1"/>
      </rPr>
      <t>9.18</t>
    </r>
  </si>
  <si>
    <r>
      <rPr>
        <sz val="12"/>
        <rFont val="Times New Roman"/>
        <family val="1"/>
      </rPr>
      <t>Главная заземляющая шина с изоляторами 1000х60х8 мм, медь</t>
    </r>
  </si>
  <si>
    <r>
      <rPr>
        <sz val="12"/>
        <rFont val="Times New Roman"/>
        <family val="1"/>
      </rPr>
      <t>9.19</t>
    </r>
  </si>
  <si>
    <r>
      <rPr>
        <b/>
        <u/>
        <sz val="12"/>
        <rFont val="Times New Roman"/>
        <family val="1"/>
      </rPr>
      <t>10. Трубы и крепежи</t>
    </r>
  </si>
  <si>
    <r>
      <rPr>
        <sz val="12"/>
        <rFont val="Times New Roman"/>
        <family val="1"/>
      </rPr>
      <t>10.1</t>
    </r>
  </si>
  <si>
    <r>
      <rPr>
        <sz val="12"/>
        <rFont val="Times New Roman"/>
        <family val="1"/>
      </rPr>
      <t xml:space="preserve">Труба стальная </t>
    </r>
    <r>
      <rPr>
        <sz val="12"/>
        <rFont val="Calibri"/>
        <family val="2"/>
      </rPr>
      <t>ø</t>
    </r>
    <r>
      <rPr>
        <sz val="12"/>
        <rFont val="Times New Roman"/>
        <family val="1"/>
      </rPr>
      <t>40 мм</t>
    </r>
  </si>
  <si>
    <r>
      <rPr>
        <sz val="12"/>
        <rFont val="Times New Roman"/>
        <family val="1"/>
      </rPr>
      <t>6008-40L3</t>
    </r>
  </si>
  <si>
    <r>
      <rPr>
        <sz val="12"/>
        <rFont val="Times New Roman"/>
        <family val="1"/>
      </rPr>
      <t>10.2</t>
    </r>
  </si>
  <si>
    <r>
      <rPr>
        <sz val="12"/>
        <rFont val="Times New Roman"/>
        <family val="1"/>
      </rPr>
      <t>Труба стальная ø25 мм</t>
    </r>
  </si>
  <si>
    <r>
      <rPr>
        <sz val="12"/>
        <rFont val="Times New Roman"/>
        <family val="1"/>
      </rPr>
      <t>6008-25L3</t>
    </r>
  </si>
  <si>
    <r>
      <rPr>
        <sz val="12"/>
        <rFont val="Times New Roman"/>
        <family val="1"/>
      </rPr>
      <t>10.3</t>
    </r>
  </si>
  <si>
    <r>
      <rPr>
        <sz val="12"/>
        <rFont val="Times New Roman"/>
        <family val="1"/>
      </rPr>
      <t xml:space="preserve">Труба ПВХ жесткая </t>
    </r>
    <r>
      <rPr>
        <sz val="12"/>
        <rFont val="Calibri"/>
        <family val="2"/>
      </rPr>
      <t>ø</t>
    </r>
    <r>
      <rPr>
        <sz val="12"/>
        <rFont val="Times New Roman"/>
        <family val="1"/>
      </rPr>
      <t>25 мм</t>
    </r>
  </si>
  <si>
    <r>
      <rPr>
        <sz val="12"/>
        <rFont val="Times New Roman"/>
        <family val="1"/>
      </rPr>
      <t>10.4</t>
    </r>
  </si>
  <si>
    <r>
      <rPr>
        <sz val="12"/>
        <rFont val="Times New Roman"/>
        <family val="1"/>
      </rPr>
      <t>Труба ПВХ жесткая ø32 мм</t>
    </r>
  </si>
  <si>
    <r>
      <rPr>
        <sz val="12"/>
        <rFont val="Times New Roman"/>
        <family val="1"/>
      </rPr>
      <t>10.5</t>
    </r>
  </si>
  <si>
    <r>
      <rPr>
        <sz val="12"/>
        <rFont val="Times New Roman"/>
        <family val="1"/>
      </rPr>
      <t>Труба ПВХ жесткая ø40 мм</t>
    </r>
  </si>
  <si>
    <r>
      <rPr>
        <sz val="12"/>
        <rFont val="Times New Roman"/>
        <family val="1"/>
      </rPr>
      <t>10.6</t>
    </r>
  </si>
  <si>
    <r>
      <rPr>
        <sz val="12"/>
        <rFont val="Times New Roman"/>
        <family val="1"/>
      </rPr>
      <t>Труба ПВХ гофрированная диаметром 25 мм</t>
    </r>
  </si>
  <si>
    <r>
      <rPr>
        <sz val="12"/>
        <rFont val="Times New Roman"/>
        <family val="1"/>
      </rPr>
      <t>10.7</t>
    </r>
  </si>
  <si>
    <r>
      <rPr>
        <sz val="12"/>
        <rFont val="Times New Roman"/>
        <family val="1"/>
      </rPr>
      <t>Труба ПВХ гофрированная диаметром 32 мм</t>
    </r>
  </si>
  <si>
    <r>
      <rPr>
        <sz val="12"/>
        <rFont val="Times New Roman"/>
        <family val="1"/>
      </rPr>
      <t>10.8</t>
    </r>
  </si>
  <si>
    <r>
      <rPr>
        <sz val="12"/>
        <rFont val="Times New Roman"/>
        <family val="1"/>
      </rPr>
      <t>Труба ПВХ гофрированная диаметром 40 мм</t>
    </r>
  </si>
  <si>
    <r>
      <rPr>
        <sz val="12"/>
        <rFont val="Times New Roman"/>
        <family val="1"/>
      </rPr>
      <t>10.9</t>
    </r>
  </si>
  <si>
    <r>
      <rPr>
        <sz val="12"/>
        <rFont val="Times New Roman"/>
        <family val="1"/>
      </rPr>
      <t>Держатель оцинкованный, односторонний, для труб ø40 мм</t>
    </r>
  </si>
  <si>
    <r>
      <rPr>
        <sz val="12"/>
        <rFont val="Times New Roman"/>
        <family val="1"/>
      </rPr>
      <t>10.10</t>
    </r>
  </si>
  <si>
    <r>
      <rPr>
        <sz val="12"/>
        <rFont val="Times New Roman"/>
        <family val="1"/>
      </rPr>
      <t>Держатель оцинкованный, односторонний, для труб ø32 мм</t>
    </r>
  </si>
  <si>
    <r>
      <rPr>
        <sz val="12"/>
        <rFont val="Times New Roman"/>
        <family val="1"/>
      </rPr>
      <t>Держатель оцинкованный, односторонний, для труб ø25 мм</t>
    </r>
  </si>
  <si>
    <r>
      <rPr>
        <sz val="12"/>
        <rFont val="Times New Roman"/>
        <family val="1"/>
      </rPr>
      <t>Саморез с дюбелем 4х30 мм</t>
    </r>
  </si>
  <si>
    <r>
      <rPr>
        <sz val="12"/>
        <rFont val="Times New Roman"/>
        <family val="1"/>
      </rPr>
      <t>СМ06521</t>
    </r>
  </si>
  <si>
    <r>
      <rPr>
        <sz val="12"/>
        <rFont val="Times New Roman"/>
        <family val="1"/>
      </rPr>
      <t>Металлический дюбель 5х30 мм</t>
    </r>
  </si>
  <si>
    <r>
      <rPr>
        <sz val="12"/>
        <rFont val="Times New Roman"/>
        <family val="1"/>
      </rPr>
      <t>СМ280530</t>
    </r>
  </si>
  <si>
    <r>
      <rPr>
        <sz val="12"/>
        <rFont val="Times New Roman"/>
        <family val="1"/>
      </rPr>
      <t>СМ560420</t>
    </r>
  </si>
  <si>
    <r>
      <rPr>
        <sz val="12"/>
        <rFont val="Times New Roman"/>
        <family val="1"/>
      </rPr>
      <t>10.11</t>
    </r>
  </si>
  <si>
    <r>
      <rPr>
        <sz val="12"/>
        <rFont val="Times New Roman"/>
        <family val="1"/>
      </rPr>
      <t>Самосверлящий шуруп 6.3/5.5х93 мм</t>
    </r>
  </si>
  <si>
    <r>
      <rPr>
        <sz val="12"/>
        <rFont val="Times New Roman"/>
        <family val="1"/>
      </rPr>
      <t>10.12</t>
    </r>
  </si>
  <si>
    <r>
      <rPr>
        <sz val="12"/>
        <rFont val="Times New Roman"/>
        <family val="1"/>
      </rPr>
      <t>Резьбовая заклепка-гайка М8 с цилиндрическим фланцем</t>
    </r>
  </si>
  <si>
    <r>
      <rPr>
        <sz val="12"/>
        <rFont val="Times New Roman"/>
        <family val="1"/>
      </rPr>
      <t>10.13</t>
    </r>
  </si>
  <si>
    <r>
      <rPr>
        <sz val="12"/>
        <rFont val="Times New Roman"/>
        <family val="1"/>
      </rPr>
      <t>Болт М8х30 мм</t>
    </r>
  </si>
  <si>
    <r>
      <rPr>
        <sz val="12"/>
        <rFont val="Times New Roman"/>
        <family val="1"/>
      </rPr>
      <t>10.14</t>
    </r>
  </si>
  <si>
    <r>
      <rPr>
        <sz val="12"/>
        <rFont val="Times New Roman"/>
        <family val="1"/>
      </rPr>
      <t>Монтажный комплект (метизы, муфты, расходные материалы и т.п.)</t>
    </r>
  </si>
  <si>
    <r>
      <rPr>
        <b/>
        <u/>
        <sz val="12"/>
        <rFont val="Times New Roman"/>
        <family val="1"/>
      </rPr>
      <t>11. СИЗ</t>
    </r>
  </si>
  <si>
    <r>
      <rPr>
        <sz val="12"/>
        <rFont val="Times New Roman"/>
        <family val="1"/>
      </rPr>
      <t>11.1</t>
    </r>
  </si>
  <si>
    <r>
      <rPr>
        <sz val="12"/>
        <rFont val="Times New Roman"/>
        <family val="1"/>
      </rPr>
      <t>Комплект средств защиты в электрощитовой 0,4 кВ</t>
    </r>
  </si>
  <si>
    <r>
      <rPr>
        <b/>
        <u/>
        <sz val="12"/>
        <rFont val="Times New Roman"/>
        <family val="1"/>
      </rPr>
      <t>12. Противопожарные заделки</t>
    </r>
  </si>
  <si>
    <r>
      <rPr>
        <sz val="12"/>
        <rFont val="Times New Roman"/>
        <family val="1"/>
      </rPr>
      <t>12.1</t>
    </r>
  </si>
  <si>
    <r>
      <rPr>
        <sz val="12"/>
        <rFont val="Times New Roman"/>
        <family val="1"/>
      </rPr>
      <t>Терморасширяющаяся противопожарная пена, 300 мл</t>
    </r>
  </si>
  <si>
    <r>
      <rPr>
        <sz val="12"/>
        <rFont val="Times New Roman"/>
        <family val="1"/>
      </rPr>
      <t>СР 620 (или СР660)</t>
    </r>
  </si>
  <si>
    <r>
      <rPr>
        <sz val="12"/>
        <rFont val="Times New Roman"/>
        <family val="1"/>
      </rPr>
      <t>Hilti</t>
    </r>
  </si>
  <si>
    <r>
      <rPr>
        <sz val="12"/>
        <rFont val="Times New Roman"/>
        <family val="1"/>
      </rPr>
      <t>12.2</t>
    </r>
  </si>
  <si>
    <r>
      <rPr>
        <sz val="12"/>
        <rFont val="Times New Roman"/>
        <family val="1"/>
      </rPr>
      <t>Противопожарный акриловый герметик, 310 мл</t>
    </r>
  </si>
  <si>
    <r>
      <rPr>
        <sz val="12"/>
        <rFont val="Times New Roman"/>
        <family val="1"/>
      </rPr>
      <t>СР 606 (или СР611А)</t>
    </r>
  </si>
  <si>
    <r>
      <rPr>
        <sz val="12"/>
        <rFont val="Times New Roman"/>
        <family val="1"/>
      </rPr>
      <t>12.3</t>
    </r>
  </si>
  <si>
    <r>
      <rPr>
        <sz val="12"/>
        <rFont val="Times New Roman"/>
        <family val="1"/>
      </rPr>
      <t>Огнезащитная краска (покрытие), 6 кг</t>
    </r>
  </si>
  <si>
    <r>
      <rPr>
        <sz val="12"/>
        <rFont val="Times New Roman"/>
        <family val="1"/>
      </rPr>
      <t>СР 670</t>
    </r>
  </si>
  <si>
    <r>
      <rPr>
        <sz val="12"/>
        <rFont val="Times New Roman"/>
        <family val="1"/>
      </rPr>
      <t>12.4</t>
    </r>
  </si>
  <si>
    <r>
      <rPr>
        <sz val="12"/>
        <rFont val="Times New Roman"/>
        <family val="1"/>
      </rPr>
      <t>Минеральная вата 80х600х1000 мм</t>
    </r>
  </si>
  <si>
    <r>
      <rPr>
        <sz val="12"/>
        <rFont val="Times New Roman"/>
        <family val="1"/>
      </rPr>
      <t>Rockwool</t>
    </r>
  </si>
  <si>
    <r>
      <rPr>
        <sz val="12"/>
        <rFont val="Times New Roman"/>
        <family val="1"/>
      </rPr>
      <t>12.5</t>
    </r>
  </si>
  <si>
    <r>
      <rPr>
        <b/>
        <u/>
        <sz val="12"/>
        <rFont val="Times New Roman"/>
        <family val="1"/>
      </rPr>
      <t>13. Оборудование по фасадному освещению</t>
    </r>
  </si>
  <si>
    <r>
      <rPr>
        <sz val="12"/>
        <rFont val="Times New Roman"/>
        <family val="1"/>
      </rPr>
      <t>13.1</t>
    </r>
  </si>
  <si>
    <r>
      <rPr>
        <sz val="12"/>
        <rFont val="Times New Roman"/>
        <family val="1"/>
      </rPr>
      <t>Светильник LED, 15 Вт, 24 В, 3000 К, IP66, накладной</t>
    </r>
  </si>
  <si>
    <r>
      <rPr>
        <sz val="12"/>
        <rFont val="Times New Roman"/>
        <family val="1"/>
      </rPr>
      <t>BCP386 60LED</t>
    </r>
  </si>
  <si>
    <r>
      <rPr>
        <sz val="12"/>
        <rFont val="Times New Roman"/>
        <family val="1"/>
      </rPr>
      <t>13.2</t>
    </r>
  </si>
  <si>
    <r>
      <rPr>
        <sz val="12"/>
        <rFont val="Times New Roman"/>
        <family val="1"/>
      </rPr>
      <t>BCS341 60LED</t>
    </r>
  </si>
  <si>
    <r>
      <rPr>
        <sz val="12"/>
        <rFont val="Times New Roman"/>
        <family val="1"/>
      </rPr>
      <t>13.3</t>
    </r>
  </si>
  <si>
    <r>
      <rPr>
        <sz val="12"/>
        <rFont val="Times New Roman"/>
        <family val="1"/>
      </rPr>
      <t>Светильник LED, 4 Вт, 24 В, 3000 К, IP66, накладной</t>
    </r>
  </si>
  <si>
    <r>
      <rPr>
        <sz val="12"/>
        <rFont val="Times New Roman"/>
        <family val="1"/>
      </rPr>
      <t>BCS341 18LED</t>
    </r>
  </si>
  <si>
    <r>
      <rPr>
        <sz val="12"/>
        <rFont val="Times New Roman"/>
        <family val="1"/>
      </rPr>
      <t>13.4</t>
    </r>
  </si>
  <si>
    <r>
      <rPr>
        <sz val="12"/>
        <rFont val="Times New Roman"/>
        <family val="1"/>
      </rPr>
      <t>Драйвер ~220/24 В, 300 Вт, IP67</t>
    </r>
  </si>
  <si>
    <r>
      <rPr>
        <sz val="12"/>
        <rFont val="Times New Roman"/>
        <family val="1"/>
      </rPr>
      <t>13.5</t>
    </r>
  </si>
  <si>
    <r>
      <rPr>
        <sz val="12"/>
        <rFont val="Times New Roman"/>
        <family val="1"/>
      </rPr>
      <t>Драйвер ~220/24 В, 150 Вт, IP67</t>
    </r>
  </si>
  <si>
    <r>
      <rPr>
        <sz val="12"/>
        <rFont val="Times New Roman"/>
        <family val="1"/>
      </rPr>
      <t>13.6</t>
    </r>
  </si>
  <si>
    <r>
      <rPr>
        <sz val="12"/>
        <rFont val="Times New Roman"/>
        <family val="1"/>
      </rPr>
      <t>Y образный соединитель</t>
    </r>
  </si>
  <si>
    <r>
      <rPr>
        <sz val="12"/>
        <rFont val="Times New Roman"/>
        <family val="1"/>
      </rPr>
      <t>ZXP399 Y</t>
    </r>
  </si>
  <si>
    <r>
      <rPr>
        <sz val="12"/>
        <rFont val="Times New Roman"/>
        <family val="1"/>
      </rPr>
      <t>Гнездовой соединитель</t>
    </r>
  </si>
  <si>
    <r>
      <rPr>
        <sz val="12"/>
        <rFont val="Times New Roman"/>
        <family val="1"/>
      </rPr>
      <t>ZXP399</t>
    </r>
  </si>
  <si>
    <r>
      <rPr>
        <sz val="12"/>
        <rFont val="Times New Roman"/>
        <family val="1"/>
      </rPr>
      <t>13.7</t>
    </r>
  </si>
  <si>
    <r>
      <rPr>
        <sz val="12"/>
        <rFont val="Times New Roman"/>
        <family val="1"/>
      </rPr>
      <t>Кабель подключения светильника к драйверу</t>
    </r>
  </si>
  <si>
    <r>
      <rPr>
        <sz val="12"/>
        <rFont val="Times New Roman"/>
        <family val="1"/>
      </rPr>
      <t>ZXP399 Lead 2P DC</t>
    </r>
  </si>
  <si>
    <r>
      <rPr>
        <sz val="12"/>
        <rFont val="Times New Roman"/>
        <family val="1"/>
      </rPr>
      <t>13.8</t>
    </r>
  </si>
  <si>
    <r>
      <rPr>
        <sz val="12"/>
        <rFont val="Times New Roman"/>
        <family val="1"/>
      </rPr>
      <t>Заглушка (20 pcs)</t>
    </r>
  </si>
  <si>
    <r>
      <rPr>
        <sz val="12"/>
        <rFont val="Times New Roman"/>
        <family val="1"/>
      </rPr>
      <t>ZXP399 endcap female connector</t>
    </r>
  </si>
  <si>
    <r>
      <rPr>
        <sz val="12"/>
        <rFont val="Times New Roman"/>
        <family val="1"/>
      </rPr>
      <t>13.9</t>
    </r>
  </si>
  <si>
    <r>
      <rPr>
        <sz val="12"/>
        <rFont val="Times New Roman"/>
        <family val="1"/>
      </rPr>
      <t>Монтажный комплект (расходные материалы и т.п.)</t>
    </r>
  </si>
  <si>
    <r>
      <rPr>
        <b/>
        <u/>
        <sz val="12"/>
        <rFont val="Times New Roman"/>
        <family val="1"/>
      </rPr>
      <t>14. Оборудование и материалы по РП1 для обогрева автомашин</t>
    </r>
  </si>
  <si>
    <r>
      <rPr>
        <sz val="12"/>
        <rFont val="Times New Roman"/>
        <family val="1"/>
      </rPr>
      <t>14.1</t>
    </r>
  </si>
  <si>
    <r>
      <rPr>
        <sz val="12"/>
        <rFont val="Times New Roman"/>
        <family val="1"/>
      </rPr>
      <t>Кабель сечение 5х6 мм</t>
    </r>
    <r>
      <rPr>
        <vertAlign val="superscript"/>
        <sz val="12"/>
        <rFont val="Times New Roman"/>
        <family val="1"/>
      </rPr>
      <t>2</t>
    </r>
  </si>
  <si>
    <r>
      <rPr>
        <sz val="12"/>
        <rFont val="Times New Roman"/>
        <family val="1"/>
      </rPr>
      <t>14.2</t>
    </r>
  </si>
  <si>
    <r>
      <rPr>
        <sz val="12"/>
        <rFont val="Times New Roman"/>
        <family val="1"/>
      </rPr>
      <t xml:space="preserve">Труба ПНД гибкая двустанная гофрированная </t>
    </r>
    <r>
      <rPr>
        <sz val="12"/>
        <rFont val="Calibri"/>
        <family val="2"/>
      </rPr>
      <t>ø</t>
    </r>
    <r>
      <rPr>
        <sz val="12"/>
        <rFont val="Times New Roman"/>
        <family val="1"/>
      </rPr>
      <t>50 мм</t>
    </r>
  </si>
  <si>
    <r>
      <rPr>
        <sz val="12"/>
        <rFont val="Times New Roman"/>
        <family val="1"/>
      </rPr>
      <t>14.3</t>
    </r>
  </si>
  <si>
    <r>
      <rPr>
        <sz val="12"/>
        <rFont val="Times New Roman"/>
        <family val="1"/>
      </rPr>
      <t xml:space="preserve">Труба стальная </t>
    </r>
    <r>
      <rPr>
        <sz val="12"/>
        <rFont val="Calibri"/>
        <family val="2"/>
      </rPr>
      <t xml:space="preserve">ø32 </t>
    </r>
    <r>
      <rPr>
        <sz val="12"/>
        <rFont val="Times New Roman"/>
        <family val="1"/>
      </rPr>
      <t>мм</t>
    </r>
  </si>
  <si>
    <r>
      <rPr>
        <sz val="12"/>
        <rFont val="Times New Roman"/>
        <family val="1"/>
      </rPr>
      <t>6008-32L3</t>
    </r>
  </si>
  <si>
    <r>
      <rPr>
        <sz val="12"/>
        <rFont val="Times New Roman"/>
        <family val="1"/>
      </rPr>
      <t>14.4</t>
    </r>
  </si>
  <si>
    <r>
      <rPr>
        <sz val="12"/>
        <rFont val="Times New Roman"/>
        <family val="1"/>
      </rPr>
      <t>Бетон, ГОСТ 2633-91*</t>
    </r>
  </si>
  <si>
    <r>
      <rPr>
        <sz val="12"/>
        <rFont val="Times New Roman"/>
        <family val="1"/>
      </rPr>
      <t>В20 W4 F200</t>
    </r>
  </si>
  <si>
    <r>
      <rPr>
        <sz val="12"/>
        <rFont val="Times New Roman"/>
        <family val="1"/>
      </rPr>
      <t>14.5</t>
    </r>
  </si>
  <si>
    <r>
      <rPr>
        <sz val="12"/>
        <rFont val="Times New Roman"/>
        <family val="1"/>
      </rPr>
      <t>Усиленный анкер с болтом ишайбой М10</t>
    </r>
  </si>
  <si>
    <r>
      <rPr>
        <sz val="12"/>
        <rFont val="Times New Roman"/>
        <family val="1"/>
      </rPr>
      <t>СМ461065</t>
    </r>
  </si>
  <si>
    <r>
      <rPr>
        <sz val="12"/>
        <rFont val="Times New Roman"/>
        <family val="1"/>
      </rPr>
      <t>14.6</t>
    </r>
  </si>
  <si>
    <r>
      <rPr>
        <sz val="12"/>
        <rFont val="Times New Roman"/>
        <family val="1"/>
      </rPr>
      <t>РП1. Розеточный пост, 220 В, IP67</t>
    </r>
  </si>
  <si>
    <r>
      <rPr>
        <sz val="12"/>
        <rFont val="Times New Roman"/>
        <family val="1"/>
      </rPr>
      <t>1632-2021-7.1-ЭОМ.ОЛ7</t>
    </r>
  </si>
  <si>
    <r>
      <rPr>
        <sz val="12"/>
        <rFont val="Times New Roman"/>
        <family val="1"/>
      </rPr>
      <t>14.7</t>
    </r>
  </si>
  <si>
    <r>
      <rPr>
        <sz val="12"/>
        <rFont val="Times New Roman"/>
        <family val="1"/>
      </rPr>
      <t>Тумба для монтажа РП1</t>
    </r>
  </si>
  <si>
    <r>
      <rPr>
        <sz val="12"/>
        <rFont val="Times New Roman"/>
        <family val="1"/>
      </rPr>
      <t>DIS6540650</t>
    </r>
  </si>
  <si>
    <r>
      <rPr>
        <sz val="12"/>
        <rFont val="Times New Roman"/>
        <family val="1"/>
      </rPr>
      <t>14.8</t>
    </r>
  </si>
  <si>
    <r>
      <rPr>
        <sz val="12"/>
        <rFont val="Times New Roman"/>
        <family val="1"/>
      </rPr>
      <t>Монтажная плата с козырьком для крепления РП1 к тумбе</t>
    </r>
  </si>
  <si>
    <r>
      <rPr>
        <sz val="12"/>
        <rFont val="Times New Roman"/>
        <family val="1"/>
      </rPr>
      <t>DIS6540653</t>
    </r>
  </si>
  <si>
    <t>Наименование и техническая характеристика</t>
  </si>
  <si>
    <t>Тип, марка, обозначение документа, опросного листа</t>
  </si>
  <si>
    <t>Завод-изготовитель</t>
  </si>
  <si>
    <t>Еди- ница изме- рения</t>
  </si>
  <si>
    <t>Коли- чество</t>
  </si>
  <si>
    <r>
      <rPr>
        <b/>
        <sz val="12"/>
        <rFont val="Times New Roman"/>
        <family val="1"/>
        <charset val="204"/>
      </rPr>
      <t>Код обору- дования, изделия,
материала</t>
    </r>
  </si>
  <si>
    <r>
      <rPr>
        <sz val="12"/>
        <rFont val="Times New Roman"/>
        <family val="1"/>
      </rPr>
      <t>ПЭСПЗ2. Панель питания электрооборудования систем противопожарной
защиты</t>
    </r>
  </si>
  <si>
    <r>
      <rPr>
        <sz val="12"/>
        <rFont val="Times New Roman"/>
        <family val="1"/>
      </rPr>
      <t>АФГ(+УКРМ). Активный фильтр гармоник в комплекте с компенсатором
реактивной мощности на 80 квар, 120 А</t>
    </r>
  </si>
  <si>
    <r>
      <rPr>
        <sz val="12"/>
        <rFont val="Times New Roman"/>
        <family val="1"/>
      </rPr>
      <t>АФГ(+УКРМ). Активный фильтр гармоник в комплекте с компенсатором
реактивной мощности на 40 квар, 60 А</t>
    </r>
  </si>
  <si>
    <r>
      <rPr>
        <sz val="12"/>
        <rFont val="Times New Roman"/>
        <family val="1"/>
      </rPr>
      <t>Световые указатели направления движения, 5 Вт, IP40, подвесной, с АКБ
на 3 часа, в комплекте к пиктограммой</t>
    </r>
  </si>
  <si>
    <r>
      <rPr>
        <sz val="12"/>
        <rFont val="Times New Roman"/>
        <family val="1"/>
      </rPr>
      <t>Световые оповещатели "ВЫХОД", 4 Вт, IP65, накладной, с АКБ на 3 часа,
в комплекте к пиктограммой</t>
    </r>
  </si>
  <si>
    <r>
      <rPr>
        <sz val="12"/>
        <rFont val="Times New Roman"/>
        <family val="1"/>
      </rPr>
      <t>Световые оповещатели "Пожарный кран", 4 Вт, IP22, накладной, с АКБ
на 3 часа, в комплекте к пиктограммой</t>
    </r>
  </si>
  <si>
    <r>
      <rPr>
        <sz val="12"/>
        <rFont val="Times New Roman"/>
        <family val="1"/>
      </rPr>
      <t>Кабель силовой с изоляцией из полимерных композиций, не
распространяющих горение, не содержащих галогенов, с медными жилами, на напряжение 1,0 кВ, сечением:</t>
    </r>
  </si>
  <si>
    <r>
      <rPr>
        <sz val="12"/>
        <rFont val="Times New Roman"/>
        <family val="1"/>
      </rPr>
      <t>ИнСил-ППнг(А)-HF (N, PE)-1,0</t>
    </r>
  </si>
  <si>
    <r>
      <rPr>
        <sz val="12"/>
        <rFont val="Times New Roman"/>
        <family val="1"/>
      </rPr>
      <t>ООО НПП "ИНТЕХ"</t>
    </r>
  </si>
  <si>
    <r>
      <rPr>
        <sz val="12"/>
        <rFont val="Times New Roman"/>
        <family val="1"/>
      </rPr>
      <t>Кабель силовой огнестойкий, с изоляцией из полимерных композиций, не
распространяющих горение, не содержащих галогенов, с медными жилами, на напряжение 1,0 кВ, сечением:</t>
    </r>
  </si>
  <si>
    <r>
      <rPr>
        <sz val="12"/>
        <rFont val="Times New Roman"/>
        <family val="1"/>
      </rPr>
      <t>ИнСил-ППнг(А)-FRHF (N, PE)-1,0</t>
    </r>
  </si>
  <si>
    <r>
      <rPr>
        <sz val="12"/>
        <rFont val="Times New Roman"/>
        <family val="1"/>
      </rPr>
      <t>Провод медный, гибкий с ПВХ изоляцией на напряжение 0,45 кВ, ГОСТ
6323-79, сечением:</t>
    </r>
  </si>
  <si>
    <r>
      <rPr>
        <sz val="12"/>
        <rFont val="Times New Roman"/>
        <family val="1"/>
      </rPr>
      <t>ИнСил-ПуГВнг(А)- 0,45</t>
    </r>
  </si>
  <si>
    <r>
      <rPr>
        <sz val="12"/>
        <rFont val="Times New Roman"/>
        <family val="1"/>
      </rPr>
      <t>ИнСил-ПуГВнг(А) - 0,45</t>
    </r>
  </si>
  <si>
    <r>
      <rPr>
        <sz val="12"/>
        <rFont val="Times New Roman"/>
        <family val="1"/>
      </rPr>
      <t>ООО «ЭКМ Холдинг»</t>
    </r>
  </si>
  <si>
    <r>
      <rPr>
        <sz val="12"/>
        <rFont val="Times New Roman"/>
        <family val="1"/>
      </rPr>
      <t>ООО "ЭКОПЛАС ПЦ"</t>
    </r>
  </si>
  <si>
    <r>
      <rPr>
        <sz val="12"/>
        <rFont val="Times New Roman"/>
        <family val="1"/>
      </rPr>
      <t>Коробка соединительная стальная, 150х150х60 мм, EI90, IP55, оранжевая,
в комплекте с керамическими клеммниками</t>
    </r>
  </si>
  <si>
    <r>
      <rPr>
        <sz val="12"/>
        <rFont val="Times New Roman"/>
        <family val="1"/>
      </rPr>
      <t>ООО «Ленспецавтоматика»</t>
    </r>
  </si>
  <si>
    <r>
      <rPr>
        <sz val="12"/>
        <rFont val="Times New Roman"/>
        <family val="1"/>
      </rPr>
      <t>Коробка монтажная, открытой установки, IP65, в комплекте с винтовыми
клемниками</t>
    </r>
  </si>
  <si>
    <r>
      <rPr>
        <sz val="12"/>
        <rFont val="Times New Roman"/>
        <family val="1"/>
      </rPr>
      <t>Переключатель на два направления, одноклавишный с коробкой для
накладного монтажа, 16 А, 220 В, IP55</t>
    </r>
  </si>
  <si>
    <r>
      <rPr>
        <sz val="12"/>
        <rFont val="Times New Roman"/>
        <family val="1"/>
      </rPr>
      <t>Промежуточный (перекрестный, инвертор) переключатель,
одноклавишный с коробкой для накладного монтажа, IP55</t>
    </r>
  </si>
  <si>
    <r>
      <rPr>
        <sz val="12"/>
        <rFont val="Times New Roman"/>
        <family val="1"/>
      </rPr>
      <t>Розетка с заземляющим контактом 2К+З, открытой установки, 16 А, 230 В
с коробкой для накладного монтажа, IP55</t>
    </r>
  </si>
  <si>
    <r>
      <rPr>
        <sz val="12"/>
        <rFont val="Times New Roman"/>
        <family val="1"/>
      </rPr>
      <t>Розетка с заземляющим контактом 2К+З, открытой установки, 32 А, 230
В, IP44</t>
    </r>
  </si>
  <si>
    <r>
      <rPr>
        <sz val="12"/>
        <rFont val="Times New Roman"/>
        <family val="1"/>
      </rPr>
      <t>Розетка с заземляющим контактом 3К+Н+З, открытой установки, 16 А,
380 В, IP44</t>
    </r>
  </si>
  <si>
    <r>
      <rPr>
        <sz val="12"/>
        <rFont val="Times New Roman"/>
        <family val="1"/>
      </rPr>
      <t>Розетка с заземляющим контактом 2К+З, скрытой установки, 16 А, 230 В,
белая, с коробкой для монтажа, IP55</t>
    </r>
  </si>
  <si>
    <r>
      <rPr>
        <sz val="12"/>
        <rFont val="Times New Roman"/>
        <family val="1"/>
      </rPr>
      <t>Розетка с заземляющим контактом 2К+З, скрытой установки, 16 А,
230 В, белая, IP20</t>
    </r>
  </si>
  <si>
    <r>
      <rPr>
        <sz val="12"/>
        <rFont val="Times New Roman"/>
        <family val="1"/>
      </rPr>
      <t>Розетка с заземляющим контактом 2К+З, скрытой установки, 16 А, 230 В,
красная, IP20</t>
    </r>
  </si>
  <si>
    <r>
      <rPr>
        <sz val="12"/>
        <rFont val="Times New Roman"/>
        <family val="1"/>
      </rPr>
      <t>Выключатель безопасности в ПВХ корпусе, открытой установки, 200 А,
3Р, 380 В, IP66</t>
    </r>
  </si>
  <si>
    <r>
      <rPr>
        <sz val="12"/>
        <rFont val="Times New Roman"/>
        <family val="1"/>
      </rPr>
      <t>Выключатель безопасности в ПВХ корпусе, открытой установки, 80 А,
3Р, 380 В, IP66</t>
    </r>
  </si>
  <si>
    <r>
      <rPr>
        <sz val="12"/>
        <rFont val="Times New Roman"/>
        <family val="1"/>
      </rPr>
      <t>Выключатель безопасности в ПВХ корпусе, открытой установки, 63 А,
3Р, 380 В, IP66</t>
    </r>
  </si>
  <si>
    <r>
      <rPr>
        <sz val="12"/>
        <rFont val="Times New Roman"/>
        <family val="1"/>
      </rPr>
      <t>Выключатель безопасности в ПВХ корпусе, открытой установки, 40 А,
3Р, 380 В, IP66</t>
    </r>
  </si>
  <si>
    <r>
      <rPr>
        <sz val="12"/>
        <rFont val="Times New Roman"/>
        <family val="1"/>
      </rPr>
      <t>Выключатель безопасности в ПВХ корпусе, открытой установки, 32 А,
3Р, 380 В, IP66</t>
    </r>
  </si>
  <si>
    <r>
      <rPr>
        <sz val="12"/>
        <rFont val="Times New Roman"/>
        <family val="1"/>
      </rPr>
      <t>Выключатель безопасности в ПВХ корпусе, открытой установки, 25 А,
3Р, 380 В, IP66</t>
    </r>
  </si>
  <si>
    <r>
      <rPr>
        <sz val="12"/>
        <rFont val="Times New Roman"/>
        <family val="1"/>
      </rPr>
      <t>Выключатель безопасности в ПВХ корпусе, открытой установки, 16 А,
1Р,  220 В, IP66</t>
    </r>
  </si>
  <si>
    <r>
      <rPr>
        <sz val="12"/>
        <rFont val="Times New Roman"/>
        <family val="1"/>
      </rPr>
      <t>Выключатель безопасности в ПВХ корпусе, открытой установки, 16 А,
3Р, 380 В, IP66</t>
    </r>
  </si>
  <si>
    <r>
      <rPr>
        <sz val="12"/>
        <rFont val="Times New Roman"/>
        <family val="1"/>
      </rPr>
      <t>Выключатель безопасности в ПВХ корпусе, открытой установки, 10 А,
3Р, 380 В, IP66</t>
    </r>
  </si>
  <si>
    <r>
      <rPr>
        <sz val="12"/>
        <rFont val="Times New Roman"/>
        <family val="1"/>
      </rPr>
      <t>Соеденительный комплект для подключения греющего кабеля к
питающему</t>
    </r>
  </si>
  <si>
    <r>
      <rPr>
        <sz val="12"/>
        <rFont val="Times New Roman"/>
        <family val="1"/>
      </rPr>
      <t>Распределительная коробка накладного монтажа 110х110х67 мм,
влагозащищённая, IP68 в комплекте с клеммами и кабельными вводами</t>
    </r>
  </si>
  <si>
    <r>
      <rPr>
        <sz val="12"/>
        <rFont val="Times New Roman"/>
        <family val="1"/>
      </rPr>
      <t>Монтажный комплект (метизы, наконечники, крепежи, расходные
материалы и т.п.)</t>
    </r>
  </si>
  <si>
    <r>
      <rPr>
        <sz val="12"/>
        <rFont val="Times New Roman"/>
        <family val="1"/>
      </rPr>
      <t>Монтажный комплект (маркировочные таблички, расходные материалы и
т.п.)</t>
    </r>
  </si>
  <si>
    <r>
      <rPr>
        <vertAlign val="subscript"/>
        <sz val="12"/>
        <rFont val="Times New Roman"/>
        <family val="1"/>
      </rPr>
      <t>м</t>
    </r>
    <r>
      <rPr>
        <sz val="12"/>
        <rFont val="Times New Roman"/>
        <family val="1"/>
      </rPr>
      <t>3</t>
    </r>
  </si>
  <si>
    <t>Поз</t>
  </si>
  <si>
    <t>Материалы и оборудование, руб. с НДС</t>
  </si>
  <si>
    <t>Итого материалы и оборудование, руб. с НДС</t>
  </si>
  <si>
    <t>Работы, руб. с НДС</t>
  </si>
  <si>
    <t>Итого работы, руб. с НДС</t>
  </si>
  <si>
    <t>Всего</t>
  </si>
  <si>
    <t xml:space="preserve">1632-2021-7.1-ЭОМ Ремонтно-механическая мастерская. Силовое электрооборудование. Электрическое освещение (внутреннее)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</si>
</sst>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\.d\.yy;@"/>
    <numFmt numFmtId="165" formatCode="yyyy\ mm\ d;@"/>
    <numFmt numFmtId="166" formatCode="0.000"/>
  </numFmts>
  <fonts count="15" x14ac:knownFonts="1">
    <font>
      <sz val="10"/>
      <color rgb="FF000000"/>
      <name val="Times New Roman"/>
      <charset val="204"/>
    </font>
    <font>
      <b/>
      <u/>
      <sz val="12"/>
      <name val="Times New Roman"/>
      <family val="1"/>
    </font>
    <font>
      <sz val="12"/>
      <name val="Times New Roman"/>
      <family val="1"/>
    </font>
    <font>
      <sz val="12"/>
      <name val="Calibri"/>
      <family val="2"/>
    </font>
    <font>
      <vertAlign val="superscript"/>
      <sz val="12"/>
      <name val="Times New Roman"/>
      <family val="1"/>
    </font>
    <font>
      <vertAlign val="subscript"/>
      <sz val="12"/>
      <name val="Times New Roman"/>
      <family val="1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2"/>
      <charset val="204"/>
    </font>
    <font>
      <sz val="11"/>
      <color rgb="FF000000"/>
      <name val="Calibri"/>
      <family val="2"/>
      <charset val="1"/>
    </font>
    <font>
      <b/>
      <i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3">
    <xf numFmtId="0" fontId="0" fillId="0" borderId="0" xfId="0" applyFill="1" applyBorder="1" applyAlignment="1">
      <alignment horizontal="left" vertical="top"/>
    </xf>
    <xf numFmtId="0" fontId="7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1" fontId="10" fillId="0" borderId="2" xfId="0" applyNumberFormat="1" applyFont="1" applyFill="1" applyBorder="1" applyAlignment="1">
      <alignment horizontal="center" vertical="center" shrinkToFit="1"/>
    </xf>
    <xf numFmtId="1" fontId="10" fillId="0" borderId="3" xfId="0" applyNumberFormat="1" applyFont="1" applyFill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shrinkToFit="1"/>
    </xf>
    <xf numFmtId="165" fontId="10" fillId="0" borderId="2" xfId="0" applyNumberFormat="1" applyFont="1" applyFill="1" applyBorder="1" applyAlignment="1">
      <alignment horizontal="center" vertical="center" shrinkToFit="1"/>
    </xf>
    <xf numFmtId="166" fontId="10" fillId="0" borderId="2" xfId="0" applyNumberFormat="1" applyFont="1" applyFill="1" applyBorder="1" applyAlignment="1">
      <alignment horizontal="center" vertical="center" shrinkToFit="1"/>
    </xf>
    <xf numFmtId="2" fontId="10" fillId="0" borderId="2" xfId="0" applyNumberFormat="1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49" fontId="6" fillId="2" borderId="4" xfId="1" applyNumberFormat="1" applyFont="1" applyFill="1" applyBorder="1" applyAlignment="1">
      <alignment horizontal="center" vertical="center" wrapText="1" shrinkToFit="1"/>
    </xf>
    <xf numFmtId="4" fontId="12" fillId="3" borderId="4" xfId="1" applyNumberFormat="1" applyFont="1" applyFill="1" applyBorder="1" applyAlignment="1">
      <alignment horizontal="center" vertical="center" wrapText="1"/>
    </xf>
    <xf numFmtId="4" fontId="7" fillId="0" borderId="4" xfId="1" applyNumberFormat="1" applyFont="1" applyBorder="1" applyAlignment="1">
      <alignment horizontal="center" vertical="center" wrapText="1"/>
    </xf>
    <xf numFmtId="4" fontId="7" fillId="0" borderId="4" xfId="1" applyNumberFormat="1" applyFont="1" applyBorder="1" applyAlignment="1">
      <alignment horizontal="center" vertical="center"/>
    </xf>
    <xf numFmtId="4" fontId="8" fillId="0" borderId="4" xfId="1" applyNumberFormat="1" applyFont="1" applyBorder="1" applyAlignment="1">
      <alignment horizontal="center" vertical="center" wrapText="1"/>
    </xf>
    <xf numFmtId="4" fontId="8" fillId="0" borderId="4" xfId="1" applyNumberFormat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/>
    </xf>
  </cellXfs>
  <cellStyles count="2">
    <cellStyle name="Обычный" xfId="0" builtinId="0"/>
    <cellStyle name="Обычный 2" xfId="1" xr:uid="{24BF74A7-8CEC-4BEE-B988-E5EF81767D0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9"/>
  <sheetViews>
    <sheetView tabSelected="1" workbookViewId="0">
      <pane ySplit="1" topLeftCell="A2" activePane="bottomLeft" state="frozen"/>
      <selection pane="bottomLeft" activeCell="B9" sqref="B9"/>
    </sheetView>
  </sheetViews>
  <sheetFormatPr defaultRowHeight="15.75" x14ac:dyDescent="0.2"/>
  <cols>
    <col min="1" max="1" width="14" style="6" customWidth="1"/>
    <col min="2" max="2" width="89.83203125" style="6" customWidth="1"/>
    <col min="3" max="3" width="42" style="17" customWidth="1"/>
    <col min="4" max="4" width="24.5" style="17" customWidth="1"/>
    <col min="5" max="5" width="31.33203125" style="17" customWidth="1"/>
    <col min="6" max="7" width="14" style="17" customWidth="1"/>
    <col min="8" max="12" width="30" style="25" customWidth="1"/>
    <col min="13" max="16384" width="9.33203125" style="6"/>
  </cols>
  <sheetData>
    <row r="1" spans="1:12" s="1" customFormat="1" ht="72.95" customHeight="1" x14ac:dyDescent="0.2">
      <c r="A1" s="26" t="s">
        <v>627</v>
      </c>
      <c r="B1" s="27" t="s">
        <v>580</v>
      </c>
      <c r="C1" s="27" t="s">
        <v>581</v>
      </c>
      <c r="D1" s="28" t="s">
        <v>585</v>
      </c>
      <c r="E1" s="27" t="s">
        <v>582</v>
      </c>
      <c r="F1" s="27" t="s">
        <v>583</v>
      </c>
      <c r="G1" s="27" t="s">
        <v>584</v>
      </c>
      <c r="H1" s="19" t="s">
        <v>628</v>
      </c>
      <c r="I1" s="19" t="s">
        <v>629</v>
      </c>
      <c r="J1" s="19" t="s">
        <v>630</v>
      </c>
      <c r="K1" s="19" t="s">
        <v>631</v>
      </c>
      <c r="L1" s="19" t="s">
        <v>632</v>
      </c>
    </row>
    <row r="2" spans="1:12" s="32" customFormat="1" ht="50.25" customHeight="1" x14ac:dyDescent="0.2">
      <c r="A2" s="29"/>
      <c r="B2" s="30" t="s">
        <v>633</v>
      </c>
      <c r="C2" s="31"/>
      <c r="D2" s="31"/>
      <c r="E2" s="31"/>
      <c r="F2" s="31"/>
      <c r="G2" s="31"/>
      <c r="H2" s="20"/>
      <c r="I2" s="20">
        <f>SUM(I4:I259)</f>
        <v>0</v>
      </c>
      <c r="J2" s="20"/>
      <c r="K2" s="20">
        <f>SUM(K4:K259)</f>
        <v>0</v>
      </c>
      <c r="L2" s="20">
        <f>SUM(L4:L259)</f>
        <v>0</v>
      </c>
    </row>
    <row r="3" spans="1:12" ht="24" customHeight="1" x14ac:dyDescent="0.2">
      <c r="A3" s="2"/>
      <c r="B3" s="3" t="s">
        <v>0</v>
      </c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8.95" customHeight="1" x14ac:dyDescent="0.2">
      <c r="A4" s="7" t="s">
        <v>1</v>
      </c>
      <c r="B4" s="8" t="s">
        <v>2</v>
      </c>
      <c r="C4" s="9" t="s">
        <v>3</v>
      </c>
      <c r="D4" s="5"/>
      <c r="E4" s="5"/>
      <c r="F4" s="9" t="s">
        <v>4</v>
      </c>
      <c r="G4" s="10">
        <v>1</v>
      </c>
      <c r="H4" s="23">
        <v>0</v>
      </c>
      <c r="I4" s="23">
        <f t="shared" ref="I4" si="0">G4*H4</f>
        <v>0</v>
      </c>
      <c r="J4" s="24">
        <v>0</v>
      </c>
      <c r="K4" s="23">
        <f t="shared" ref="K4" si="1">G4*J4</f>
        <v>0</v>
      </c>
      <c r="L4" s="24">
        <f t="shared" ref="L4" si="2">I4+K4</f>
        <v>0</v>
      </c>
    </row>
    <row r="5" spans="1:12" ht="32.1" customHeight="1" x14ac:dyDescent="0.2">
      <c r="A5" s="7" t="s">
        <v>5</v>
      </c>
      <c r="B5" s="8" t="s">
        <v>6</v>
      </c>
      <c r="C5" s="9" t="s">
        <v>7</v>
      </c>
      <c r="D5" s="5"/>
      <c r="E5" s="5"/>
      <c r="F5" s="9" t="s">
        <v>4</v>
      </c>
      <c r="G5" s="10">
        <v>1</v>
      </c>
      <c r="H5" s="23">
        <v>0</v>
      </c>
      <c r="I5" s="23">
        <f t="shared" ref="I5:I68" si="3">G5*H5</f>
        <v>0</v>
      </c>
      <c r="J5" s="24">
        <v>0</v>
      </c>
      <c r="K5" s="23">
        <f t="shared" ref="K5:K68" si="4">G5*J5</f>
        <v>0</v>
      </c>
      <c r="L5" s="24">
        <f t="shared" ref="L5:L68" si="5">I5+K5</f>
        <v>0</v>
      </c>
    </row>
    <row r="6" spans="1:12" ht="20.100000000000001" customHeight="1" x14ac:dyDescent="0.2">
      <c r="A6" s="7" t="s">
        <v>8</v>
      </c>
      <c r="B6" s="8" t="s">
        <v>9</v>
      </c>
      <c r="C6" s="9" t="s">
        <v>10</v>
      </c>
      <c r="D6" s="5"/>
      <c r="E6" s="5"/>
      <c r="F6" s="9" t="s">
        <v>4</v>
      </c>
      <c r="G6" s="10">
        <v>1</v>
      </c>
      <c r="H6" s="23">
        <v>0</v>
      </c>
      <c r="I6" s="23">
        <f t="shared" si="3"/>
        <v>0</v>
      </c>
      <c r="J6" s="24">
        <v>0</v>
      </c>
      <c r="K6" s="23">
        <f t="shared" si="4"/>
        <v>0</v>
      </c>
      <c r="L6" s="24">
        <f t="shared" si="5"/>
        <v>0</v>
      </c>
    </row>
    <row r="7" spans="1:12" ht="18.95" customHeight="1" x14ac:dyDescent="0.2">
      <c r="A7" s="7" t="s">
        <v>11</v>
      </c>
      <c r="B7" s="8" t="s">
        <v>12</v>
      </c>
      <c r="C7" s="9" t="s">
        <v>10</v>
      </c>
      <c r="D7" s="5"/>
      <c r="E7" s="5"/>
      <c r="F7" s="9" t="s">
        <v>4</v>
      </c>
      <c r="G7" s="10">
        <v>1</v>
      </c>
      <c r="H7" s="23">
        <v>0</v>
      </c>
      <c r="I7" s="23">
        <f t="shared" si="3"/>
        <v>0</v>
      </c>
      <c r="J7" s="24">
        <v>0</v>
      </c>
      <c r="K7" s="23">
        <f t="shared" si="4"/>
        <v>0</v>
      </c>
      <c r="L7" s="24">
        <f t="shared" si="5"/>
        <v>0</v>
      </c>
    </row>
    <row r="8" spans="1:12" ht="18.95" customHeight="1" x14ac:dyDescent="0.2">
      <c r="A8" s="7" t="s">
        <v>13</v>
      </c>
      <c r="B8" s="8" t="s">
        <v>14</v>
      </c>
      <c r="C8" s="9" t="s">
        <v>15</v>
      </c>
      <c r="D8" s="5"/>
      <c r="E8" s="5"/>
      <c r="F8" s="9" t="s">
        <v>4</v>
      </c>
      <c r="G8" s="10">
        <v>1</v>
      </c>
      <c r="H8" s="23">
        <v>0</v>
      </c>
      <c r="I8" s="23">
        <f t="shared" si="3"/>
        <v>0</v>
      </c>
      <c r="J8" s="24">
        <v>0</v>
      </c>
      <c r="K8" s="23">
        <f t="shared" si="4"/>
        <v>0</v>
      </c>
      <c r="L8" s="24">
        <f t="shared" si="5"/>
        <v>0</v>
      </c>
    </row>
    <row r="9" spans="1:12" ht="20.100000000000001" customHeight="1" x14ac:dyDescent="0.2">
      <c r="A9" s="7" t="s">
        <v>16</v>
      </c>
      <c r="B9" s="8" t="s">
        <v>17</v>
      </c>
      <c r="C9" s="9" t="s">
        <v>10</v>
      </c>
      <c r="D9" s="5"/>
      <c r="E9" s="5"/>
      <c r="F9" s="9" t="s">
        <v>4</v>
      </c>
      <c r="G9" s="10">
        <v>1</v>
      </c>
      <c r="H9" s="23">
        <v>0</v>
      </c>
      <c r="I9" s="23">
        <f t="shared" si="3"/>
        <v>0</v>
      </c>
      <c r="J9" s="24">
        <v>0</v>
      </c>
      <c r="K9" s="23">
        <f t="shared" si="4"/>
        <v>0</v>
      </c>
      <c r="L9" s="24">
        <f t="shared" si="5"/>
        <v>0</v>
      </c>
    </row>
    <row r="10" spans="1:12" ht="18.95" customHeight="1" x14ac:dyDescent="0.2">
      <c r="A10" s="7" t="s">
        <v>18</v>
      </c>
      <c r="B10" s="8" t="s">
        <v>19</v>
      </c>
      <c r="C10" s="9" t="s">
        <v>10</v>
      </c>
      <c r="D10" s="5"/>
      <c r="E10" s="5"/>
      <c r="F10" s="9" t="s">
        <v>4</v>
      </c>
      <c r="G10" s="10">
        <v>1</v>
      </c>
      <c r="H10" s="23">
        <v>0</v>
      </c>
      <c r="I10" s="23">
        <f t="shared" si="3"/>
        <v>0</v>
      </c>
      <c r="J10" s="24">
        <v>0</v>
      </c>
      <c r="K10" s="23">
        <f t="shared" si="4"/>
        <v>0</v>
      </c>
      <c r="L10" s="24">
        <f t="shared" si="5"/>
        <v>0</v>
      </c>
    </row>
    <row r="11" spans="1:12" ht="20.100000000000001" customHeight="1" x14ac:dyDescent="0.2">
      <c r="A11" s="7" t="s">
        <v>20</v>
      </c>
      <c r="B11" s="8" t="s">
        <v>21</v>
      </c>
      <c r="C11" s="9" t="s">
        <v>10</v>
      </c>
      <c r="D11" s="5"/>
      <c r="E11" s="5"/>
      <c r="F11" s="9" t="s">
        <v>4</v>
      </c>
      <c r="G11" s="10">
        <v>1</v>
      </c>
      <c r="H11" s="23">
        <v>0</v>
      </c>
      <c r="I11" s="23">
        <f t="shared" si="3"/>
        <v>0</v>
      </c>
      <c r="J11" s="24">
        <v>0</v>
      </c>
      <c r="K11" s="23">
        <f t="shared" si="4"/>
        <v>0</v>
      </c>
      <c r="L11" s="24">
        <f t="shared" si="5"/>
        <v>0</v>
      </c>
    </row>
    <row r="12" spans="1:12" ht="18.95" customHeight="1" x14ac:dyDescent="0.2">
      <c r="A12" s="7" t="s">
        <v>22</v>
      </c>
      <c r="B12" s="8" t="s">
        <v>23</v>
      </c>
      <c r="C12" s="9" t="s">
        <v>10</v>
      </c>
      <c r="D12" s="5"/>
      <c r="E12" s="5"/>
      <c r="F12" s="9" t="s">
        <v>4</v>
      </c>
      <c r="G12" s="10">
        <v>1</v>
      </c>
      <c r="H12" s="23">
        <v>0</v>
      </c>
      <c r="I12" s="23">
        <f t="shared" si="3"/>
        <v>0</v>
      </c>
      <c r="J12" s="24">
        <v>0</v>
      </c>
      <c r="K12" s="23">
        <f t="shared" si="4"/>
        <v>0</v>
      </c>
      <c r="L12" s="24">
        <f t="shared" si="5"/>
        <v>0</v>
      </c>
    </row>
    <row r="13" spans="1:12" ht="18.95" customHeight="1" x14ac:dyDescent="0.2">
      <c r="A13" s="7" t="s">
        <v>24</v>
      </c>
      <c r="B13" s="8" t="s">
        <v>25</v>
      </c>
      <c r="C13" s="9" t="s">
        <v>10</v>
      </c>
      <c r="D13" s="5"/>
      <c r="E13" s="5"/>
      <c r="F13" s="9" t="s">
        <v>4</v>
      </c>
      <c r="G13" s="10">
        <v>1</v>
      </c>
      <c r="H13" s="23">
        <v>0</v>
      </c>
      <c r="I13" s="23">
        <f t="shared" si="3"/>
        <v>0</v>
      </c>
      <c r="J13" s="24">
        <v>0</v>
      </c>
      <c r="K13" s="23">
        <f t="shared" si="4"/>
        <v>0</v>
      </c>
      <c r="L13" s="24">
        <f t="shared" si="5"/>
        <v>0</v>
      </c>
    </row>
    <row r="14" spans="1:12" ht="20.100000000000001" customHeight="1" x14ac:dyDescent="0.2">
      <c r="A14" s="7" t="s">
        <v>26</v>
      </c>
      <c r="B14" s="8" t="s">
        <v>27</v>
      </c>
      <c r="C14" s="9" t="s">
        <v>28</v>
      </c>
      <c r="D14" s="5"/>
      <c r="E14" s="5"/>
      <c r="F14" s="9" t="s">
        <v>4</v>
      </c>
      <c r="G14" s="10">
        <v>1</v>
      </c>
      <c r="H14" s="23">
        <v>0</v>
      </c>
      <c r="I14" s="23">
        <f t="shared" si="3"/>
        <v>0</v>
      </c>
      <c r="J14" s="24">
        <v>0</v>
      </c>
      <c r="K14" s="23">
        <f t="shared" si="4"/>
        <v>0</v>
      </c>
      <c r="L14" s="24">
        <f t="shared" si="5"/>
        <v>0</v>
      </c>
    </row>
    <row r="15" spans="1:12" ht="34.5" customHeight="1" x14ac:dyDescent="0.2">
      <c r="A15" s="7" t="s">
        <v>29</v>
      </c>
      <c r="B15" s="4" t="s">
        <v>586</v>
      </c>
      <c r="C15" s="9" t="s">
        <v>7</v>
      </c>
      <c r="D15" s="5"/>
      <c r="E15" s="5"/>
      <c r="F15" s="9" t="s">
        <v>4</v>
      </c>
      <c r="G15" s="10">
        <v>1</v>
      </c>
      <c r="H15" s="23">
        <v>0</v>
      </c>
      <c r="I15" s="23">
        <f t="shared" si="3"/>
        <v>0</v>
      </c>
      <c r="J15" s="24">
        <v>0</v>
      </c>
      <c r="K15" s="23">
        <f t="shared" si="4"/>
        <v>0</v>
      </c>
      <c r="L15" s="24">
        <f t="shared" si="5"/>
        <v>0</v>
      </c>
    </row>
    <row r="16" spans="1:12" ht="18.95" customHeight="1" x14ac:dyDescent="0.2">
      <c r="A16" s="7" t="s">
        <v>30</v>
      </c>
      <c r="B16" s="8" t="s">
        <v>31</v>
      </c>
      <c r="C16" s="9" t="s">
        <v>10</v>
      </c>
      <c r="D16" s="5"/>
      <c r="E16" s="5"/>
      <c r="F16" s="9" t="s">
        <v>4</v>
      </c>
      <c r="G16" s="10">
        <v>1</v>
      </c>
      <c r="H16" s="23">
        <v>0</v>
      </c>
      <c r="I16" s="23">
        <f t="shared" si="3"/>
        <v>0</v>
      </c>
      <c r="J16" s="24">
        <v>0</v>
      </c>
      <c r="K16" s="23">
        <f t="shared" si="4"/>
        <v>0</v>
      </c>
      <c r="L16" s="24">
        <f t="shared" si="5"/>
        <v>0</v>
      </c>
    </row>
    <row r="17" spans="1:12" ht="20.100000000000001" customHeight="1" x14ac:dyDescent="0.2">
      <c r="A17" s="7" t="s">
        <v>32</v>
      </c>
      <c r="B17" s="8" t="s">
        <v>33</v>
      </c>
      <c r="C17" s="9" t="s">
        <v>10</v>
      </c>
      <c r="D17" s="5"/>
      <c r="E17" s="5"/>
      <c r="F17" s="9" t="s">
        <v>4</v>
      </c>
      <c r="G17" s="10">
        <v>1</v>
      </c>
      <c r="H17" s="23">
        <v>0</v>
      </c>
      <c r="I17" s="23">
        <f t="shared" si="3"/>
        <v>0</v>
      </c>
      <c r="J17" s="24">
        <v>0</v>
      </c>
      <c r="K17" s="23">
        <f t="shared" si="4"/>
        <v>0</v>
      </c>
      <c r="L17" s="24">
        <f t="shared" si="5"/>
        <v>0</v>
      </c>
    </row>
    <row r="18" spans="1:12" ht="18.95" customHeight="1" x14ac:dyDescent="0.2">
      <c r="A18" s="7" t="s">
        <v>34</v>
      </c>
      <c r="B18" s="8" t="s">
        <v>35</v>
      </c>
      <c r="C18" s="9" t="s">
        <v>15</v>
      </c>
      <c r="D18" s="5"/>
      <c r="E18" s="5"/>
      <c r="F18" s="9" t="s">
        <v>4</v>
      </c>
      <c r="G18" s="10">
        <v>1</v>
      </c>
      <c r="H18" s="21"/>
      <c r="I18" s="21"/>
      <c r="J18" s="22"/>
      <c r="K18" s="21"/>
      <c r="L18" s="22"/>
    </row>
    <row r="19" spans="1:12" ht="20.100000000000001" customHeight="1" x14ac:dyDescent="0.2">
      <c r="A19" s="7" t="s">
        <v>36</v>
      </c>
      <c r="B19" s="8" t="s">
        <v>37</v>
      </c>
      <c r="C19" s="9" t="s">
        <v>10</v>
      </c>
      <c r="D19" s="5"/>
      <c r="E19" s="5"/>
      <c r="F19" s="9" t="s">
        <v>4</v>
      </c>
      <c r="G19" s="10">
        <v>1</v>
      </c>
      <c r="H19" s="23">
        <v>0</v>
      </c>
      <c r="I19" s="23">
        <f t="shared" si="3"/>
        <v>0</v>
      </c>
      <c r="J19" s="24">
        <v>0</v>
      </c>
      <c r="K19" s="23">
        <f t="shared" si="4"/>
        <v>0</v>
      </c>
      <c r="L19" s="24">
        <f t="shared" si="5"/>
        <v>0</v>
      </c>
    </row>
    <row r="20" spans="1:12" ht="18.95" customHeight="1" x14ac:dyDescent="0.2">
      <c r="A20" s="7" t="s">
        <v>38</v>
      </c>
      <c r="B20" s="8" t="s">
        <v>39</v>
      </c>
      <c r="C20" s="9" t="s">
        <v>10</v>
      </c>
      <c r="D20" s="5"/>
      <c r="E20" s="5"/>
      <c r="F20" s="9" t="s">
        <v>4</v>
      </c>
      <c r="G20" s="10">
        <v>1</v>
      </c>
      <c r="H20" s="23">
        <v>0</v>
      </c>
      <c r="I20" s="23">
        <f t="shared" si="3"/>
        <v>0</v>
      </c>
      <c r="J20" s="24">
        <v>0</v>
      </c>
      <c r="K20" s="23">
        <f t="shared" si="4"/>
        <v>0</v>
      </c>
      <c r="L20" s="24">
        <f t="shared" si="5"/>
        <v>0</v>
      </c>
    </row>
    <row r="21" spans="1:12" ht="18.95" customHeight="1" x14ac:dyDescent="0.2">
      <c r="A21" s="7" t="s">
        <v>40</v>
      </c>
      <c r="B21" s="8" t="s">
        <v>41</v>
      </c>
      <c r="C21" s="9" t="s">
        <v>10</v>
      </c>
      <c r="D21" s="5"/>
      <c r="E21" s="5"/>
      <c r="F21" s="9" t="s">
        <v>4</v>
      </c>
      <c r="G21" s="10">
        <v>1</v>
      </c>
      <c r="H21" s="23">
        <v>0</v>
      </c>
      <c r="I21" s="23">
        <f t="shared" si="3"/>
        <v>0</v>
      </c>
      <c r="J21" s="24">
        <v>0</v>
      </c>
      <c r="K21" s="23">
        <f t="shared" si="4"/>
        <v>0</v>
      </c>
      <c r="L21" s="24">
        <f t="shared" si="5"/>
        <v>0</v>
      </c>
    </row>
    <row r="22" spans="1:12" ht="34.5" customHeight="1" x14ac:dyDescent="0.2">
      <c r="A22" s="7" t="s">
        <v>42</v>
      </c>
      <c r="B22" s="4" t="s">
        <v>587</v>
      </c>
      <c r="C22" s="9" t="s">
        <v>43</v>
      </c>
      <c r="D22" s="9" t="s">
        <v>44</v>
      </c>
      <c r="E22" s="9" t="s">
        <v>45</v>
      </c>
      <c r="F22" s="9" t="s">
        <v>4</v>
      </c>
      <c r="G22" s="10">
        <v>1</v>
      </c>
      <c r="H22" s="23">
        <v>0</v>
      </c>
      <c r="I22" s="23">
        <f t="shared" si="3"/>
        <v>0</v>
      </c>
      <c r="J22" s="24">
        <v>0</v>
      </c>
      <c r="K22" s="23">
        <f t="shared" si="4"/>
        <v>0</v>
      </c>
      <c r="L22" s="24">
        <f t="shared" si="5"/>
        <v>0</v>
      </c>
    </row>
    <row r="23" spans="1:12" ht="34.5" customHeight="1" x14ac:dyDescent="0.2">
      <c r="A23" s="7" t="s">
        <v>46</v>
      </c>
      <c r="B23" s="4" t="s">
        <v>588</v>
      </c>
      <c r="C23" s="9" t="s">
        <v>43</v>
      </c>
      <c r="D23" s="9" t="s">
        <v>47</v>
      </c>
      <c r="E23" s="9" t="s">
        <v>45</v>
      </c>
      <c r="F23" s="9" t="s">
        <v>4</v>
      </c>
      <c r="G23" s="10">
        <v>1</v>
      </c>
      <c r="H23" s="23">
        <v>0</v>
      </c>
      <c r="I23" s="23">
        <f t="shared" si="3"/>
        <v>0</v>
      </c>
      <c r="J23" s="24">
        <v>0</v>
      </c>
      <c r="K23" s="23">
        <f t="shared" si="4"/>
        <v>0</v>
      </c>
      <c r="L23" s="24">
        <f t="shared" si="5"/>
        <v>0</v>
      </c>
    </row>
    <row r="24" spans="1:12" ht="48" customHeight="1" x14ac:dyDescent="0.2">
      <c r="A24" s="7" t="s">
        <v>48</v>
      </c>
      <c r="B24" s="8" t="s">
        <v>49</v>
      </c>
      <c r="C24" s="5"/>
      <c r="D24" s="5"/>
      <c r="E24" s="9" t="s">
        <v>50</v>
      </c>
      <c r="F24" s="9" t="s">
        <v>4</v>
      </c>
      <c r="G24" s="10">
        <v>1</v>
      </c>
      <c r="H24" s="23">
        <v>0</v>
      </c>
      <c r="I24" s="23">
        <f t="shared" si="3"/>
        <v>0</v>
      </c>
      <c r="J24" s="24">
        <v>0</v>
      </c>
      <c r="K24" s="23">
        <f t="shared" si="4"/>
        <v>0</v>
      </c>
      <c r="L24" s="24">
        <f t="shared" si="5"/>
        <v>0</v>
      </c>
    </row>
    <row r="25" spans="1:12" ht="24" customHeight="1" x14ac:dyDescent="0.2">
      <c r="A25" s="7" t="s">
        <v>51</v>
      </c>
      <c r="B25" s="8" t="s">
        <v>52</v>
      </c>
      <c r="C25" s="5"/>
      <c r="D25" s="5"/>
      <c r="E25" s="5"/>
      <c r="F25" s="9" t="s">
        <v>53</v>
      </c>
      <c r="G25" s="10">
        <v>1</v>
      </c>
      <c r="H25" s="23">
        <v>0</v>
      </c>
      <c r="I25" s="23">
        <f t="shared" si="3"/>
        <v>0</v>
      </c>
      <c r="J25" s="24">
        <v>0</v>
      </c>
      <c r="K25" s="23">
        <f t="shared" si="4"/>
        <v>0</v>
      </c>
      <c r="L25" s="24">
        <f t="shared" si="5"/>
        <v>0</v>
      </c>
    </row>
    <row r="26" spans="1:12" ht="20.100000000000001" customHeight="1" x14ac:dyDescent="0.2">
      <c r="A26" s="7" t="s">
        <v>54</v>
      </c>
      <c r="B26" s="8" t="s">
        <v>55</v>
      </c>
      <c r="C26" s="5"/>
      <c r="D26" s="5"/>
      <c r="E26" s="5"/>
      <c r="F26" s="9" t="s">
        <v>53</v>
      </c>
      <c r="G26" s="10">
        <v>1</v>
      </c>
      <c r="H26" s="23">
        <v>0</v>
      </c>
      <c r="I26" s="23">
        <f t="shared" si="3"/>
        <v>0</v>
      </c>
      <c r="J26" s="24">
        <v>0</v>
      </c>
      <c r="K26" s="23">
        <f t="shared" si="4"/>
        <v>0</v>
      </c>
      <c r="L26" s="24">
        <f t="shared" si="5"/>
        <v>0</v>
      </c>
    </row>
    <row r="27" spans="1:12" ht="18.95" customHeight="1" x14ac:dyDescent="0.2">
      <c r="A27" s="2"/>
      <c r="B27" s="3" t="s">
        <v>56</v>
      </c>
      <c r="C27" s="5"/>
      <c r="D27" s="5"/>
      <c r="E27" s="5"/>
      <c r="F27" s="5"/>
      <c r="G27" s="5"/>
      <c r="H27" s="23">
        <v>0</v>
      </c>
      <c r="I27" s="23">
        <f t="shared" si="3"/>
        <v>0</v>
      </c>
      <c r="J27" s="24">
        <v>0</v>
      </c>
      <c r="K27" s="23">
        <f t="shared" si="4"/>
        <v>0</v>
      </c>
      <c r="L27" s="24">
        <f t="shared" si="5"/>
        <v>0</v>
      </c>
    </row>
    <row r="28" spans="1:12" ht="19.5" customHeight="1" x14ac:dyDescent="0.2">
      <c r="A28" s="7" t="s">
        <v>57</v>
      </c>
      <c r="B28" s="8" t="s">
        <v>58</v>
      </c>
      <c r="C28" s="9" t="s">
        <v>59</v>
      </c>
      <c r="D28" s="11">
        <v>911401868881</v>
      </c>
      <c r="E28" s="12" t="s">
        <v>60</v>
      </c>
      <c r="F28" s="12" t="s">
        <v>53</v>
      </c>
      <c r="G28" s="11">
        <v>65</v>
      </c>
      <c r="H28" s="21"/>
      <c r="I28" s="21"/>
      <c r="J28" s="22"/>
      <c r="K28" s="21"/>
      <c r="L28" s="22"/>
    </row>
    <row r="29" spans="1:12" ht="20.100000000000001" customHeight="1" x14ac:dyDescent="0.2">
      <c r="A29" s="7" t="s">
        <v>61</v>
      </c>
      <c r="B29" s="8" t="s">
        <v>62</v>
      </c>
      <c r="C29" s="9" t="s">
        <v>63</v>
      </c>
      <c r="D29" s="10">
        <v>911401868881</v>
      </c>
      <c r="E29" s="9" t="s">
        <v>60</v>
      </c>
      <c r="F29" s="9" t="s">
        <v>53</v>
      </c>
      <c r="G29" s="10">
        <v>15</v>
      </c>
      <c r="H29" s="23"/>
      <c r="I29" s="23"/>
      <c r="J29" s="24"/>
      <c r="K29" s="23"/>
      <c r="L29" s="24"/>
    </row>
    <row r="30" spans="1:12" ht="18.95" customHeight="1" x14ac:dyDescent="0.2">
      <c r="A30" s="7" t="s">
        <v>64</v>
      </c>
      <c r="B30" s="8" t="s">
        <v>65</v>
      </c>
      <c r="C30" s="9" t="s">
        <v>66</v>
      </c>
      <c r="D30" s="10">
        <v>911401553361</v>
      </c>
      <c r="E30" s="9" t="s">
        <v>60</v>
      </c>
      <c r="F30" s="9" t="s">
        <v>53</v>
      </c>
      <c r="G30" s="10">
        <v>49</v>
      </c>
      <c r="H30" s="23">
        <v>0</v>
      </c>
      <c r="I30" s="23">
        <f t="shared" si="3"/>
        <v>0</v>
      </c>
      <c r="J30" s="24">
        <v>0</v>
      </c>
      <c r="K30" s="23">
        <f t="shared" si="4"/>
        <v>0</v>
      </c>
      <c r="L30" s="24">
        <f t="shared" si="5"/>
        <v>0</v>
      </c>
    </row>
    <row r="31" spans="1:12" ht="18.95" customHeight="1" x14ac:dyDescent="0.2">
      <c r="A31" s="7" t="s">
        <v>67</v>
      </c>
      <c r="B31" s="8" t="s">
        <v>68</v>
      </c>
      <c r="C31" s="9" t="s">
        <v>69</v>
      </c>
      <c r="D31" s="10">
        <v>911401631905</v>
      </c>
      <c r="E31" s="9" t="s">
        <v>60</v>
      </c>
      <c r="F31" s="9" t="s">
        <v>53</v>
      </c>
      <c r="G31" s="10">
        <v>16</v>
      </c>
      <c r="H31" s="23">
        <v>0</v>
      </c>
      <c r="I31" s="23">
        <f t="shared" si="3"/>
        <v>0</v>
      </c>
      <c r="J31" s="24">
        <v>0</v>
      </c>
      <c r="K31" s="23">
        <f t="shared" si="4"/>
        <v>0</v>
      </c>
      <c r="L31" s="24">
        <f t="shared" si="5"/>
        <v>0</v>
      </c>
    </row>
    <row r="32" spans="1:12" ht="20.100000000000001" customHeight="1" x14ac:dyDescent="0.2">
      <c r="A32" s="7" t="s">
        <v>70</v>
      </c>
      <c r="B32" s="8" t="s">
        <v>71</v>
      </c>
      <c r="C32" s="9" t="s">
        <v>69</v>
      </c>
      <c r="D32" s="10">
        <v>911401633505</v>
      </c>
      <c r="E32" s="9" t="s">
        <v>60</v>
      </c>
      <c r="F32" s="9" t="s">
        <v>53</v>
      </c>
      <c r="G32" s="10">
        <v>15</v>
      </c>
      <c r="H32" s="23">
        <v>0</v>
      </c>
      <c r="I32" s="23">
        <f t="shared" si="3"/>
        <v>0</v>
      </c>
      <c r="J32" s="24">
        <v>0</v>
      </c>
      <c r="K32" s="23">
        <f t="shared" si="4"/>
        <v>0</v>
      </c>
      <c r="L32" s="24">
        <f t="shared" si="5"/>
        <v>0</v>
      </c>
    </row>
    <row r="33" spans="1:12" ht="18.95" customHeight="1" x14ac:dyDescent="0.2">
      <c r="A33" s="7" t="s">
        <v>72</v>
      </c>
      <c r="B33" s="8" t="s">
        <v>73</v>
      </c>
      <c r="C33" s="9" t="s">
        <v>74</v>
      </c>
      <c r="D33" s="10">
        <v>911401639505</v>
      </c>
      <c r="E33" s="9" t="s">
        <v>60</v>
      </c>
      <c r="F33" s="9" t="s">
        <v>53</v>
      </c>
      <c r="G33" s="10">
        <v>21</v>
      </c>
      <c r="H33" s="23">
        <v>0</v>
      </c>
      <c r="I33" s="23">
        <f t="shared" si="3"/>
        <v>0</v>
      </c>
      <c r="J33" s="24">
        <v>0</v>
      </c>
      <c r="K33" s="23">
        <f t="shared" si="4"/>
        <v>0</v>
      </c>
      <c r="L33" s="24">
        <f t="shared" si="5"/>
        <v>0</v>
      </c>
    </row>
    <row r="34" spans="1:12" ht="20.100000000000001" customHeight="1" x14ac:dyDescent="0.2">
      <c r="A34" s="7" t="s">
        <v>75</v>
      </c>
      <c r="B34" s="8" t="s">
        <v>76</v>
      </c>
      <c r="C34" s="9" t="s">
        <v>77</v>
      </c>
      <c r="D34" s="10">
        <v>910505100077</v>
      </c>
      <c r="E34" s="9" t="s">
        <v>60</v>
      </c>
      <c r="F34" s="9" t="s">
        <v>53</v>
      </c>
      <c r="G34" s="10">
        <v>36</v>
      </c>
      <c r="H34" s="23">
        <v>0</v>
      </c>
      <c r="I34" s="23">
        <f t="shared" si="3"/>
        <v>0</v>
      </c>
      <c r="J34" s="24">
        <v>0</v>
      </c>
      <c r="K34" s="23">
        <f t="shared" si="4"/>
        <v>0</v>
      </c>
      <c r="L34" s="24">
        <f t="shared" si="5"/>
        <v>0</v>
      </c>
    </row>
    <row r="35" spans="1:12" ht="18.95" customHeight="1" x14ac:dyDescent="0.2">
      <c r="A35" s="7" t="s">
        <v>78</v>
      </c>
      <c r="B35" s="8" t="s">
        <v>79</v>
      </c>
      <c r="C35" s="9" t="s">
        <v>80</v>
      </c>
      <c r="D35" s="10">
        <v>910505100080</v>
      </c>
      <c r="E35" s="9" t="s">
        <v>60</v>
      </c>
      <c r="F35" s="9" t="s">
        <v>53</v>
      </c>
      <c r="G35" s="10">
        <v>10</v>
      </c>
      <c r="H35" s="23">
        <v>0</v>
      </c>
      <c r="I35" s="23">
        <f t="shared" si="3"/>
        <v>0</v>
      </c>
      <c r="J35" s="24">
        <v>0</v>
      </c>
      <c r="K35" s="23">
        <f t="shared" si="4"/>
        <v>0</v>
      </c>
      <c r="L35" s="24">
        <f t="shared" si="5"/>
        <v>0</v>
      </c>
    </row>
    <row r="36" spans="1:12" ht="18.95" customHeight="1" x14ac:dyDescent="0.2">
      <c r="A36" s="7" t="s">
        <v>81</v>
      </c>
      <c r="B36" s="8" t="s">
        <v>82</v>
      </c>
      <c r="C36" s="9" t="s">
        <v>83</v>
      </c>
      <c r="D36" s="10">
        <v>910505100053</v>
      </c>
      <c r="E36" s="9" t="s">
        <v>60</v>
      </c>
      <c r="F36" s="9" t="s">
        <v>53</v>
      </c>
      <c r="G36" s="10">
        <v>59</v>
      </c>
      <c r="H36" s="23">
        <v>0</v>
      </c>
      <c r="I36" s="23">
        <f t="shared" si="3"/>
        <v>0</v>
      </c>
      <c r="J36" s="24">
        <v>0</v>
      </c>
      <c r="K36" s="23">
        <f t="shared" si="4"/>
        <v>0</v>
      </c>
      <c r="L36" s="24">
        <f t="shared" si="5"/>
        <v>0</v>
      </c>
    </row>
    <row r="37" spans="1:12" ht="20.100000000000001" customHeight="1" x14ac:dyDescent="0.2">
      <c r="A37" s="7" t="s">
        <v>84</v>
      </c>
      <c r="B37" s="8" t="s">
        <v>85</v>
      </c>
      <c r="C37" s="9" t="s">
        <v>86</v>
      </c>
      <c r="D37" s="10">
        <v>910505100057</v>
      </c>
      <c r="E37" s="9" t="s">
        <v>60</v>
      </c>
      <c r="F37" s="9" t="s">
        <v>53</v>
      </c>
      <c r="G37" s="10">
        <v>37</v>
      </c>
      <c r="H37" s="23">
        <v>0</v>
      </c>
      <c r="I37" s="23">
        <f t="shared" si="3"/>
        <v>0</v>
      </c>
      <c r="J37" s="24">
        <v>0</v>
      </c>
      <c r="K37" s="23">
        <f t="shared" si="4"/>
        <v>0</v>
      </c>
      <c r="L37" s="24">
        <f t="shared" si="5"/>
        <v>0</v>
      </c>
    </row>
    <row r="38" spans="1:12" ht="18.95" customHeight="1" x14ac:dyDescent="0.2">
      <c r="A38" s="7" t="s">
        <v>87</v>
      </c>
      <c r="B38" s="8" t="s">
        <v>88</v>
      </c>
      <c r="C38" s="9" t="s">
        <v>89</v>
      </c>
      <c r="D38" s="10">
        <v>910505101535</v>
      </c>
      <c r="E38" s="9" t="s">
        <v>60</v>
      </c>
      <c r="F38" s="9" t="s">
        <v>53</v>
      </c>
      <c r="G38" s="10">
        <v>32</v>
      </c>
      <c r="H38" s="23">
        <v>0</v>
      </c>
      <c r="I38" s="23">
        <f t="shared" si="3"/>
        <v>0</v>
      </c>
      <c r="J38" s="24">
        <v>0</v>
      </c>
      <c r="K38" s="23">
        <f t="shared" si="4"/>
        <v>0</v>
      </c>
      <c r="L38" s="24">
        <f t="shared" si="5"/>
        <v>0</v>
      </c>
    </row>
    <row r="39" spans="1:12" ht="20.100000000000001" customHeight="1" x14ac:dyDescent="0.2">
      <c r="A39" s="7" t="s">
        <v>90</v>
      </c>
      <c r="B39" s="8" t="s">
        <v>91</v>
      </c>
      <c r="C39" s="9" t="s">
        <v>92</v>
      </c>
      <c r="D39" s="10">
        <v>911401828481</v>
      </c>
      <c r="E39" s="9" t="s">
        <v>60</v>
      </c>
      <c r="F39" s="9" t="s">
        <v>53</v>
      </c>
      <c r="G39" s="10">
        <v>3</v>
      </c>
      <c r="H39" s="23">
        <v>0</v>
      </c>
      <c r="I39" s="23">
        <f t="shared" si="3"/>
        <v>0</v>
      </c>
      <c r="J39" s="24">
        <v>0</v>
      </c>
      <c r="K39" s="23">
        <f t="shared" si="4"/>
        <v>0</v>
      </c>
      <c r="L39" s="24">
        <f t="shared" si="5"/>
        <v>0</v>
      </c>
    </row>
    <row r="40" spans="1:12" ht="18.95" customHeight="1" x14ac:dyDescent="0.2">
      <c r="A40" s="7" t="s">
        <v>93</v>
      </c>
      <c r="B40" s="8" t="s">
        <v>94</v>
      </c>
      <c r="C40" s="9" t="s">
        <v>95</v>
      </c>
      <c r="D40" s="10">
        <v>910505100044</v>
      </c>
      <c r="E40" s="9" t="s">
        <v>60</v>
      </c>
      <c r="F40" s="9" t="s">
        <v>53</v>
      </c>
      <c r="G40" s="10">
        <v>9</v>
      </c>
      <c r="H40" s="23">
        <v>0</v>
      </c>
      <c r="I40" s="23">
        <f t="shared" si="3"/>
        <v>0</v>
      </c>
      <c r="J40" s="24">
        <v>0</v>
      </c>
      <c r="K40" s="23">
        <f t="shared" si="4"/>
        <v>0</v>
      </c>
      <c r="L40" s="24">
        <f t="shared" si="5"/>
        <v>0</v>
      </c>
    </row>
    <row r="41" spans="1:12" ht="18.95" customHeight="1" x14ac:dyDescent="0.2">
      <c r="A41" s="7" t="s">
        <v>96</v>
      </c>
      <c r="B41" s="8" t="s">
        <v>97</v>
      </c>
      <c r="C41" s="9" t="s">
        <v>98</v>
      </c>
      <c r="D41" s="10">
        <v>910505100045</v>
      </c>
      <c r="E41" s="9" t="s">
        <v>60</v>
      </c>
      <c r="F41" s="9" t="s">
        <v>53</v>
      </c>
      <c r="G41" s="10">
        <v>3</v>
      </c>
      <c r="H41" s="23">
        <v>0</v>
      </c>
      <c r="I41" s="23">
        <f t="shared" si="3"/>
        <v>0</v>
      </c>
      <c r="J41" s="24">
        <v>0</v>
      </c>
      <c r="K41" s="23">
        <f t="shared" si="4"/>
        <v>0</v>
      </c>
      <c r="L41" s="24">
        <f t="shared" si="5"/>
        <v>0</v>
      </c>
    </row>
    <row r="42" spans="1:12" ht="21.95" customHeight="1" x14ac:dyDescent="0.2">
      <c r="A42" s="7" t="s">
        <v>99</v>
      </c>
      <c r="B42" s="8" t="s">
        <v>100</v>
      </c>
      <c r="C42" s="9" t="s">
        <v>101</v>
      </c>
      <c r="D42" s="10">
        <v>911401897380</v>
      </c>
      <c r="E42" s="9" t="s">
        <v>60</v>
      </c>
      <c r="F42" s="9" t="s">
        <v>53</v>
      </c>
      <c r="G42" s="10">
        <v>3</v>
      </c>
      <c r="H42" s="23">
        <v>0</v>
      </c>
      <c r="I42" s="23">
        <f t="shared" si="3"/>
        <v>0</v>
      </c>
      <c r="J42" s="24">
        <v>0</v>
      </c>
      <c r="K42" s="23">
        <f t="shared" si="4"/>
        <v>0</v>
      </c>
      <c r="L42" s="24">
        <f t="shared" si="5"/>
        <v>0</v>
      </c>
    </row>
    <row r="43" spans="1:12" ht="18.95" customHeight="1" x14ac:dyDescent="0.2">
      <c r="A43" s="7" t="s">
        <v>102</v>
      </c>
      <c r="B43" s="8" t="s">
        <v>103</v>
      </c>
      <c r="C43" s="9" t="s">
        <v>104</v>
      </c>
      <c r="D43" s="10">
        <v>910505100628</v>
      </c>
      <c r="E43" s="9" t="s">
        <v>60</v>
      </c>
      <c r="F43" s="9" t="s">
        <v>53</v>
      </c>
      <c r="G43" s="10">
        <v>3</v>
      </c>
      <c r="H43" s="23"/>
      <c r="I43" s="23"/>
      <c r="J43" s="24"/>
      <c r="K43" s="23"/>
      <c r="L43" s="24"/>
    </row>
    <row r="44" spans="1:12" ht="34.5" customHeight="1" x14ac:dyDescent="0.2">
      <c r="A44" s="7" t="s">
        <v>105</v>
      </c>
      <c r="B44" s="4" t="s">
        <v>589</v>
      </c>
      <c r="C44" s="9" t="s">
        <v>106</v>
      </c>
      <c r="D44" s="10">
        <v>4502003290</v>
      </c>
      <c r="E44" s="9" t="s">
        <v>107</v>
      </c>
      <c r="F44" s="9" t="s">
        <v>53</v>
      </c>
      <c r="G44" s="10">
        <v>9</v>
      </c>
      <c r="H44" s="23">
        <v>0</v>
      </c>
      <c r="I44" s="23">
        <f t="shared" si="3"/>
        <v>0</v>
      </c>
      <c r="J44" s="24">
        <v>0</v>
      </c>
      <c r="K44" s="23">
        <f t="shared" si="4"/>
        <v>0</v>
      </c>
      <c r="L44" s="24">
        <f t="shared" si="5"/>
        <v>0</v>
      </c>
    </row>
    <row r="45" spans="1:12" ht="34.5" customHeight="1" x14ac:dyDescent="0.2">
      <c r="A45" s="7" t="s">
        <v>108</v>
      </c>
      <c r="B45" s="4" t="s">
        <v>590</v>
      </c>
      <c r="C45" s="9" t="s">
        <v>109</v>
      </c>
      <c r="D45" s="10">
        <v>4501006440</v>
      </c>
      <c r="E45" s="9" t="s">
        <v>107</v>
      </c>
      <c r="F45" s="9" t="s">
        <v>53</v>
      </c>
      <c r="G45" s="10">
        <v>1</v>
      </c>
      <c r="H45" s="23">
        <v>0</v>
      </c>
      <c r="I45" s="23">
        <f t="shared" si="3"/>
        <v>0</v>
      </c>
      <c r="J45" s="24">
        <v>0</v>
      </c>
      <c r="K45" s="23">
        <f t="shared" si="4"/>
        <v>0</v>
      </c>
      <c r="L45" s="24">
        <f t="shared" si="5"/>
        <v>0</v>
      </c>
    </row>
    <row r="46" spans="1:12" ht="34.5" customHeight="1" x14ac:dyDescent="0.2">
      <c r="A46" s="7" t="s">
        <v>110</v>
      </c>
      <c r="B46" s="4" t="s">
        <v>591</v>
      </c>
      <c r="C46" s="9" t="s">
        <v>111</v>
      </c>
      <c r="D46" s="10">
        <v>4501006420</v>
      </c>
      <c r="E46" s="9" t="s">
        <v>107</v>
      </c>
      <c r="F46" s="9" t="s">
        <v>53</v>
      </c>
      <c r="G46" s="10">
        <v>3</v>
      </c>
      <c r="H46" s="23">
        <v>0</v>
      </c>
      <c r="I46" s="23">
        <f t="shared" si="3"/>
        <v>0</v>
      </c>
      <c r="J46" s="24">
        <v>0</v>
      </c>
      <c r="K46" s="23">
        <f t="shared" si="4"/>
        <v>0</v>
      </c>
      <c r="L46" s="24">
        <f t="shared" si="5"/>
        <v>0</v>
      </c>
    </row>
    <row r="47" spans="1:12" ht="24.95" customHeight="1" x14ac:dyDescent="0.2">
      <c r="A47" s="2"/>
      <c r="B47" s="3" t="s">
        <v>112</v>
      </c>
      <c r="C47" s="5"/>
      <c r="D47" s="5"/>
      <c r="E47" s="5"/>
      <c r="F47" s="5"/>
      <c r="G47" s="5"/>
      <c r="H47" s="23">
        <v>0</v>
      </c>
      <c r="I47" s="23">
        <f t="shared" si="3"/>
        <v>0</v>
      </c>
      <c r="J47" s="24">
        <v>0</v>
      </c>
      <c r="K47" s="23">
        <f t="shared" si="4"/>
        <v>0</v>
      </c>
      <c r="L47" s="24">
        <f t="shared" si="5"/>
        <v>0</v>
      </c>
    </row>
    <row r="48" spans="1:12" ht="42.95" customHeight="1" x14ac:dyDescent="0.2">
      <c r="A48" s="7" t="s">
        <v>113</v>
      </c>
      <c r="B48" s="4" t="s">
        <v>592</v>
      </c>
      <c r="C48" s="5"/>
      <c r="D48" s="5"/>
      <c r="E48" s="5"/>
      <c r="F48" s="5"/>
      <c r="G48" s="5"/>
      <c r="H48" s="23">
        <v>0</v>
      </c>
      <c r="I48" s="23">
        <f t="shared" si="3"/>
        <v>0</v>
      </c>
      <c r="J48" s="24">
        <v>0</v>
      </c>
      <c r="K48" s="23">
        <f t="shared" si="4"/>
        <v>0</v>
      </c>
      <c r="L48" s="24">
        <f t="shared" si="5"/>
        <v>0</v>
      </c>
    </row>
    <row r="49" spans="1:12" ht="20.100000000000001" customHeight="1" x14ac:dyDescent="0.2">
      <c r="A49" s="7" t="s">
        <v>114</v>
      </c>
      <c r="B49" s="8" t="s">
        <v>115</v>
      </c>
      <c r="C49" s="9" t="s">
        <v>593</v>
      </c>
      <c r="D49" s="5"/>
      <c r="E49" s="9" t="s">
        <v>594</v>
      </c>
      <c r="F49" s="9" t="s">
        <v>116</v>
      </c>
      <c r="G49" s="10">
        <v>20</v>
      </c>
      <c r="H49" s="23">
        <v>0</v>
      </c>
      <c r="I49" s="23">
        <f t="shared" si="3"/>
        <v>0</v>
      </c>
      <c r="J49" s="24">
        <v>0</v>
      </c>
      <c r="K49" s="23">
        <f t="shared" si="4"/>
        <v>0</v>
      </c>
      <c r="L49" s="24">
        <f t="shared" si="5"/>
        <v>0</v>
      </c>
    </row>
    <row r="50" spans="1:12" ht="18.95" customHeight="1" x14ac:dyDescent="0.2">
      <c r="A50" s="7" t="s">
        <v>117</v>
      </c>
      <c r="B50" s="8" t="s">
        <v>118</v>
      </c>
      <c r="C50" s="9" t="s">
        <v>593</v>
      </c>
      <c r="D50" s="5"/>
      <c r="E50" s="9" t="s">
        <v>594</v>
      </c>
      <c r="F50" s="9" t="s">
        <v>116</v>
      </c>
      <c r="G50" s="10">
        <v>50</v>
      </c>
      <c r="H50" s="23">
        <v>0</v>
      </c>
      <c r="I50" s="23">
        <f t="shared" si="3"/>
        <v>0</v>
      </c>
      <c r="J50" s="24">
        <v>0</v>
      </c>
      <c r="K50" s="23">
        <f t="shared" si="4"/>
        <v>0</v>
      </c>
      <c r="L50" s="24">
        <f t="shared" si="5"/>
        <v>0</v>
      </c>
    </row>
    <row r="51" spans="1:12" ht="20.100000000000001" customHeight="1" x14ac:dyDescent="0.2">
      <c r="A51" s="7" t="s">
        <v>119</v>
      </c>
      <c r="B51" s="8" t="s">
        <v>120</v>
      </c>
      <c r="C51" s="9" t="s">
        <v>593</v>
      </c>
      <c r="D51" s="5"/>
      <c r="E51" s="9" t="s">
        <v>594</v>
      </c>
      <c r="F51" s="9" t="s">
        <v>116</v>
      </c>
      <c r="G51" s="10">
        <v>110</v>
      </c>
      <c r="H51" s="23">
        <v>0</v>
      </c>
      <c r="I51" s="23">
        <f t="shared" si="3"/>
        <v>0</v>
      </c>
      <c r="J51" s="24">
        <v>0</v>
      </c>
      <c r="K51" s="23">
        <f t="shared" si="4"/>
        <v>0</v>
      </c>
      <c r="L51" s="24">
        <f t="shared" si="5"/>
        <v>0</v>
      </c>
    </row>
    <row r="52" spans="1:12" ht="18.95" customHeight="1" x14ac:dyDescent="0.2">
      <c r="A52" s="7" t="s">
        <v>121</v>
      </c>
      <c r="B52" s="8" t="s">
        <v>122</v>
      </c>
      <c r="C52" s="9" t="s">
        <v>593</v>
      </c>
      <c r="D52" s="5"/>
      <c r="E52" s="9" t="s">
        <v>594</v>
      </c>
      <c r="F52" s="9" t="s">
        <v>116</v>
      </c>
      <c r="G52" s="10">
        <v>250</v>
      </c>
      <c r="H52" s="23"/>
      <c r="I52" s="23"/>
      <c r="J52" s="24"/>
      <c r="K52" s="23"/>
      <c r="L52" s="24"/>
    </row>
    <row r="53" spans="1:12" ht="18.95" customHeight="1" x14ac:dyDescent="0.2">
      <c r="A53" s="7" t="s">
        <v>123</v>
      </c>
      <c r="B53" s="8" t="s">
        <v>124</v>
      </c>
      <c r="C53" s="9" t="s">
        <v>593</v>
      </c>
      <c r="D53" s="5"/>
      <c r="E53" s="9" t="s">
        <v>594</v>
      </c>
      <c r="F53" s="9" t="s">
        <v>116</v>
      </c>
      <c r="G53" s="10">
        <v>300</v>
      </c>
      <c r="H53" s="23">
        <v>0</v>
      </c>
      <c r="I53" s="23">
        <f t="shared" si="3"/>
        <v>0</v>
      </c>
      <c r="J53" s="24">
        <v>0</v>
      </c>
      <c r="K53" s="23">
        <f t="shared" si="4"/>
        <v>0</v>
      </c>
      <c r="L53" s="24">
        <f t="shared" si="5"/>
        <v>0</v>
      </c>
    </row>
    <row r="54" spans="1:12" ht="20.100000000000001" customHeight="1" x14ac:dyDescent="0.2">
      <c r="A54" s="7" t="s">
        <v>125</v>
      </c>
      <c r="B54" s="8" t="s">
        <v>126</v>
      </c>
      <c r="C54" s="9" t="s">
        <v>593</v>
      </c>
      <c r="D54" s="5"/>
      <c r="E54" s="9" t="s">
        <v>594</v>
      </c>
      <c r="F54" s="9" t="s">
        <v>116</v>
      </c>
      <c r="G54" s="10">
        <v>510</v>
      </c>
      <c r="H54" s="23">
        <v>0</v>
      </c>
      <c r="I54" s="23">
        <f t="shared" si="3"/>
        <v>0</v>
      </c>
      <c r="J54" s="24">
        <v>0</v>
      </c>
      <c r="K54" s="23">
        <f t="shared" si="4"/>
        <v>0</v>
      </c>
      <c r="L54" s="24">
        <f t="shared" si="5"/>
        <v>0</v>
      </c>
    </row>
    <row r="55" spans="1:12" ht="18.95" customHeight="1" x14ac:dyDescent="0.2">
      <c r="A55" s="7" t="s">
        <v>127</v>
      </c>
      <c r="B55" s="8" t="s">
        <v>128</v>
      </c>
      <c r="C55" s="9" t="s">
        <v>593</v>
      </c>
      <c r="D55" s="5"/>
      <c r="E55" s="9" t="s">
        <v>594</v>
      </c>
      <c r="F55" s="9" t="s">
        <v>116</v>
      </c>
      <c r="G55" s="10">
        <v>1300</v>
      </c>
      <c r="H55" s="23">
        <v>0</v>
      </c>
      <c r="I55" s="23">
        <f t="shared" si="3"/>
        <v>0</v>
      </c>
      <c r="J55" s="24">
        <v>0</v>
      </c>
      <c r="K55" s="23">
        <f t="shared" si="4"/>
        <v>0</v>
      </c>
      <c r="L55" s="24">
        <f t="shared" si="5"/>
        <v>0</v>
      </c>
    </row>
    <row r="56" spans="1:12" ht="20.100000000000001" customHeight="1" x14ac:dyDescent="0.2">
      <c r="A56" s="7" t="s">
        <v>129</v>
      </c>
      <c r="B56" s="8" t="s">
        <v>130</v>
      </c>
      <c r="C56" s="9" t="s">
        <v>593</v>
      </c>
      <c r="D56" s="5"/>
      <c r="E56" s="9" t="s">
        <v>594</v>
      </c>
      <c r="F56" s="9" t="s">
        <v>116</v>
      </c>
      <c r="G56" s="10">
        <v>110</v>
      </c>
      <c r="H56" s="23">
        <v>0</v>
      </c>
      <c r="I56" s="23">
        <f t="shared" si="3"/>
        <v>0</v>
      </c>
      <c r="J56" s="24">
        <v>0</v>
      </c>
      <c r="K56" s="23">
        <f t="shared" si="4"/>
        <v>0</v>
      </c>
      <c r="L56" s="24">
        <f t="shared" si="5"/>
        <v>0</v>
      </c>
    </row>
    <row r="57" spans="1:12" ht="18.95" customHeight="1" x14ac:dyDescent="0.2">
      <c r="A57" s="7" t="s">
        <v>131</v>
      </c>
      <c r="B57" s="8" t="s">
        <v>132</v>
      </c>
      <c r="C57" s="9" t="s">
        <v>593</v>
      </c>
      <c r="D57" s="5"/>
      <c r="E57" s="9" t="s">
        <v>594</v>
      </c>
      <c r="F57" s="9" t="s">
        <v>116</v>
      </c>
      <c r="G57" s="10">
        <v>1210</v>
      </c>
      <c r="H57" s="23">
        <v>0</v>
      </c>
      <c r="I57" s="23">
        <f t="shared" si="3"/>
        <v>0</v>
      </c>
      <c r="J57" s="24">
        <v>0</v>
      </c>
      <c r="K57" s="23">
        <f t="shared" si="4"/>
        <v>0</v>
      </c>
      <c r="L57" s="24">
        <f t="shared" si="5"/>
        <v>0</v>
      </c>
    </row>
    <row r="58" spans="1:12" ht="18.95" customHeight="1" x14ac:dyDescent="0.2">
      <c r="A58" s="13">
        <v>40238</v>
      </c>
      <c r="B58" s="8" t="s">
        <v>133</v>
      </c>
      <c r="C58" s="9" t="s">
        <v>593</v>
      </c>
      <c r="D58" s="5"/>
      <c r="E58" s="9" t="s">
        <v>594</v>
      </c>
      <c r="F58" s="9" t="s">
        <v>116</v>
      </c>
      <c r="G58" s="10">
        <v>1800</v>
      </c>
      <c r="H58" s="23">
        <v>0</v>
      </c>
      <c r="I58" s="23">
        <f t="shared" si="3"/>
        <v>0</v>
      </c>
      <c r="J58" s="24">
        <v>0</v>
      </c>
      <c r="K58" s="23">
        <f t="shared" si="4"/>
        <v>0</v>
      </c>
      <c r="L58" s="24">
        <f t="shared" si="5"/>
        <v>0</v>
      </c>
    </row>
    <row r="59" spans="1:12" ht="21" customHeight="1" x14ac:dyDescent="0.2">
      <c r="A59" s="13">
        <v>40603</v>
      </c>
      <c r="B59" s="8" t="s">
        <v>134</v>
      </c>
      <c r="C59" s="9" t="s">
        <v>593</v>
      </c>
      <c r="D59" s="5"/>
      <c r="E59" s="9" t="s">
        <v>594</v>
      </c>
      <c r="F59" s="9" t="s">
        <v>116</v>
      </c>
      <c r="G59" s="10">
        <v>310</v>
      </c>
      <c r="H59" s="21"/>
      <c r="I59" s="21"/>
      <c r="J59" s="22"/>
      <c r="K59" s="21"/>
      <c r="L59" s="22"/>
    </row>
    <row r="60" spans="1:12" ht="20.100000000000001" customHeight="1" x14ac:dyDescent="0.2">
      <c r="A60" s="13">
        <v>40969</v>
      </c>
      <c r="B60" s="8" t="s">
        <v>135</v>
      </c>
      <c r="C60" s="9" t="s">
        <v>593</v>
      </c>
      <c r="D60" s="5"/>
      <c r="E60" s="9" t="s">
        <v>594</v>
      </c>
      <c r="F60" s="9" t="s">
        <v>116</v>
      </c>
      <c r="G60" s="10">
        <v>3500</v>
      </c>
      <c r="H60" s="23">
        <v>0</v>
      </c>
      <c r="I60" s="23">
        <f t="shared" si="3"/>
        <v>0</v>
      </c>
      <c r="J60" s="24">
        <v>0</v>
      </c>
      <c r="K60" s="23">
        <f t="shared" si="4"/>
        <v>0</v>
      </c>
      <c r="L60" s="24">
        <f t="shared" si="5"/>
        <v>0</v>
      </c>
    </row>
    <row r="61" spans="1:12" ht="19.7" customHeight="1" x14ac:dyDescent="0.2">
      <c r="A61" s="13">
        <v>41334</v>
      </c>
      <c r="B61" s="8" t="s">
        <v>136</v>
      </c>
      <c r="C61" s="9" t="s">
        <v>593</v>
      </c>
      <c r="D61" s="18"/>
      <c r="E61" s="12" t="s">
        <v>594</v>
      </c>
      <c r="F61" s="12" t="s">
        <v>116</v>
      </c>
      <c r="G61" s="11">
        <v>2020</v>
      </c>
      <c r="H61" s="23">
        <v>0</v>
      </c>
      <c r="I61" s="23">
        <f t="shared" si="3"/>
        <v>0</v>
      </c>
      <c r="J61" s="24">
        <v>0</v>
      </c>
      <c r="K61" s="23">
        <f t="shared" si="4"/>
        <v>0</v>
      </c>
      <c r="L61" s="24">
        <f t="shared" si="5"/>
        <v>0</v>
      </c>
    </row>
    <row r="62" spans="1:12" ht="42.95" customHeight="1" x14ac:dyDescent="0.2">
      <c r="A62" s="8" t="s">
        <v>137</v>
      </c>
      <c r="B62" s="4" t="s">
        <v>595</v>
      </c>
      <c r="C62" s="5"/>
      <c r="D62" s="5"/>
      <c r="E62" s="5"/>
      <c r="F62" s="5"/>
      <c r="G62" s="5"/>
      <c r="H62" s="23">
        <v>0</v>
      </c>
      <c r="I62" s="23">
        <f t="shared" si="3"/>
        <v>0</v>
      </c>
      <c r="J62" s="24">
        <v>0</v>
      </c>
      <c r="K62" s="23">
        <f t="shared" si="4"/>
        <v>0</v>
      </c>
      <c r="L62" s="24">
        <f t="shared" si="5"/>
        <v>0</v>
      </c>
    </row>
    <row r="63" spans="1:12" ht="20.100000000000001" customHeight="1" x14ac:dyDescent="0.2">
      <c r="A63" s="8" t="s">
        <v>138</v>
      </c>
      <c r="B63" s="8" t="s">
        <v>118</v>
      </c>
      <c r="C63" s="9" t="s">
        <v>596</v>
      </c>
      <c r="D63" s="5"/>
      <c r="E63" s="9" t="s">
        <v>594</v>
      </c>
      <c r="F63" s="9" t="s">
        <v>116</v>
      </c>
      <c r="G63" s="10">
        <v>50</v>
      </c>
      <c r="H63" s="21"/>
      <c r="I63" s="21"/>
      <c r="J63" s="22"/>
      <c r="K63" s="21"/>
      <c r="L63" s="22"/>
    </row>
    <row r="64" spans="1:12" ht="18.95" customHeight="1" x14ac:dyDescent="0.2">
      <c r="A64" s="8" t="s">
        <v>139</v>
      </c>
      <c r="B64" s="8" t="s">
        <v>124</v>
      </c>
      <c r="C64" s="9" t="s">
        <v>596</v>
      </c>
      <c r="D64" s="5"/>
      <c r="E64" s="9" t="s">
        <v>594</v>
      </c>
      <c r="F64" s="9" t="s">
        <v>116</v>
      </c>
      <c r="G64" s="10">
        <v>150</v>
      </c>
      <c r="H64" s="23">
        <v>0</v>
      </c>
      <c r="I64" s="23">
        <f t="shared" si="3"/>
        <v>0</v>
      </c>
      <c r="J64" s="24">
        <v>0</v>
      </c>
      <c r="K64" s="23">
        <f t="shared" si="4"/>
        <v>0</v>
      </c>
      <c r="L64" s="24">
        <f t="shared" si="5"/>
        <v>0</v>
      </c>
    </row>
    <row r="65" spans="1:12" ht="18.95" customHeight="1" x14ac:dyDescent="0.2">
      <c r="A65" s="8" t="s">
        <v>140</v>
      </c>
      <c r="B65" s="8" t="s">
        <v>128</v>
      </c>
      <c r="C65" s="9" t="s">
        <v>596</v>
      </c>
      <c r="D65" s="5"/>
      <c r="E65" s="9" t="s">
        <v>594</v>
      </c>
      <c r="F65" s="9" t="s">
        <v>116</v>
      </c>
      <c r="G65" s="10">
        <v>210</v>
      </c>
      <c r="H65" s="21"/>
      <c r="I65" s="21"/>
      <c r="J65" s="22"/>
      <c r="K65" s="21"/>
      <c r="L65" s="22"/>
    </row>
    <row r="66" spans="1:12" ht="20.100000000000001" customHeight="1" x14ac:dyDescent="0.2">
      <c r="A66" s="8" t="s">
        <v>141</v>
      </c>
      <c r="B66" s="8" t="s">
        <v>133</v>
      </c>
      <c r="C66" s="9" t="s">
        <v>596</v>
      </c>
      <c r="D66" s="5"/>
      <c r="E66" s="9" t="s">
        <v>594</v>
      </c>
      <c r="F66" s="9" t="s">
        <v>116</v>
      </c>
      <c r="G66" s="10">
        <v>370</v>
      </c>
      <c r="H66" s="23">
        <v>0</v>
      </c>
      <c r="I66" s="23">
        <f t="shared" si="3"/>
        <v>0</v>
      </c>
      <c r="J66" s="24">
        <v>0</v>
      </c>
      <c r="K66" s="23">
        <f t="shared" si="4"/>
        <v>0</v>
      </c>
      <c r="L66" s="24">
        <f t="shared" si="5"/>
        <v>0</v>
      </c>
    </row>
    <row r="67" spans="1:12" ht="18.95" customHeight="1" x14ac:dyDescent="0.2">
      <c r="A67" s="8" t="s">
        <v>142</v>
      </c>
      <c r="B67" s="8" t="s">
        <v>135</v>
      </c>
      <c r="C67" s="9" t="s">
        <v>596</v>
      </c>
      <c r="D67" s="5"/>
      <c r="E67" s="9" t="s">
        <v>594</v>
      </c>
      <c r="F67" s="9" t="s">
        <v>116</v>
      </c>
      <c r="G67" s="10">
        <v>950</v>
      </c>
      <c r="H67" s="23">
        <v>0</v>
      </c>
      <c r="I67" s="23">
        <f t="shared" si="3"/>
        <v>0</v>
      </c>
      <c r="J67" s="24">
        <v>0</v>
      </c>
      <c r="K67" s="23">
        <f t="shared" si="4"/>
        <v>0</v>
      </c>
      <c r="L67" s="24">
        <f t="shared" si="5"/>
        <v>0</v>
      </c>
    </row>
    <row r="68" spans="1:12" ht="20.100000000000001" customHeight="1" x14ac:dyDescent="0.2">
      <c r="A68" s="8" t="s">
        <v>143</v>
      </c>
      <c r="B68" s="8" t="s">
        <v>144</v>
      </c>
      <c r="C68" s="9" t="s">
        <v>596</v>
      </c>
      <c r="D68" s="5"/>
      <c r="E68" s="9" t="s">
        <v>594</v>
      </c>
      <c r="F68" s="9" t="s">
        <v>116</v>
      </c>
      <c r="G68" s="10">
        <v>350</v>
      </c>
      <c r="H68" s="23">
        <v>0</v>
      </c>
      <c r="I68" s="23">
        <f t="shared" si="3"/>
        <v>0</v>
      </c>
      <c r="J68" s="24">
        <v>0</v>
      </c>
      <c r="K68" s="23">
        <f t="shared" si="4"/>
        <v>0</v>
      </c>
      <c r="L68" s="24">
        <f t="shared" si="5"/>
        <v>0</v>
      </c>
    </row>
    <row r="69" spans="1:12" ht="18" customHeight="1" x14ac:dyDescent="0.2">
      <c r="A69" s="8" t="s">
        <v>145</v>
      </c>
      <c r="B69" s="8" t="s">
        <v>136</v>
      </c>
      <c r="C69" s="9" t="s">
        <v>596</v>
      </c>
      <c r="D69" s="5"/>
      <c r="E69" s="9" t="s">
        <v>594</v>
      </c>
      <c r="F69" s="9" t="s">
        <v>116</v>
      </c>
      <c r="G69" s="10">
        <v>1010</v>
      </c>
      <c r="H69" s="23">
        <v>0</v>
      </c>
      <c r="I69" s="23">
        <f t="shared" ref="I69:I132" si="6">G69*H69</f>
        <v>0</v>
      </c>
      <c r="J69" s="24">
        <v>0</v>
      </c>
      <c r="K69" s="23">
        <f t="shared" ref="K69:K132" si="7">G69*J69</f>
        <v>0</v>
      </c>
      <c r="L69" s="24">
        <f t="shared" ref="L69:L132" si="8">I69+K69</f>
        <v>0</v>
      </c>
    </row>
    <row r="70" spans="1:12" ht="18.95" customHeight="1" x14ac:dyDescent="0.2">
      <c r="A70" s="8" t="s">
        <v>146</v>
      </c>
      <c r="B70" s="8" t="s">
        <v>147</v>
      </c>
      <c r="C70" s="9" t="s">
        <v>596</v>
      </c>
      <c r="D70" s="5"/>
      <c r="E70" s="9" t="s">
        <v>594</v>
      </c>
      <c r="F70" s="9" t="s">
        <v>116</v>
      </c>
      <c r="G70" s="10">
        <v>590</v>
      </c>
      <c r="H70" s="23">
        <v>0</v>
      </c>
      <c r="I70" s="23">
        <f t="shared" si="6"/>
        <v>0</v>
      </c>
      <c r="J70" s="24">
        <v>0</v>
      </c>
      <c r="K70" s="23">
        <f t="shared" si="7"/>
        <v>0</v>
      </c>
      <c r="L70" s="24">
        <f t="shared" si="8"/>
        <v>0</v>
      </c>
    </row>
    <row r="71" spans="1:12" ht="34.5" customHeight="1" x14ac:dyDescent="0.2">
      <c r="A71" s="8" t="s">
        <v>148</v>
      </c>
      <c r="B71" s="4" t="s">
        <v>597</v>
      </c>
      <c r="C71" s="5"/>
      <c r="D71" s="5"/>
      <c r="E71" s="5"/>
      <c r="F71" s="5"/>
      <c r="G71" s="5"/>
      <c r="H71" s="23">
        <v>0</v>
      </c>
      <c r="I71" s="23">
        <f t="shared" si="6"/>
        <v>0</v>
      </c>
      <c r="J71" s="24">
        <v>0</v>
      </c>
      <c r="K71" s="23">
        <f t="shared" si="7"/>
        <v>0</v>
      </c>
      <c r="L71" s="24">
        <f t="shared" si="8"/>
        <v>0</v>
      </c>
    </row>
    <row r="72" spans="1:12" ht="18.95" customHeight="1" x14ac:dyDescent="0.2">
      <c r="A72" s="8" t="s">
        <v>149</v>
      </c>
      <c r="B72" s="8" t="s">
        <v>150</v>
      </c>
      <c r="C72" s="9" t="s">
        <v>598</v>
      </c>
      <c r="D72" s="5"/>
      <c r="E72" s="9" t="s">
        <v>594</v>
      </c>
      <c r="F72" s="9" t="s">
        <v>116</v>
      </c>
      <c r="G72" s="10">
        <v>240</v>
      </c>
      <c r="H72" s="23">
        <v>0</v>
      </c>
      <c r="I72" s="23">
        <f t="shared" si="6"/>
        <v>0</v>
      </c>
      <c r="J72" s="24">
        <v>0</v>
      </c>
      <c r="K72" s="23">
        <f t="shared" si="7"/>
        <v>0</v>
      </c>
      <c r="L72" s="24">
        <f t="shared" si="8"/>
        <v>0</v>
      </c>
    </row>
    <row r="73" spans="1:12" ht="20.100000000000001" customHeight="1" x14ac:dyDescent="0.2">
      <c r="A73" s="8" t="s">
        <v>151</v>
      </c>
      <c r="B73" s="8" t="s">
        <v>152</v>
      </c>
      <c r="C73" s="9" t="s">
        <v>599</v>
      </c>
      <c r="D73" s="5"/>
      <c r="E73" s="9" t="s">
        <v>594</v>
      </c>
      <c r="F73" s="9" t="s">
        <v>116</v>
      </c>
      <c r="G73" s="10">
        <v>50</v>
      </c>
      <c r="H73" s="23">
        <v>0</v>
      </c>
      <c r="I73" s="23">
        <f t="shared" si="6"/>
        <v>0</v>
      </c>
      <c r="J73" s="24">
        <v>0</v>
      </c>
      <c r="K73" s="23">
        <f t="shared" si="7"/>
        <v>0</v>
      </c>
      <c r="L73" s="24">
        <f t="shared" si="8"/>
        <v>0</v>
      </c>
    </row>
    <row r="74" spans="1:12" ht="18.95" customHeight="1" x14ac:dyDescent="0.2">
      <c r="A74" s="8" t="s">
        <v>153</v>
      </c>
      <c r="B74" s="8" t="s">
        <v>154</v>
      </c>
      <c r="C74" s="9" t="s">
        <v>599</v>
      </c>
      <c r="D74" s="5"/>
      <c r="E74" s="9" t="s">
        <v>594</v>
      </c>
      <c r="F74" s="9" t="s">
        <v>116</v>
      </c>
      <c r="G74" s="10">
        <v>350</v>
      </c>
      <c r="H74" s="23">
        <v>0</v>
      </c>
      <c r="I74" s="23">
        <f t="shared" si="6"/>
        <v>0</v>
      </c>
      <c r="J74" s="24">
        <v>0</v>
      </c>
      <c r="K74" s="23">
        <f t="shared" si="7"/>
        <v>0</v>
      </c>
      <c r="L74" s="24">
        <f t="shared" si="8"/>
        <v>0</v>
      </c>
    </row>
    <row r="75" spans="1:12" ht="18.95" customHeight="1" x14ac:dyDescent="0.2">
      <c r="A75" s="8" t="s">
        <v>155</v>
      </c>
      <c r="B75" s="8" t="s">
        <v>156</v>
      </c>
      <c r="C75" s="9" t="s">
        <v>599</v>
      </c>
      <c r="D75" s="5"/>
      <c r="E75" s="9" t="s">
        <v>594</v>
      </c>
      <c r="F75" s="9" t="s">
        <v>116</v>
      </c>
      <c r="G75" s="10">
        <v>150</v>
      </c>
      <c r="H75" s="23">
        <v>0</v>
      </c>
      <c r="I75" s="23">
        <f t="shared" si="6"/>
        <v>0</v>
      </c>
      <c r="J75" s="24">
        <v>0</v>
      </c>
      <c r="K75" s="23">
        <f t="shared" si="7"/>
        <v>0</v>
      </c>
      <c r="L75" s="24">
        <f t="shared" si="8"/>
        <v>0</v>
      </c>
    </row>
    <row r="76" spans="1:12" ht="32.1" customHeight="1" x14ac:dyDescent="0.2">
      <c r="A76" s="8" t="s">
        <v>157</v>
      </c>
      <c r="B76" s="8" t="s">
        <v>158</v>
      </c>
      <c r="C76" s="5"/>
      <c r="D76" s="5"/>
      <c r="E76" s="5"/>
      <c r="F76" s="9" t="s">
        <v>4</v>
      </c>
      <c r="G76" s="10">
        <v>1</v>
      </c>
      <c r="H76" s="23">
        <v>0</v>
      </c>
      <c r="I76" s="23">
        <f t="shared" si="6"/>
        <v>0</v>
      </c>
      <c r="J76" s="24">
        <v>0</v>
      </c>
      <c r="K76" s="23">
        <f t="shared" si="7"/>
        <v>0</v>
      </c>
      <c r="L76" s="24">
        <f t="shared" si="8"/>
        <v>0</v>
      </c>
    </row>
    <row r="77" spans="1:12" ht="18.95" customHeight="1" x14ac:dyDescent="0.2">
      <c r="A77" s="4"/>
      <c r="B77" s="3" t="s">
        <v>159</v>
      </c>
      <c r="C77" s="5"/>
      <c r="D77" s="5"/>
      <c r="E77" s="5"/>
      <c r="F77" s="5"/>
      <c r="G77" s="5"/>
      <c r="H77" s="23">
        <v>0</v>
      </c>
      <c r="I77" s="23">
        <f t="shared" si="6"/>
        <v>0</v>
      </c>
      <c r="J77" s="24">
        <v>0</v>
      </c>
      <c r="K77" s="23">
        <f t="shared" si="7"/>
        <v>0</v>
      </c>
      <c r="L77" s="24">
        <f t="shared" si="8"/>
        <v>0</v>
      </c>
    </row>
    <row r="78" spans="1:12" ht="20.100000000000001" customHeight="1" x14ac:dyDescent="0.2">
      <c r="A78" s="8" t="s">
        <v>160</v>
      </c>
      <c r="B78" s="8" t="s">
        <v>161</v>
      </c>
      <c r="C78" s="5"/>
      <c r="D78" s="9" t="s">
        <v>162</v>
      </c>
      <c r="E78" s="9" t="s">
        <v>600</v>
      </c>
      <c r="F78" s="9" t="s">
        <v>116</v>
      </c>
      <c r="G78" s="10">
        <v>30</v>
      </c>
      <c r="H78" s="23">
        <v>0</v>
      </c>
      <c r="I78" s="23">
        <f t="shared" si="6"/>
        <v>0</v>
      </c>
      <c r="J78" s="24">
        <v>0</v>
      </c>
      <c r="K78" s="23">
        <f t="shared" si="7"/>
        <v>0</v>
      </c>
      <c r="L78" s="24">
        <f t="shared" si="8"/>
        <v>0</v>
      </c>
    </row>
    <row r="79" spans="1:12" ht="18.95" customHeight="1" x14ac:dyDescent="0.2">
      <c r="A79" s="8" t="s">
        <v>163</v>
      </c>
      <c r="B79" s="8" t="s">
        <v>164</v>
      </c>
      <c r="C79" s="5"/>
      <c r="D79" s="9" t="s">
        <v>165</v>
      </c>
      <c r="E79" s="9" t="s">
        <v>600</v>
      </c>
      <c r="F79" s="9" t="s">
        <v>116</v>
      </c>
      <c r="G79" s="10">
        <v>108</v>
      </c>
      <c r="H79" s="23">
        <v>0</v>
      </c>
      <c r="I79" s="23">
        <f t="shared" si="6"/>
        <v>0</v>
      </c>
      <c r="J79" s="24">
        <v>0</v>
      </c>
      <c r="K79" s="23">
        <f t="shared" si="7"/>
        <v>0</v>
      </c>
      <c r="L79" s="24">
        <f t="shared" si="8"/>
        <v>0</v>
      </c>
    </row>
    <row r="80" spans="1:12" ht="18.95" customHeight="1" x14ac:dyDescent="0.2">
      <c r="A80" s="8" t="s">
        <v>166</v>
      </c>
      <c r="B80" s="8" t="s">
        <v>167</v>
      </c>
      <c r="C80" s="5"/>
      <c r="D80" s="9" t="s">
        <v>168</v>
      </c>
      <c r="E80" s="9" t="s">
        <v>600</v>
      </c>
      <c r="F80" s="9" t="s">
        <v>53</v>
      </c>
      <c r="G80" s="10">
        <v>10</v>
      </c>
      <c r="H80" s="23">
        <v>0</v>
      </c>
      <c r="I80" s="23">
        <f t="shared" si="6"/>
        <v>0</v>
      </c>
      <c r="J80" s="24">
        <v>0</v>
      </c>
      <c r="K80" s="23">
        <f t="shared" si="7"/>
        <v>0</v>
      </c>
      <c r="L80" s="24">
        <f t="shared" si="8"/>
        <v>0</v>
      </c>
    </row>
    <row r="81" spans="1:12" ht="20.100000000000001" customHeight="1" x14ac:dyDescent="0.2">
      <c r="A81" s="8" t="s">
        <v>169</v>
      </c>
      <c r="B81" s="8" t="s">
        <v>170</v>
      </c>
      <c r="C81" s="5"/>
      <c r="D81" s="9" t="s">
        <v>171</v>
      </c>
      <c r="E81" s="9" t="s">
        <v>600</v>
      </c>
      <c r="F81" s="9" t="s">
        <v>53</v>
      </c>
      <c r="G81" s="10">
        <v>3</v>
      </c>
      <c r="H81" s="21"/>
      <c r="I81" s="21"/>
      <c r="J81" s="22"/>
      <c r="K81" s="21"/>
      <c r="L81" s="22"/>
    </row>
    <row r="82" spans="1:12" ht="18.95" customHeight="1" x14ac:dyDescent="0.2">
      <c r="A82" s="8" t="s">
        <v>172</v>
      </c>
      <c r="B82" s="8" t="s">
        <v>173</v>
      </c>
      <c r="C82" s="5"/>
      <c r="D82" s="9" t="s">
        <v>174</v>
      </c>
      <c r="E82" s="9" t="s">
        <v>600</v>
      </c>
      <c r="F82" s="9" t="s">
        <v>53</v>
      </c>
      <c r="G82" s="10">
        <v>2</v>
      </c>
      <c r="H82" s="23">
        <v>0</v>
      </c>
      <c r="I82" s="23">
        <f t="shared" si="6"/>
        <v>0</v>
      </c>
      <c r="J82" s="24">
        <v>0</v>
      </c>
      <c r="K82" s="23">
        <f t="shared" si="7"/>
        <v>0</v>
      </c>
      <c r="L82" s="24">
        <f t="shared" si="8"/>
        <v>0</v>
      </c>
    </row>
    <row r="83" spans="1:12" ht="20.100000000000001" customHeight="1" x14ac:dyDescent="0.2">
      <c r="A83" s="8" t="s">
        <v>175</v>
      </c>
      <c r="B83" s="8" t="s">
        <v>176</v>
      </c>
      <c r="C83" s="5"/>
      <c r="D83" s="9" t="s">
        <v>177</v>
      </c>
      <c r="E83" s="9" t="s">
        <v>600</v>
      </c>
      <c r="F83" s="9" t="s">
        <v>53</v>
      </c>
      <c r="G83" s="10">
        <v>162</v>
      </c>
      <c r="H83" s="23">
        <v>0</v>
      </c>
      <c r="I83" s="23">
        <f t="shared" si="6"/>
        <v>0</v>
      </c>
      <c r="J83" s="24">
        <v>0</v>
      </c>
      <c r="K83" s="23">
        <f t="shared" si="7"/>
        <v>0</v>
      </c>
      <c r="L83" s="24">
        <f t="shared" si="8"/>
        <v>0</v>
      </c>
    </row>
    <row r="84" spans="1:12" ht="18.95" customHeight="1" x14ac:dyDescent="0.2">
      <c r="A84" s="8" t="s">
        <v>178</v>
      </c>
      <c r="B84" s="8" t="s">
        <v>179</v>
      </c>
      <c r="C84" s="5"/>
      <c r="D84" s="9" t="s">
        <v>180</v>
      </c>
      <c r="E84" s="9" t="s">
        <v>600</v>
      </c>
      <c r="F84" s="9" t="s">
        <v>4</v>
      </c>
      <c r="G84" s="10">
        <v>24</v>
      </c>
      <c r="H84" s="23">
        <v>0</v>
      </c>
      <c r="I84" s="23">
        <f t="shared" si="6"/>
        <v>0</v>
      </c>
      <c r="J84" s="24">
        <v>0</v>
      </c>
      <c r="K84" s="23">
        <f t="shared" si="7"/>
        <v>0</v>
      </c>
      <c r="L84" s="24">
        <f t="shared" si="8"/>
        <v>0</v>
      </c>
    </row>
    <row r="85" spans="1:12" ht="20.100000000000001" customHeight="1" x14ac:dyDescent="0.2">
      <c r="A85" s="8" t="s">
        <v>181</v>
      </c>
      <c r="B85" s="8" t="s">
        <v>182</v>
      </c>
      <c r="C85" s="5"/>
      <c r="D85" s="9" t="s">
        <v>183</v>
      </c>
      <c r="E85" s="9" t="s">
        <v>600</v>
      </c>
      <c r="F85" s="9" t="s">
        <v>53</v>
      </c>
      <c r="G85" s="10">
        <v>25</v>
      </c>
      <c r="H85" s="23">
        <v>0</v>
      </c>
      <c r="I85" s="23">
        <f t="shared" si="6"/>
        <v>0</v>
      </c>
      <c r="J85" s="24">
        <v>0</v>
      </c>
      <c r="K85" s="23">
        <f t="shared" si="7"/>
        <v>0</v>
      </c>
      <c r="L85" s="24">
        <f t="shared" si="8"/>
        <v>0</v>
      </c>
    </row>
    <row r="86" spans="1:12" ht="18.95" customHeight="1" x14ac:dyDescent="0.2">
      <c r="A86" s="8" t="s">
        <v>184</v>
      </c>
      <c r="B86" s="8" t="s">
        <v>185</v>
      </c>
      <c r="C86" s="5"/>
      <c r="D86" s="9" t="s">
        <v>186</v>
      </c>
      <c r="E86" s="9" t="s">
        <v>600</v>
      </c>
      <c r="F86" s="9" t="s">
        <v>53</v>
      </c>
      <c r="G86" s="10">
        <v>80</v>
      </c>
      <c r="H86" s="23">
        <v>0</v>
      </c>
      <c r="I86" s="23">
        <f t="shared" si="6"/>
        <v>0</v>
      </c>
      <c r="J86" s="24">
        <v>0</v>
      </c>
      <c r="K86" s="23">
        <f t="shared" si="7"/>
        <v>0</v>
      </c>
      <c r="L86" s="24">
        <f t="shared" si="8"/>
        <v>0</v>
      </c>
    </row>
    <row r="87" spans="1:12" ht="18.95" customHeight="1" x14ac:dyDescent="0.2">
      <c r="A87" s="8" t="s">
        <v>187</v>
      </c>
      <c r="B87" s="8" t="s">
        <v>188</v>
      </c>
      <c r="C87" s="5"/>
      <c r="D87" s="9" t="s">
        <v>189</v>
      </c>
      <c r="E87" s="9" t="s">
        <v>600</v>
      </c>
      <c r="F87" s="9" t="s">
        <v>53</v>
      </c>
      <c r="G87" s="10">
        <v>210</v>
      </c>
      <c r="H87" s="23">
        <v>0</v>
      </c>
      <c r="I87" s="23">
        <f t="shared" si="6"/>
        <v>0</v>
      </c>
      <c r="J87" s="24">
        <v>0</v>
      </c>
      <c r="K87" s="23">
        <f t="shared" si="7"/>
        <v>0</v>
      </c>
      <c r="L87" s="24">
        <f t="shared" si="8"/>
        <v>0</v>
      </c>
    </row>
    <row r="88" spans="1:12" ht="20.100000000000001" customHeight="1" x14ac:dyDescent="0.2">
      <c r="A88" s="8" t="s">
        <v>190</v>
      </c>
      <c r="B88" s="8" t="s">
        <v>191</v>
      </c>
      <c r="C88" s="5"/>
      <c r="D88" s="9" t="s">
        <v>192</v>
      </c>
      <c r="E88" s="9" t="s">
        <v>600</v>
      </c>
      <c r="F88" s="9" t="s">
        <v>53</v>
      </c>
      <c r="G88" s="10">
        <v>110</v>
      </c>
      <c r="H88" s="23">
        <v>0</v>
      </c>
      <c r="I88" s="23">
        <f t="shared" si="6"/>
        <v>0</v>
      </c>
      <c r="J88" s="24">
        <v>0</v>
      </c>
      <c r="K88" s="23">
        <f t="shared" si="7"/>
        <v>0</v>
      </c>
      <c r="L88" s="24">
        <f t="shared" si="8"/>
        <v>0</v>
      </c>
    </row>
    <row r="89" spans="1:12" ht="18.95" customHeight="1" x14ac:dyDescent="0.2">
      <c r="A89" s="8" t="s">
        <v>193</v>
      </c>
      <c r="B89" s="8" t="s">
        <v>194</v>
      </c>
      <c r="C89" s="5"/>
      <c r="D89" s="9" t="s">
        <v>195</v>
      </c>
      <c r="E89" s="9" t="s">
        <v>600</v>
      </c>
      <c r="F89" s="9" t="s">
        <v>53</v>
      </c>
      <c r="G89" s="10">
        <v>62</v>
      </c>
      <c r="H89" s="23">
        <v>0</v>
      </c>
      <c r="I89" s="23">
        <f t="shared" si="6"/>
        <v>0</v>
      </c>
      <c r="J89" s="24">
        <v>0</v>
      </c>
      <c r="K89" s="23">
        <f t="shared" si="7"/>
        <v>0</v>
      </c>
      <c r="L89" s="24">
        <f t="shared" si="8"/>
        <v>0</v>
      </c>
    </row>
    <row r="90" spans="1:12" ht="20.100000000000001" customHeight="1" x14ac:dyDescent="0.2">
      <c r="A90" s="8" t="s">
        <v>196</v>
      </c>
      <c r="B90" s="8" t="s">
        <v>197</v>
      </c>
      <c r="C90" s="5"/>
      <c r="D90" s="9" t="s">
        <v>198</v>
      </c>
      <c r="E90" s="9" t="s">
        <v>600</v>
      </c>
      <c r="F90" s="9" t="s">
        <v>53</v>
      </c>
      <c r="G90" s="10">
        <v>210</v>
      </c>
      <c r="H90" s="23">
        <v>0</v>
      </c>
      <c r="I90" s="23">
        <f t="shared" si="6"/>
        <v>0</v>
      </c>
      <c r="J90" s="24">
        <v>0</v>
      </c>
      <c r="K90" s="23">
        <f t="shared" si="7"/>
        <v>0</v>
      </c>
      <c r="L90" s="24">
        <f t="shared" si="8"/>
        <v>0</v>
      </c>
    </row>
    <row r="91" spans="1:12" ht="18.95" customHeight="1" x14ac:dyDescent="0.2">
      <c r="A91" s="8" t="s">
        <v>199</v>
      </c>
      <c r="B91" s="8" t="s">
        <v>200</v>
      </c>
      <c r="C91" s="5"/>
      <c r="D91" s="9" t="s">
        <v>201</v>
      </c>
      <c r="E91" s="9" t="s">
        <v>600</v>
      </c>
      <c r="F91" s="9" t="s">
        <v>53</v>
      </c>
      <c r="G91" s="10">
        <v>50</v>
      </c>
      <c r="H91" s="23">
        <v>0</v>
      </c>
      <c r="I91" s="23">
        <f t="shared" si="6"/>
        <v>0</v>
      </c>
      <c r="J91" s="24">
        <v>0</v>
      </c>
      <c r="K91" s="23">
        <f t="shared" si="7"/>
        <v>0</v>
      </c>
      <c r="L91" s="24">
        <f t="shared" si="8"/>
        <v>0</v>
      </c>
    </row>
    <row r="92" spans="1:12" ht="18.95" customHeight="1" x14ac:dyDescent="0.2">
      <c r="A92" s="8" t="s">
        <v>202</v>
      </c>
      <c r="B92" s="8" t="s">
        <v>203</v>
      </c>
      <c r="C92" s="5"/>
      <c r="D92" s="9" t="s">
        <v>204</v>
      </c>
      <c r="E92" s="9" t="s">
        <v>600</v>
      </c>
      <c r="F92" s="9" t="s">
        <v>53</v>
      </c>
      <c r="G92" s="10">
        <v>100</v>
      </c>
      <c r="H92" s="23">
        <v>0</v>
      </c>
      <c r="I92" s="23">
        <f t="shared" si="6"/>
        <v>0</v>
      </c>
      <c r="J92" s="24">
        <v>0</v>
      </c>
      <c r="K92" s="23">
        <f t="shared" si="7"/>
        <v>0</v>
      </c>
      <c r="L92" s="24">
        <f t="shared" si="8"/>
        <v>0</v>
      </c>
    </row>
    <row r="93" spans="1:12" ht="20.100000000000001" customHeight="1" x14ac:dyDescent="0.2">
      <c r="A93" s="8" t="s">
        <v>205</v>
      </c>
      <c r="B93" s="8" t="s">
        <v>206</v>
      </c>
      <c r="C93" s="5"/>
      <c r="D93" s="9" t="s">
        <v>207</v>
      </c>
      <c r="E93" s="9" t="s">
        <v>600</v>
      </c>
      <c r="F93" s="9" t="s">
        <v>53</v>
      </c>
      <c r="G93" s="10">
        <v>1816</v>
      </c>
      <c r="H93" s="23">
        <v>0</v>
      </c>
      <c r="I93" s="23">
        <f t="shared" si="6"/>
        <v>0</v>
      </c>
      <c r="J93" s="24">
        <v>0</v>
      </c>
      <c r="K93" s="23">
        <f t="shared" si="7"/>
        <v>0</v>
      </c>
      <c r="L93" s="24">
        <f t="shared" si="8"/>
        <v>0</v>
      </c>
    </row>
    <row r="94" spans="1:12" ht="18.95" customHeight="1" x14ac:dyDescent="0.2">
      <c r="A94" s="8" t="s">
        <v>208</v>
      </c>
      <c r="B94" s="8" t="s">
        <v>209</v>
      </c>
      <c r="C94" s="5"/>
      <c r="D94" s="12" t="s">
        <v>210</v>
      </c>
      <c r="E94" s="12" t="s">
        <v>600</v>
      </c>
      <c r="F94" s="12" t="s">
        <v>53</v>
      </c>
      <c r="G94" s="11">
        <v>1416</v>
      </c>
      <c r="H94" s="23">
        <v>0</v>
      </c>
      <c r="I94" s="23">
        <f t="shared" si="6"/>
        <v>0</v>
      </c>
      <c r="J94" s="24">
        <v>0</v>
      </c>
      <c r="K94" s="23">
        <f t="shared" si="7"/>
        <v>0</v>
      </c>
      <c r="L94" s="24">
        <f t="shared" si="8"/>
        <v>0</v>
      </c>
    </row>
    <row r="95" spans="1:12" ht="18.95" customHeight="1" x14ac:dyDescent="0.2">
      <c r="A95" s="8" t="s">
        <v>211</v>
      </c>
      <c r="B95" s="8" t="s">
        <v>212</v>
      </c>
      <c r="C95" s="5"/>
      <c r="D95" s="9" t="s">
        <v>213</v>
      </c>
      <c r="E95" s="9" t="s">
        <v>600</v>
      </c>
      <c r="F95" s="9" t="s">
        <v>53</v>
      </c>
      <c r="G95" s="10">
        <v>1296</v>
      </c>
      <c r="H95" s="23">
        <v>0</v>
      </c>
      <c r="I95" s="23">
        <f t="shared" si="6"/>
        <v>0</v>
      </c>
      <c r="J95" s="24">
        <v>0</v>
      </c>
      <c r="K95" s="23">
        <f t="shared" si="7"/>
        <v>0</v>
      </c>
      <c r="L95" s="24">
        <f t="shared" si="8"/>
        <v>0</v>
      </c>
    </row>
    <row r="96" spans="1:12" ht="18.95" customHeight="1" x14ac:dyDescent="0.2">
      <c r="A96" s="8" t="s">
        <v>214</v>
      </c>
      <c r="B96" s="8" t="s">
        <v>215</v>
      </c>
      <c r="C96" s="5"/>
      <c r="D96" s="9" t="s">
        <v>216</v>
      </c>
      <c r="E96" s="9" t="s">
        <v>600</v>
      </c>
      <c r="F96" s="9" t="s">
        <v>53</v>
      </c>
      <c r="G96" s="10">
        <v>410</v>
      </c>
      <c r="H96" s="23">
        <v>0</v>
      </c>
      <c r="I96" s="23">
        <f t="shared" si="6"/>
        <v>0</v>
      </c>
      <c r="J96" s="24">
        <v>0</v>
      </c>
      <c r="K96" s="23">
        <f t="shared" si="7"/>
        <v>0</v>
      </c>
      <c r="L96" s="24">
        <f t="shared" si="8"/>
        <v>0</v>
      </c>
    </row>
    <row r="97" spans="1:12" ht="20.100000000000001" customHeight="1" x14ac:dyDescent="0.2">
      <c r="A97" s="8" t="s">
        <v>217</v>
      </c>
      <c r="B97" s="8" t="s">
        <v>218</v>
      </c>
      <c r="C97" s="5"/>
      <c r="D97" s="9" t="s">
        <v>219</v>
      </c>
      <c r="E97" s="9" t="s">
        <v>600</v>
      </c>
      <c r="F97" s="9" t="s">
        <v>53</v>
      </c>
      <c r="G97" s="10">
        <v>420</v>
      </c>
      <c r="H97" s="23">
        <v>0</v>
      </c>
      <c r="I97" s="23">
        <f t="shared" si="6"/>
        <v>0</v>
      </c>
      <c r="J97" s="24">
        <v>0</v>
      </c>
      <c r="K97" s="23">
        <f t="shared" si="7"/>
        <v>0</v>
      </c>
      <c r="L97" s="24">
        <f t="shared" si="8"/>
        <v>0</v>
      </c>
    </row>
    <row r="98" spans="1:12" ht="18.95" customHeight="1" x14ac:dyDescent="0.2">
      <c r="A98" s="8" t="s">
        <v>220</v>
      </c>
      <c r="B98" s="8" t="s">
        <v>221</v>
      </c>
      <c r="C98" s="5"/>
      <c r="D98" s="9" t="s">
        <v>222</v>
      </c>
      <c r="E98" s="9" t="s">
        <v>600</v>
      </c>
      <c r="F98" s="9" t="s">
        <v>53</v>
      </c>
      <c r="G98" s="10">
        <v>1060</v>
      </c>
      <c r="H98" s="21"/>
      <c r="I98" s="21"/>
      <c r="J98" s="22"/>
      <c r="K98" s="21"/>
      <c r="L98" s="22"/>
    </row>
    <row r="99" spans="1:12" ht="18.95" customHeight="1" x14ac:dyDescent="0.2">
      <c r="A99" s="8" t="s">
        <v>223</v>
      </c>
      <c r="B99" s="8" t="s">
        <v>224</v>
      </c>
      <c r="C99" s="5"/>
      <c r="D99" s="9" t="s">
        <v>225</v>
      </c>
      <c r="E99" s="9" t="s">
        <v>600</v>
      </c>
      <c r="F99" s="9" t="s">
        <v>53</v>
      </c>
      <c r="G99" s="10">
        <v>1160</v>
      </c>
      <c r="H99" s="23">
        <v>0</v>
      </c>
      <c r="I99" s="23">
        <f t="shared" si="6"/>
        <v>0</v>
      </c>
      <c r="J99" s="24">
        <v>0</v>
      </c>
      <c r="K99" s="23">
        <f t="shared" si="7"/>
        <v>0</v>
      </c>
      <c r="L99" s="24">
        <f t="shared" si="8"/>
        <v>0</v>
      </c>
    </row>
    <row r="100" spans="1:12" ht="18.95" customHeight="1" x14ac:dyDescent="0.2">
      <c r="A100" s="8" t="s">
        <v>226</v>
      </c>
      <c r="B100" s="8" t="s">
        <v>227</v>
      </c>
      <c r="C100" s="5"/>
      <c r="D100" s="9" t="s">
        <v>228</v>
      </c>
      <c r="E100" s="9" t="s">
        <v>600</v>
      </c>
      <c r="F100" s="9" t="s">
        <v>53</v>
      </c>
      <c r="G100" s="10">
        <v>10</v>
      </c>
      <c r="H100" s="23">
        <v>0</v>
      </c>
      <c r="I100" s="23">
        <f t="shared" si="6"/>
        <v>0</v>
      </c>
      <c r="J100" s="24">
        <v>0</v>
      </c>
      <c r="K100" s="23">
        <f t="shared" si="7"/>
        <v>0</v>
      </c>
      <c r="L100" s="24">
        <f t="shared" si="8"/>
        <v>0</v>
      </c>
    </row>
    <row r="101" spans="1:12" ht="18.95" customHeight="1" x14ac:dyDescent="0.2">
      <c r="A101" s="8" t="s">
        <v>229</v>
      </c>
      <c r="B101" s="8" t="s">
        <v>230</v>
      </c>
      <c r="C101" s="5"/>
      <c r="D101" s="9" t="s">
        <v>231</v>
      </c>
      <c r="E101" s="9" t="s">
        <v>601</v>
      </c>
      <c r="F101" s="9" t="s">
        <v>53</v>
      </c>
      <c r="G101" s="10">
        <v>40</v>
      </c>
      <c r="H101" s="23">
        <v>0</v>
      </c>
      <c r="I101" s="23">
        <f t="shared" si="6"/>
        <v>0</v>
      </c>
      <c r="J101" s="24">
        <v>0</v>
      </c>
      <c r="K101" s="23">
        <f t="shared" si="7"/>
        <v>0</v>
      </c>
      <c r="L101" s="24">
        <f t="shared" si="8"/>
        <v>0</v>
      </c>
    </row>
    <row r="102" spans="1:12" ht="18.95" customHeight="1" x14ac:dyDescent="0.2">
      <c r="A102" s="8" t="s">
        <v>232</v>
      </c>
      <c r="B102" s="8" t="s">
        <v>233</v>
      </c>
      <c r="C102" s="9" t="s">
        <v>234</v>
      </c>
      <c r="D102" s="9" t="s">
        <v>235</v>
      </c>
      <c r="E102" s="9" t="s">
        <v>600</v>
      </c>
      <c r="F102" s="9" t="s">
        <v>53</v>
      </c>
      <c r="G102" s="10">
        <v>40</v>
      </c>
      <c r="H102" s="23">
        <v>0</v>
      </c>
      <c r="I102" s="23">
        <f t="shared" si="6"/>
        <v>0</v>
      </c>
      <c r="J102" s="24">
        <v>0</v>
      </c>
      <c r="K102" s="23">
        <f t="shared" si="7"/>
        <v>0</v>
      </c>
      <c r="L102" s="24">
        <f t="shared" si="8"/>
        <v>0</v>
      </c>
    </row>
    <row r="103" spans="1:12" ht="18.95" customHeight="1" x14ac:dyDescent="0.2">
      <c r="A103" s="8" t="s">
        <v>236</v>
      </c>
      <c r="B103" s="8" t="s">
        <v>237</v>
      </c>
      <c r="C103" s="5"/>
      <c r="D103" s="5"/>
      <c r="E103" s="9" t="s">
        <v>600</v>
      </c>
      <c r="F103" s="9" t="s">
        <v>53</v>
      </c>
      <c r="G103" s="10">
        <v>39</v>
      </c>
      <c r="H103" s="23">
        <v>0</v>
      </c>
      <c r="I103" s="23">
        <f t="shared" si="6"/>
        <v>0</v>
      </c>
      <c r="J103" s="24">
        <v>0</v>
      </c>
      <c r="K103" s="23">
        <f t="shared" si="7"/>
        <v>0</v>
      </c>
      <c r="L103" s="24">
        <f t="shared" si="8"/>
        <v>0</v>
      </c>
    </row>
    <row r="104" spans="1:12" ht="18.95" customHeight="1" x14ac:dyDescent="0.2">
      <c r="A104" s="8" t="s">
        <v>238</v>
      </c>
      <c r="B104" s="4" t="s">
        <v>239</v>
      </c>
      <c r="C104" s="5"/>
      <c r="D104" s="9" t="s">
        <v>240</v>
      </c>
      <c r="E104" s="9" t="s">
        <v>601</v>
      </c>
      <c r="F104" s="9" t="s">
        <v>116</v>
      </c>
      <c r="G104" s="10">
        <v>1690</v>
      </c>
      <c r="H104" s="23">
        <v>0</v>
      </c>
      <c r="I104" s="23">
        <f t="shared" si="6"/>
        <v>0</v>
      </c>
      <c r="J104" s="24">
        <v>0</v>
      </c>
      <c r="K104" s="23">
        <f t="shared" si="7"/>
        <v>0</v>
      </c>
      <c r="L104" s="24">
        <f t="shared" si="8"/>
        <v>0</v>
      </c>
    </row>
    <row r="105" spans="1:12" ht="18.95" customHeight="1" x14ac:dyDescent="0.2">
      <c r="A105" s="8" t="s">
        <v>241</v>
      </c>
      <c r="B105" s="8" t="s">
        <v>242</v>
      </c>
      <c r="C105" s="9" t="s">
        <v>243</v>
      </c>
      <c r="D105" s="9" t="s">
        <v>244</v>
      </c>
      <c r="E105" s="9" t="s">
        <v>600</v>
      </c>
      <c r="F105" s="9" t="s">
        <v>53</v>
      </c>
      <c r="G105" s="10">
        <v>1729</v>
      </c>
      <c r="H105" s="23">
        <v>0</v>
      </c>
      <c r="I105" s="23">
        <f t="shared" si="6"/>
        <v>0</v>
      </c>
      <c r="J105" s="24">
        <v>0</v>
      </c>
      <c r="K105" s="23">
        <f t="shared" si="7"/>
        <v>0</v>
      </c>
      <c r="L105" s="24">
        <f t="shared" si="8"/>
        <v>0</v>
      </c>
    </row>
    <row r="106" spans="1:12" ht="18" customHeight="1" x14ac:dyDescent="0.2">
      <c r="A106" s="8" t="s">
        <v>245</v>
      </c>
      <c r="B106" s="8" t="s">
        <v>246</v>
      </c>
      <c r="C106" s="5"/>
      <c r="D106" s="9" t="s">
        <v>247</v>
      </c>
      <c r="E106" s="9" t="s">
        <v>600</v>
      </c>
      <c r="F106" s="9" t="s">
        <v>53</v>
      </c>
      <c r="G106" s="10">
        <v>3538</v>
      </c>
      <c r="H106" s="23">
        <v>0</v>
      </c>
      <c r="I106" s="23">
        <f t="shared" si="6"/>
        <v>0</v>
      </c>
      <c r="J106" s="24">
        <v>0</v>
      </c>
      <c r="K106" s="23">
        <f t="shared" si="7"/>
        <v>0</v>
      </c>
      <c r="L106" s="24">
        <f t="shared" si="8"/>
        <v>0</v>
      </c>
    </row>
    <row r="107" spans="1:12" ht="34.5" customHeight="1" x14ac:dyDescent="0.2">
      <c r="A107" s="8" t="s">
        <v>248</v>
      </c>
      <c r="B107" s="4" t="s">
        <v>602</v>
      </c>
      <c r="C107" s="5"/>
      <c r="D107" s="9" t="s">
        <v>249</v>
      </c>
      <c r="E107" s="9" t="s">
        <v>603</v>
      </c>
      <c r="F107" s="9" t="s">
        <v>53</v>
      </c>
      <c r="G107" s="10">
        <v>155</v>
      </c>
      <c r="H107" s="23">
        <v>0</v>
      </c>
      <c r="I107" s="23">
        <f t="shared" si="6"/>
        <v>0</v>
      </c>
      <c r="J107" s="24">
        <v>0</v>
      </c>
      <c r="K107" s="23">
        <f t="shared" si="7"/>
        <v>0</v>
      </c>
      <c r="L107" s="24">
        <f t="shared" si="8"/>
        <v>0</v>
      </c>
    </row>
    <row r="108" spans="1:12" ht="18" customHeight="1" x14ac:dyDescent="0.2">
      <c r="A108" s="8" t="s">
        <v>250</v>
      </c>
      <c r="B108" s="8" t="s">
        <v>251</v>
      </c>
      <c r="C108" s="5"/>
      <c r="D108" s="5"/>
      <c r="E108" s="5"/>
      <c r="F108" s="9" t="s">
        <v>4</v>
      </c>
      <c r="G108" s="10">
        <v>1</v>
      </c>
      <c r="H108" s="23">
        <v>0</v>
      </c>
      <c r="I108" s="23">
        <f t="shared" si="6"/>
        <v>0</v>
      </c>
      <c r="J108" s="24">
        <v>0</v>
      </c>
      <c r="K108" s="23">
        <f t="shared" si="7"/>
        <v>0</v>
      </c>
      <c r="L108" s="24">
        <f t="shared" si="8"/>
        <v>0</v>
      </c>
    </row>
    <row r="109" spans="1:12" ht="24.95" customHeight="1" x14ac:dyDescent="0.2">
      <c r="A109" s="4"/>
      <c r="B109" s="3" t="s">
        <v>252</v>
      </c>
      <c r="C109" s="5"/>
      <c r="D109" s="5"/>
      <c r="E109" s="5"/>
      <c r="F109" s="5"/>
      <c r="G109" s="5"/>
      <c r="H109" s="23">
        <v>0</v>
      </c>
      <c r="I109" s="23">
        <f t="shared" si="6"/>
        <v>0</v>
      </c>
      <c r="J109" s="24">
        <v>0</v>
      </c>
      <c r="K109" s="23">
        <f t="shared" si="7"/>
        <v>0</v>
      </c>
      <c r="L109" s="24">
        <f t="shared" si="8"/>
        <v>0</v>
      </c>
    </row>
    <row r="110" spans="1:12" ht="18" customHeight="1" x14ac:dyDescent="0.2">
      <c r="A110" s="8" t="s">
        <v>253</v>
      </c>
      <c r="B110" s="8" t="s">
        <v>254</v>
      </c>
      <c r="C110" s="5"/>
      <c r="D110" s="9" t="s">
        <v>255</v>
      </c>
      <c r="E110" s="9" t="s">
        <v>600</v>
      </c>
      <c r="F110" s="9" t="s">
        <v>116</v>
      </c>
      <c r="G110" s="10">
        <v>162</v>
      </c>
      <c r="H110" s="23">
        <v>0</v>
      </c>
      <c r="I110" s="23">
        <f t="shared" si="6"/>
        <v>0</v>
      </c>
      <c r="J110" s="24">
        <v>0</v>
      </c>
      <c r="K110" s="23">
        <f t="shared" si="7"/>
        <v>0</v>
      </c>
      <c r="L110" s="24">
        <f t="shared" si="8"/>
        <v>0</v>
      </c>
    </row>
    <row r="111" spans="1:12" ht="18.95" customHeight="1" x14ac:dyDescent="0.2">
      <c r="A111" s="8" t="s">
        <v>256</v>
      </c>
      <c r="B111" s="8" t="s">
        <v>161</v>
      </c>
      <c r="C111" s="5"/>
      <c r="D111" s="9" t="s">
        <v>162</v>
      </c>
      <c r="E111" s="9" t="s">
        <v>600</v>
      </c>
      <c r="F111" s="9" t="s">
        <v>116</v>
      </c>
      <c r="G111" s="10">
        <v>75</v>
      </c>
      <c r="H111" s="23">
        <v>0</v>
      </c>
      <c r="I111" s="23">
        <f t="shared" si="6"/>
        <v>0</v>
      </c>
      <c r="J111" s="24">
        <v>0</v>
      </c>
      <c r="K111" s="23">
        <f t="shared" si="7"/>
        <v>0</v>
      </c>
      <c r="L111" s="24">
        <f t="shared" si="8"/>
        <v>0</v>
      </c>
    </row>
    <row r="112" spans="1:12" ht="18.95" customHeight="1" x14ac:dyDescent="0.2">
      <c r="A112" s="8" t="s">
        <v>257</v>
      </c>
      <c r="B112" s="8" t="s">
        <v>164</v>
      </c>
      <c r="C112" s="5"/>
      <c r="D112" s="9" t="s">
        <v>165</v>
      </c>
      <c r="E112" s="9" t="s">
        <v>600</v>
      </c>
      <c r="F112" s="9" t="s">
        <v>116</v>
      </c>
      <c r="G112" s="10">
        <v>321</v>
      </c>
      <c r="H112" s="23">
        <v>0</v>
      </c>
      <c r="I112" s="23">
        <f t="shared" si="6"/>
        <v>0</v>
      </c>
      <c r="J112" s="24">
        <v>0</v>
      </c>
      <c r="K112" s="23">
        <f t="shared" si="7"/>
        <v>0</v>
      </c>
      <c r="L112" s="24">
        <f t="shared" si="8"/>
        <v>0</v>
      </c>
    </row>
    <row r="113" spans="1:12" ht="18.95" customHeight="1" x14ac:dyDescent="0.2">
      <c r="A113" s="8" t="s">
        <v>258</v>
      </c>
      <c r="B113" s="8" t="s">
        <v>167</v>
      </c>
      <c r="C113" s="5"/>
      <c r="D113" s="9" t="s">
        <v>168</v>
      </c>
      <c r="E113" s="9" t="s">
        <v>600</v>
      </c>
      <c r="F113" s="9" t="s">
        <v>53</v>
      </c>
      <c r="G113" s="10">
        <v>14</v>
      </c>
      <c r="H113" s="23">
        <v>0</v>
      </c>
      <c r="I113" s="23">
        <f t="shared" si="6"/>
        <v>0</v>
      </c>
      <c r="J113" s="24">
        <v>0</v>
      </c>
      <c r="K113" s="23">
        <f t="shared" si="7"/>
        <v>0</v>
      </c>
      <c r="L113" s="24">
        <f t="shared" si="8"/>
        <v>0</v>
      </c>
    </row>
    <row r="114" spans="1:12" ht="18.95" customHeight="1" x14ac:dyDescent="0.2">
      <c r="A114" s="8" t="s">
        <v>259</v>
      </c>
      <c r="B114" s="8" t="s">
        <v>260</v>
      </c>
      <c r="C114" s="5"/>
      <c r="D114" s="9" t="s">
        <v>261</v>
      </c>
      <c r="E114" s="9" t="s">
        <v>600</v>
      </c>
      <c r="F114" s="9" t="s">
        <v>53</v>
      </c>
      <c r="G114" s="10">
        <v>2</v>
      </c>
      <c r="H114" s="23">
        <v>0</v>
      </c>
      <c r="I114" s="23">
        <f t="shared" si="6"/>
        <v>0</v>
      </c>
      <c r="J114" s="24">
        <v>0</v>
      </c>
      <c r="K114" s="23">
        <f t="shared" si="7"/>
        <v>0</v>
      </c>
      <c r="L114" s="24">
        <f t="shared" si="8"/>
        <v>0</v>
      </c>
    </row>
    <row r="115" spans="1:12" ht="18.95" customHeight="1" x14ac:dyDescent="0.2">
      <c r="A115" s="8" t="s">
        <v>262</v>
      </c>
      <c r="B115" s="8" t="s">
        <v>263</v>
      </c>
      <c r="C115" s="5"/>
      <c r="D115" s="9" t="s">
        <v>264</v>
      </c>
      <c r="E115" s="9" t="s">
        <v>600</v>
      </c>
      <c r="F115" s="9" t="s">
        <v>53</v>
      </c>
      <c r="G115" s="10">
        <v>9</v>
      </c>
      <c r="H115" s="23">
        <v>0</v>
      </c>
      <c r="I115" s="23">
        <f t="shared" si="6"/>
        <v>0</v>
      </c>
      <c r="J115" s="24">
        <v>0</v>
      </c>
      <c r="K115" s="23">
        <f t="shared" si="7"/>
        <v>0</v>
      </c>
      <c r="L115" s="24">
        <f t="shared" si="8"/>
        <v>0</v>
      </c>
    </row>
    <row r="116" spans="1:12" ht="18.95" customHeight="1" x14ac:dyDescent="0.2">
      <c r="A116" s="8" t="s">
        <v>265</v>
      </c>
      <c r="B116" s="8" t="s">
        <v>170</v>
      </c>
      <c r="C116" s="5"/>
      <c r="D116" s="9" t="s">
        <v>171</v>
      </c>
      <c r="E116" s="9" t="s">
        <v>600</v>
      </c>
      <c r="F116" s="9" t="s">
        <v>53</v>
      </c>
      <c r="G116" s="10">
        <v>6</v>
      </c>
      <c r="H116" s="21"/>
      <c r="I116" s="21"/>
      <c r="J116" s="22"/>
      <c r="K116" s="21"/>
      <c r="L116" s="22"/>
    </row>
    <row r="117" spans="1:12" ht="18.95" customHeight="1" x14ac:dyDescent="0.2">
      <c r="A117" s="8" t="s">
        <v>266</v>
      </c>
      <c r="B117" s="8" t="s">
        <v>267</v>
      </c>
      <c r="C117" s="5"/>
      <c r="D117" s="9" t="s">
        <v>268</v>
      </c>
      <c r="E117" s="9" t="s">
        <v>600</v>
      </c>
      <c r="F117" s="9" t="s">
        <v>53</v>
      </c>
      <c r="G117" s="10">
        <v>4</v>
      </c>
      <c r="H117" s="23">
        <v>0</v>
      </c>
      <c r="I117" s="23">
        <f t="shared" si="6"/>
        <v>0</v>
      </c>
      <c r="J117" s="24">
        <v>0</v>
      </c>
      <c r="K117" s="23">
        <f t="shared" si="7"/>
        <v>0</v>
      </c>
      <c r="L117" s="24">
        <f t="shared" si="8"/>
        <v>0</v>
      </c>
    </row>
    <row r="118" spans="1:12" ht="18.95" customHeight="1" x14ac:dyDescent="0.2">
      <c r="A118" s="8" t="s">
        <v>269</v>
      </c>
      <c r="B118" s="8" t="s">
        <v>176</v>
      </c>
      <c r="C118" s="5"/>
      <c r="D118" s="9" t="s">
        <v>177</v>
      </c>
      <c r="E118" s="9" t="s">
        <v>600</v>
      </c>
      <c r="F118" s="9" t="s">
        <v>53</v>
      </c>
      <c r="G118" s="10">
        <v>532</v>
      </c>
      <c r="H118" s="23">
        <v>0</v>
      </c>
      <c r="I118" s="23">
        <f t="shared" si="6"/>
        <v>0</v>
      </c>
      <c r="J118" s="24">
        <v>0</v>
      </c>
      <c r="K118" s="23">
        <f t="shared" si="7"/>
        <v>0</v>
      </c>
      <c r="L118" s="24">
        <f t="shared" si="8"/>
        <v>0</v>
      </c>
    </row>
    <row r="119" spans="1:12" ht="18.95" customHeight="1" x14ac:dyDescent="0.2">
      <c r="A119" s="8" t="s">
        <v>270</v>
      </c>
      <c r="B119" s="8" t="s">
        <v>179</v>
      </c>
      <c r="C119" s="5"/>
      <c r="D119" s="9" t="s">
        <v>180</v>
      </c>
      <c r="E119" s="9" t="s">
        <v>600</v>
      </c>
      <c r="F119" s="9" t="s">
        <v>4</v>
      </c>
      <c r="G119" s="10">
        <v>120</v>
      </c>
      <c r="H119" s="23">
        <v>0</v>
      </c>
      <c r="I119" s="23">
        <f t="shared" si="6"/>
        <v>0</v>
      </c>
      <c r="J119" s="24">
        <v>0</v>
      </c>
      <c r="K119" s="23">
        <f t="shared" si="7"/>
        <v>0</v>
      </c>
      <c r="L119" s="24">
        <f t="shared" si="8"/>
        <v>0</v>
      </c>
    </row>
    <row r="120" spans="1:12" ht="18.95" customHeight="1" x14ac:dyDescent="0.2">
      <c r="A120" s="8" t="s">
        <v>271</v>
      </c>
      <c r="B120" s="8" t="s">
        <v>272</v>
      </c>
      <c r="C120" s="5"/>
      <c r="D120" s="9" t="s">
        <v>273</v>
      </c>
      <c r="E120" s="9" t="s">
        <v>600</v>
      </c>
      <c r="F120" s="9" t="s">
        <v>53</v>
      </c>
      <c r="G120" s="10">
        <v>65</v>
      </c>
      <c r="H120" s="23">
        <v>0</v>
      </c>
      <c r="I120" s="23">
        <f t="shared" si="6"/>
        <v>0</v>
      </c>
      <c r="J120" s="24">
        <v>0</v>
      </c>
      <c r="K120" s="23">
        <f t="shared" si="7"/>
        <v>0</v>
      </c>
      <c r="L120" s="24">
        <f t="shared" si="8"/>
        <v>0</v>
      </c>
    </row>
    <row r="121" spans="1:12" ht="18.95" customHeight="1" x14ac:dyDescent="0.2">
      <c r="A121" s="8" t="s">
        <v>274</v>
      </c>
      <c r="B121" s="8" t="s">
        <v>182</v>
      </c>
      <c r="C121" s="5"/>
      <c r="D121" s="9" t="s">
        <v>183</v>
      </c>
      <c r="E121" s="9" t="s">
        <v>600</v>
      </c>
      <c r="F121" s="9" t="s">
        <v>53</v>
      </c>
      <c r="G121" s="10">
        <v>55</v>
      </c>
      <c r="H121" s="23">
        <v>0</v>
      </c>
      <c r="I121" s="23">
        <f t="shared" si="6"/>
        <v>0</v>
      </c>
      <c r="J121" s="24">
        <v>0</v>
      </c>
      <c r="K121" s="23">
        <f t="shared" si="7"/>
        <v>0</v>
      </c>
      <c r="L121" s="24">
        <f t="shared" si="8"/>
        <v>0</v>
      </c>
    </row>
    <row r="122" spans="1:12" ht="20.100000000000001" customHeight="1" x14ac:dyDescent="0.2">
      <c r="A122" s="8" t="s">
        <v>275</v>
      </c>
      <c r="B122" s="8" t="s">
        <v>185</v>
      </c>
      <c r="C122" s="5"/>
      <c r="D122" s="9" t="s">
        <v>186</v>
      </c>
      <c r="E122" s="9" t="s">
        <v>600</v>
      </c>
      <c r="F122" s="9" t="s">
        <v>53</v>
      </c>
      <c r="G122" s="10">
        <v>210</v>
      </c>
      <c r="H122" s="23">
        <v>0</v>
      </c>
      <c r="I122" s="23">
        <f t="shared" si="6"/>
        <v>0</v>
      </c>
      <c r="J122" s="24">
        <v>0</v>
      </c>
      <c r="K122" s="23">
        <f t="shared" si="7"/>
        <v>0</v>
      </c>
      <c r="L122" s="24">
        <f t="shared" si="8"/>
        <v>0</v>
      </c>
    </row>
    <row r="123" spans="1:12" ht="18.95" customHeight="1" x14ac:dyDescent="0.2">
      <c r="A123" s="8" t="s">
        <v>276</v>
      </c>
      <c r="B123" s="8" t="s">
        <v>188</v>
      </c>
      <c r="C123" s="5"/>
      <c r="D123" s="9" t="s">
        <v>189</v>
      </c>
      <c r="E123" s="9" t="s">
        <v>600</v>
      </c>
      <c r="F123" s="9" t="s">
        <v>53</v>
      </c>
      <c r="G123" s="10">
        <v>660</v>
      </c>
      <c r="H123" s="23">
        <v>0</v>
      </c>
      <c r="I123" s="23">
        <f t="shared" si="6"/>
        <v>0</v>
      </c>
      <c r="J123" s="24">
        <v>0</v>
      </c>
      <c r="K123" s="23">
        <f t="shared" si="7"/>
        <v>0</v>
      </c>
      <c r="L123" s="24">
        <f t="shared" si="8"/>
        <v>0</v>
      </c>
    </row>
    <row r="124" spans="1:12" ht="20.100000000000001" customHeight="1" x14ac:dyDescent="0.2">
      <c r="A124" s="8" t="s">
        <v>277</v>
      </c>
      <c r="B124" s="8" t="s">
        <v>191</v>
      </c>
      <c r="C124" s="5"/>
      <c r="D124" s="9" t="s">
        <v>192</v>
      </c>
      <c r="E124" s="9" t="s">
        <v>600</v>
      </c>
      <c r="F124" s="9" t="s">
        <v>53</v>
      </c>
      <c r="G124" s="10">
        <v>420</v>
      </c>
      <c r="H124" s="21"/>
      <c r="I124" s="21"/>
      <c r="J124" s="22"/>
      <c r="K124" s="21"/>
      <c r="L124" s="22"/>
    </row>
    <row r="125" spans="1:12" ht="18.95" customHeight="1" x14ac:dyDescent="0.2">
      <c r="A125" s="8" t="s">
        <v>278</v>
      </c>
      <c r="B125" s="8" t="s">
        <v>194</v>
      </c>
      <c r="C125" s="5"/>
      <c r="D125" s="9" t="s">
        <v>195</v>
      </c>
      <c r="E125" s="9" t="s">
        <v>600</v>
      </c>
      <c r="F125" s="9" t="s">
        <v>53</v>
      </c>
      <c r="G125" s="10">
        <v>240</v>
      </c>
      <c r="H125" s="23">
        <v>0</v>
      </c>
      <c r="I125" s="23">
        <f t="shared" si="6"/>
        <v>0</v>
      </c>
      <c r="J125" s="24">
        <v>0</v>
      </c>
      <c r="K125" s="23">
        <f t="shared" si="7"/>
        <v>0</v>
      </c>
      <c r="L125" s="24">
        <f t="shared" si="8"/>
        <v>0</v>
      </c>
    </row>
    <row r="126" spans="1:12" ht="18.95" customHeight="1" x14ac:dyDescent="0.2">
      <c r="A126" s="8" t="s">
        <v>279</v>
      </c>
      <c r="B126" s="8" t="s">
        <v>197</v>
      </c>
      <c r="C126" s="5"/>
      <c r="D126" s="9" t="s">
        <v>198</v>
      </c>
      <c r="E126" s="9" t="s">
        <v>600</v>
      </c>
      <c r="F126" s="9" t="s">
        <v>53</v>
      </c>
      <c r="G126" s="10">
        <v>660</v>
      </c>
      <c r="H126" s="23">
        <v>0</v>
      </c>
      <c r="I126" s="23">
        <f t="shared" si="6"/>
        <v>0</v>
      </c>
      <c r="J126" s="24">
        <v>0</v>
      </c>
      <c r="K126" s="23">
        <f t="shared" si="7"/>
        <v>0</v>
      </c>
      <c r="L126" s="24">
        <f t="shared" si="8"/>
        <v>0</v>
      </c>
    </row>
    <row r="127" spans="1:12" ht="20.100000000000001" customHeight="1" x14ac:dyDescent="0.2">
      <c r="A127" s="8" t="s">
        <v>280</v>
      </c>
      <c r="B127" s="8" t="s">
        <v>200</v>
      </c>
      <c r="C127" s="5"/>
      <c r="D127" s="9" t="s">
        <v>201</v>
      </c>
      <c r="E127" s="9" t="s">
        <v>600</v>
      </c>
      <c r="F127" s="9" t="s">
        <v>53</v>
      </c>
      <c r="G127" s="10">
        <v>180</v>
      </c>
      <c r="H127" s="23">
        <v>0</v>
      </c>
      <c r="I127" s="23">
        <f t="shared" si="6"/>
        <v>0</v>
      </c>
      <c r="J127" s="24">
        <v>0</v>
      </c>
      <c r="K127" s="23">
        <f t="shared" si="7"/>
        <v>0</v>
      </c>
      <c r="L127" s="24">
        <f t="shared" si="8"/>
        <v>0</v>
      </c>
    </row>
    <row r="128" spans="1:12" ht="18.95" customHeight="1" x14ac:dyDescent="0.2">
      <c r="A128" s="8" t="s">
        <v>281</v>
      </c>
      <c r="B128" s="8" t="s">
        <v>203</v>
      </c>
      <c r="C128" s="5"/>
      <c r="D128" s="9" t="s">
        <v>204</v>
      </c>
      <c r="E128" s="9" t="s">
        <v>600</v>
      </c>
      <c r="F128" s="9" t="s">
        <v>53</v>
      </c>
      <c r="G128" s="10">
        <v>594</v>
      </c>
      <c r="H128" s="23">
        <v>0</v>
      </c>
      <c r="I128" s="23">
        <f t="shared" si="6"/>
        <v>0</v>
      </c>
      <c r="J128" s="24">
        <v>0</v>
      </c>
      <c r="K128" s="23">
        <f t="shared" si="7"/>
        <v>0</v>
      </c>
      <c r="L128" s="24">
        <f t="shared" si="8"/>
        <v>0</v>
      </c>
    </row>
    <row r="129" spans="1:12" ht="20.100000000000001" customHeight="1" x14ac:dyDescent="0.2">
      <c r="A129" s="8" t="s">
        <v>282</v>
      </c>
      <c r="B129" s="8" t="s">
        <v>206</v>
      </c>
      <c r="C129" s="5"/>
      <c r="D129" s="9" t="s">
        <v>207</v>
      </c>
      <c r="E129" s="9" t="s">
        <v>600</v>
      </c>
      <c r="F129" s="9" t="s">
        <v>53</v>
      </c>
      <c r="G129" s="10">
        <v>6296</v>
      </c>
      <c r="H129" s="21"/>
      <c r="I129" s="21"/>
      <c r="J129" s="22"/>
      <c r="K129" s="21"/>
      <c r="L129" s="22"/>
    </row>
    <row r="130" spans="1:12" ht="18.95" customHeight="1" x14ac:dyDescent="0.2">
      <c r="A130" s="8" t="s">
        <v>283</v>
      </c>
      <c r="B130" s="8" t="s">
        <v>209</v>
      </c>
      <c r="C130" s="5"/>
      <c r="D130" s="12" t="s">
        <v>210</v>
      </c>
      <c r="E130" s="12" t="s">
        <v>600</v>
      </c>
      <c r="F130" s="12" t="s">
        <v>53</v>
      </c>
      <c r="G130" s="11">
        <v>4856</v>
      </c>
      <c r="H130" s="23">
        <v>0</v>
      </c>
      <c r="I130" s="23">
        <f t="shared" si="6"/>
        <v>0</v>
      </c>
      <c r="J130" s="24">
        <v>0</v>
      </c>
      <c r="K130" s="23">
        <f t="shared" si="7"/>
        <v>0</v>
      </c>
      <c r="L130" s="24">
        <f t="shared" si="8"/>
        <v>0</v>
      </c>
    </row>
    <row r="131" spans="1:12" ht="18" customHeight="1" x14ac:dyDescent="0.2">
      <c r="A131" s="8" t="s">
        <v>284</v>
      </c>
      <c r="B131" s="8" t="s">
        <v>212</v>
      </c>
      <c r="C131" s="5"/>
      <c r="D131" s="9" t="s">
        <v>213</v>
      </c>
      <c r="E131" s="9" t="s">
        <v>600</v>
      </c>
      <c r="F131" s="9" t="s">
        <v>53</v>
      </c>
      <c r="G131" s="10">
        <v>4256</v>
      </c>
      <c r="H131" s="23">
        <v>0</v>
      </c>
      <c r="I131" s="23">
        <f t="shared" si="6"/>
        <v>0</v>
      </c>
      <c r="J131" s="24">
        <v>0</v>
      </c>
      <c r="K131" s="23">
        <f t="shared" si="7"/>
        <v>0</v>
      </c>
      <c r="L131" s="24">
        <f t="shared" si="8"/>
        <v>0</v>
      </c>
    </row>
    <row r="132" spans="1:12" ht="18.95" customHeight="1" x14ac:dyDescent="0.2">
      <c r="A132" s="8" t="s">
        <v>285</v>
      </c>
      <c r="B132" s="8" t="s">
        <v>215</v>
      </c>
      <c r="C132" s="5"/>
      <c r="D132" s="9" t="s">
        <v>216</v>
      </c>
      <c r="E132" s="9" t="s">
        <v>600</v>
      </c>
      <c r="F132" s="9" t="s">
        <v>53</v>
      </c>
      <c r="G132" s="10">
        <v>1380</v>
      </c>
      <c r="H132" s="23">
        <v>0</v>
      </c>
      <c r="I132" s="23">
        <f t="shared" si="6"/>
        <v>0</v>
      </c>
      <c r="J132" s="24">
        <v>0</v>
      </c>
      <c r="K132" s="23">
        <f t="shared" si="7"/>
        <v>0</v>
      </c>
      <c r="L132" s="24">
        <f t="shared" si="8"/>
        <v>0</v>
      </c>
    </row>
    <row r="133" spans="1:12" ht="18.95" customHeight="1" x14ac:dyDescent="0.2">
      <c r="A133" s="8" t="s">
        <v>286</v>
      </c>
      <c r="B133" s="8" t="s">
        <v>218</v>
      </c>
      <c r="C133" s="5"/>
      <c r="D133" s="9" t="s">
        <v>219</v>
      </c>
      <c r="E133" s="9" t="s">
        <v>600</v>
      </c>
      <c r="F133" s="9" t="s">
        <v>53</v>
      </c>
      <c r="G133" s="10">
        <v>1320</v>
      </c>
      <c r="H133" s="23">
        <v>0</v>
      </c>
      <c r="I133" s="23">
        <f t="shared" ref="I133:I152" si="9">G133*H133</f>
        <v>0</v>
      </c>
      <c r="J133" s="24">
        <v>0</v>
      </c>
      <c r="K133" s="23">
        <f t="shared" ref="K133:K152" si="10">G133*J133</f>
        <v>0</v>
      </c>
      <c r="L133" s="24">
        <f t="shared" ref="L133:L152" si="11">I133+K133</f>
        <v>0</v>
      </c>
    </row>
    <row r="134" spans="1:12" ht="18.95" customHeight="1" x14ac:dyDescent="0.2">
      <c r="A134" s="8" t="s">
        <v>287</v>
      </c>
      <c r="B134" s="8" t="s">
        <v>221</v>
      </c>
      <c r="C134" s="5"/>
      <c r="D134" s="9" t="s">
        <v>222</v>
      </c>
      <c r="E134" s="9" t="s">
        <v>600</v>
      </c>
      <c r="F134" s="9" t="s">
        <v>53</v>
      </c>
      <c r="G134" s="10">
        <v>3480</v>
      </c>
      <c r="H134" s="23">
        <v>0</v>
      </c>
      <c r="I134" s="23">
        <f t="shared" si="9"/>
        <v>0</v>
      </c>
      <c r="J134" s="24">
        <v>0</v>
      </c>
      <c r="K134" s="23">
        <f t="shared" si="10"/>
        <v>0</v>
      </c>
      <c r="L134" s="24">
        <f t="shared" si="11"/>
        <v>0</v>
      </c>
    </row>
    <row r="135" spans="1:12" ht="18.95" customHeight="1" x14ac:dyDescent="0.2">
      <c r="A135" s="8" t="s">
        <v>288</v>
      </c>
      <c r="B135" s="8" t="s">
        <v>224</v>
      </c>
      <c r="C135" s="5"/>
      <c r="D135" s="9" t="s">
        <v>289</v>
      </c>
      <c r="E135" s="9" t="s">
        <v>600</v>
      </c>
      <c r="F135" s="9" t="s">
        <v>53</v>
      </c>
      <c r="G135" s="10">
        <v>4074</v>
      </c>
      <c r="H135" s="23">
        <v>0</v>
      </c>
      <c r="I135" s="23">
        <f t="shared" si="9"/>
        <v>0</v>
      </c>
      <c r="J135" s="24">
        <v>0</v>
      </c>
      <c r="K135" s="23">
        <f t="shared" si="10"/>
        <v>0</v>
      </c>
      <c r="L135" s="24">
        <f t="shared" si="11"/>
        <v>0</v>
      </c>
    </row>
    <row r="136" spans="1:12" ht="18.95" customHeight="1" x14ac:dyDescent="0.2">
      <c r="A136" s="8" t="s">
        <v>290</v>
      </c>
      <c r="B136" s="8" t="s">
        <v>291</v>
      </c>
      <c r="C136" s="5"/>
      <c r="D136" s="9" t="s">
        <v>292</v>
      </c>
      <c r="E136" s="9" t="s">
        <v>600</v>
      </c>
      <c r="F136" s="9" t="s">
        <v>53</v>
      </c>
      <c r="G136" s="10">
        <v>24</v>
      </c>
      <c r="H136" s="23">
        <v>0</v>
      </c>
      <c r="I136" s="23">
        <f t="shared" si="9"/>
        <v>0</v>
      </c>
      <c r="J136" s="24">
        <v>0</v>
      </c>
      <c r="K136" s="23">
        <f t="shared" si="10"/>
        <v>0</v>
      </c>
      <c r="L136" s="24">
        <f t="shared" si="11"/>
        <v>0</v>
      </c>
    </row>
    <row r="137" spans="1:12" ht="21" customHeight="1" x14ac:dyDescent="0.2">
      <c r="A137" s="8" t="s">
        <v>293</v>
      </c>
      <c r="B137" s="8" t="s">
        <v>294</v>
      </c>
      <c r="C137" s="5"/>
      <c r="D137" s="9" t="s">
        <v>295</v>
      </c>
      <c r="E137" s="9" t="s">
        <v>600</v>
      </c>
      <c r="F137" s="9" t="s">
        <v>53</v>
      </c>
      <c r="G137" s="10">
        <v>4</v>
      </c>
      <c r="H137" s="23">
        <v>0</v>
      </c>
      <c r="I137" s="23">
        <f t="shared" si="9"/>
        <v>0</v>
      </c>
      <c r="J137" s="24">
        <v>0</v>
      </c>
      <c r="K137" s="23">
        <f t="shared" si="10"/>
        <v>0</v>
      </c>
      <c r="L137" s="24">
        <f t="shared" si="11"/>
        <v>0</v>
      </c>
    </row>
    <row r="138" spans="1:12" ht="20.100000000000001" customHeight="1" x14ac:dyDescent="0.2">
      <c r="A138" s="8" t="s">
        <v>296</v>
      </c>
      <c r="B138" s="8" t="s">
        <v>297</v>
      </c>
      <c r="C138" s="5"/>
      <c r="D138" s="9" t="s">
        <v>298</v>
      </c>
      <c r="E138" s="9" t="s">
        <v>600</v>
      </c>
      <c r="F138" s="9" t="s">
        <v>53</v>
      </c>
      <c r="G138" s="10">
        <v>35</v>
      </c>
      <c r="H138" s="23">
        <v>0</v>
      </c>
      <c r="I138" s="23">
        <f t="shared" si="9"/>
        <v>0</v>
      </c>
      <c r="J138" s="24">
        <v>0</v>
      </c>
      <c r="K138" s="23">
        <f t="shared" si="10"/>
        <v>0</v>
      </c>
      <c r="L138" s="24">
        <f t="shared" si="11"/>
        <v>0</v>
      </c>
    </row>
    <row r="139" spans="1:12" ht="20.100000000000001" customHeight="1" x14ac:dyDescent="0.2">
      <c r="A139" s="8" t="s">
        <v>299</v>
      </c>
      <c r="B139" s="8" t="s">
        <v>300</v>
      </c>
      <c r="C139" s="5"/>
      <c r="D139" s="9" t="s">
        <v>301</v>
      </c>
      <c r="E139" s="9" t="s">
        <v>600</v>
      </c>
      <c r="F139" s="9" t="s">
        <v>53</v>
      </c>
      <c r="G139" s="10">
        <v>34</v>
      </c>
      <c r="H139" s="23">
        <v>0</v>
      </c>
      <c r="I139" s="23">
        <f t="shared" si="9"/>
        <v>0</v>
      </c>
      <c r="J139" s="24">
        <v>0</v>
      </c>
      <c r="K139" s="23">
        <f t="shared" si="10"/>
        <v>0</v>
      </c>
      <c r="L139" s="24">
        <f t="shared" si="11"/>
        <v>0</v>
      </c>
    </row>
    <row r="140" spans="1:12" ht="21" customHeight="1" x14ac:dyDescent="0.2">
      <c r="A140" s="8" t="s">
        <v>302</v>
      </c>
      <c r="B140" s="8" t="s">
        <v>303</v>
      </c>
      <c r="C140" s="5"/>
      <c r="D140" s="9" t="s">
        <v>304</v>
      </c>
      <c r="E140" s="9" t="s">
        <v>600</v>
      </c>
      <c r="F140" s="9" t="s">
        <v>53</v>
      </c>
      <c r="G140" s="10">
        <v>32</v>
      </c>
      <c r="H140" s="23">
        <v>0</v>
      </c>
      <c r="I140" s="23">
        <f t="shared" si="9"/>
        <v>0</v>
      </c>
      <c r="J140" s="24">
        <v>0</v>
      </c>
      <c r="K140" s="23">
        <f t="shared" si="10"/>
        <v>0</v>
      </c>
      <c r="L140" s="24">
        <f t="shared" si="11"/>
        <v>0</v>
      </c>
    </row>
    <row r="141" spans="1:12" ht="20.100000000000001" customHeight="1" x14ac:dyDescent="0.2">
      <c r="A141" s="8" t="s">
        <v>305</v>
      </c>
      <c r="B141" s="8" t="s">
        <v>306</v>
      </c>
      <c r="C141" s="5"/>
      <c r="D141" s="9" t="s">
        <v>307</v>
      </c>
      <c r="E141" s="9" t="s">
        <v>600</v>
      </c>
      <c r="F141" s="9" t="s">
        <v>53</v>
      </c>
      <c r="G141" s="10">
        <v>3</v>
      </c>
      <c r="H141" s="23">
        <v>0</v>
      </c>
      <c r="I141" s="23">
        <f t="shared" si="9"/>
        <v>0</v>
      </c>
      <c r="J141" s="24">
        <v>0</v>
      </c>
      <c r="K141" s="23">
        <f t="shared" si="10"/>
        <v>0</v>
      </c>
      <c r="L141" s="24">
        <f t="shared" si="11"/>
        <v>0</v>
      </c>
    </row>
    <row r="142" spans="1:12" ht="18.95" customHeight="1" x14ac:dyDescent="0.2">
      <c r="A142" s="8" t="s">
        <v>308</v>
      </c>
      <c r="B142" s="8" t="s">
        <v>309</v>
      </c>
      <c r="C142" s="5"/>
      <c r="D142" s="9" t="s">
        <v>310</v>
      </c>
      <c r="E142" s="9" t="s">
        <v>600</v>
      </c>
      <c r="F142" s="9" t="s">
        <v>53</v>
      </c>
      <c r="G142" s="10">
        <v>1</v>
      </c>
      <c r="H142" s="23">
        <v>0</v>
      </c>
      <c r="I142" s="23">
        <f t="shared" si="9"/>
        <v>0</v>
      </c>
      <c r="J142" s="24">
        <v>0</v>
      </c>
      <c r="K142" s="23">
        <f t="shared" si="10"/>
        <v>0</v>
      </c>
      <c r="L142" s="24">
        <f t="shared" si="11"/>
        <v>0</v>
      </c>
    </row>
    <row r="143" spans="1:12" ht="20.100000000000001" customHeight="1" x14ac:dyDescent="0.2">
      <c r="A143" s="8" t="s">
        <v>311</v>
      </c>
      <c r="B143" s="8" t="s">
        <v>312</v>
      </c>
      <c r="C143" s="5"/>
      <c r="D143" s="9" t="s">
        <v>313</v>
      </c>
      <c r="E143" s="9" t="s">
        <v>600</v>
      </c>
      <c r="F143" s="9" t="s">
        <v>53</v>
      </c>
      <c r="G143" s="10">
        <v>78</v>
      </c>
      <c r="H143" s="23">
        <v>0</v>
      </c>
      <c r="I143" s="23">
        <f t="shared" si="9"/>
        <v>0</v>
      </c>
      <c r="J143" s="24">
        <v>0</v>
      </c>
      <c r="K143" s="23">
        <f t="shared" si="10"/>
        <v>0</v>
      </c>
      <c r="L143" s="24">
        <f t="shared" si="11"/>
        <v>0</v>
      </c>
    </row>
    <row r="144" spans="1:12" ht="18.95" customHeight="1" x14ac:dyDescent="0.2">
      <c r="A144" s="8" t="s">
        <v>314</v>
      </c>
      <c r="B144" s="8" t="s">
        <v>315</v>
      </c>
      <c r="C144" s="5"/>
      <c r="D144" s="9" t="s">
        <v>316</v>
      </c>
      <c r="E144" s="9" t="s">
        <v>600</v>
      </c>
      <c r="F144" s="9" t="s">
        <v>53</v>
      </c>
      <c r="G144" s="10">
        <v>78</v>
      </c>
      <c r="H144" s="23">
        <v>0</v>
      </c>
      <c r="I144" s="23">
        <f t="shared" si="9"/>
        <v>0</v>
      </c>
      <c r="J144" s="24">
        <v>0</v>
      </c>
      <c r="K144" s="23">
        <f t="shared" si="10"/>
        <v>0</v>
      </c>
      <c r="L144" s="24">
        <f t="shared" si="11"/>
        <v>0</v>
      </c>
    </row>
    <row r="145" spans="1:12" ht="20.100000000000001" customHeight="1" x14ac:dyDescent="0.2">
      <c r="A145" s="8" t="s">
        <v>317</v>
      </c>
      <c r="B145" s="8" t="s">
        <v>227</v>
      </c>
      <c r="C145" s="5"/>
      <c r="D145" s="9" t="s">
        <v>228</v>
      </c>
      <c r="E145" s="9" t="s">
        <v>600</v>
      </c>
      <c r="F145" s="9" t="s">
        <v>53</v>
      </c>
      <c r="G145" s="10">
        <v>100</v>
      </c>
      <c r="H145" s="23">
        <v>0</v>
      </c>
      <c r="I145" s="23">
        <f t="shared" si="9"/>
        <v>0</v>
      </c>
      <c r="J145" s="24">
        <v>0</v>
      </c>
      <c r="K145" s="23">
        <f t="shared" si="10"/>
        <v>0</v>
      </c>
      <c r="L145" s="24">
        <f t="shared" si="11"/>
        <v>0</v>
      </c>
    </row>
    <row r="146" spans="1:12" ht="18.95" customHeight="1" x14ac:dyDescent="0.2">
      <c r="A146" s="8" t="s">
        <v>318</v>
      </c>
      <c r="B146" s="8" t="s">
        <v>319</v>
      </c>
      <c r="C146" s="5"/>
      <c r="D146" s="9" t="s">
        <v>320</v>
      </c>
      <c r="E146" s="9" t="s">
        <v>600</v>
      </c>
      <c r="F146" s="9" t="s">
        <v>53</v>
      </c>
      <c r="G146" s="10">
        <v>70</v>
      </c>
      <c r="H146" s="23">
        <v>0</v>
      </c>
      <c r="I146" s="23">
        <f t="shared" ref="I146:I209" si="12">G146*H146</f>
        <v>0</v>
      </c>
      <c r="J146" s="24">
        <v>0</v>
      </c>
      <c r="K146" s="23">
        <f t="shared" ref="K146:K209" si="13">G146*J146</f>
        <v>0</v>
      </c>
      <c r="L146" s="24">
        <f t="shared" ref="L146:L209" si="14">I146+K146</f>
        <v>0</v>
      </c>
    </row>
    <row r="147" spans="1:12" ht="18.95" customHeight="1" x14ac:dyDescent="0.2">
      <c r="A147" s="8" t="s">
        <v>321</v>
      </c>
      <c r="B147" s="8" t="s">
        <v>251</v>
      </c>
      <c r="C147" s="5"/>
      <c r="D147" s="5"/>
      <c r="E147" s="5"/>
      <c r="F147" s="9" t="s">
        <v>4</v>
      </c>
      <c r="G147" s="10">
        <v>1</v>
      </c>
      <c r="H147" s="23">
        <v>0</v>
      </c>
      <c r="I147" s="23">
        <f t="shared" si="12"/>
        <v>0</v>
      </c>
      <c r="J147" s="24">
        <v>0</v>
      </c>
      <c r="K147" s="23">
        <f t="shared" si="13"/>
        <v>0</v>
      </c>
      <c r="L147" s="24">
        <f t="shared" si="14"/>
        <v>0</v>
      </c>
    </row>
    <row r="148" spans="1:12" ht="24.95" customHeight="1" x14ac:dyDescent="0.2">
      <c r="A148" s="4"/>
      <c r="B148" s="3" t="s">
        <v>322</v>
      </c>
      <c r="C148" s="5"/>
      <c r="D148" s="5"/>
      <c r="E148" s="5"/>
      <c r="F148" s="5"/>
      <c r="G148" s="5"/>
      <c r="H148" s="23">
        <v>0</v>
      </c>
      <c r="I148" s="23">
        <f t="shared" si="12"/>
        <v>0</v>
      </c>
      <c r="J148" s="24">
        <v>0</v>
      </c>
      <c r="K148" s="23">
        <f t="shared" si="13"/>
        <v>0</v>
      </c>
      <c r="L148" s="24">
        <f t="shared" si="14"/>
        <v>0</v>
      </c>
    </row>
    <row r="149" spans="1:12" ht="34.5" customHeight="1" x14ac:dyDescent="0.2">
      <c r="A149" s="8" t="s">
        <v>323</v>
      </c>
      <c r="B149" s="4" t="s">
        <v>604</v>
      </c>
      <c r="C149" s="9" t="s">
        <v>324</v>
      </c>
      <c r="D149" s="5"/>
      <c r="E149" s="9" t="s">
        <v>325</v>
      </c>
      <c r="F149" s="9" t="s">
        <v>53</v>
      </c>
      <c r="G149" s="10">
        <v>430</v>
      </c>
      <c r="H149" s="23">
        <v>0</v>
      </c>
      <c r="I149" s="23">
        <f t="shared" si="12"/>
        <v>0</v>
      </c>
      <c r="J149" s="24">
        <v>0</v>
      </c>
      <c r="K149" s="23">
        <f t="shared" si="13"/>
        <v>0</v>
      </c>
      <c r="L149" s="24">
        <f t="shared" si="14"/>
        <v>0</v>
      </c>
    </row>
    <row r="150" spans="1:12" ht="21" customHeight="1" x14ac:dyDescent="0.2">
      <c r="A150" s="8" t="s">
        <v>326</v>
      </c>
      <c r="B150" s="8" t="s">
        <v>327</v>
      </c>
      <c r="C150" s="9" t="s">
        <v>328</v>
      </c>
      <c r="D150" s="5"/>
      <c r="E150" s="9" t="s">
        <v>329</v>
      </c>
      <c r="F150" s="9" t="s">
        <v>53</v>
      </c>
      <c r="G150" s="10">
        <v>9</v>
      </c>
      <c r="H150" s="23">
        <v>0</v>
      </c>
      <c r="I150" s="23">
        <f t="shared" si="12"/>
        <v>0</v>
      </c>
      <c r="J150" s="24">
        <v>0</v>
      </c>
      <c r="K150" s="23">
        <f t="shared" si="13"/>
        <v>0</v>
      </c>
      <c r="L150" s="24">
        <f t="shared" si="14"/>
        <v>0</v>
      </c>
    </row>
    <row r="151" spans="1:12" ht="21" customHeight="1" x14ac:dyDescent="0.2">
      <c r="A151" s="8" t="s">
        <v>330</v>
      </c>
      <c r="B151" s="8" t="s">
        <v>331</v>
      </c>
      <c r="C151" s="9" t="s">
        <v>332</v>
      </c>
      <c r="D151" s="5"/>
      <c r="E151" s="9" t="s">
        <v>329</v>
      </c>
      <c r="F151" s="9" t="s">
        <v>53</v>
      </c>
      <c r="G151" s="10">
        <v>1</v>
      </c>
      <c r="H151" s="23">
        <v>0</v>
      </c>
      <c r="I151" s="23">
        <f t="shared" si="12"/>
        <v>0</v>
      </c>
      <c r="J151" s="24">
        <v>0</v>
      </c>
      <c r="K151" s="23">
        <f t="shared" si="13"/>
        <v>0</v>
      </c>
      <c r="L151" s="24">
        <f t="shared" si="14"/>
        <v>0</v>
      </c>
    </row>
    <row r="152" spans="1:12" ht="21.95" customHeight="1" x14ac:dyDescent="0.2">
      <c r="A152" s="8" t="s">
        <v>333</v>
      </c>
      <c r="B152" s="8" t="s">
        <v>334</v>
      </c>
      <c r="C152" s="5"/>
      <c r="D152" s="10">
        <v>10002</v>
      </c>
      <c r="E152" s="9" t="s">
        <v>50</v>
      </c>
      <c r="F152" s="9" t="s">
        <v>53</v>
      </c>
      <c r="G152" s="10">
        <v>4</v>
      </c>
      <c r="H152" s="23">
        <v>0</v>
      </c>
      <c r="I152" s="23">
        <f t="shared" si="12"/>
        <v>0</v>
      </c>
      <c r="J152" s="24">
        <v>0</v>
      </c>
      <c r="K152" s="23">
        <f t="shared" si="13"/>
        <v>0</v>
      </c>
      <c r="L152" s="24">
        <f t="shared" si="14"/>
        <v>0</v>
      </c>
    </row>
    <row r="153" spans="1:12" ht="34.5" customHeight="1" x14ac:dyDescent="0.2">
      <c r="A153" s="8" t="s">
        <v>335</v>
      </c>
      <c r="B153" s="4" t="s">
        <v>605</v>
      </c>
      <c r="C153" s="9" t="s">
        <v>336</v>
      </c>
      <c r="D153" s="9" t="s">
        <v>337</v>
      </c>
      <c r="E153" s="9" t="s">
        <v>50</v>
      </c>
      <c r="F153" s="9" t="s">
        <v>4</v>
      </c>
      <c r="G153" s="10">
        <v>67</v>
      </c>
      <c r="H153" s="23">
        <v>0</v>
      </c>
      <c r="I153" s="23">
        <f t="shared" si="12"/>
        <v>0</v>
      </c>
      <c r="J153" s="24">
        <v>0</v>
      </c>
      <c r="K153" s="23">
        <f t="shared" si="13"/>
        <v>0</v>
      </c>
      <c r="L153" s="24">
        <f t="shared" si="14"/>
        <v>0</v>
      </c>
    </row>
    <row r="154" spans="1:12" ht="34.5" customHeight="1" x14ac:dyDescent="0.2">
      <c r="A154" s="8" t="s">
        <v>338</v>
      </c>
      <c r="B154" s="4" t="s">
        <v>606</v>
      </c>
      <c r="C154" s="9" t="s">
        <v>336</v>
      </c>
      <c r="D154" s="9" t="s">
        <v>339</v>
      </c>
      <c r="E154" s="9" t="s">
        <v>50</v>
      </c>
      <c r="F154" s="9" t="s">
        <v>4</v>
      </c>
      <c r="G154" s="10">
        <v>4</v>
      </c>
      <c r="H154" s="23">
        <v>0</v>
      </c>
      <c r="I154" s="23">
        <f t="shared" si="12"/>
        <v>0</v>
      </c>
      <c r="J154" s="24">
        <v>0</v>
      </c>
      <c r="K154" s="23">
        <f t="shared" si="13"/>
        <v>0</v>
      </c>
      <c r="L154" s="24">
        <f t="shared" si="14"/>
        <v>0</v>
      </c>
    </row>
    <row r="155" spans="1:12" ht="21" customHeight="1" x14ac:dyDescent="0.2">
      <c r="A155" s="8" t="s">
        <v>340</v>
      </c>
      <c r="B155" s="8" t="s">
        <v>341</v>
      </c>
      <c r="C155" s="9" t="s">
        <v>336</v>
      </c>
      <c r="D155" s="9" t="s">
        <v>342</v>
      </c>
      <c r="E155" s="9" t="s">
        <v>50</v>
      </c>
      <c r="F155" s="9" t="s">
        <v>4</v>
      </c>
      <c r="G155" s="10">
        <v>6</v>
      </c>
      <c r="H155" s="23">
        <v>0</v>
      </c>
      <c r="I155" s="23">
        <f t="shared" si="12"/>
        <v>0</v>
      </c>
      <c r="J155" s="24">
        <v>0</v>
      </c>
      <c r="K155" s="23">
        <f t="shared" si="13"/>
        <v>0</v>
      </c>
      <c r="L155" s="24">
        <f t="shared" si="14"/>
        <v>0</v>
      </c>
    </row>
    <row r="156" spans="1:12" ht="21.95" customHeight="1" x14ac:dyDescent="0.2">
      <c r="A156" s="8" t="s">
        <v>343</v>
      </c>
      <c r="B156" s="8" t="s">
        <v>344</v>
      </c>
      <c r="C156" s="9" t="s">
        <v>336</v>
      </c>
      <c r="D156" s="10">
        <v>4400102</v>
      </c>
      <c r="E156" s="9" t="s">
        <v>50</v>
      </c>
      <c r="F156" s="9" t="s">
        <v>53</v>
      </c>
      <c r="G156" s="10">
        <v>40</v>
      </c>
      <c r="H156" s="23">
        <v>0</v>
      </c>
      <c r="I156" s="23">
        <f t="shared" si="12"/>
        <v>0</v>
      </c>
      <c r="J156" s="24">
        <v>0</v>
      </c>
      <c r="K156" s="23">
        <f t="shared" si="13"/>
        <v>0</v>
      </c>
      <c r="L156" s="24">
        <f t="shared" si="14"/>
        <v>0</v>
      </c>
    </row>
    <row r="157" spans="1:12" ht="21" customHeight="1" x14ac:dyDescent="0.2">
      <c r="A157" s="8" t="s">
        <v>345</v>
      </c>
      <c r="B157" s="8" t="s">
        <v>346</v>
      </c>
      <c r="C157" s="9" t="s">
        <v>336</v>
      </c>
      <c r="D157" s="10">
        <v>4400101</v>
      </c>
      <c r="E157" s="9" t="s">
        <v>50</v>
      </c>
      <c r="F157" s="9" t="s">
        <v>53</v>
      </c>
      <c r="G157" s="10">
        <v>8</v>
      </c>
      <c r="H157" s="23">
        <v>0</v>
      </c>
      <c r="I157" s="23">
        <f t="shared" si="12"/>
        <v>0</v>
      </c>
      <c r="J157" s="24">
        <v>0</v>
      </c>
      <c r="K157" s="23">
        <f t="shared" si="13"/>
        <v>0</v>
      </c>
      <c r="L157" s="24">
        <f t="shared" si="14"/>
        <v>0</v>
      </c>
    </row>
    <row r="158" spans="1:12" ht="21" customHeight="1" x14ac:dyDescent="0.2">
      <c r="A158" s="8" t="s">
        <v>347</v>
      </c>
      <c r="B158" s="8" t="s">
        <v>348</v>
      </c>
      <c r="C158" s="9" t="s">
        <v>336</v>
      </c>
      <c r="D158" s="10">
        <v>4400802</v>
      </c>
      <c r="E158" s="9" t="s">
        <v>50</v>
      </c>
      <c r="F158" s="9" t="s">
        <v>53</v>
      </c>
      <c r="G158" s="10">
        <v>44</v>
      </c>
      <c r="H158" s="23">
        <v>0</v>
      </c>
      <c r="I158" s="23">
        <f t="shared" si="12"/>
        <v>0</v>
      </c>
      <c r="J158" s="24">
        <v>0</v>
      </c>
      <c r="K158" s="23">
        <f t="shared" si="13"/>
        <v>0</v>
      </c>
      <c r="L158" s="24">
        <f t="shared" si="14"/>
        <v>0</v>
      </c>
    </row>
    <row r="159" spans="1:12" ht="21" customHeight="1" x14ac:dyDescent="0.2">
      <c r="A159" s="8" t="s">
        <v>349</v>
      </c>
      <c r="B159" s="8" t="s">
        <v>350</v>
      </c>
      <c r="C159" s="9" t="s">
        <v>336</v>
      </c>
      <c r="D159" s="10">
        <v>4400902</v>
      </c>
      <c r="E159" s="9" t="s">
        <v>50</v>
      </c>
      <c r="F159" s="9" t="s">
        <v>53</v>
      </c>
      <c r="G159" s="10">
        <v>44</v>
      </c>
      <c r="H159" s="23">
        <v>0</v>
      </c>
      <c r="I159" s="23">
        <f t="shared" si="12"/>
        <v>0</v>
      </c>
      <c r="J159" s="24">
        <v>0</v>
      </c>
      <c r="K159" s="23">
        <f t="shared" si="13"/>
        <v>0</v>
      </c>
      <c r="L159" s="24">
        <f t="shared" si="14"/>
        <v>0</v>
      </c>
    </row>
    <row r="160" spans="1:12" ht="21.95" customHeight="1" x14ac:dyDescent="0.2">
      <c r="A160" s="8" t="s">
        <v>351</v>
      </c>
      <c r="B160" s="8" t="s">
        <v>352</v>
      </c>
      <c r="C160" s="9" t="s">
        <v>336</v>
      </c>
      <c r="D160" s="10">
        <v>4400102</v>
      </c>
      <c r="E160" s="9" t="s">
        <v>50</v>
      </c>
      <c r="F160" s="9" t="s">
        <v>53</v>
      </c>
      <c r="G160" s="10">
        <v>8</v>
      </c>
      <c r="H160" s="23">
        <v>0</v>
      </c>
      <c r="I160" s="23">
        <f t="shared" si="12"/>
        <v>0</v>
      </c>
      <c r="J160" s="24">
        <v>0</v>
      </c>
      <c r="K160" s="23">
        <f t="shared" si="13"/>
        <v>0</v>
      </c>
      <c r="L160" s="24">
        <f t="shared" si="14"/>
        <v>0</v>
      </c>
    </row>
    <row r="161" spans="1:12" ht="21" customHeight="1" x14ac:dyDescent="0.2">
      <c r="A161" s="8" t="s">
        <v>353</v>
      </c>
      <c r="B161" s="8" t="s">
        <v>354</v>
      </c>
      <c r="C161" s="9" t="s">
        <v>336</v>
      </c>
      <c r="D161" s="10">
        <v>4400922</v>
      </c>
      <c r="E161" s="9" t="s">
        <v>50</v>
      </c>
      <c r="F161" s="9" t="s">
        <v>53</v>
      </c>
      <c r="G161" s="10">
        <v>8</v>
      </c>
      <c r="H161" s="23">
        <v>0</v>
      </c>
      <c r="I161" s="23">
        <f t="shared" si="12"/>
        <v>0</v>
      </c>
      <c r="J161" s="24">
        <v>0</v>
      </c>
      <c r="K161" s="23">
        <f t="shared" si="13"/>
        <v>0</v>
      </c>
      <c r="L161" s="24">
        <f t="shared" si="14"/>
        <v>0</v>
      </c>
    </row>
    <row r="162" spans="1:12" ht="21" customHeight="1" x14ac:dyDescent="0.2">
      <c r="A162" s="8" t="s">
        <v>355</v>
      </c>
      <c r="B162" s="8" t="s">
        <v>356</v>
      </c>
      <c r="C162" s="9" t="s">
        <v>336</v>
      </c>
      <c r="D162" s="10">
        <v>59301</v>
      </c>
      <c r="E162" s="9" t="s">
        <v>50</v>
      </c>
      <c r="F162" s="9" t="s">
        <v>53</v>
      </c>
      <c r="G162" s="10">
        <v>52</v>
      </c>
      <c r="H162" s="23">
        <v>0</v>
      </c>
      <c r="I162" s="23">
        <f t="shared" si="12"/>
        <v>0</v>
      </c>
      <c r="J162" s="24">
        <v>0</v>
      </c>
      <c r="K162" s="23">
        <f t="shared" si="13"/>
        <v>0</v>
      </c>
      <c r="L162" s="24">
        <f t="shared" si="14"/>
        <v>0</v>
      </c>
    </row>
    <row r="163" spans="1:12" ht="34.5" customHeight="1" x14ac:dyDescent="0.2">
      <c r="A163" s="8" t="s">
        <v>357</v>
      </c>
      <c r="B163" s="4" t="s">
        <v>607</v>
      </c>
      <c r="C163" s="9" t="s">
        <v>336</v>
      </c>
      <c r="D163" s="12" t="s">
        <v>358</v>
      </c>
      <c r="E163" s="12" t="s">
        <v>50</v>
      </c>
      <c r="F163" s="12" t="s">
        <v>4</v>
      </c>
      <c r="G163" s="11">
        <v>58</v>
      </c>
      <c r="H163" s="23">
        <v>0</v>
      </c>
      <c r="I163" s="23">
        <f t="shared" si="12"/>
        <v>0</v>
      </c>
      <c r="J163" s="24">
        <v>0</v>
      </c>
      <c r="K163" s="23">
        <f t="shared" si="13"/>
        <v>0</v>
      </c>
      <c r="L163" s="24">
        <f t="shared" si="14"/>
        <v>0</v>
      </c>
    </row>
    <row r="164" spans="1:12" ht="34.5" customHeight="1" x14ac:dyDescent="0.2">
      <c r="A164" s="8" t="s">
        <v>359</v>
      </c>
      <c r="B164" s="4" t="s">
        <v>608</v>
      </c>
      <c r="C164" s="9" t="s">
        <v>360</v>
      </c>
      <c r="D164" s="9" t="s">
        <v>361</v>
      </c>
      <c r="E164" s="9" t="s">
        <v>362</v>
      </c>
      <c r="F164" s="9" t="s">
        <v>53</v>
      </c>
      <c r="G164" s="10">
        <v>2</v>
      </c>
      <c r="H164" s="23">
        <v>0</v>
      </c>
      <c r="I164" s="23">
        <f t="shared" si="12"/>
        <v>0</v>
      </c>
      <c r="J164" s="24">
        <v>0</v>
      </c>
      <c r="K164" s="23">
        <f t="shared" si="13"/>
        <v>0</v>
      </c>
      <c r="L164" s="24">
        <f t="shared" si="14"/>
        <v>0</v>
      </c>
    </row>
    <row r="165" spans="1:12" ht="18.95" customHeight="1" x14ac:dyDescent="0.2">
      <c r="A165" s="8" t="s">
        <v>363</v>
      </c>
      <c r="B165" s="8" t="s">
        <v>364</v>
      </c>
      <c r="C165" s="5"/>
      <c r="D165" s="5"/>
      <c r="E165" s="9" t="s">
        <v>329</v>
      </c>
      <c r="F165" s="9" t="s">
        <v>53</v>
      </c>
      <c r="G165" s="10">
        <v>2</v>
      </c>
      <c r="H165" s="23">
        <v>0</v>
      </c>
      <c r="I165" s="23">
        <f t="shared" si="12"/>
        <v>0</v>
      </c>
      <c r="J165" s="24">
        <v>0</v>
      </c>
      <c r="K165" s="23">
        <f t="shared" si="13"/>
        <v>0</v>
      </c>
      <c r="L165" s="24">
        <f t="shared" si="14"/>
        <v>0</v>
      </c>
    </row>
    <row r="166" spans="1:12" ht="34.5" customHeight="1" x14ac:dyDescent="0.2">
      <c r="A166" s="8" t="s">
        <v>365</v>
      </c>
      <c r="B166" s="4" t="s">
        <v>609</v>
      </c>
      <c r="C166" s="5"/>
      <c r="D166" s="9" t="s">
        <v>366</v>
      </c>
      <c r="E166" s="9" t="s">
        <v>50</v>
      </c>
      <c r="F166" s="9" t="s">
        <v>53</v>
      </c>
      <c r="G166" s="10">
        <v>10</v>
      </c>
      <c r="H166" s="23">
        <v>0</v>
      </c>
      <c r="I166" s="23">
        <f t="shared" si="12"/>
        <v>0</v>
      </c>
      <c r="J166" s="24">
        <v>0</v>
      </c>
      <c r="K166" s="23">
        <f t="shared" si="13"/>
        <v>0</v>
      </c>
      <c r="L166" s="24">
        <f t="shared" si="14"/>
        <v>0</v>
      </c>
    </row>
    <row r="167" spans="1:12" ht="34.5" customHeight="1" x14ac:dyDescent="0.2">
      <c r="A167" s="8" t="s">
        <v>367</v>
      </c>
      <c r="B167" s="4" t="s">
        <v>610</v>
      </c>
      <c r="C167" s="9" t="s">
        <v>336</v>
      </c>
      <c r="D167" s="9" t="s">
        <v>368</v>
      </c>
      <c r="E167" s="9" t="s">
        <v>50</v>
      </c>
      <c r="F167" s="9" t="s">
        <v>4</v>
      </c>
      <c r="G167" s="10">
        <v>3</v>
      </c>
      <c r="H167" s="23">
        <v>0</v>
      </c>
      <c r="I167" s="23">
        <f t="shared" si="12"/>
        <v>0</v>
      </c>
      <c r="J167" s="24">
        <v>0</v>
      </c>
      <c r="K167" s="23">
        <f t="shared" si="13"/>
        <v>0</v>
      </c>
      <c r="L167" s="24">
        <f t="shared" si="14"/>
        <v>0</v>
      </c>
    </row>
    <row r="168" spans="1:12" ht="34.5" customHeight="1" x14ac:dyDescent="0.2">
      <c r="A168" s="8" t="s">
        <v>369</v>
      </c>
      <c r="B168" s="4" t="s">
        <v>611</v>
      </c>
      <c r="C168" s="9" t="s">
        <v>336</v>
      </c>
      <c r="D168" s="10">
        <v>4400002</v>
      </c>
      <c r="E168" s="9" t="s">
        <v>50</v>
      </c>
      <c r="F168" s="9" t="s">
        <v>53</v>
      </c>
      <c r="G168" s="10">
        <v>74</v>
      </c>
      <c r="H168" s="23">
        <v>0</v>
      </c>
      <c r="I168" s="23">
        <f t="shared" si="12"/>
        <v>0</v>
      </c>
      <c r="J168" s="24">
        <v>0</v>
      </c>
      <c r="K168" s="23">
        <f t="shared" si="13"/>
        <v>0</v>
      </c>
      <c r="L168" s="24">
        <f t="shared" si="14"/>
        <v>0</v>
      </c>
    </row>
    <row r="169" spans="1:12" ht="34.5" customHeight="1" x14ac:dyDescent="0.2">
      <c r="A169" s="8" t="s">
        <v>370</v>
      </c>
      <c r="B169" s="4" t="s">
        <v>612</v>
      </c>
      <c r="C169" s="9" t="s">
        <v>336</v>
      </c>
      <c r="D169" s="10">
        <v>4401002</v>
      </c>
      <c r="E169" s="9" t="s">
        <v>50</v>
      </c>
      <c r="F169" s="9" t="s">
        <v>53</v>
      </c>
      <c r="G169" s="10">
        <v>46</v>
      </c>
      <c r="H169" s="23">
        <v>0</v>
      </c>
      <c r="I169" s="23">
        <f t="shared" si="12"/>
        <v>0</v>
      </c>
      <c r="J169" s="24">
        <v>0</v>
      </c>
      <c r="K169" s="23">
        <f t="shared" si="13"/>
        <v>0</v>
      </c>
      <c r="L169" s="24">
        <f t="shared" si="14"/>
        <v>0</v>
      </c>
    </row>
    <row r="170" spans="1:12" ht="18.95" customHeight="1" x14ac:dyDescent="0.2">
      <c r="A170" s="8" t="s">
        <v>371</v>
      </c>
      <c r="B170" s="8" t="s">
        <v>348</v>
      </c>
      <c r="C170" s="9" t="s">
        <v>336</v>
      </c>
      <c r="D170" s="10">
        <v>4400802</v>
      </c>
      <c r="E170" s="9" t="s">
        <v>50</v>
      </c>
      <c r="F170" s="9" t="s">
        <v>53</v>
      </c>
      <c r="G170" s="10">
        <v>97</v>
      </c>
      <c r="H170" s="23">
        <v>0</v>
      </c>
      <c r="I170" s="23">
        <f t="shared" si="12"/>
        <v>0</v>
      </c>
      <c r="J170" s="24">
        <v>0</v>
      </c>
      <c r="K170" s="23">
        <f t="shared" si="13"/>
        <v>0</v>
      </c>
      <c r="L170" s="24">
        <f t="shared" si="14"/>
        <v>0</v>
      </c>
    </row>
    <row r="171" spans="1:12" ht="18.95" customHeight="1" x14ac:dyDescent="0.2">
      <c r="A171" s="8" t="s">
        <v>372</v>
      </c>
      <c r="B171" s="8" t="s">
        <v>350</v>
      </c>
      <c r="C171" s="9" t="s">
        <v>336</v>
      </c>
      <c r="D171" s="10">
        <v>4400902</v>
      </c>
      <c r="E171" s="9" t="s">
        <v>50</v>
      </c>
      <c r="F171" s="9" t="s">
        <v>53</v>
      </c>
      <c r="G171" s="10">
        <v>20</v>
      </c>
      <c r="H171" s="23">
        <v>0</v>
      </c>
      <c r="I171" s="23">
        <f t="shared" si="12"/>
        <v>0</v>
      </c>
      <c r="J171" s="24">
        <v>0</v>
      </c>
      <c r="K171" s="23">
        <f t="shared" si="13"/>
        <v>0</v>
      </c>
      <c r="L171" s="24">
        <f t="shared" si="14"/>
        <v>0</v>
      </c>
    </row>
    <row r="172" spans="1:12" ht="20.100000000000001" customHeight="1" x14ac:dyDescent="0.2">
      <c r="A172" s="8" t="s">
        <v>373</v>
      </c>
      <c r="B172" s="8" t="s">
        <v>374</v>
      </c>
      <c r="C172" s="9" t="s">
        <v>336</v>
      </c>
      <c r="D172" s="10">
        <v>4400904</v>
      </c>
      <c r="E172" s="9" t="s">
        <v>50</v>
      </c>
      <c r="F172" s="9" t="s">
        <v>53</v>
      </c>
      <c r="G172" s="10">
        <v>4</v>
      </c>
      <c r="H172" s="23">
        <v>0</v>
      </c>
      <c r="I172" s="23">
        <f t="shared" si="12"/>
        <v>0</v>
      </c>
      <c r="J172" s="24">
        <v>0</v>
      </c>
      <c r="K172" s="23">
        <f t="shared" si="13"/>
        <v>0</v>
      </c>
      <c r="L172" s="24">
        <f t="shared" si="14"/>
        <v>0</v>
      </c>
    </row>
    <row r="173" spans="1:12" ht="18.95" customHeight="1" x14ac:dyDescent="0.2">
      <c r="A173" s="8" t="s">
        <v>375</v>
      </c>
      <c r="B173" s="8" t="s">
        <v>376</v>
      </c>
      <c r="C173" s="9" t="s">
        <v>336</v>
      </c>
      <c r="D173" s="10">
        <v>4400908</v>
      </c>
      <c r="E173" s="9" t="s">
        <v>50</v>
      </c>
      <c r="F173" s="9" t="s">
        <v>53</v>
      </c>
      <c r="G173" s="10">
        <v>23</v>
      </c>
      <c r="H173" s="23">
        <v>0</v>
      </c>
      <c r="I173" s="23">
        <f t="shared" si="12"/>
        <v>0</v>
      </c>
      <c r="J173" s="24">
        <v>0</v>
      </c>
      <c r="K173" s="23">
        <f t="shared" si="13"/>
        <v>0</v>
      </c>
      <c r="L173" s="24">
        <f t="shared" si="14"/>
        <v>0</v>
      </c>
    </row>
    <row r="174" spans="1:12" ht="20.100000000000001" customHeight="1" x14ac:dyDescent="0.2">
      <c r="A174" s="8" t="s">
        <v>377</v>
      </c>
      <c r="B174" s="8" t="s">
        <v>356</v>
      </c>
      <c r="C174" s="9" t="s">
        <v>336</v>
      </c>
      <c r="D174" s="10">
        <v>59301</v>
      </c>
      <c r="E174" s="9" t="s">
        <v>50</v>
      </c>
      <c r="F174" s="9" t="s">
        <v>53</v>
      </c>
      <c r="G174" s="10">
        <v>100</v>
      </c>
      <c r="H174" s="23">
        <v>0</v>
      </c>
      <c r="I174" s="23">
        <f t="shared" si="12"/>
        <v>0</v>
      </c>
      <c r="J174" s="24">
        <v>0</v>
      </c>
      <c r="K174" s="23">
        <f t="shared" si="13"/>
        <v>0</v>
      </c>
      <c r="L174" s="24">
        <f t="shared" si="14"/>
        <v>0</v>
      </c>
    </row>
    <row r="175" spans="1:12" ht="24.95" customHeight="1" x14ac:dyDescent="0.2">
      <c r="A175" s="4"/>
      <c r="B175" s="3" t="s">
        <v>378</v>
      </c>
      <c r="C175" s="5"/>
      <c r="D175" s="5"/>
      <c r="E175" s="5"/>
      <c r="F175" s="5"/>
      <c r="G175" s="5"/>
      <c r="H175" s="23">
        <v>0</v>
      </c>
      <c r="I175" s="23">
        <f t="shared" si="12"/>
        <v>0</v>
      </c>
      <c r="J175" s="24">
        <v>0</v>
      </c>
      <c r="K175" s="23">
        <f t="shared" si="13"/>
        <v>0</v>
      </c>
      <c r="L175" s="24">
        <f t="shared" si="14"/>
        <v>0</v>
      </c>
    </row>
    <row r="176" spans="1:12" ht="34.5" customHeight="1" x14ac:dyDescent="0.2">
      <c r="A176" s="8" t="s">
        <v>379</v>
      </c>
      <c r="B176" s="4" t="s">
        <v>613</v>
      </c>
      <c r="C176" s="9" t="s">
        <v>380</v>
      </c>
      <c r="D176" s="10">
        <v>6419410364000</v>
      </c>
      <c r="E176" s="9" t="s">
        <v>381</v>
      </c>
      <c r="F176" s="9" t="s">
        <v>53</v>
      </c>
      <c r="G176" s="10">
        <v>1</v>
      </c>
      <c r="H176" s="23">
        <v>0</v>
      </c>
      <c r="I176" s="23">
        <f t="shared" si="12"/>
        <v>0</v>
      </c>
      <c r="J176" s="24">
        <v>0</v>
      </c>
      <c r="K176" s="23">
        <f t="shared" si="13"/>
        <v>0</v>
      </c>
      <c r="L176" s="24">
        <f t="shared" si="14"/>
        <v>0</v>
      </c>
    </row>
    <row r="177" spans="1:12" ht="34.5" customHeight="1" x14ac:dyDescent="0.2">
      <c r="A177" s="8" t="s">
        <v>382</v>
      </c>
      <c r="B177" s="4" t="s">
        <v>614</v>
      </c>
      <c r="C177" s="9" t="s">
        <v>383</v>
      </c>
      <c r="D177" s="10">
        <v>6419410303405</v>
      </c>
      <c r="E177" s="9" t="s">
        <v>381</v>
      </c>
      <c r="F177" s="9" t="s">
        <v>53</v>
      </c>
      <c r="G177" s="10">
        <v>1</v>
      </c>
      <c r="H177" s="23">
        <v>0</v>
      </c>
      <c r="I177" s="23">
        <f t="shared" si="12"/>
        <v>0</v>
      </c>
      <c r="J177" s="24">
        <v>0</v>
      </c>
      <c r="K177" s="23">
        <f t="shared" si="13"/>
        <v>0</v>
      </c>
      <c r="L177" s="24">
        <f t="shared" si="14"/>
        <v>0</v>
      </c>
    </row>
    <row r="178" spans="1:12" ht="34.5" customHeight="1" x14ac:dyDescent="0.2">
      <c r="A178" s="8" t="s">
        <v>384</v>
      </c>
      <c r="B178" s="4" t="s">
        <v>615</v>
      </c>
      <c r="C178" s="9" t="s">
        <v>385</v>
      </c>
      <c r="D178" s="10">
        <v>6419410399934</v>
      </c>
      <c r="E178" s="9" t="s">
        <v>381</v>
      </c>
      <c r="F178" s="9" t="s">
        <v>53</v>
      </c>
      <c r="G178" s="10">
        <v>1</v>
      </c>
      <c r="H178" s="23">
        <v>0</v>
      </c>
      <c r="I178" s="23">
        <f t="shared" si="12"/>
        <v>0</v>
      </c>
      <c r="J178" s="24">
        <v>0</v>
      </c>
      <c r="K178" s="23">
        <f t="shared" si="13"/>
        <v>0</v>
      </c>
      <c r="L178" s="24">
        <f t="shared" si="14"/>
        <v>0</v>
      </c>
    </row>
    <row r="179" spans="1:12" ht="34.5" customHeight="1" x14ac:dyDescent="0.2">
      <c r="A179" s="8" t="s">
        <v>386</v>
      </c>
      <c r="B179" s="4" t="s">
        <v>616</v>
      </c>
      <c r="C179" s="9" t="s">
        <v>387</v>
      </c>
      <c r="D179" s="10">
        <v>6419410399927</v>
      </c>
      <c r="E179" s="9" t="s">
        <v>381</v>
      </c>
      <c r="F179" s="9" t="s">
        <v>53</v>
      </c>
      <c r="G179" s="10">
        <v>6</v>
      </c>
      <c r="H179" s="23">
        <v>0</v>
      </c>
      <c r="I179" s="23">
        <f t="shared" si="12"/>
        <v>0</v>
      </c>
      <c r="J179" s="24">
        <v>0</v>
      </c>
      <c r="K179" s="23">
        <f t="shared" si="13"/>
        <v>0</v>
      </c>
      <c r="L179" s="24">
        <f t="shared" si="14"/>
        <v>0</v>
      </c>
    </row>
    <row r="180" spans="1:12" ht="34.5" customHeight="1" x14ac:dyDescent="0.2">
      <c r="A180" s="8" t="s">
        <v>388</v>
      </c>
      <c r="B180" s="4" t="s">
        <v>617</v>
      </c>
      <c r="C180" s="9" t="s">
        <v>389</v>
      </c>
      <c r="D180" s="10">
        <v>6419410399910</v>
      </c>
      <c r="E180" s="9" t="s">
        <v>381</v>
      </c>
      <c r="F180" s="9" t="s">
        <v>53</v>
      </c>
      <c r="G180" s="10">
        <v>4</v>
      </c>
      <c r="H180" s="23">
        <v>0</v>
      </c>
      <c r="I180" s="23">
        <f t="shared" si="12"/>
        <v>0</v>
      </c>
      <c r="J180" s="24">
        <v>0</v>
      </c>
      <c r="K180" s="23">
        <f t="shared" si="13"/>
        <v>0</v>
      </c>
      <c r="L180" s="24">
        <f t="shared" si="14"/>
        <v>0</v>
      </c>
    </row>
    <row r="181" spans="1:12" ht="34.5" customHeight="1" x14ac:dyDescent="0.2">
      <c r="A181" s="8" t="s">
        <v>390</v>
      </c>
      <c r="B181" s="4" t="s">
        <v>618</v>
      </c>
      <c r="C181" s="9" t="s">
        <v>391</v>
      </c>
      <c r="D181" s="10">
        <v>6419410301852</v>
      </c>
      <c r="E181" s="9" t="s">
        <v>381</v>
      </c>
      <c r="F181" s="9" t="s">
        <v>53</v>
      </c>
      <c r="G181" s="10">
        <v>16</v>
      </c>
      <c r="H181" s="23">
        <v>0</v>
      </c>
      <c r="I181" s="23">
        <f t="shared" si="12"/>
        <v>0</v>
      </c>
      <c r="J181" s="24">
        <v>0</v>
      </c>
      <c r="K181" s="23">
        <f t="shared" si="13"/>
        <v>0</v>
      </c>
      <c r="L181" s="24">
        <f t="shared" si="14"/>
        <v>0</v>
      </c>
    </row>
    <row r="182" spans="1:12" ht="34.5" customHeight="1" x14ac:dyDescent="0.2">
      <c r="A182" s="8" t="s">
        <v>392</v>
      </c>
      <c r="B182" s="4" t="s">
        <v>619</v>
      </c>
      <c r="C182" s="9" t="s">
        <v>393</v>
      </c>
      <c r="D182" s="10">
        <v>6419410301036</v>
      </c>
      <c r="E182" s="9" t="s">
        <v>381</v>
      </c>
      <c r="F182" s="9" t="s">
        <v>53</v>
      </c>
      <c r="G182" s="10">
        <v>12</v>
      </c>
      <c r="H182" s="23">
        <v>0</v>
      </c>
      <c r="I182" s="23">
        <f t="shared" si="12"/>
        <v>0</v>
      </c>
      <c r="J182" s="24">
        <v>0</v>
      </c>
      <c r="K182" s="23">
        <f t="shared" si="13"/>
        <v>0</v>
      </c>
      <c r="L182" s="24">
        <f t="shared" si="14"/>
        <v>0</v>
      </c>
    </row>
    <row r="183" spans="1:12" ht="34.5" customHeight="1" x14ac:dyDescent="0.2">
      <c r="A183" s="8" t="s">
        <v>394</v>
      </c>
      <c r="B183" s="4" t="s">
        <v>620</v>
      </c>
      <c r="C183" s="9" t="s">
        <v>395</v>
      </c>
      <c r="D183" s="10">
        <v>6419410301272</v>
      </c>
      <c r="E183" s="9" t="s">
        <v>381</v>
      </c>
      <c r="F183" s="9" t="s">
        <v>53</v>
      </c>
      <c r="G183" s="10">
        <v>8</v>
      </c>
      <c r="H183" s="23">
        <v>0</v>
      </c>
      <c r="I183" s="23">
        <f t="shared" si="12"/>
        <v>0</v>
      </c>
      <c r="J183" s="24">
        <v>0</v>
      </c>
      <c r="K183" s="23">
        <f t="shared" si="13"/>
        <v>0</v>
      </c>
      <c r="L183" s="24">
        <f t="shared" si="14"/>
        <v>0</v>
      </c>
    </row>
    <row r="184" spans="1:12" ht="34.5" customHeight="1" x14ac:dyDescent="0.2">
      <c r="A184" s="8" t="s">
        <v>396</v>
      </c>
      <c r="B184" s="4" t="s">
        <v>621</v>
      </c>
      <c r="C184" s="9" t="s">
        <v>397</v>
      </c>
      <c r="D184" s="10">
        <v>6419410301135</v>
      </c>
      <c r="E184" s="9" t="s">
        <v>381</v>
      </c>
      <c r="F184" s="9" t="s">
        <v>53</v>
      </c>
      <c r="G184" s="10">
        <v>6</v>
      </c>
      <c r="H184" s="23">
        <v>0</v>
      </c>
      <c r="I184" s="23">
        <f t="shared" si="12"/>
        <v>0</v>
      </c>
      <c r="J184" s="24">
        <v>0</v>
      </c>
      <c r="K184" s="23">
        <f t="shared" si="13"/>
        <v>0</v>
      </c>
      <c r="L184" s="24">
        <f t="shared" si="14"/>
        <v>0</v>
      </c>
    </row>
    <row r="185" spans="1:12" ht="24" customHeight="1" x14ac:dyDescent="0.2">
      <c r="A185" s="4"/>
      <c r="B185" s="3" t="s">
        <v>398</v>
      </c>
      <c r="C185" s="5"/>
      <c r="D185" s="5"/>
      <c r="E185" s="5"/>
      <c r="F185" s="5"/>
      <c r="G185" s="5"/>
      <c r="H185" s="23">
        <v>0</v>
      </c>
      <c r="I185" s="23">
        <f t="shared" si="12"/>
        <v>0</v>
      </c>
      <c r="J185" s="24">
        <v>0</v>
      </c>
      <c r="K185" s="23">
        <f t="shared" si="13"/>
        <v>0</v>
      </c>
      <c r="L185" s="24">
        <f t="shared" si="14"/>
        <v>0</v>
      </c>
    </row>
    <row r="186" spans="1:12" ht="20.100000000000001" customHeight="1" x14ac:dyDescent="0.2">
      <c r="A186" s="8" t="s">
        <v>399</v>
      </c>
      <c r="B186" s="8" t="s">
        <v>400</v>
      </c>
      <c r="C186" s="9" t="s">
        <v>401</v>
      </c>
      <c r="D186" s="9" t="s">
        <v>402</v>
      </c>
      <c r="E186" s="9" t="s">
        <v>403</v>
      </c>
      <c r="F186" s="9" t="s">
        <v>116</v>
      </c>
      <c r="G186" s="10">
        <v>7</v>
      </c>
      <c r="H186" s="23">
        <v>0</v>
      </c>
      <c r="I186" s="23">
        <f t="shared" si="12"/>
        <v>0</v>
      </c>
      <c r="J186" s="24">
        <v>0</v>
      </c>
      <c r="K186" s="23">
        <f t="shared" si="13"/>
        <v>0</v>
      </c>
      <c r="L186" s="24">
        <f t="shared" si="14"/>
        <v>0</v>
      </c>
    </row>
    <row r="187" spans="1:12" ht="34.5" customHeight="1" x14ac:dyDescent="0.2">
      <c r="A187" s="8" t="s">
        <v>404</v>
      </c>
      <c r="B187" s="4" t="s">
        <v>622</v>
      </c>
      <c r="C187" s="9" t="s">
        <v>405</v>
      </c>
      <c r="D187" s="12" t="s">
        <v>406</v>
      </c>
      <c r="E187" s="12" t="s">
        <v>403</v>
      </c>
      <c r="F187" s="12" t="s">
        <v>4</v>
      </c>
      <c r="G187" s="11">
        <v>1</v>
      </c>
      <c r="H187" s="23">
        <v>0</v>
      </c>
      <c r="I187" s="23">
        <f t="shared" si="12"/>
        <v>0</v>
      </c>
      <c r="J187" s="24">
        <v>0</v>
      </c>
      <c r="K187" s="23">
        <f t="shared" si="13"/>
        <v>0</v>
      </c>
      <c r="L187" s="24">
        <f t="shared" si="14"/>
        <v>0</v>
      </c>
    </row>
    <row r="188" spans="1:12" ht="18.95" customHeight="1" x14ac:dyDescent="0.2">
      <c r="A188" s="8" t="s">
        <v>407</v>
      </c>
      <c r="B188" s="8" t="s">
        <v>408</v>
      </c>
      <c r="C188" s="9" t="s">
        <v>409</v>
      </c>
      <c r="D188" s="9" t="s">
        <v>410</v>
      </c>
      <c r="E188" s="9" t="s">
        <v>403</v>
      </c>
      <c r="F188" s="9" t="s">
        <v>53</v>
      </c>
      <c r="G188" s="10">
        <v>1</v>
      </c>
      <c r="H188" s="23">
        <v>0</v>
      </c>
      <c r="I188" s="23">
        <f t="shared" si="12"/>
        <v>0</v>
      </c>
      <c r="J188" s="24">
        <v>0</v>
      </c>
      <c r="K188" s="23">
        <f t="shared" si="13"/>
        <v>0</v>
      </c>
      <c r="L188" s="24">
        <f t="shared" si="14"/>
        <v>0</v>
      </c>
    </row>
    <row r="189" spans="1:12" ht="18.95" customHeight="1" x14ac:dyDescent="0.2">
      <c r="A189" s="8" t="s">
        <v>411</v>
      </c>
      <c r="B189" s="8" t="s">
        <v>412</v>
      </c>
      <c r="C189" s="9" t="s">
        <v>413</v>
      </c>
      <c r="D189" s="9" t="s">
        <v>414</v>
      </c>
      <c r="E189" s="9" t="s">
        <v>403</v>
      </c>
      <c r="F189" s="9" t="s">
        <v>415</v>
      </c>
      <c r="G189" s="10">
        <v>1</v>
      </c>
      <c r="H189" s="23">
        <v>0</v>
      </c>
      <c r="I189" s="23">
        <f t="shared" si="12"/>
        <v>0</v>
      </c>
      <c r="J189" s="24">
        <v>0</v>
      </c>
      <c r="K189" s="23">
        <f t="shared" si="13"/>
        <v>0</v>
      </c>
      <c r="L189" s="24">
        <f t="shared" si="14"/>
        <v>0</v>
      </c>
    </row>
    <row r="190" spans="1:12" ht="20.100000000000001" customHeight="1" x14ac:dyDescent="0.2">
      <c r="A190" s="8" t="s">
        <v>416</v>
      </c>
      <c r="B190" s="8" t="s">
        <v>417</v>
      </c>
      <c r="C190" s="5"/>
      <c r="D190" s="9" t="s">
        <v>418</v>
      </c>
      <c r="E190" s="9" t="s">
        <v>50</v>
      </c>
      <c r="F190" s="9" t="s">
        <v>116</v>
      </c>
      <c r="G190" s="10">
        <v>3</v>
      </c>
      <c r="H190" s="23">
        <v>0</v>
      </c>
      <c r="I190" s="23">
        <f t="shared" si="12"/>
        <v>0</v>
      </c>
      <c r="J190" s="24">
        <v>0</v>
      </c>
      <c r="K190" s="23">
        <f t="shared" si="13"/>
        <v>0</v>
      </c>
      <c r="L190" s="24">
        <f t="shared" si="14"/>
        <v>0</v>
      </c>
    </row>
    <row r="191" spans="1:12" ht="34.5" customHeight="1" x14ac:dyDescent="0.2">
      <c r="A191" s="8" t="s">
        <v>419</v>
      </c>
      <c r="B191" s="4" t="s">
        <v>623</v>
      </c>
      <c r="C191" s="9" t="s">
        <v>420</v>
      </c>
      <c r="D191" s="10">
        <v>49240601</v>
      </c>
      <c r="E191" s="9" t="s">
        <v>421</v>
      </c>
      <c r="F191" s="9" t="s">
        <v>53</v>
      </c>
      <c r="G191" s="10">
        <v>1</v>
      </c>
      <c r="H191" s="23">
        <v>0</v>
      </c>
      <c r="I191" s="23">
        <f t="shared" si="12"/>
        <v>0</v>
      </c>
      <c r="J191" s="24">
        <v>0</v>
      </c>
      <c r="K191" s="23">
        <f t="shared" si="13"/>
        <v>0</v>
      </c>
      <c r="L191" s="24">
        <f t="shared" si="14"/>
        <v>0</v>
      </c>
    </row>
    <row r="192" spans="1:12" ht="18.95" customHeight="1" x14ac:dyDescent="0.2">
      <c r="A192" s="8" t="s">
        <v>422</v>
      </c>
      <c r="B192" s="8" t="s">
        <v>251</v>
      </c>
      <c r="C192" s="5"/>
      <c r="D192" s="5"/>
      <c r="E192" s="5"/>
      <c r="F192" s="9" t="s">
        <v>4</v>
      </c>
      <c r="G192" s="10">
        <v>1</v>
      </c>
      <c r="H192" s="23">
        <v>0</v>
      </c>
      <c r="I192" s="23">
        <f t="shared" si="12"/>
        <v>0</v>
      </c>
      <c r="J192" s="24">
        <v>0</v>
      </c>
      <c r="K192" s="23">
        <f t="shared" si="13"/>
        <v>0</v>
      </c>
      <c r="L192" s="24">
        <f t="shared" si="14"/>
        <v>0</v>
      </c>
    </row>
    <row r="193" spans="1:12" ht="18.95" customHeight="1" x14ac:dyDescent="0.2">
      <c r="A193" s="4"/>
      <c r="B193" s="3" t="s">
        <v>423</v>
      </c>
      <c r="C193" s="5"/>
      <c r="D193" s="5"/>
      <c r="E193" s="5"/>
      <c r="F193" s="5"/>
      <c r="G193" s="5"/>
      <c r="H193" s="23">
        <v>0</v>
      </c>
      <c r="I193" s="23">
        <f t="shared" si="12"/>
        <v>0</v>
      </c>
      <c r="J193" s="24">
        <v>0</v>
      </c>
      <c r="K193" s="23">
        <f t="shared" si="13"/>
        <v>0</v>
      </c>
      <c r="L193" s="24">
        <f t="shared" si="14"/>
        <v>0</v>
      </c>
    </row>
    <row r="194" spans="1:12" ht="20.100000000000001" customHeight="1" x14ac:dyDescent="0.2">
      <c r="A194" s="8" t="s">
        <v>424</v>
      </c>
      <c r="B194" s="8" t="s">
        <v>425</v>
      </c>
      <c r="C194" s="5"/>
      <c r="D194" s="9" t="s">
        <v>426</v>
      </c>
      <c r="E194" s="9" t="s">
        <v>50</v>
      </c>
      <c r="F194" s="9" t="s">
        <v>116</v>
      </c>
      <c r="G194" s="10">
        <v>880</v>
      </c>
      <c r="H194" s="23">
        <v>0</v>
      </c>
      <c r="I194" s="23">
        <f t="shared" si="12"/>
        <v>0</v>
      </c>
      <c r="J194" s="24">
        <v>0</v>
      </c>
      <c r="K194" s="23">
        <f t="shared" si="13"/>
        <v>0</v>
      </c>
      <c r="L194" s="24">
        <f t="shared" si="14"/>
        <v>0</v>
      </c>
    </row>
    <row r="195" spans="1:12" ht="18.95" customHeight="1" x14ac:dyDescent="0.2">
      <c r="A195" s="8" t="s">
        <v>427</v>
      </c>
      <c r="B195" s="8" t="s">
        <v>428</v>
      </c>
      <c r="C195" s="5"/>
      <c r="D195" s="9" t="s">
        <v>429</v>
      </c>
      <c r="E195" s="9" t="s">
        <v>50</v>
      </c>
      <c r="F195" s="9" t="s">
        <v>53</v>
      </c>
      <c r="G195" s="10">
        <v>570</v>
      </c>
      <c r="H195" s="23">
        <v>0</v>
      </c>
      <c r="I195" s="23">
        <f t="shared" si="12"/>
        <v>0</v>
      </c>
      <c r="J195" s="24">
        <v>0</v>
      </c>
      <c r="K195" s="23">
        <f t="shared" si="13"/>
        <v>0</v>
      </c>
      <c r="L195" s="24">
        <f t="shared" si="14"/>
        <v>0</v>
      </c>
    </row>
    <row r="196" spans="1:12" ht="18.95" customHeight="1" x14ac:dyDescent="0.2">
      <c r="A196" s="8" t="s">
        <v>430</v>
      </c>
      <c r="B196" s="8" t="s">
        <v>431</v>
      </c>
      <c r="C196" s="5"/>
      <c r="D196" s="9" t="s">
        <v>432</v>
      </c>
      <c r="E196" s="9" t="s">
        <v>50</v>
      </c>
      <c r="F196" s="9" t="s">
        <v>53</v>
      </c>
      <c r="G196" s="10">
        <v>20</v>
      </c>
      <c r="H196" s="23">
        <v>0</v>
      </c>
      <c r="I196" s="23">
        <f t="shared" si="12"/>
        <v>0</v>
      </c>
      <c r="J196" s="24">
        <v>0</v>
      </c>
      <c r="K196" s="23">
        <f t="shared" si="13"/>
        <v>0</v>
      </c>
      <c r="L196" s="24">
        <f t="shared" si="14"/>
        <v>0</v>
      </c>
    </row>
    <row r="197" spans="1:12" ht="20.100000000000001" customHeight="1" x14ac:dyDescent="0.2">
      <c r="A197" s="8" t="s">
        <v>433</v>
      </c>
      <c r="B197" s="8" t="s">
        <v>434</v>
      </c>
      <c r="C197" s="5"/>
      <c r="D197" s="9" t="s">
        <v>435</v>
      </c>
      <c r="E197" s="9" t="s">
        <v>50</v>
      </c>
      <c r="F197" s="9" t="s">
        <v>53</v>
      </c>
      <c r="G197" s="10">
        <v>130</v>
      </c>
      <c r="H197" s="23">
        <v>0</v>
      </c>
      <c r="I197" s="23">
        <f t="shared" si="12"/>
        <v>0</v>
      </c>
      <c r="J197" s="24">
        <v>0</v>
      </c>
      <c r="K197" s="23">
        <f t="shared" si="13"/>
        <v>0</v>
      </c>
      <c r="L197" s="24">
        <f t="shared" si="14"/>
        <v>0</v>
      </c>
    </row>
    <row r="198" spans="1:12" ht="18.95" customHeight="1" x14ac:dyDescent="0.2">
      <c r="A198" s="8" t="s">
        <v>436</v>
      </c>
      <c r="B198" s="8" t="s">
        <v>437</v>
      </c>
      <c r="C198" s="5"/>
      <c r="D198" s="9" t="s">
        <v>438</v>
      </c>
      <c r="E198" s="9" t="s">
        <v>50</v>
      </c>
      <c r="F198" s="9" t="s">
        <v>53</v>
      </c>
      <c r="G198" s="10">
        <v>130</v>
      </c>
      <c r="H198" s="23">
        <v>0</v>
      </c>
      <c r="I198" s="23">
        <f t="shared" si="12"/>
        <v>0</v>
      </c>
      <c r="J198" s="24">
        <v>0</v>
      </c>
      <c r="K198" s="23">
        <f t="shared" si="13"/>
        <v>0</v>
      </c>
      <c r="L198" s="24">
        <f t="shared" si="14"/>
        <v>0</v>
      </c>
    </row>
    <row r="199" spans="1:12" ht="20.100000000000001" customHeight="1" x14ac:dyDescent="0.2">
      <c r="A199" s="8" t="s">
        <v>439</v>
      </c>
      <c r="B199" s="8" t="s">
        <v>440</v>
      </c>
      <c r="C199" s="5"/>
      <c r="D199" s="9" t="s">
        <v>441</v>
      </c>
      <c r="E199" s="9" t="s">
        <v>50</v>
      </c>
      <c r="F199" s="9" t="s">
        <v>53</v>
      </c>
      <c r="G199" s="10">
        <v>75</v>
      </c>
      <c r="H199" s="23">
        <v>0</v>
      </c>
      <c r="I199" s="23">
        <f t="shared" si="12"/>
        <v>0</v>
      </c>
      <c r="J199" s="24">
        <v>0</v>
      </c>
      <c r="K199" s="23">
        <f t="shared" si="13"/>
        <v>0</v>
      </c>
      <c r="L199" s="24">
        <f t="shared" si="14"/>
        <v>0</v>
      </c>
    </row>
    <row r="200" spans="1:12" ht="18.95" customHeight="1" x14ac:dyDescent="0.2">
      <c r="A200" s="8" t="s">
        <v>442</v>
      </c>
      <c r="B200" s="8" t="s">
        <v>443</v>
      </c>
      <c r="C200" s="5"/>
      <c r="D200" s="9" t="s">
        <v>444</v>
      </c>
      <c r="E200" s="9" t="s">
        <v>50</v>
      </c>
      <c r="F200" s="9" t="s">
        <v>116</v>
      </c>
      <c r="G200" s="10">
        <v>12</v>
      </c>
      <c r="H200" s="23">
        <v>0</v>
      </c>
      <c r="I200" s="23">
        <f t="shared" si="12"/>
        <v>0</v>
      </c>
      <c r="J200" s="24">
        <v>0</v>
      </c>
      <c r="K200" s="23">
        <f t="shared" si="13"/>
        <v>0</v>
      </c>
      <c r="L200" s="24">
        <f t="shared" si="14"/>
        <v>0</v>
      </c>
    </row>
    <row r="201" spans="1:12" ht="18.95" customHeight="1" x14ac:dyDescent="0.2">
      <c r="A201" s="8" t="s">
        <v>445</v>
      </c>
      <c r="B201" s="8" t="s">
        <v>446</v>
      </c>
      <c r="C201" s="5"/>
      <c r="D201" s="9" t="s">
        <v>447</v>
      </c>
      <c r="E201" s="9" t="s">
        <v>50</v>
      </c>
      <c r="F201" s="9" t="s">
        <v>53</v>
      </c>
      <c r="G201" s="10">
        <v>36</v>
      </c>
      <c r="H201" s="23">
        <v>0</v>
      </c>
      <c r="I201" s="23">
        <f t="shared" si="12"/>
        <v>0</v>
      </c>
      <c r="J201" s="24">
        <v>0</v>
      </c>
      <c r="K201" s="23">
        <f t="shared" si="13"/>
        <v>0</v>
      </c>
      <c r="L201" s="24">
        <f t="shared" si="14"/>
        <v>0</v>
      </c>
    </row>
    <row r="202" spans="1:12" ht="20.100000000000001" customHeight="1" x14ac:dyDescent="0.2">
      <c r="A202" s="8" t="s">
        <v>448</v>
      </c>
      <c r="B202" s="8" t="s">
        <v>449</v>
      </c>
      <c r="C202" s="5"/>
      <c r="D202" s="9" t="s">
        <v>450</v>
      </c>
      <c r="E202" s="9" t="s">
        <v>50</v>
      </c>
      <c r="F202" s="9" t="s">
        <v>53</v>
      </c>
      <c r="G202" s="10">
        <v>15</v>
      </c>
      <c r="H202" s="23">
        <v>0</v>
      </c>
      <c r="I202" s="23">
        <f t="shared" si="12"/>
        <v>0</v>
      </c>
      <c r="J202" s="24">
        <v>0</v>
      </c>
      <c r="K202" s="23">
        <f t="shared" si="13"/>
        <v>0</v>
      </c>
      <c r="L202" s="24">
        <f t="shared" si="14"/>
        <v>0</v>
      </c>
    </row>
    <row r="203" spans="1:12" ht="18.95" customHeight="1" x14ac:dyDescent="0.2">
      <c r="A203" s="8" t="s">
        <v>451</v>
      </c>
      <c r="B203" s="8" t="s">
        <v>452</v>
      </c>
      <c r="C203" s="5"/>
      <c r="D203" s="9" t="s">
        <v>453</v>
      </c>
      <c r="E203" s="9" t="s">
        <v>50</v>
      </c>
      <c r="F203" s="9" t="s">
        <v>116</v>
      </c>
      <c r="G203" s="10">
        <v>418</v>
      </c>
      <c r="H203" s="23">
        <v>0</v>
      </c>
      <c r="I203" s="23">
        <f t="shared" si="12"/>
        <v>0</v>
      </c>
      <c r="J203" s="24">
        <v>0</v>
      </c>
      <c r="K203" s="23">
        <f t="shared" si="13"/>
        <v>0</v>
      </c>
      <c r="L203" s="24">
        <f t="shared" si="14"/>
        <v>0</v>
      </c>
    </row>
    <row r="204" spans="1:12" ht="20.100000000000001" customHeight="1" x14ac:dyDescent="0.2">
      <c r="A204" s="8" t="s">
        <v>454</v>
      </c>
      <c r="B204" s="8" t="s">
        <v>455</v>
      </c>
      <c r="C204" s="5"/>
      <c r="D204" s="9" t="s">
        <v>456</v>
      </c>
      <c r="E204" s="9" t="s">
        <v>50</v>
      </c>
      <c r="F204" s="9" t="s">
        <v>116</v>
      </c>
      <c r="G204" s="10">
        <v>496</v>
      </c>
      <c r="H204" s="23">
        <v>0</v>
      </c>
      <c r="I204" s="23">
        <f t="shared" si="12"/>
        <v>0</v>
      </c>
      <c r="J204" s="24">
        <v>0</v>
      </c>
      <c r="K204" s="23">
        <f t="shared" si="13"/>
        <v>0</v>
      </c>
      <c r="L204" s="24">
        <f t="shared" si="14"/>
        <v>0</v>
      </c>
    </row>
    <row r="205" spans="1:12" ht="18.95" customHeight="1" x14ac:dyDescent="0.2">
      <c r="A205" s="8" t="s">
        <v>457</v>
      </c>
      <c r="B205" s="8" t="s">
        <v>458</v>
      </c>
      <c r="C205" s="5"/>
      <c r="D205" s="9" t="s">
        <v>459</v>
      </c>
      <c r="E205" s="9" t="s">
        <v>50</v>
      </c>
      <c r="F205" s="9" t="s">
        <v>53</v>
      </c>
      <c r="G205" s="10">
        <v>30</v>
      </c>
      <c r="H205" s="23">
        <v>0</v>
      </c>
      <c r="I205" s="23">
        <f t="shared" si="12"/>
        <v>0</v>
      </c>
      <c r="J205" s="24">
        <v>0</v>
      </c>
      <c r="K205" s="23">
        <f t="shared" si="13"/>
        <v>0</v>
      </c>
      <c r="L205" s="24">
        <f t="shared" si="14"/>
        <v>0</v>
      </c>
    </row>
    <row r="206" spans="1:12" ht="18.95" customHeight="1" x14ac:dyDescent="0.2">
      <c r="A206" s="8" t="s">
        <v>460</v>
      </c>
      <c r="B206" s="8" t="s">
        <v>461</v>
      </c>
      <c r="C206" s="5"/>
      <c r="D206" s="9" t="s">
        <v>462</v>
      </c>
      <c r="E206" s="9" t="s">
        <v>50</v>
      </c>
      <c r="F206" s="9" t="s">
        <v>53</v>
      </c>
      <c r="G206" s="10">
        <v>390</v>
      </c>
      <c r="H206" s="23">
        <v>0</v>
      </c>
      <c r="I206" s="23">
        <f t="shared" si="12"/>
        <v>0</v>
      </c>
      <c r="J206" s="24">
        <v>0</v>
      </c>
      <c r="K206" s="23">
        <f t="shared" si="13"/>
        <v>0</v>
      </c>
      <c r="L206" s="24">
        <f t="shared" si="14"/>
        <v>0</v>
      </c>
    </row>
    <row r="207" spans="1:12" ht="20.100000000000001" customHeight="1" x14ac:dyDescent="0.2">
      <c r="A207" s="8" t="s">
        <v>463</v>
      </c>
      <c r="B207" s="8" t="s">
        <v>464</v>
      </c>
      <c r="C207" s="5"/>
      <c r="D207" s="9" t="s">
        <v>465</v>
      </c>
      <c r="E207" s="9" t="s">
        <v>50</v>
      </c>
      <c r="F207" s="9" t="s">
        <v>53</v>
      </c>
      <c r="G207" s="10">
        <v>1</v>
      </c>
      <c r="H207" s="23">
        <v>0</v>
      </c>
      <c r="I207" s="23">
        <f t="shared" si="12"/>
        <v>0</v>
      </c>
      <c r="J207" s="24">
        <v>0</v>
      </c>
      <c r="K207" s="23">
        <f t="shared" si="13"/>
        <v>0</v>
      </c>
      <c r="L207" s="24">
        <f t="shared" si="14"/>
        <v>0</v>
      </c>
    </row>
    <row r="208" spans="1:12" ht="18.95" customHeight="1" x14ac:dyDescent="0.2">
      <c r="A208" s="8" t="s">
        <v>466</v>
      </c>
      <c r="B208" s="8" t="s">
        <v>467</v>
      </c>
      <c r="C208" s="5"/>
      <c r="D208" s="9" t="s">
        <v>468</v>
      </c>
      <c r="E208" s="9" t="s">
        <v>469</v>
      </c>
      <c r="F208" s="9" t="s">
        <v>53</v>
      </c>
      <c r="G208" s="10">
        <v>3</v>
      </c>
      <c r="H208" s="23">
        <v>0</v>
      </c>
      <c r="I208" s="23">
        <f t="shared" si="12"/>
        <v>0</v>
      </c>
      <c r="J208" s="24">
        <v>0</v>
      </c>
      <c r="K208" s="23">
        <f t="shared" si="13"/>
        <v>0</v>
      </c>
      <c r="L208" s="24">
        <f t="shared" si="14"/>
        <v>0</v>
      </c>
    </row>
    <row r="209" spans="1:12" ht="20.100000000000001" customHeight="1" x14ac:dyDescent="0.2">
      <c r="A209" s="8" t="s">
        <v>470</v>
      </c>
      <c r="B209" s="8" t="s">
        <v>467</v>
      </c>
      <c r="C209" s="5"/>
      <c r="D209" s="14">
        <v>1137944</v>
      </c>
      <c r="E209" s="9" t="s">
        <v>469</v>
      </c>
      <c r="F209" s="9" t="s">
        <v>53</v>
      </c>
      <c r="G209" s="10">
        <v>5</v>
      </c>
      <c r="H209" s="23">
        <v>0</v>
      </c>
      <c r="I209" s="23">
        <f t="shared" si="12"/>
        <v>0</v>
      </c>
      <c r="J209" s="24">
        <v>0</v>
      </c>
      <c r="K209" s="23">
        <f t="shared" si="13"/>
        <v>0</v>
      </c>
      <c r="L209" s="24">
        <f t="shared" si="14"/>
        <v>0</v>
      </c>
    </row>
    <row r="210" spans="1:12" ht="18.95" customHeight="1" x14ac:dyDescent="0.2">
      <c r="A210" s="8" t="s">
        <v>471</v>
      </c>
      <c r="B210" s="8" t="s">
        <v>472</v>
      </c>
      <c r="C210" s="5"/>
      <c r="D210" s="5"/>
      <c r="E210" s="9" t="s">
        <v>329</v>
      </c>
      <c r="F210" s="9" t="s">
        <v>4</v>
      </c>
      <c r="G210" s="10">
        <v>1</v>
      </c>
      <c r="H210" s="23">
        <v>0</v>
      </c>
      <c r="I210" s="23">
        <f t="shared" ref="I210:I259" si="15">G210*H210</f>
        <v>0</v>
      </c>
      <c r="J210" s="24">
        <v>0</v>
      </c>
      <c r="K210" s="23">
        <f t="shared" ref="K210:K259" si="16">G210*J210</f>
        <v>0</v>
      </c>
      <c r="L210" s="24">
        <f t="shared" ref="L210:L259" si="17">I210+K210</f>
        <v>0</v>
      </c>
    </row>
    <row r="211" spans="1:12" ht="18.95" customHeight="1" x14ac:dyDescent="0.2">
      <c r="A211" s="8" t="s">
        <v>473</v>
      </c>
      <c r="B211" s="8" t="s">
        <v>474</v>
      </c>
      <c r="C211" s="5"/>
      <c r="D211" s="5"/>
      <c r="E211" s="9" t="s">
        <v>329</v>
      </c>
      <c r="F211" s="9" t="s">
        <v>4</v>
      </c>
      <c r="G211" s="10">
        <v>1</v>
      </c>
      <c r="H211" s="23">
        <v>0</v>
      </c>
      <c r="I211" s="23">
        <f t="shared" si="15"/>
        <v>0</v>
      </c>
      <c r="J211" s="24">
        <v>0</v>
      </c>
      <c r="K211" s="23">
        <f t="shared" si="16"/>
        <v>0</v>
      </c>
      <c r="L211" s="24">
        <f t="shared" si="17"/>
        <v>0</v>
      </c>
    </row>
    <row r="212" spans="1:12" ht="34.5" customHeight="1" x14ac:dyDescent="0.2">
      <c r="A212" s="8" t="s">
        <v>475</v>
      </c>
      <c r="B212" s="4" t="s">
        <v>624</v>
      </c>
      <c r="C212" s="5"/>
      <c r="D212" s="5"/>
      <c r="E212" s="5"/>
      <c r="F212" s="9" t="s">
        <v>4</v>
      </c>
      <c r="G212" s="10">
        <v>1</v>
      </c>
      <c r="H212" s="23">
        <v>0</v>
      </c>
      <c r="I212" s="23">
        <f t="shared" si="15"/>
        <v>0</v>
      </c>
      <c r="J212" s="24">
        <v>0</v>
      </c>
      <c r="K212" s="23">
        <f t="shared" si="16"/>
        <v>0</v>
      </c>
      <c r="L212" s="24">
        <f t="shared" si="17"/>
        <v>0</v>
      </c>
    </row>
    <row r="213" spans="1:12" ht="18.95" customHeight="1" x14ac:dyDescent="0.2">
      <c r="A213" s="4"/>
      <c r="B213" s="3" t="s">
        <v>476</v>
      </c>
      <c r="C213" s="5"/>
      <c r="D213" s="5"/>
      <c r="E213" s="5"/>
      <c r="F213" s="5"/>
      <c r="G213" s="5"/>
      <c r="H213" s="23">
        <v>0</v>
      </c>
      <c r="I213" s="23">
        <f t="shared" si="15"/>
        <v>0</v>
      </c>
      <c r="J213" s="24">
        <v>0</v>
      </c>
      <c r="K213" s="23">
        <f t="shared" si="16"/>
        <v>0</v>
      </c>
      <c r="L213" s="24">
        <f t="shared" si="17"/>
        <v>0</v>
      </c>
    </row>
    <row r="214" spans="1:12" ht="20.100000000000001" customHeight="1" x14ac:dyDescent="0.2">
      <c r="A214" s="8" t="s">
        <v>477</v>
      </c>
      <c r="B214" s="4" t="s">
        <v>478</v>
      </c>
      <c r="C214" s="5"/>
      <c r="D214" s="9" t="s">
        <v>479</v>
      </c>
      <c r="E214" s="9" t="s">
        <v>50</v>
      </c>
      <c r="F214" s="9" t="s">
        <v>116</v>
      </c>
      <c r="G214" s="10">
        <v>60</v>
      </c>
      <c r="H214" s="23">
        <v>0</v>
      </c>
      <c r="I214" s="23">
        <f t="shared" si="15"/>
        <v>0</v>
      </c>
      <c r="J214" s="24">
        <v>0</v>
      </c>
      <c r="K214" s="23">
        <f t="shared" si="16"/>
        <v>0</v>
      </c>
      <c r="L214" s="24">
        <f t="shared" si="17"/>
        <v>0</v>
      </c>
    </row>
    <row r="215" spans="1:12" ht="18.95" customHeight="1" x14ac:dyDescent="0.2">
      <c r="A215" s="8" t="s">
        <v>480</v>
      </c>
      <c r="B215" s="8" t="s">
        <v>481</v>
      </c>
      <c r="C215" s="5"/>
      <c r="D215" s="9" t="s">
        <v>482</v>
      </c>
      <c r="E215" s="9" t="s">
        <v>50</v>
      </c>
      <c r="F215" s="9" t="s">
        <v>116</v>
      </c>
      <c r="G215" s="10">
        <v>250</v>
      </c>
      <c r="H215" s="23">
        <v>0</v>
      </c>
      <c r="I215" s="23">
        <f t="shared" si="15"/>
        <v>0</v>
      </c>
      <c r="J215" s="24">
        <v>0</v>
      </c>
      <c r="K215" s="23">
        <f t="shared" si="16"/>
        <v>0</v>
      </c>
      <c r="L215" s="24">
        <f t="shared" si="17"/>
        <v>0</v>
      </c>
    </row>
    <row r="216" spans="1:12" ht="20.100000000000001" customHeight="1" x14ac:dyDescent="0.2">
      <c r="A216" s="8" t="s">
        <v>483</v>
      </c>
      <c r="B216" s="4" t="s">
        <v>484</v>
      </c>
      <c r="C216" s="5"/>
      <c r="D216" s="10">
        <v>63925</v>
      </c>
      <c r="E216" s="9" t="s">
        <v>50</v>
      </c>
      <c r="F216" s="9" t="s">
        <v>116</v>
      </c>
      <c r="G216" s="10">
        <v>3850</v>
      </c>
      <c r="H216" s="23">
        <v>0</v>
      </c>
      <c r="I216" s="23">
        <f t="shared" si="15"/>
        <v>0</v>
      </c>
      <c r="J216" s="24">
        <v>0</v>
      </c>
      <c r="K216" s="23">
        <f t="shared" si="16"/>
        <v>0</v>
      </c>
      <c r="L216" s="24">
        <f t="shared" si="17"/>
        <v>0</v>
      </c>
    </row>
    <row r="217" spans="1:12" ht="18.95" customHeight="1" x14ac:dyDescent="0.2">
      <c r="A217" s="8" t="s">
        <v>485</v>
      </c>
      <c r="B217" s="8" t="s">
        <v>486</v>
      </c>
      <c r="C217" s="5"/>
      <c r="D217" s="10">
        <v>63932</v>
      </c>
      <c r="E217" s="9" t="s">
        <v>50</v>
      </c>
      <c r="F217" s="9" t="s">
        <v>116</v>
      </c>
      <c r="G217" s="10">
        <v>800</v>
      </c>
      <c r="H217" s="23">
        <v>0</v>
      </c>
      <c r="I217" s="23">
        <f t="shared" si="15"/>
        <v>0</v>
      </c>
      <c r="J217" s="24">
        <v>0</v>
      </c>
      <c r="K217" s="23">
        <f t="shared" si="16"/>
        <v>0</v>
      </c>
      <c r="L217" s="24">
        <f t="shared" si="17"/>
        <v>0</v>
      </c>
    </row>
    <row r="218" spans="1:12" ht="18.95" customHeight="1" x14ac:dyDescent="0.2">
      <c r="A218" s="8" t="s">
        <v>487</v>
      </c>
      <c r="B218" s="8" t="s">
        <v>488</v>
      </c>
      <c r="C218" s="5"/>
      <c r="D218" s="10">
        <v>63940</v>
      </c>
      <c r="E218" s="9" t="s">
        <v>50</v>
      </c>
      <c r="F218" s="9" t="s">
        <v>116</v>
      </c>
      <c r="G218" s="10">
        <v>160</v>
      </c>
      <c r="H218" s="23">
        <v>0</v>
      </c>
      <c r="I218" s="23">
        <f t="shared" si="15"/>
        <v>0</v>
      </c>
      <c r="J218" s="24">
        <v>0</v>
      </c>
      <c r="K218" s="23">
        <f t="shared" si="16"/>
        <v>0</v>
      </c>
      <c r="L218" s="24">
        <f t="shared" si="17"/>
        <v>0</v>
      </c>
    </row>
    <row r="219" spans="1:12" ht="20.100000000000001" customHeight="1" x14ac:dyDescent="0.2">
      <c r="A219" s="8" t="s">
        <v>489</v>
      </c>
      <c r="B219" s="8" t="s">
        <v>490</v>
      </c>
      <c r="C219" s="5"/>
      <c r="D219" s="10">
        <v>91925</v>
      </c>
      <c r="E219" s="9" t="s">
        <v>50</v>
      </c>
      <c r="F219" s="9" t="s">
        <v>116</v>
      </c>
      <c r="G219" s="10">
        <v>1650</v>
      </c>
      <c r="H219" s="23">
        <v>0</v>
      </c>
      <c r="I219" s="23">
        <f t="shared" si="15"/>
        <v>0</v>
      </c>
      <c r="J219" s="24">
        <v>0</v>
      </c>
      <c r="K219" s="23">
        <f t="shared" si="16"/>
        <v>0</v>
      </c>
      <c r="L219" s="24">
        <f t="shared" si="17"/>
        <v>0</v>
      </c>
    </row>
    <row r="220" spans="1:12" ht="18.95" customHeight="1" x14ac:dyDescent="0.2">
      <c r="A220" s="8" t="s">
        <v>491</v>
      </c>
      <c r="B220" s="8" t="s">
        <v>492</v>
      </c>
      <c r="C220" s="5"/>
      <c r="D220" s="11">
        <v>91932</v>
      </c>
      <c r="E220" s="12" t="s">
        <v>50</v>
      </c>
      <c r="F220" s="12" t="s">
        <v>116</v>
      </c>
      <c r="G220" s="11">
        <v>200</v>
      </c>
      <c r="H220" s="23">
        <v>0</v>
      </c>
      <c r="I220" s="23">
        <f t="shared" si="15"/>
        <v>0</v>
      </c>
      <c r="J220" s="24">
        <v>0</v>
      </c>
      <c r="K220" s="23">
        <f t="shared" si="16"/>
        <v>0</v>
      </c>
      <c r="L220" s="24">
        <f t="shared" si="17"/>
        <v>0</v>
      </c>
    </row>
    <row r="221" spans="1:12" ht="18" customHeight="1" x14ac:dyDescent="0.2">
      <c r="A221" s="9" t="s">
        <v>493</v>
      </c>
      <c r="B221" s="8" t="s">
        <v>494</v>
      </c>
      <c r="C221" s="5"/>
      <c r="D221" s="10">
        <v>91940</v>
      </c>
      <c r="E221" s="9" t="s">
        <v>50</v>
      </c>
      <c r="F221" s="9" t="s">
        <v>116</v>
      </c>
      <c r="G221" s="10">
        <v>40</v>
      </c>
      <c r="H221" s="23">
        <v>0</v>
      </c>
      <c r="I221" s="23">
        <f t="shared" si="15"/>
        <v>0</v>
      </c>
      <c r="J221" s="24">
        <v>0</v>
      </c>
      <c r="K221" s="23">
        <f t="shared" si="16"/>
        <v>0</v>
      </c>
      <c r="L221" s="24">
        <f t="shared" si="17"/>
        <v>0</v>
      </c>
    </row>
    <row r="222" spans="1:12" ht="20.100000000000001" customHeight="1" x14ac:dyDescent="0.2">
      <c r="A222" s="9" t="s">
        <v>495</v>
      </c>
      <c r="B222" s="8" t="s">
        <v>496</v>
      </c>
      <c r="C222" s="5"/>
      <c r="D222" s="10">
        <v>53347</v>
      </c>
      <c r="E222" s="9" t="s">
        <v>50</v>
      </c>
      <c r="F222" s="9" t="s">
        <v>415</v>
      </c>
      <c r="G222" s="10">
        <v>2</v>
      </c>
      <c r="H222" s="23">
        <v>0</v>
      </c>
      <c r="I222" s="23">
        <f t="shared" si="15"/>
        <v>0</v>
      </c>
      <c r="J222" s="24">
        <v>0</v>
      </c>
      <c r="K222" s="23">
        <f t="shared" si="16"/>
        <v>0</v>
      </c>
      <c r="L222" s="24">
        <f t="shared" si="17"/>
        <v>0</v>
      </c>
    </row>
    <row r="223" spans="1:12" ht="18.95" customHeight="1" x14ac:dyDescent="0.2">
      <c r="A223" s="9" t="s">
        <v>497</v>
      </c>
      <c r="B223" s="8" t="s">
        <v>498</v>
      </c>
      <c r="C223" s="5"/>
      <c r="D223" s="10">
        <v>53346</v>
      </c>
      <c r="E223" s="9" t="s">
        <v>50</v>
      </c>
      <c r="F223" s="9" t="s">
        <v>415</v>
      </c>
      <c r="G223" s="10">
        <v>9</v>
      </c>
      <c r="H223" s="23">
        <v>0</v>
      </c>
      <c r="I223" s="23">
        <f t="shared" si="15"/>
        <v>0</v>
      </c>
      <c r="J223" s="24">
        <v>0</v>
      </c>
      <c r="K223" s="23">
        <f t="shared" si="16"/>
        <v>0</v>
      </c>
      <c r="L223" s="24">
        <f t="shared" si="17"/>
        <v>0</v>
      </c>
    </row>
    <row r="224" spans="1:12" ht="20.100000000000001" customHeight="1" x14ac:dyDescent="0.2">
      <c r="A224" s="9" t="s">
        <v>497</v>
      </c>
      <c r="B224" s="8" t="s">
        <v>499</v>
      </c>
      <c r="C224" s="5"/>
      <c r="D224" s="10">
        <v>53344</v>
      </c>
      <c r="E224" s="9" t="s">
        <v>50</v>
      </c>
      <c r="F224" s="9" t="s">
        <v>415</v>
      </c>
      <c r="G224" s="10">
        <v>56</v>
      </c>
      <c r="H224" s="23">
        <v>0</v>
      </c>
      <c r="I224" s="23">
        <f t="shared" si="15"/>
        <v>0</v>
      </c>
      <c r="J224" s="24">
        <v>0</v>
      </c>
      <c r="K224" s="23">
        <f t="shared" si="16"/>
        <v>0</v>
      </c>
      <c r="L224" s="24">
        <f t="shared" si="17"/>
        <v>0</v>
      </c>
    </row>
    <row r="225" spans="1:12" ht="18.95" customHeight="1" x14ac:dyDescent="0.2">
      <c r="A225" s="9" t="s">
        <v>493</v>
      </c>
      <c r="B225" s="8" t="s">
        <v>500</v>
      </c>
      <c r="C225" s="5"/>
      <c r="D225" s="9" t="s">
        <v>501</v>
      </c>
      <c r="E225" s="9" t="s">
        <v>50</v>
      </c>
      <c r="F225" s="9" t="s">
        <v>53</v>
      </c>
      <c r="G225" s="10">
        <v>1750</v>
      </c>
      <c r="H225" s="23">
        <v>0</v>
      </c>
      <c r="I225" s="23">
        <f t="shared" si="15"/>
        <v>0</v>
      </c>
      <c r="J225" s="24">
        <v>0</v>
      </c>
      <c r="K225" s="23">
        <f t="shared" si="16"/>
        <v>0</v>
      </c>
      <c r="L225" s="24">
        <f t="shared" si="17"/>
        <v>0</v>
      </c>
    </row>
    <row r="226" spans="1:12" ht="20.100000000000001" customHeight="1" x14ac:dyDescent="0.2">
      <c r="A226" s="9" t="s">
        <v>495</v>
      </c>
      <c r="B226" s="8" t="s">
        <v>502</v>
      </c>
      <c r="C226" s="5"/>
      <c r="D226" s="9" t="s">
        <v>503</v>
      </c>
      <c r="E226" s="9" t="s">
        <v>50</v>
      </c>
      <c r="F226" s="9" t="s">
        <v>53</v>
      </c>
      <c r="G226" s="10">
        <v>200</v>
      </c>
      <c r="H226" s="23">
        <v>0</v>
      </c>
      <c r="I226" s="23">
        <f t="shared" si="15"/>
        <v>0</v>
      </c>
      <c r="J226" s="24">
        <v>0</v>
      </c>
      <c r="K226" s="23">
        <f t="shared" si="16"/>
        <v>0</v>
      </c>
      <c r="L226" s="24">
        <f t="shared" si="17"/>
        <v>0</v>
      </c>
    </row>
    <row r="227" spans="1:12" ht="18.95" customHeight="1" x14ac:dyDescent="0.2">
      <c r="A227" s="9" t="s">
        <v>497</v>
      </c>
      <c r="B227" s="8" t="s">
        <v>246</v>
      </c>
      <c r="C227" s="5"/>
      <c r="D227" s="9" t="s">
        <v>504</v>
      </c>
      <c r="E227" s="9" t="s">
        <v>50</v>
      </c>
      <c r="F227" s="9" t="s">
        <v>53</v>
      </c>
      <c r="G227" s="15">
        <v>1332.701</v>
      </c>
      <c r="H227" s="23">
        <v>0</v>
      </c>
      <c r="I227" s="23">
        <f t="shared" si="15"/>
        <v>0</v>
      </c>
      <c r="J227" s="24">
        <v>0</v>
      </c>
      <c r="K227" s="23">
        <f t="shared" si="16"/>
        <v>0</v>
      </c>
      <c r="L227" s="24">
        <f t="shared" si="17"/>
        <v>0</v>
      </c>
    </row>
    <row r="228" spans="1:12" ht="18.95" customHeight="1" x14ac:dyDescent="0.2">
      <c r="A228" s="9" t="s">
        <v>505</v>
      </c>
      <c r="B228" s="8" t="s">
        <v>506</v>
      </c>
      <c r="C228" s="5"/>
      <c r="D228" s="5"/>
      <c r="E228" s="5"/>
      <c r="F228" s="9" t="s">
        <v>53</v>
      </c>
      <c r="G228" s="15">
        <v>2665.402</v>
      </c>
      <c r="H228" s="23">
        <v>0</v>
      </c>
      <c r="I228" s="23">
        <f t="shared" si="15"/>
        <v>0</v>
      </c>
      <c r="J228" s="24">
        <v>0</v>
      </c>
      <c r="K228" s="23">
        <f t="shared" si="16"/>
        <v>0</v>
      </c>
      <c r="L228" s="24">
        <f t="shared" si="17"/>
        <v>0</v>
      </c>
    </row>
    <row r="229" spans="1:12" ht="20.100000000000001" customHeight="1" x14ac:dyDescent="0.2">
      <c r="A229" s="9" t="s">
        <v>507</v>
      </c>
      <c r="B229" s="8" t="s">
        <v>508</v>
      </c>
      <c r="C229" s="5"/>
      <c r="D229" s="5"/>
      <c r="E229" s="5"/>
      <c r="F229" s="9" t="s">
        <v>53</v>
      </c>
      <c r="G229" s="15">
        <v>2665.402</v>
      </c>
      <c r="H229" s="23">
        <v>0</v>
      </c>
      <c r="I229" s="23">
        <f t="shared" si="15"/>
        <v>0</v>
      </c>
      <c r="J229" s="24">
        <v>0</v>
      </c>
      <c r="K229" s="23">
        <f t="shared" si="16"/>
        <v>0</v>
      </c>
      <c r="L229" s="24">
        <f t="shared" si="17"/>
        <v>0</v>
      </c>
    </row>
    <row r="230" spans="1:12" ht="18.95" customHeight="1" x14ac:dyDescent="0.2">
      <c r="A230" s="9" t="s">
        <v>509</v>
      </c>
      <c r="B230" s="8" t="s">
        <v>510</v>
      </c>
      <c r="C230" s="5"/>
      <c r="D230" s="5"/>
      <c r="E230" s="5"/>
      <c r="F230" s="9" t="s">
        <v>53</v>
      </c>
      <c r="G230" s="10">
        <v>9</v>
      </c>
      <c r="H230" s="23">
        <v>0</v>
      </c>
      <c r="I230" s="23">
        <f t="shared" si="15"/>
        <v>0</v>
      </c>
      <c r="J230" s="24">
        <v>0</v>
      </c>
      <c r="K230" s="23">
        <f t="shared" si="16"/>
        <v>0</v>
      </c>
      <c r="L230" s="24">
        <f t="shared" si="17"/>
        <v>0</v>
      </c>
    </row>
    <row r="231" spans="1:12" ht="20.100000000000001" customHeight="1" x14ac:dyDescent="0.2">
      <c r="A231" s="9" t="s">
        <v>511</v>
      </c>
      <c r="B231" s="8" t="s">
        <v>512</v>
      </c>
      <c r="C231" s="5"/>
      <c r="D231" s="5"/>
      <c r="E231" s="5"/>
      <c r="F231" s="9" t="s">
        <v>4</v>
      </c>
      <c r="G231" s="10">
        <v>1</v>
      </c>
      <c r="H231" s="23">
        <v>0</v>
      </c>
      <c r="I231" s="23">
        <f t="shared" si="15"/>
        <v>0</v>
      </c>
      <c r="J231" s="24">
        <v>0</v>
      </c>
      <c r="K231" s="23">
        <f t="shared" si="16"/>
        <v>0</v>
      </c>
      <c r="L231" s="24">
        <f t="shared" si="17"/>
        <v>0</v>
      </c>
    </row>
    <row r="232" spans="1:12" ht="24" customHeight="1" x14ac:dyDescent="0.2">
      <c r="A232" s="4"/>
      <c r="B232" s="3" t="s">
        <v>513</v>
      </c>
      <c r="C232" s="5"/>
      <c r="D232" s="5"/>
      <c r="E232" s="5"/>
      <c r="F232" s="5"/>
      <c r="G232" s="5"/>
      <c r="H232" s="23">
        <v>0</v>
      </c>
      <c r="I232" s="23">
        <f t="shared" si="15"/>
        <v>0</v>
      </c>
      <c r="J232" s="24">
        <v>0</v>
      </c>
      <c r="K232" s="23">
        <f t="shared" si="16"/>
        <v>0</v>
      </c>
      <c r="L232" s="24">
        <f t="shared" si="17"/>
        <v>0</v>
      </c>
    </row>
    <row r="233" spans="1:12" ht="20.100000000000001" customHeight="1" x14ac:dyDescent="0.2">
      <c r="A233" s="9" t="s">
        <v>514</v>
      </c>
      <c r="B233" s="8" t="s">
        <v>515</v>
      </c>
      <c r="C233" s="5"/>
      <c r="D233" s="5"/>
      <c r="E233" s="5"/>
      <c r="F233" s="9" t="s">
        <v>4</v>
      </c>
      <c r="G233" s="10">
        <v>2</v>
      </c>
      <c r="H233" s="23">
        <v>0</v>
      </c>
      <c r="I233" s="23">
        <f t="shared" si="15"/>
        <v>0</v>
      </c>
      <c r="J233" s="24">
        <v>0</v>
      </c>
      <c r="K233" s="23">
        <f t="shared" si="16"/>
        <v>0</v>
      </c>
      <c r="L233" s="24">
        <f t="shared" si="17"/>
        <v>0</v>
      </c>
    </row>
    <row r="234" spans="1:12" ht="18.95" customHeight="1" x14ac:dyDescent="0.2">
      <c r="A234" s="4"/>
      <c r="B234" s="3" t="s">
        <v>516</v>
      </c>
      <c r="C234" s="5"/>
      <c r="D234" s="5"/>
      <c r="E234" s="5"/>
      <c r="F234" s="5"/>
      <c r="G234" s="5"/>
      <c r="H234" s="23">
        <v>0</v>
      </c>
      <c r="I234" s="23">
        <f t="shared" si="15"/>
        <v>0</v>
      </c>
      <c r="J234" s="24">
        <v>0</v>
      </c>
      <c r="K234" s="23">
        <f t="shared" si="16"/>
        <v>0</v>
      </c>
      <c r="L234" s="24">
        <f t="shared" si="17"/>
        <v>0</v>
      </c>
    </row>
    <row r="235" spans="1:12" ht="20.100000000000001" customHeight="1" x14ac:dyDescent="0.2">
      <c r="A235" s="9" t="s">
        <v>517</v>
      </c>
      <c r="B235" s="8" t="s">
        <v>518</v>
      </c>
      <c r="C235" s="9" t="s">
        <v>519</v>
      </c>
      <c r="D235" s="5"/>
      <c r="E235" s="9" t="s">
        <v>520</v>
      </c>
      <c r="F235" s="9" t="s">
        <v>53</v>
      </c>
      <c r="G235" s="10">
        <v>20</v>
      </c>
      <c r="H235" s="23">
        <v>0</v>
      </c>
      <c r="I235" s="23">
        <f t="shared" si="15"/>
        <v>0</v>
      </c>
      <c r="J235" s="24">
        <v>0</v>
      </c>
      <c r="K235" s="23">
        <f t="shared" si="16"/>
        <v>0</v>
      </c>
      <c r="L235" s="24">
        <f t="shared" si="17"/>
        <v>0</v>
      </c>
    </row>
    <row r="236" spans="1:12" ht="18.95" customHeight="1" x14ac:dyDescent="0.2">
      <c r="A236" s="9" t="s">
        <v>521</v>
      </c>
      <c r="B236" s="8" t="s">
        <v>522</v>
      </c>
      <c r="C236" s="9" t="s">
        <v>523</v>
      </c>
      <c r="D236" s="5"/>
      <c r="E236" s="9" t="s">
        <v>520</v>
      </c>
      <c r="F236" s="9" t="s">
        <v>53</v>
      </c>
      <c r="G236" s="10">
        <v>20</v>
      </c>
      <c r="H236" s="23">
        <v>0</v>
      </c>
      <c r="I236" s="23">
        <f t="shared" si="15"/>
        <v>0</v>
      </c>
      <c r="J236" s="24">
        <v>0</v>
      </c>
      <c r="K236" s="23">
        <f t="shared" si="16"/>
        <v>0</v>
      </c>
      <c r="L236" s="24">
        <f t="shared" si="17"/>
        <v>0</v>
      </c>
    </row>
    <row r="237" spans="1:12" ht="20.100000000000001" customHeight="1" x14ac:dyDescent="0.2">
      <c r="A237" s="9" t="s">
        <v>524</v>
      </c>
      <c r="B237" s="8" t="s">
        <v>525</v>
      </c>
      <c r="C237" s="9" t="s">
        <v>526</v>
      </c>
      <c r="D237" s="5"/>
      <c r="E237" s="9" t="s">
        <v>520</v>
      </c>
      <c r="F237" s="9" t="s">
        <v>53</v>
      </c>
      <c r="G237" s="10">
        <v>3</v>
      </c>
      <c r="H237" s="23">
        <v>0</v>
      </c>
      <c r="I237" s="23">
        <f t="shared" si="15"/>
        <v>0</v>
      </c>
      <c r="J237" s="24">
        <v>0</v>
      </c>
      <c r="K237" s="23">
        <f t="shared" si="16"/>
        <v>0</v>
      </c>
      <c r="L237" s="24">
        <f t="shared" si="17"/>
        <v>0</v>
      </c>
    </row>
    <row r="238" spans="1:12" ht="18.95" customHeight="1" x14ac:dyDescent="0.2">
      <c r="A238" s="9" t="s">
        <v>527</v>
      </c>
      <c r="B238" s="8" t="s">
        <v>528</v>
      </c>
      <c r="C238" s="5"/>
      <c r="D238" s="5"/>
      <c r="E238" s="9" t="s">
        <v>529</v>
      </c>
      <c r="F238" s="9" t="s">
        <v>53</v>
      </c>
      <c r="G238" s="10">
        <v>10</v>
      </c>
      <c r="H238" s="23">
        <v>0</v>
      </c>
      <c r="I238" s="23">
        <f t="shared" si="15"/>
        <v>0</v>
      </c>
      <c r="J238" s="24">
        <v>0</v>
      </c>
      <c r="K238" s="23">
        <f t="shared" si="16"/>
        <v>0</v>
      </c>
      <c r="L238" s="24">
        <f t="shared" si="17"/>
        <v>0</v>
      </c>
    </row>
    <row r="239" spans="1:12" ht="34.5" customHeight="1" x14ac:dyDescent="0.2">
      <c r="A239" s="9" t="s">
        <v>530</v>
      </c>
      <c r="B239" s="4" t="s">
        <v>625</v>
      </c>
      <c r="C239" s="5"/>
      <c r="D239" s="5"/>
      <c r="E239" s="5"/>
      <c r="F239" s="9" t="s">
        <v>4</v>
      </c>
      <c r="G239" s="10">
        <v>1</v>
      </c>
      <c r="H239" s="23">
        <v>0</v>
      </c>
      <c r="I239" s="23">
        <f t="shared" si="15"/>
        <v>0</v>
      </c>
      <c r="J239" s="24">
        <v>0</v>
      </c>
      <c r="K239" s="23">
        <f t="shared" si="16"/>
        <v>0</v>
      </c>
      <c r="L239" s="24">
        <f t="shared" si="17"/>
        <v>0</v>
      </c>
    </row>
    <row r="240" spans="1:12" ht="20.100000000000001" customHeight="1" x14ac:dyDescent="0.2">
      <c r="A240" s="4"/>
      <c r="B240" s="3" t="s">
        <v>531</v>
      </c>
      <c r="C240" s="5"/>
      <c r="D240" s="5"/>
      <c r="E240" s="5"/>
      <c r="F240" s="5"/>
      <c r="G240" s="5"/>
      <c r="H240" s="23">
        <v>0</v>
      </c>
      <c r="I240" s="23">
        <f t="shared" si="15"/>
        <v>0</v>
      </c>
      <c r="J240" s="24">
        <v>0</v>
      </c>
      <c r="K240" s="23">
        <f t="shared" si="16"/>
        <v>0</v>
      </c>
      <c r="L240" s="24">
        <f t="shared" si="17"/>
        <v>0</v>
      </c>
    </row>
    <row r="241" spans="1:12" ht="18.95" customHeight="1" x14ac:dyDescent="0.2">
      <c r="A241" s="9" t="s">
        <v>532</v>
      </c>
      <c r="B241" s="8" t="s">
        <v>533</v>
      </c>
      <c r="C241" s="9" t="s">
        <v>534</v>
      </c>
      <c r="D241" s="10">
        <v>911401780562</v>
      </c>
      <c r="E241" s="9" t="s">
        <v>60</v>
      </c>
      <c r="F241" s="9" t="s">
        <v>53</v>
      </c>
      <c r="G241" s="10">
        <v>288</v>
      </c>
      <c r="H241" s="23">
        <v>0</v>
      </c>
      <c r="I241" s="23">
        <f t="shared" si="15"/>
        <v>0</v>
      </c>
      <c r="J241" s="24">
        <v>0</v>
      </c>
      <c r="K241" s="23">
        <f t="shared" si="16"/>
        <v>0</v>
      </c>
      <c r="L241" s="24">
        <f t="shared" si="17"/>
        <v>0</v>
      </c>
    </row>
    <row r="242" spans="1:12" ht="20.100000000000001" customHeight="1" x14ac:dyDescent="0.2">
      <c r="A242" s="9" t="s">
        <v>535</v>
      </c>
      <c r="B242" s="8" t="s">
        <v>533</v>
      </c>
      <c r="C242" s="9" t="s">
        <v>536</v>
      </c>
      <c r="D242" s="10">
        <v>911401779132</v>
      </c>
      <c r="E242" s="9" t="s">
        <v>60</v>
      </c>
      <c r="F242" s="9" t="s">
        <v>53</v>
      </c>
      <c r="G242" s="10">
        <v>56</v>
      </c>
      <c r="H242" s="23">
        <v>0</v>
      </c>
      <c r="I242" s="23">
        <f t="shared" si="15"/>
        <v>0</v>
      </c>
      <c r="J242" s="24">
        <v>0</v>
      </c>
      <c r="K242" s="23">
        <f t="shared" si="16"/>
        <v>0</v>
      </c>
      <c r="L242" s="24">
        <f t="shared" si="17"/>
        <v>0</v>
      </c>
    </row>
    <row r="243" spans="1:12" ht="18.95" customHeight="1" x14ac:dyDescent="0.2">
      <c r="A243" s="9" t="s">
        <v>537</v>
      </c>
      <c r="B243" s="8" t="s">
        <v>538</v>
      </c>
      <c r="C243" s="9" t="s">
        <v>539</v>
      </c>
      <c r="D243" s="10">
        <v>911401779312</v>
      </c>
      <c r="E243" s="9" t="s">
        <v>60</v>
      </c>
      <c r="F243" s="9" t="s">
        <v>53</v>
      </c>
      <c r="G243" s="10">
        <v>7</v>
      </c>
      <c r="H243" s="23">
        <v>0</v>
      </c>
      <c r="I243" s="23">
        <f t="shared" si="15"/>
        <v>0</v>
      </c>
      <c r="J243" s="24">
        <v>0</v>
      </c>
      <c r="K243" s="23">
        <f t="shared" si="16"/>
        <v>0</v>
      </c>
      <c r="L243" s="24">
        <f t="shared" si="17"/>
        <v>0</v>
      </c>
    </row>
    <row r="244" spans="1:12" ht="18.95" customHeight="1" x14ac:dyDescent="0.2">
      <c r="A244" s="9" t="s">
        <v>540</v>
      </c>
      <c r="B244" s="8" t="s">
        <v>541</v>
      </c>
      <c r="C244" s="5"/>
      <c r="D244" s="10">
        <v>929001485680</v>
      </c>
      <c r="E244" s="9" t="s">
        <v>60</v>
      </c>
      <c r="F244" s="9" t="s">
        <v>53</v>
      </c>
      <c r="G244" s="10">
        <v>4</v>
      </c>
      <c r="H244" s="23">
        <v>0</v>
      </c>
      <c r="I244" s="23">
        <f t="shared" si="15"/>
        <v>0</v>
      </c>
      <c r="J244" s="24">
        <v>0</v>
      </c>
      <c r="K244" s="23">
        <f t="shared" si="16"/>
        <v>0</v>
      </c>
      <c r="L244" s="24">
        <f t="shared" si="17"/>
        <v>0</v>
      </c>
    </row>
    <row r="245" spans="1:12" ht="20.100000000000001" customHeight="1" x14ac:dyDescent="0.2">
      <c r="A245" s="9" t="s">
        <v>542</v>
      </c>
      <c r="B245" s="8" t="s">
        <v>543</v>
      </c>
      <c r="C245" s="5"/>
      <c r="D245" s="10">
        <v>929001485580</v>
      </c>
      <c r="E245" s="9" t="s">
        <v>60</v>
      </c>
      <c r="F245" s="9" t="s">
        <v>53</v>
      </c>
      <c r="G245" s="10">
        <v>40</v>
      </c>
      <c r="H245" s="23">
        <v>0</v>
      </c>
      <c r="I245" s="23">
        <f t="shared" si="15"/>
        <v>0</v>
      </c>
      <c r="J245" s="24">
        <v>0</v>
      </c>
      <c r="K245" s="23">
        <f t="shared" si="16"/>
        <v>0</v>
      </c>
      <c r="L245" s="24">
        <f t="shared" si="17"/>
        <v>0</v>
      </c>
    </row>
    <row r="246" spans="1:12" ht="18.95" customHeight="1" x14ac:dyDescent="0.2">
      <c r="A246" s="9" t="s">
        <v>544</v>
      </c>
      <c r="B246" s="8" t="s">
        <v>545</v>
      </c>
      <c r="C246" s="9" t="s">
        <v>546</v>
      </c>
      <c r="D246" s="10">
        <v>911401742372</v>
      </c>
      <c r="E246" s="9" t="s">
        <v>60</v>
      </c>
      <c r="F246" s="9" t="s">
        <v>53</v>
      </c>
      <c r="G246" s="10">
        <v>12</v>
      </c>
      <c r="H246" s="23">
        <v>0</v>
      </c>
      <c r="I246" s="23">
        <f t="shared" si="15"/>
        <v>0</v>
      </c>
      <c r="J246" s="24">
        <v>0</v>
      </c>
      <c r="K246" s="23">
        <f t="shared" si="16"/>
        <v>0</v>
      </c>
      <c r="L246" s="24">
        <f t="shared" si="17"/>
        <v>0</v>
      </c>
    </row>
    <row r="247" spans="1:12" ht="20.100000000000001" customHeight="1" x14ac:dyDescent="0.2">
      <c r="A247" s="9" t="s">
        <v>544</v>
      </c>
      <c r="B247" s="8" t="s">
        <v>547</v>
      </c>
      <c r="C247" s="9" t="s">
        <v>548</v>
      </c>
      <c r="D247" s="10">
        <v>911401742402</v>
      </c>
      <c r="E247" s="9" t="s">
        <v>60</v>
      </c>
      <c r="F247" s="9" t="s">
        <v>53</v>
      </c>
      <c r="G247" s="10">
        <v>32</v>
      </c>
      <c r="H247" s="23">
        <v>0</v>
      </c>
      <c r="I247" s="23">
        <f t="shared" si="15"/>
        <v>0</v>
      </c>
      <c r="J247" s="24">
        <v>0</v>
      </c>
      <c r="K247" s="23">
        <f t="shared" si="16"/>
        <v>0</v>
      </c>
      <c r="L247" s="24">
        <f t="shared" si="17"/>
        <v>0</v>
      </c>
    </row>
    <row r="248" spans="1:12" ht="18.95" customHeight="1" x14ac:dyDescent="0.2">
      <c r="A248" s="9" t="s">
        <v>549</v>
      </c>
      <c r="B248" s="8" t="s">
        <v>550</v>
      </c>
      <c r="C248" s="9" t="s">
        <v>551</v>
      </c>
      <c r="D248" s="10">
        <v>911401742382</v>
      </c>
      <c r="E248" s="9" t="s">
        <v>60</v>
      </c>
      <c r="F248" s="9" t="s">
        <v>53</v>
      </c>
      <c r="G248" s="10">
        <v>44</v>
      </c>
      <c r="H248" s="23">
        <v>0</v>
      </c>
      <c r="I248" s="23">
        <f t="shared" si="15"/>
        <v>0</v>
      </c>
      <c r="J248" s="24">
        <v>0</v>
      </c>
      <c r="K248" s="23">
        <f t="shared" si="16"/>
        <v>0</v>
      </c>
      <c r="L248" s="24">
        <f t="shared" si="17"/>
        <v>0</v>
      </c>
    </row>
    <row r="249" spans="1:12" ht="18.95" customHeight="1" x14ac:dyDescent="0.2">
      <c r="A249" s="9" t="s">
        <v>552</v>
      </c>
      <c r="B249" s="8" t="s">
        <v>553</v>
      </c>
      <c r="C249" s="9" t="s">
        <v>554</v>
      </c>
      <c r="D249" s="10">
        <v>911401742412</v>
      </c>
      <c r="E249" s="9" t="s">
        <v>60</v>
      </c>
      <c r="F249" s="9" t="s">
        <v>53</v>
      </c>
      <c r="G249" s="10">
        <v>1</v>
      </c>
      <c r="H249" s="23">
        <v>0</v>
      </c>
      <c r="I249" s="23">
        <f t="shared" si="15"/>
        <v>0</v>
      </c>
      <c r="J249" s="24">
        <v>0</v>
      </c>
      <c r="K249" s="23">
        <f t="shared" si="16"/>
        <v>0</v>
      </c>
      <c r="L249" s="24">
        <f t="shared" si="17"/>
        <v>0</v>
      </c>
    </row>
    <row r="250" spans="1:12" ht="20.100000000000001" customHeight="1" x14ac:dyDescent="0.2">
      <c r="A250" s="9" t="s">
        <v>555</v>
      </c>
      <c r="B250" s="8" t="s">
        <v>556</v>
      </c>
      <c r="C250" s="5"/>
      <c r="D250" s="5"/>
      <c r="E250" s="5"/>
      <c r="F250" s="9" t="s">
        <v>4</v>
      </c>
      <c r="G250" s="10">
        <v>1</v>
      </c>
      <c r="H250" s="23">
        <v>0</v>
      </c>
      <c r="I250" s="23">
        <f t="shared" si="15"/>
        <v>0</v>
      </c>
      <c r="J250" s="24">
        <v>0</v>
      </c>
      <c r="K250" s="23">
        <f t="shared" si="16"/>
        <v>0</v>
      </c>
      <c r="L250" s="24">
        <f t="shared" si="17"/>
        <v>0</v>
      </c>
    </row>
    <row r="251" spans="1:12" ht="18.95" customHeight="1" x14ac:dyDescent="0.2">
      <c r="A251" s="4"/>
      <c r="B251" s="3" t="s">
        <v>557</v>
      </c>
      <c r="C251" s="5"/>
      <c r="D251" s="5"/>
      <c r="E251" s="5"/>
      <c r="F251" s="5"/>
      <c r="G251" s="5"/>
      <c r="H251" s="23">
        <v>0</v>
      </c>
      <c r="I251" s="23">
        <f t="shared" si="15"/>
        <v>0</v>
      </c>
      <c r="J251" s="24">
        <v>0</v>
      </c>
      <c r="K251" s="23">
        <f t="shared" si="16"/>
        <v>0</v>
      </c>
      <c r="L251" s="24">
        <f t="shared" si="17"/>
        <v>0</v>
      </c>
    </row>
    <row r="252" spans="1:12" ht="18.95" customHeight="1" x14ac:dyDescent="0.2">
      <c r="A252" s="9" t="s">
        <v>558</v>
      </c>
      <c r="B252" s="8" t="s">
        <v>559</v>
      </c>
      <c r="C252" s="9" t="s">
        <v>593</v>
      </c>
      <c r="D252" s="5"/>
      <c r="E252" s="9" t="s">
        <v>594</v>
      </c>
      <c r="F252" s="9" t="s">
        <v>116</v>
      </c>
      <c r="G252" s="10">
        <v>110</v>
      </c>
      <c r="H252" s="23">
        <v>0</v>
      </c>
      <c r="I252" s="23">
        <f t="shared" si="15"/>
        <v>0</v>
      </c>
      <c r="J252" s="24">
        <v>0</v>
      </c>
      <c r="K252" s="23">
        <f t="shared" si="16"/>
        <v>0</v>
      </c>
      <c r="L252" s="24">
        <f t="shared" si="17"/>
        <v>0</v>
      </c>
    </row>
    <row r="253" spans="1:12" ht="20.100000000000001" customHeight="1" x14ac:dyDescent="0.2">
      <c r="A253" s="9" t="s">
        <v>560</v>
      </c>
      <c r="B253" s="4" t="s">
        <v>561</v>
      </c>
      <c r="C253" s="10">
        <v>121950</v>
      </c>
      <c r="D253" s="5"/>
      <c r="E253" s="9" t="s">
        <v>50</v>
      </c>
      <c r="F253" s="9" t="s">
        <v>116</v>
      </c>
      <c r="G253" s="10">
        <v>50</v>
      </c>
      <c r="H253" s="23">
        <v>0</v>
      </c>
      <c r="I253" s="23">
        <f t="shared" si="15"/>
        <v>0</v>
      </c>
      <c r="J253" s="24">
        <v>0</v>
      </c>
      <c r="K253" s="23">
        <f t="shared" si="16"/>
        <v>0</v>
      </c>
      <c r="L253" s="24">
        <f t="shared" si="17"/>
        <v>0</v>
      </c>
    </row>
    <row r="254" spans="1:12" ht="18.95" customHeight="1" x14ac:dyDescent="0.2">
      <c r="A254" s="9" t="s">
        <v>562</v>
      </c>
      <c r="B254" s="4" t="s">
        <v>563</v>
      </c>
      <c r="C254" s="9" t="s">
        <v>564</v>
      </c>
      <c r="D254" s="5"/>
      <c r="E254" s="9" t="s">
        <v>50</v>
      </c>
      <c r="F254" s="9" t="s">
        <v>116</v>
      </c>
      <c r="G254" s="10">
        <v>15</v>
      </c>
      <c r="H254" s="23">
        <v>0</v>
      </c>
      <c r="I254" s="23">
        <f t="shared" si="15"/>
        <v>0</v>
      </c>
      <c r="J254" s="24">
        <v>0</v>
      </c>
      <c r="K254" s="23">
        <f t="shared" si="16"/>
        <v>0</v>
      </c>
      <c r="L254" s="24">
        <f t="shared" si="17"/>
        <v>0</v>
      </c>
    </row>
    <row r="255" spans="1:12" ht="20.100000000000001" customHeight="1" x14ac:dyDescent="0.2">
      <c r="A255" s="9" t="s">
        <v>565</v>
      </c>
      <c r="B255" s="8" t="s">
        <v>566</v>
      </c>
      <c r="C255" s="9" t="s">
        <v>567</v>
      </c>
      <c r="D255" s="5"/>
      <c r="E255" s="5"/>
      <c r="F255" s="5" t="s">
        <v>626</v>
      </c>
      <c r="G255" s="16">
        <v>0.5</v>
      </c>
      <c r="H255" s="23">
        <v>0</v>
      </c>
      <c r="I255" s="23">
        <f t="shared" si="15"/>
        <v>0</v>
      </c>
      <c r="J255" s="24">
        <v>0</v>
      </c>
      <c r="K255" s="23">
        <f t="shared" si="16"/>
        <v>0</v>
      </c>
      <c r="L255" s="24">
        <f t="shared" si="17"/>
        <v>0</v>
      </c>
    </row>
    <row r="256" spans="1:12" ht="18.95" customHeight="1" x14ac:dyDescent="0.2">
      <c r="A256" s="9" t="s">
        <v>568</v>
      </c>
      <c r="B256" s="8" t="s">
        <v>569</v>
      </c>
      <c r="C256" s="9" t="s">
        <v>570</v>
      </c>
      <c r="D256" s="5"/>
      <c r="E256" s="9" t="s">
        <v>50</v>
      </c>
      <c r="F256" s="9" t="s">
        <v>53</v>
      </c>
      <c r="G256" s="10">
        <v>36</v>
      </c>
      <c r="H256" s="23">
        <v>0</v>
      </c>
      <c r="I256" s="23">
        <f t="shared" si="15"/>
        <v>0</v>
      </c>
      <c r="J256" s="24">
        <v>0</v>
      </c>
      <c r="K256" s="23">
        <f t="shared" si="16"/>
        <v>0</v>
      </c>
      <c r="L256" s="24">
        <f t="shared" si="17"/>
        <v>0</v>
      </c>
    </row>
    <row r="257" spans="1:12" ht="18.95" customHeight="1" x14ac:dyDescent="0.2">
      <c r="A257" s="9" t="s">
        <v>571</v>
      </c>
      <c r="B257" s="8" t="s">
        <v>572</v>
      </c>
      <c r="C257" s="9" t="s">
        <v>573</v>
      </c>
      <c r="D257" s="5"/>
      <c r="E257" s="9" t="s">
        <v>50</v>
      </c>
      <c r="F257" s="9" t="s">
        <v>4</v>
      </c>
      <c r="G257" s="10">
        <v>9</v>
      </c>
      <c r="H257" s="23">
        <v>0</v>
      </c>
      <c r="I257" s="23">
        <f t="shared" si="15"/>
        <v>0</v>
      </c>
      <c r="J257" s="24">
        <v>0</v>
      </c>
      <c r="K257" s="23">
        <f t="shared" si="16"/>
        <v>0</v>
      </c>
      <c r="L257" s="24">
        <f t="shared" si="17"/>
        <v>0</v>
      </c>
    </row>
    <row r="258" spans="1:12" ht="20.100000000000001" customHeight="1" x14ac:dyDescent="0.2">
      <c r="A258" s="9" t="s">
        <v>574</v>
      </c>
      <c r="B258" s="8" t="s">
        <v>575</v>
      </c>
      <c r="C258" s="9" t="s">
        <v>576</v>
      </c>
      <c r="D258" s="5"/>
      <c r="E258" s="9" t="s">
        <v>50</v>
      </c>
      <c r="F258" s="9" t="s">
        <v>53</v>
      </c>
      <c r="G258" s="10">
        <v>9</v>
      </c>
      <c r="H258" s="23">
        <v>0</v>
      </c>
      <c r="I258" s="23">
        <f t="shared" si="15"/>
        <v>0</v>
      </c>
      <c r="J258" s="24">
        <v>0</v>
      </c>
      <c r="K258" s="23">
        <f t="shared" si="16"/>
        <v>0</v>
      </c>
      <c r="L258" s="24">
        <f t="shared" si="17"/>
        <v>0</v>
      </c>
    </row>
    <row r="259" spans="1:12" ht="18.95" customHeight="1" x14ac:dyDescent="0.2">
      <c r="A259" s="9" t="s">
        <v>577</v>
      </c>
      <c r="B259" s="8" t="s">
        <v>578</v>
      </c>
      <c r="C259" s="9" t="s">
        <v>579</v>
      </c>
      <c r="D259" s="5"/>
      <c r="E259" s="9" t="s">
        <v>50</v>
      </c>
      <c r="F259" s="9" t="s">
        <v>53</v>
      </c>
      <c r="G259" s="10">
        <v>9</v>
      </c>
      <c r="H259" s="23">
        <v>0</v>
      </c>
      <c r="I259" s="23">
        <f t="shared" si="15"/>
        <v>0</v>
      </c>
      <c r="J259" s="24">
        <v>0</v>
      </c>
      <c r="K259" s="23">
        <f t="shared" si="16"/>
        <v>0</v>
      </c>
      <c r="L259" s="24">
        <f t="shared" si="17"/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2025-03-28T16:59:30Z</dcterms:created>
  <dcterms:modified xsi:type="dcterms:W3CDTF">2025-03-28T17:09:39Z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2025-02-10T00:00:00Z</vt:filetime>
  </property>
  <property fmtid="{D5CDD505-2E9C-101B-9397-08002B2CF9AE}" pid="3" name="LastSaved">
    <vt:filetime>2025-03-28T00:00:00Z</vt:filetime>
  </property>
  <property fmtid="{D5CDD505-2E9C-101B-9397-08002B2CF9AE}" pid="4" name="Producer">
    <vt:lpwstr>iLovePDF</vt:lpwstr>
  </property>
</Properties>
</file>