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"/>
    </mc:Choice>
  </mc:AlternateContent>
  <xr:revisionPtr revIDLastSave="0" documentId="13_ncr:1_{E0B9E988-5BB3-4A65-AE6B-D2C8BC3E57AE}" xr6:coauthVersionLast="47" xr6:coauthVersionMax="47" xr10:uidLastSave="{00000000-0000-0000-0000-000000000000}"/>
  <bookViews>
    <workbookView xWindow="-120" yWindow="-120" windowWidth="51840" windowHeight="21240" xr2:uid="{EFC34F14-E9B0-4A5B-893E-10D37D04E7A8}"/>
  </bookViews>
  <sheets>
    <sheet name="ЭОМ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4" l="1"/>
  <c r="H2" i="4"/>
  <c r="F2" i="4"/>
  <c r="F4" i="4" l="1"/>
  <c r="H4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12" i="4"/>
  <c r="H12" i="4"/>
  <c r="F13" i="4"/>
  <c r="H13" i="4"/>
  <c r="F14" i="4"/>
  <c r="H14" i="4"/>
  <c r="F15" i="4"/>
  <c r="H15" i="4"/>
  <c r="F16" i="4"/>
  <c r="H16" i="4"/>
  <c r="F18" i="4"/>
  <c r="H18" i="4"/>
  <c r="F19" i="4"/>
  <c r="H19" i="4"/>
  <c r="F20" i="4"/>
  <c r="H20" i="4"/>
  <c r="F21" i="4"/>
  <c r="H21" i="4"/>
  <c r="F22" i="4"/>
  <c r="H22" i="4"/>
  <c r="F23" i="4"/>
  <c r="H23" i="4"/>
  <c r="F24" i="4"/>
  <c r="H24" i="4"/>
  <c r="F25" i="4"/>
  <c r="H25" i="4"/>
  <c r="F26" i="4"/>
  <c r="H26" i="4"/>
  <c r="F29" i="4"/>
  <c r="H29" i="4"/>
  <c r="F30" i="4"/>
  <c r="H30" i="4"/>
  <c r="F31" i="4"/>
  <c r="H31" i="4"/>
  <c r="F32" i="4"/>
  <c r="H32" i="4"/>
  <c r="F33" i="4"/>
  <c r="H33" i="4"/>
  <c r="F34" i="4"/>
  <c r="H34" i="4"/>
  <c r="F35" i="4"/>
  <c r="H35" i="4"/>
  <c r="F36" i="4"/>
  <c r="H36" i="4"/>
  <c r="F37" i="4"/>
  <c r="H37" i="4"/>
  <c r="F38" i="4"/>
  <c r="H38" i="4"/>
  <c r="F39" i="4"/>
  <c r="H39" i="4"/>
  <c r="F40" i="4"/>
  <c r="H40" i="4"/>
  <c r="F41" i="4"/>
  <c r="H41" i="4"/>
  <c r="F43" i="4"/>
  <c r="H43" i="4"/>
  <c r="F44" i="4"/>
  <c r="H44" i="4"/>
  <c r="F45" i="4"/>
  <c r="H45" i="4"/>
  <c r="F46" i="4"/>
  <c r="H46" i="4"/>
  <c r="F47" i="4"/>
  <c r="H47" i="4"/>
  <c r="F48" i="4"/>
  <c r="H48" i="4"/>
  <c r="F49" i="4"/>
  <c r="H49" i="4"/>
  <c r="F50" i="4"/>
  <c r="H50" i="4"/>
  <c r="F52" i="4"/>
  <c r="H52" i="4"/>
  <c r="F53" i="4"/>
  <c r="H53" i="4"/>
  <c r="F54" i="4"/>
  <c r="H54" i="4"/>
  <c r="F55" i="4"/>
  <c r="H55" i="4"/>
  <c r="F56" i="4"/>
  <c r="H56" i="4"/>
  <c r="F57" i="4"/>
  <c r="H57" i="4"/>
  <c r="F59" i="4"/>
  <c r="H59" i="4"/>
  <c r="F60" i="4"/>
  <c r="H60" i="4"/>
  <c r="F61" i="4"/>
  <c r="H61" i="4"/>
  <c r="F63" i="4"/>
  <c r="H63" i="4"/>
  <c r="F65" i="4"/>
  <c r="H65" i="4"/>
  <c r="F66" i="4"/>
  <c r="H66" i="4"/>
  <c r="F67" i="4"/>
  <c r="H67" i="4"/>
  <c r="F68" i="4"/>
  <c r="H68" i="4"/>
  <c r="F69" i="4"/>
  <c r="H69" i="4"/>
  <c r="F70" i="4"/>
  <c r="H70" i="4"/>
  <c r="F71" i="4"/>
  <c r="H71" i="4"/>
  <c r="F72" i="4"/>
  <c r="H72" i="4"/>
  <c r="F73" i="4"/>
  <c r="H73" i="4"/>
  <c r="F74" i="4"/>
  <c r="H74" i="4"/>
  <c r="F75" i="4"/>
  <c r="H75" i="4"/>
  <c r="F76" i="4"/>
  <c r="H76" i="4"/>
  <c r="F77" i="4"/>
  <c r="H77" i="4"/>
  <c r="F78" i="4"/>
  <c r="H78" i="4"/>
  <c r="F79" i="4"/>
  <c r="H79" i="4"/>
  <c r="F81" i="4"/>
  <c r="H81" i="4"/>
  <c r="F82" i="4"/>
  <c r="H82" i="4"/>
  <c r="F83" i="4"/>
  <c r="H83" i="4"/>
  <c r="F84" i="4"/>
  <c r="H84" i="4"/>
  <c r="F85" i="4"/>
  <c r="H85" i="4"/>
  <c r="F86" i="4"/>
  <c r="H86" i="4"/>
  <c r="F87" i="4"/>
  <c r="H87" i="4"/>
  <c r="F88" i="4"/>
  <c r="H88" i="4"/>
  <c r="F89" i="4"/>
  <c r="H89" i="4"/>
  <c r="F90" i="4"/>
  <c r="H90" i="4"/>
  <c r="F91" i="4"/>
  <c r="H91" i="4"/>
  <c r="F92" i="4"/>
  <c r="H92" i="4"/>
  <c r="F93" i="4"/>
  <c r="H93" i="4"/>
  <c r="F94" i="4"/>
  <c r="H94" i="4"/>
  <c r="F95" i="4"/>
  <c r="H95" i="4"/>
  <c r="F96" i="4"/>
  <c r="H96" i="4"/>
  <c r="F98" i="4"/>
  <c r="H98" i="4"/>
  <c r="F99" i="4"/>
  <c r="H99" i="4"/>
  <c r="F100" i="4"/>
  <c r="H100" i="4"/>
  <c r="F101" i="4"/>
  <c r="H101" i="4"/>
  <c r="F102" i="4"/>
  <c r="H102" i="4"/>
  <c r="F103" i="4"/>
  <c r="H103" i="4"/>
  <c r="F104" i="4"/>
  <c r="H104" i="4"/>
  <c r="F105" i="4"/>
  <c r="H105" i="4"/>
  <c r="F106" i="4"/>
  <c r="H106" i="4"/>
  <c r="F107" i="4"/>
  <c r="H107" i="4"/>
  <c r="F108" i="4"/>
  <c r="H108" i="4"/>
  <c r="F109" i="4"/>
  <c r="H109" i="4"/>
  <c r="F110" i="4"/>
  <c r="H110" i="4"/>
  <c r="F111" i="4"/>
  <c r="H111" i="4"/>
  <c r="F112" i="4"/>
  <c r="H112" i="4"/>
  <c r="F113" i="4"/>
  <c r="H113" i="4"/>
  <c r="F114" i="4"/>
  <c r="H114" i="4"/>
  <c r="F116" i="4"/>
  <c r="H116" i="4"/>
  <c r="F117" i="4"/>
  <c r="H117" i="4"/>
  <c r="F118" i="4"/>
  <c r="H118" i="4"/>
  <c r="F119" i="4"/>
  <c r="H119" i="4"/>
  <c r="F120" i="4"/>
  <c r="H120" i="4"/>
  <c r="F121" i="4"/>
  <c r="H121" i="4"/>
  <c r="F122" i="4"/>
  <c r="H122" i="4"/>
  <c r="F124" i="4"/>
  <c r="H124" i="4"/>
  <c r="F125" i="4"/>
  <c r="H125" i="4"/>
  <c r="F126" i="4"/>
  <c r="H126" i="4"/>
  <c r="F127" i="4"/>
  <c r="H127" i="4"/>
  <c r="F129" i="4"/>
  <c r="H129" i="4"/>
  <c r="F130" i="4"/>
  <c r="H130" i="4"/>
  <c r="F131" i="4"/>
  <c r="H131" i="4"/>
  <c r="F132" i="4"/>
  <c r="H132" i="4"/>
  <c r="F133" i="4"/>
  <c r="H133" i="4"/>
  <c r="F134" i="4"/>
  <c r="H134" i="4"/>
  <c r="F135" i="4"/>
  <c r="H135" i="4"/>
  <c r="F136" i="4"/>
  <c r="H136" i="4"/>
  <c r="F137" i="4"/>
  <c r="H137" i="4"/>
  <c r="F138" i="4"/>
  <c r="H138" i="4"/>
  <c r="F139" i="4"/>
  <c r="H139" i="4"/>
  <c r="F140" i="4"/>
  <c r="H140" i="4"/>
  <c r="F141" i="4"/>
  <c r="H141" i="4"/>
  <c r="F142" i="4"/>
  <c r="H142" i="4"/>
  <c r="F143" i="4"/>
  <c r="H143" i="4"/>
  <c r="F144" i="4"/>
  <c r="H144" i="4"/>
  <c r="I96" i="4" l="1"/>
  <c r="I25" i="4"/>
  <c r="I86" i="4"/>
  <c r="I54" i="4"/>
  <c r="I7" i="4"/>
  <c r="I83" i="4"/>
  <c r="I81" i="4"/>
  <c r="I125" i="4"/>
  <c r="I118" i="4"/>
  <c r="I9" i="4"/>
  <c r="I90" i="4"/>
  <c r="I44" i="4"/>
  <c r="I75" i="4"/>
  <c r="I61" i="4"/>
  <c r="I46" i="4"/>
  <c r="I109" i="4"/>
  <c r="I33" i="4"/>
  <c r="I50" i="4"/>
  <c r="I117" i="4"/>
  <c r="I72" i="4"/>
  <c r="I104" i="4"/>
  <c r="I67" i="4"/>
  <c r="I138" i="4"/>
  <c r="I92" i="4"/>
  <c r="I144" i="4"/>
  <c r="I94" i="4"/>
  <c r="I13" i="4"/>
  <c r="I101" i="4"/>
  <c r="I131" i="4"/>
  <c r="I59" i="4"/>
  <c r="I45" i="4"/>
  <c r="I30" i="4"/>
  <c r="I143" i="4"/>
  <c r="I95" i="4"/>
  <c r="I88" i="4"/>
  <c r="I65" i="4"/>
  <c r="I8" i="4"/>
  <c r="I69" i="4"/>
  <c r="I134" i="4"/>
  <c r="I136" i="4"/>
  <c r="I130" i="4"/>
  <c r="I108" i="4"/>
  <c r="I56" i="4"/>
  <c r="I105" i="4"/>
  <c r="I112" i="4"/>
  <c r="I129" i="4"/>
  <c r="I99" i="4"/>
  <c r="I70" i="4"/>
  <c r="I140" i="4"/>
  <c r="I76" i="4"/>
  <c r="I133" i="4"/>
  <c r="I111" i="4"/>
  <c r="I139" i="4"/>
  <c r="I89" i="4"/>
  <c r="I124" i="4"/>
  <c r="I74" i="4"/>
  <c r="I32" i="4"/>
  <c r="I34" i="4"/>
  <c r="I41" i="4"/>
  <c r="I26" i="4"/>
  <c r="I11" i="4"/>
  <c r="I18" i="4"/>
  <c r="I60" i="4"/>
  <c r="I10" i="4"/>
  <c r="I137" i="4"/>
  <c r="I16" i="4"/>
  <c r="I107" i="4"/>
  <c r="I100" i="4"/>
  <c r="I93" i="4"/>
  <c r="I121" i="4"/>
  <c r="I78" i="4"/>
  <c r="I57" i="4"/>
  <c r="I14" i="4"/>
  <c r="I113" i="4"/>
  <c r="I85" i="4"/>
  <c r="I29" i="4"/>
  <c r="I120" i="4"/>
  <c r="I77" i="4"/>
  <c r="I6" i="4"/>
  <c r="I91" i="4"/>
  <c r="I49" i="4"/>
  <c r="I20" i="4"/>
  <c r="I141" i="4"/>
  <c r="I5" i="4"/>
  <c r="I12" i="4"/>
  <c r="I142" i="4"/>
  <c r="I110" i="4"/>
  <c r="I84" i="4"/>
  <c r="I71" i="4"/>
  <c r="I38" i="4"/>
  <c r="I31" i="4"/>
  <c r="I4" i="4"/>
  <c r="I135" i="4"/>
  <c r="I116" i="4"/>
  <c r="I103" i="4"/>
  <c r="I63" i="4"/>
  <c r="I37" i="4"/>
  <c r="I24" i="4"/>
  <c r="I122" i="4"/>
  <c r="I102" i="4"/>
  <c r="I36" i="4"/>
  <c r="I23" i="4"/>
  <c r="I82" i="4"/>
  <c r="I43" i="4"/>
  <c r="I127" i="4"/>
  <c r="I114" i="4"/>
  <c r="I68" i="4"/>
  <c r="I55" i="4"/>
  <c r="I35" i="4"/>
  <c r="I22" i="4"/>
  <c r="I15" i="4"/>
  <c r="I126" i="4"/>
  <c r="I48" i="4"/>
  <c r="I21" i="4"/>
  <c r="I132" i="4"/>
  <c r="I119" i="4"/>
  <c r="I87" i="4"/>
  <c r="I66" i="4"/>
  <c r="I53" i="4"/>
  <c r="I47" i="4"/>
  <c r="I106" i="4"/>
  <c r="I73" i="4"/>
  <c r="I79" i="4"/>
  <c r="I52" i="4"/>
  <c r="I40" i="4"/>
  <c r="I19" i="4"/>
  <c r="I98" i="4"/>
  <c r="I39" i="4"/>
</calcChain>
</file>

<file path=xl/sharedStrings.xml><?xml version="1.0" encoding="utf-8"?>
<sst xmlns="http://schemas.openxmlformats.org/spreadsheetml/2006/main" count="413" uniqueCount="280">
  <si>
    <t>Наименование работ</t>
  </si>
  <si>
    <t>Ед. изм.</t>
  </si>
  <si>
    <t>шт.</t>
  </si>
  <si>
    <t>Кол-во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</si>
  <si>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</si>
  <si>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</si>
  <si>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</si>
  <si>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</si>
  <si>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</si>
  <si>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>№ п/п</t>
  </si>
  <si>
    <t>м</t>
  </si>
  <si>
    <t>Примечание</t>
  </si>
  <si>
    <t>СО</t>
  </si>
  <si>
    <t>уп.</t>
  </si>
  <si>
    <t>1. Комплектные устройства</t>
  </si>
  <si>
    <t xml:space="preserve">ГРЩ. Главный распределительный щит/ 1632-2021-1.1,1.2,2.1.0-ЭОМ.ОЛ1/ </t>
  </si>
  <si>
    <t xml:space="preserve">ПЭСПЗ. Панель питания электрооборудования систем противопожарной защиты/ 1632-2021-1.1,1.2,2.1.0-ЭОМ.ОЛ2/ </t>
  </si>
  <si>
    <t xml:space="preserve">ЩАО1. Щит аварийного освещения/ 1632-2021-1.1,1.2,2.1.0-ЭОМ.ОЛ3/ </t>
  </si>
  <si>
    <t xml:space="preserve">ЩАО2. Щит аварийного освещения/ 1632-2021-1.1,1.2,2.1.0-ЭОМ.ОЛ3/ </t>
  </si>
  <si>
    <t xml:space="preserve">ЩО1. Щит освещения/ 1632-2021-1.1,1.2,2.1.0-ЭОМ.ОЛ4/ </t>
  </si>
  <si>
    <t xml:space="preserve">ЩО2. Щит освещения/ 1632-2021-1.1,1.2,2.1.0-ЭОМ.ОЛ4/ </t>
  </si>
  <si>
    <t xml:space="preserve">ЩР. Щит распределительный/ 1632-2021-1.1,1.2,2.1.0-ЭОМ.ОЛ4/ </t>
  </si>
  <si>
    <t xml:space="preserve">ЩК. Щит кондиционирования/ 1632-2021-1.1,1.2,2.1.0-ЭОМ.ОЛ5/ </t>
  </si>
  <si>
    <t xml:space="preserve">ЩВ. Щит вентиляции/ 1632-2021-1.1,1.2,2.1.0-ЭОМ.ОЛ5/ </t>
  </si>
  <si>
    <t xml:space="preserve">ЩЭТ. Щит электротеплоснабжения/ 1632-2021-1.1,1.2,2.1.0-ЭОМ.ОЛ5/ </t>
  </si>
  <si>
    <t xml:space="preserve">ЩУКСО. Щит управления кабельной системой обогрева/ 1632-2021-1.1,1.2,2.1.0-ЭОМ.ОЛ5/ </t>
  </si>
  <si>
    <t>УКРМ. Компенсатор реактивной мощности на 50 квар, с возможностью
ступенчатого регулирования/ 1632-2021-1.1,1.2,2.1.0-ЭОМ.ОЛ6/ Systeme Electric</t>
  </si>
  <si>
    <t>Источние бесперебойного питания мощностью 1000 ВА, 220 В с
батарейным блоком BPSMLTI-36V, время автономной работы 15 мин./ SMALLTIA10S/ DKC</t>
  </si>
  <si>
    <t>Светильник светодиодный пылевлагозащищённый IP66, 220 АС, 18 Вт,
2480 Лм, потолочное крепление, в комплекте кабельный ввод КНВМ2M- 20НК/Р, нерж./ СГЛ01-2480С-220AC/Н/ПРОМ- 1КНВМ2M-20НК/Р/ ГОРЭЛЕХ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</si>
  <si>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нерж./ СГЛ01-2480С- 220AC/Н/ПРОМ/ИБП-
1КНВМ2M-20Н/Р/ ГОРЭЛЕХ</t>
  </si>
  <si>
    <t>Светодиодный светильник, 36 Вт, 4000 K, IP40, встраиваемый/ FG 595 OPAL/ Faros</t>
  </si>
  <si>
    <t>Светодиодный светильник, 36 Вт, источник бесперебойного питания на 1
час, 4000 K, IP40, встраиваемый/ FG 595 EM OPAL/ Faros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</si>
  <si>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нерж./ DAMS.LED.100.SS/ ДАМС (ГОРЭЛЕХ)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</si>
  <si>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нерж./ DAMS.LED.300.SS/ ДАМС (ГОРЭЛЕХ)</t>
  </si>
  <si>
    <t>Светильник светодиодный пылевлагозащищённый IP66, 220 АС, 36 Вт,
4960Лм, потолочное крепление, в комплекте кабельный ввод КНВМ2M- 20НК/Р, нерж./ СГЛ01-4960С-220AC/Н/ПРОМ- 1КНВМ2M-20НК/Р/ ГОРЭЛЕХ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</si>
  <si>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нерж./ СГЛ01-4960С-220AC/Н/ПРОМ/ ИБП-1КНВМ2M-20НК/Р/ ГОРЭЛЕХ</t>
  </si>
  <si>
    <t>Наклейки (знаки) "А" для светильников аварийного освещения/ / Россия</t>
  </si>
  <si>
    <t xml:space="preserve"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сечением:/ / </t>
  </si>
  <si>
    <t>5х70/ ИнСил-ВВнг(А)-LS (N, PE)-1,0/ ООО НПП "ИНТЕХ"</t>
  </si>
  <si>
    <t>5х35/ ИнСил-ВВнг(А)-LS (N, PE)-1,0/ ООО НПП "ИНТЕХ"</t>
  </si>
  <si>
    <t>5х25/ ИнСил-ВВнг(А)-LS (N, PE)-1,0/ ООО НПП "ИНТЕХ"</t>
  </si>
  <si>
    <t>5х16/ ИнСил-ВВнг(А)-LS (N, PE)-1,0/ ООО НПП "ИНТЕХ"</t>
  </si>
  <si>
    <t>5х10/ ИнСил-ВВнг(А)-LS (N, PE)-1,0/ ООО НПП "ИНТЕХ"</t>
  </si>
  <si>
    <t>5х6/ ИнСил-ВВнг(А)-LS (N, PE)-1,0/ ООО НПП "ИНТЕХ"</t>
  </si>
  <si>
    <t>5х4/ ИнСил-ВВнг(А)-LS (N, PE)-1,0/ ООО НПП "ИНТЕХ"</t>
  </si>
  <si>
    <t>5х2,5/ ИнСил-ВВнг(А)-LS (N, PE)-1,0/ ООО НПП "ИНТЕХ"</t>
  </si>
  <si>
    <t>5х1,5/ ИнСил-ВВнг(А)-LS (N, PE)-1,0/ ООО НПП "ИНТЕХ"</t>
  </si>
  <si>
    <t>3х6/ ИнСил-ВВнг(А)-LS (N, PE)-1,0/ ООО НПП "ИНТЕХ"</t>
  </si>
  <si>
    <t>3х4/ ИнСил-ВВнг(А)-LS (N, PE)-1,0/ ООО НПП "ИНТЕХ"</t>
  </si>
  <si>
    <t>3х2,5/ ИнСил-ВВнг(А)-LS (N, PE)-1,0/ ООО НПП "ИНТЕХ"</t>
  </si>
  <si>
    <t>3х1,5/ ИнСил-ВВнг(А)-LS (N, PE)-1,0/ ООО НПП "ИНТЕХ"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</si>
  <si>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
медными жилами, на напряжение 1,0 кВ, сечением/ / </t>
  </si>
  <si>
    <t>5х50/ ИнСил-ВВнг(А)-FRLS (N, PE)-1,0/ ООО НПП "ИНТЕХ"</t>
  </si>
  <si>
    <t>5х10/ ИнСил-ВВнг(А)-FRLS (N, PE)-1,0/ ООО НПП "ИНТЕХ"</t>
  </si>
  <si>
    <t>5х6/ ИнСил-ВВнг(А)-FRLS (N, PE)-1,0/ ООО НПП "ИНТЕХ"</t>
  </si>
  <si>
    <t>5х4/ ИнСил-ВВнг(А)-FRLS (N, PE)-1,0/ ООО НПП "ИНТЕХ"</t>
  </si>
  <si>
    <t>3х4/ ИнСил-ВВнг(А)-FRLS (N, PE)-1,0/ ООО НПП "ИНТЕХ"</t>
  </si>
  <si>
    <t>5х2,5/ ИнСил-ВВнг(А)-FRLS (N, PE)-1,0/ ООО НПП "ИНТЕХ"</t>
  </si>
  <si>
    <t>3х2,5/ ИнСил-ВВнг(А)-FRLS (N, PE)-1,0/ ООО НПП "ИНТЕХ"</t>
  </si>
  <si>
    <t>3х1,5/ ИнСил-ВВнг(А)-FRLS (N, PE)-1,0/ ООО НПП "ИНТЕХ"</t>
  </si>
  <si>
    <t xml:space="preserve">Провод медный, гибкий с ПВХ изоляцией на напряжение 0,45 кВ, ГОСТ
6323-79, сечением:/ / </t>
  </si>
  <si>
    <t>1х120/ ИнСил-ПуГВнг(А)- 0,45/ ООО НПП "ИНТЕХ"</t>
  </si>
  <si>
    <t>1х35/ ИнСил-ПуГВнг(А) - 0,45/ ООО НПП "ИНТЕХ"</t>
  </si>
  <si>
    <t>1х25/ ИнСил-ПуГВнг(А) - 0,45/ ООО НПП "ИНТЕХ"</t>
  </si>
  <si>
    <t>1х6/ ИнСил-ПуГВнг(А) - 0,45/ ООО НПП "ИНТЕХ"</t>
  </si>
  <si>
    <t>Кабель экранированный сечением 5х1,5/ ИнСил-ВВЭнг(А)-LS 5х1,5/ ООО НПП "ИНТЕХ"</t>
  </si>
  <si>
    <t xml:space="preserve">Монтажный комплект (метизы, наконечники, стяжки, расходные материалы и т.п.)/ / </t>
  </si>
  <si>
    <t>Выключатель безопасности в корпусе, открытой установки, 100 А, 3Р, 380
В, IP65/ OptiSwitch 4G100-10-PK/ KEAZ</t>
  </si>
  <si>
    <t>Выключатель безопасности в корпусе, открытой установки, 63 А, 3Р, 380
В, IP65/ OptiSwitch 4G63-10-PK/ KEAZ</t>
  </si>
  <si>
    <t>Выключатель безопасности в корпусе, открытой установки, 25 А, 3Р, 380
В, IP65/ OptiSwitch 4G25-10-PK/ KEAZ</t>
  </si>
  <si>
    <t xml:space="preserve">Комплект средств защиты в электрощитовой 0,4 кВ/ / </t>
  </si>
  <si>
    <t>Ящик с понижающим трансформатором 220 В / 36 В, 250 Вт, IP54/ ЯТП-0,25 230/36-2 УХЛ2 IP54/ Россия</t>
  </si>
  <si>
    <t>Выключатель пылевлагозащищенный IP66, одноклавишный накладного
монтажа, 10 А, 220 В, нержав. сталь/ ПКИЕ-Н111109/ПРОМ/
УВГ2897Р23Ф000019/ ГОРЭЛЕХ</t>
  </si>
  <si>
    <t>Выключатель проходной пылевлагозащищенный IP66, одноклавишный
накладного монтажа, 10 А, 220 В, нержав. сталь/ ПКИЕ-Н111109/ПРОМ/
УВГ2897Р23Ф000020/ ГОРЭЛЕХ</t>
  </si>
  <si>
    <t>Кнопочный выключатель пылевлагозащищенный IP66 с кнопкой без
фиксации 2НО, накладного монтажа, 10 А, 220 В, нержав. сталь/ ПКИЕ-Н111109/ПРОМ/
УВГ2897Р23Ф000021/ ГОРЭЛЕХ</t>
  </si>
  <si>
    <t>Выключатель одноклавишный на 2 модуля, 10 А, 220 В, белый/ Avanti; 4400102/ DKC</t>
  </si>
  <si>
    <t>Переключатель на два направления на 2 модуля, 16 А, 220 В, белый/ Avanti; 4400112/ DKC</t>
  </si>
  <si>
    <t>Рамка на 2 модуля для монтажа в стену, белая, IP55/ Avanti; 4400922/ DKC</t>
  </si>
  <si>
    <t>Подрозеточная коробка для установки выключателей/ Avanti; 59301/ DKC</t>
  </si>
  <si>
    <t>Розетка с заземляющим контактом 2К+З, скрытой установки, 16 А, 230 В,
белая, с коробкой для монтажа, IP55/ Avanti; 4400002/4400922/ DKC</t>
  </si>
  <si>
    <t>Розетка 3Р+N+PE, 380 В, 125 А, IP67, настенного монтажа/ 81195/ Systeme Electric</t>
  </si>
  <si>
    <t>РП1. Розеточный пост в комплекте с аппаратами защиты и розетками, 63
А, 380 В, IP67/ 890940/ Variabox</t>
  </si>
  <si>
    <t>РП2. Розеточный пост в комплекте с аппаратами защиты и розетками, 16
А, 380 В, IP67/ 890921/ Variabox</t>
  </si>
  <si>
    <t>Коробка клеммная пылевлагозащищенная IP66, открытой установки, в
комплекте с винтовыми клемниками, для кабеля сечением до 5х35 мм2/ КСРВ-Н303012/ПРОМ/ УВГ2897Р23Ф000024/ ГОРЭЛЕХ</t>
  </si>
  <si>
    <t>Коробка клеммная пылевлагозащищенная IP66, открытой установки, в
комплекте с винтовыми клемниками, для кабеля сечением до 5х6 мм2/ КСРВ-Н151512/ПРОМ/ УВГ2897Р23Ф000023/ ГОРЭЛЕХ</t>
  </si>
  <si>
    <t>Розетка 2К+З, 220 В, 16 А, IP55, накладного монтажа/ 69733/ Legrand</t>
  </si>
  <si>
    <t xml:space="preserve">Кабельные конструкции/ Учтены в рабочей документации
1965-2023-1.1,1.2,2.1.0-ЭП1-КНС/ </t>
  </si>
  <si>
    <t>Труба стальная ø32 мм с комплекте с соединительными муфтами/ / ООО «ЭКМ Холдинг»</t>
  </si>
  <si>
    <t>Рукав гибкий металлический в полимерной оболочке номинальным ø35
мм в комплекте с соединительными муфтами/ / Россия</t>
  </si>
  <si>
    <t>Рукав гибкий металлический в полимерной оболочке номинальным ø26
мм в комплекте с соединительными муфтами/ / Россия</t>
  </si>
  <si>
    <t>Коробка соединительная стальная, 150х150х60 мм, EI90, IP66, оранжевая,
в комплекте с керамическими клеммниками/ ДВК.П-150х150х60-(8х6)-
A2B2C2D2-IP66/ ООО «Ленспецавтоматика»</t>
  </si>
  <si>
    <t>Монтажная пластина вертикальная, нерж./ ПМ-02.1200.INOX/ ООО «ЭКМ Холдинг»</t>
  </si>
  <si>
    <t>Держатель оцинкованный двусторонний для диаметра до 43 мм/ К144ц; EI-05.10.61.003/ Россия</t>
  </si>
  <si>
    <t>Держатель оцинкованный двусторонний для диаметра до 27 мм/ К142ц; EI-05.10.61.001/ Россия</t>
  </si>
  <si>
    <t>Стяжки кабельные из нержавеющей стали с полимерным покрытием/ СКС-П/ Россия</t>
  </si>
  <si>
    <t>Металличесикй анкер с болтом М6х55, нерж./ СФ-02.44.0600.INOX/ ООО «ЭКМ Холдинг»</t>
  </si>
  <si>
    <t>Саморез для металла М6,3х50 мм/ / Россия</t>
  </si>
  <si>
    <t>Струбцина М6, нерж./ СФ-02.76.06.INOX/ ООО «ЭКМ Холдинг»</t>
  </si>
  <si>
    <t>Шпилька резьбовая, М6, L=2 м, нерж./ СФ-02.20.0620.INOX/ ООО «ЭКМ Холдинг»</t>
  </si>
  <si>
    <t>Хомут стальной с приварной гайкой М6, нерж./ СФ-6040-Р34.INOX/ ООО «ЭКМ Холдинг»</t>
  </si>
  <si>
    <t>Гайка шестигранная М6, нерж./ СФ-02.11.0600.INOX/ ООО «ЭКМ Холдинг»</t>
  </si>
  <si>
    <t xml:space="preserve">Монтажный комплект (доп. метизы, расходные материалы и т.п.)/ / </t>
  </si>
  <si>
    <t>Кабельный держатель/ СЭ-2/ ООО «ЭКМ Холдинг»</t>
  </si>
  <si>
    <t>Металлорукав в гладкой EVA-оболочке номинальным ø35 мм в комплекте
с соединительными муфтами/ 607E038/ DKC</t>
  </si>
  <si>
    <t>Металлорукав в гладкой EVA-оболочке номинальным ø26 мм в комплекте
с соединительными муфтами/ 607E034/ DKC</t>
  </si>
  <si>
    <t>Труба стальная ø50 мм с комплекте с соединительными муфтами/ 6008-50L3/ DKC</t>
  </si>
  <si>
    <t>Труба стальная ø32 мм с комплекте с соединительными муфтами/ 6008-32L3/ DKC</t>
  </si>
  <si>
    <t>Металличесикй анкер с болтом М6х55/ CM460645/ DKC</t>
  </si>
  <si>
    <t>Струбцина М6/ СМ300600/ DKC</t>
  </si>
  <si>
    <t>Хомут стальной с приварной гайкой М6/ 6040-Р34/ DKC</t>
  </si>
  <si>
    <t>Гайка шестигранная М6/ СМ110600/ DKC</t>
  </si>
  <si>
    <t>Полоса 40х4, горячеоцинкованная/ NC2444/ DKC</t>
  </si>
  <si>
    <t>Сталь угловая 5х50х50 мм/ / Россия</t>
  </si>
  <si>
    <t>Скоба-держатель полосы 40х4 мм с болтом/ ND2312/ DKC</t>
  </si>
  <si>
    <t>Цинковая краска-спрей, 473 мл/ 37039HDZ/ DKC</t>
  </si>
  <si>
    <t>Главная заземляющая шина с изоляторами 700х80х8 мм, медь, в
комплекте с крепление на стену/ / Россия</t>
  </si>
  <si>
    <t>Шина уравнивания потенциалов/ 5015 84 2/ OBO Bettermann</t>
  </si>
  <si>
    <t xml:space="preserve">Монтажный комплект (метизы, наконечники, крепежи, расходные
материалы и т.п.)/ / </t>
  </si>
  <si>
    <t>Терморасширяющаяся противопожарная пена, 300 мл/ СР 620 (или СР660)/ Hilti</t>
  </si>
  <si>
    <t>Противопожарный акриловый герметик, 310 мл/ СР 606 (или СР611А)/ Hilti</t>
  </si>
  <si>
    <t>Огнезащитная краска (покрытие), 6 кг/ СР 670/ Hilti</t>
  </si>
  <si>
    <t xml:space="preserve">Монтажный комплект (маркировочные таблички, расходные материалы и
т.п.)/ / </t>
  </si>
  <si>
    <t>Греющий кабель саморегулирующийся, ТНБВ.681817.023ТУ, 30 Вт/м/ НСКс.30-ВР 1EX eIIC T4 GbX/ ООО "КСТ Энергоинжиниринг"</t>
  </si>
  <si>
    <t>Саморегулирующийся греющий кабель 26 Вт/м/ ЭА-НС.65/ ООО "КСТ Энергоинжиниринг"</t>
  </si>
  <si>
    <t>Электронный термостат с регулированием по температуре обогреваемой
поверхности, в комплекте с датчиком температуры/ AT-TS-13, 220 В, 16 А/ ООО "КСТ Энергоинжиниринг"</t>
  </si>
  <si>
    <t>Соединительная коробка ЭА-КС4-3ф, кабельные вводы из нерж. стали/ ЭА-КР-П-3/1-П16-С:ЗВ(25)/3-
D:НКМ(17-25,9)/1/ ООО "КСТ Энергоинжиниринг"</t>
  </si>
  <si>
    <t>Комплекты монтажные КСТ-МК-3СВК ТНБВ.681817.023ТУ/ / ООО "КСТ Энергоинжиниринг"</t>
  </si>
  <si>
    <t>Комплекты монтажные КСТ-МК-СС(н) ТНБВ.681817.023ТУ/ / ООО "КСТ Энергоинжиниринг"</t>
  </si>
  <si>
    <t>Трос стальной D3 в п/э в комплекте с зашимами и коушами/ / ООО "КСТ Энергоинжиниринг"</t>
  </si>
  <si>
    <t>Зажим для троса 3 мм/ / ООО "КСТ Энергоинжиниринг"</t>
  </si>
  <si>
    <t>Коуш для троса 3 мм/ / ООО "КСТ Энергоинжиниринг"</t>
  </si>
  <si>
    <t>Зажим крепежный ТСР/Т.1-25 Ц/ / ООО "КСТ Энергоинжиниринг"</t>
  </si>
  <si>
    <t>Зажим крепежный ТСР.2-50 Ц/ / ООО "КСТ Энергоинжиниринг"</t>
  </si>
  <si>
    <t>Лента монтажная серии "КСТ-ЛМ.25"/ / ООО "КСТ Энергоинжиниринг"</t>
  </si>
  <si>
    <t>Заклепка вытяжная стальная 4,0х10/ / ООО "КСТ Энергоинжиниринг"</t>
  </si>
  <si>
    <t>Набор для прохода через теплоизоляцию/ IEK-25-04/ ООО "КСТ Энергоинжиниринг"</t>
  </si>
  <si>
    <t>Самоклеящаяся крепежная лента/ ЭА-ЛА/ ООО "КСТ Энергоинжиниринг"</t>
  </si>
  <si>
    <t>Монтажный комплект (метизы, бирки, стяжки, крепеж, предупред.
таблички, расходные материалы и т.п.)/ / ООО "КСТ Энергоинжиниринг"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</si>
  <si>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</si>
  <si>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</si>
  <si>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</si>
  <si>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</si>
  <si>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</si>
  <si>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</si>
  <si>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</si>
  <si>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</si>
  <si>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</si>
  <si>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</si>
  <si>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</si>
  <si>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</si>
  <si>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</si>
  <si>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2.1.1</t>
  </si>
  <si>
    <t>2.1.2</t>
  </si>
  <si>
    <t>2.2.1</t>
  </si>
  <si>
    <t>2.2.2</t>
  </si>
  <si>
    <t>2.3</t>
  </si>
  <si>
    <t>2.4</t>
  </si>
  <si>
    <t>2.5.1</t>
  </si>
  <si>
    <t>2.5.2</t>
  </si>
  <si>
    <t>2.6</t>
  </si>
  <si>
    <t>3.1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</si>
  <si>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</si>
  <si>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</si>
  <si>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</si>
  <si>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</si>
  <si>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</si>
  <si>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</si>
  <si>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</si>
  <si>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</si>
  <si>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</si>
  <si>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</si>
  <si>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</si>
  <si>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</si>
  <si>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</si>
  <si>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</si>
  <si>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</si>
  <si>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</si>
  <si>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</si>
  <si>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</si>
  <si>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3.3</t>
  </si>
  <si>
    <t>3.3.1</t>
  </si>
  <si>
    <t>3.3.2</t>
  </si>
  <si>
    <t>3.3.3</t>
  </si>
  <si>
    <t>3.3.4</t>
  </si>
  <si>
    <t>3.4</t>
  </si>
  <si>
    <t>3.5</t>
  </si>
  <si>
    <t>4.1</t>
  </si>
  <si>
    <t>4.2</t>
  </si>
  <si>
    <t>5.1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</si>
  <si>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</si>
  <si>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</si>
  <si>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</si>
  <si>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</si>
  <si>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</si>
  <si>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</si>
  <si>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</si>
  <si>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</si>
  <si>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</si>
  <si>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</si>
  <si>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</si>
  <si>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</si>
  <si>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</si>
  <si>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</si>
  <si>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</si>
  <si>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</si>
  <si>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</si>
  <si>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</si>
  <si>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</si>
  <si>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</si>
  <si>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</si>
  <si>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</si>
  <si>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</si>
  <si>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</si>
  <si>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</si>
  <si>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</si>
  <si>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</si>
  <si>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</si>
  <si>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</si>
  <si>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</si>
  <si>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7.17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</si>
  <si>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</si>
  <si>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</si>
  <si>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</si>
  <si>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</si>
  <si>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</si>
  <si>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</si>
  <si>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</si>
  <si>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</si>
  <si>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</si>
  <si>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</si>
  <si>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</si>
  <si>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</si>
  <si>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</si>
  <si>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</si>
  <si>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</si>
  <si>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</si>
  <si>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8.18</t>
  </si>
  <si>
    <t>9.1</t>
  </si>
  <si>
    <t>9.2</t>
  </si>
  <si>
    <t>9.3</t>
  </si>
  <si>
    <t>9.4</t>
  </si>
  <si>
    <t>9.5</t>
  </si>
  <si>
    <t>9.6</t>
  </si>
  <si>
    <t>9.7</t>
  </si>
  <si>
    <t>10.1</t>
  </si>
  <si>
    <t>10.2</t>
  </si>
  <si>
    <t>10.3</t>
  </si>
  <si>
    <t>10.4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</si>
  <si>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</si>
  <si>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</si>
  <si>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</si>
  <si>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</si>
  <si>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</si>
  <si>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</si>
  <si>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</si>
  <si>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</si>
  <si>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</si>
  <si>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</si>
  <si>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</si>
  <si>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</si>
  <si>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</si>
  <si>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</si>
  <si>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</si>
  <si>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</si>
  <si>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компл.</t>
  </si>
  <si>
    <t>1632 -2021-1.1,1.2,2.1.0-ЭОМ Станция разгрузки вагонов. Трансбордер. Тоннель Силовое электрооборудование. Электрическое освещение (внутреннее)</t>
  </si>
  <si>
    <t>2. Осветительное электрооборудование</t>
  </si>
  <si>
    <t>3. Кабельные изделия</t>
  </si>
  <si>
    <t>3.1.10</t>
  </si>
  <si>
    <t>3.1.11</t>
  </si>
  <si>
    <t>3.1.12</t>
  </si>
  <si>
    <t>3.1.13</t>
  </si>
  <si>
    <t>4. Электрооборудование</t>
  </si>
  <si>
    <t>5. СИЗ</t>
  </si>
  <si>
    <t>6. Электроустановочные изделия</t>
  </si>
  <si>
    <t>7. Кабельные конструкции, трубы, коробки, крепеж (ОКЛ)</t>
  </si>
  <si>
    <t>8. Кабельные конструкции, трубы, крепеж</t>
  </si>
  <si>
    <t>9. Материалы по молниезащите и заземлению</t>
  </si>
  <si>
    <t>10. Противопожарные заделки</t>
  </si>
  <si>
    <t>11. Система кабельного обогрева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</si>
</sst>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/>
    <xf numFmtId="0" fontId="4" fillId="0" borderId="0"/>
    <xf numFmtId="164" fontId="2" fillId="0" borderId="0" applyBorder="0" applyProtection="0"/>
    <xf numFmtId="0" fontId="11" fillId="0" borderId="0"/>
  </cellStyleXfs>
  <cellXfs count="27">
    <xf numFmtId="0" fontId="0" fillId="0" borderId="0" xfId="0"/>
    <xf numFmtId="4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4" fontId="7" fillId="0" borderId="1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3" fontId="5" fillId="2" borderId="1" xfId="1" applyNumberFormat="1" applyFont="1" applyFill="1" applyBorder="1" applyAlignment="1">
      <alignment horizontal="center" vertical="center" wrapText="1" shrinkToFit="1"/>
    </xf>
    <xf numFmtId="3" fontId="6" fillId="0" borderId="1" xfId="4" applyNumberFormat="1" applyFont="1" applyFill="1" applyBorder="1" applyAlignment="1">
      <alignment horizontal="center" vertical="center" wrapText="1"/>
    </xf>
    <xf numFmtId="3" fontId="7" fillId="0" borderId="0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 shrinkToFit="1"/>
    </xf>
    <xf numFmtId="3" fontId="8" fillId="3" borderId="1" xfId="4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49" fontId="8" fillId="3" borderId="1" xfId="4" applyNumberFormat="1" applyFont="1" applyFill="1" applyBorder="1" applyAlignment="1">
      <alignment horizontal="center" vertical="center" wrapText="1"/>
    </xf>
    <xf numFmtId="4" fontId="8" fillId="3" borderId="1" xfId="4" applyNumberFormat="1" applyFont="1" applyFill="1" applyBorder="1" applyAlignment="1">
      <alignment horizontal="center" vertical="center" wrapText="1"/>
    </xf>
    <xf numFmtId="4" fontId="9" fillId="3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4" fontId="10" fillId="3" borderId="1" xfId="1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4" fontId="12" fillId="0" borderId="1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 xr:uid="{E1ADFEEC-968C-46F1-8948-5D941ACA77FE}"/>
    <cellStyle name="Обычный 3" xfId="6" xr:uid="{2CCF5845-FC7C-42D3-89EE-60C5A4B69B8B}"/>
    <cellStyle name="Параметр" xfId="3" xr:uid="{51C8D84F-DA0F-4969-8D52-BA41095547B5}"/>
    <cellStyle name="Пояснение 2" xfId="4" xr:uid="{4BB574B1-579D-45E5-9085-7471383D6B86}"/>
    <cellStyle name="Титул" xfId="2" xr:uid="{559DA1BE-FCA0-48F5-9663-0401BA9030AB}"/>
    <cellStyle name="Финансовый 2" xfId="5" xr:uid="{8682CDEC-BCA0-4D68-B9B5-1CF9A50F4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2B0C-765F-42DD-9094-396463323162}">
  <sheetPr>
    <tabColor rgb="FF92D050"/>
  </sheetPr>
  <dimension ref="A1:J144"/>
  <sheetViews>
    <sheetView tabSelected="1" zoomScaleNormal="100" workbookViewId="0">
      <pane ySplit="1" topLeftCell="A2" activePane="bottomLeft" state="frozen"/>
      <selection pane="bottomLeft" activeCell="M4" sqref="M4"/>
    </sheetView>
  </sheetViews>
  <sheetFormatPr defaultColWidth="8.85546875" defaultRowHeight="15.75" x14ac:dyDescent="0.25"/>
  <cols>
    <col min="1" max="1" width="18.140625" style="12" customWidth="1"/>
    <col min="2" max="2" width="89.42578125" style="19" customWidth="1"/>
    <col min="3" max="3" width="11.5703125" style="2" customWidth="1"/>
    <col min="4" max="4" width="15.5703125" style="2" customWidth="1"/>
    <col min="5" max="9" width="25.7109375" style="2" customWidth="1"/>
    <col min="10" max="10" width="33.140625" style="2" customWidth="1"/>
    <col min="11" max="16384" width="8.85546875" style="2"/>
  </cols>
  <sheetData>
    <row r="1" spans="1:10" s="7" customFormat="1" ht="47.25" x14ac:dyDescent="0.25">
      <c r="A1" s="10" t="s">
        <v>9</v>
      </c>
      <c r="B1" s="9" t="s">
        <v>0</v>
      </c>
      <c r="C1" s="9" t="s">
        <v>1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3" t="s">
        <v>11</v>
      </c>
    </row>
    <row r="2" spans="1:10" ht="31.5" x14ac:dyDescent="0.25">
      <c r="A2" s="14"/>
      <c r="B2" s="15" t="s">
        <v>265</v>
      </c>
      <c r="C2" s="16"/>
      <c r="D2" s="17"/>
      <c r="E2" s="18"/>
      <c r="F2" s="18">
        <f>SUM(F3:F144)</f>
        <v>0</v>
      </c>
      <c r="G2" s="18"/>
      <c r="H2" s="18">
        <f>SUM(H3:H144)</f>
        <v>0</v>
      </c>
      <c r="I2" s="18">
        <f>SUM(I3:I144)</f>
        <v>0</v>
      </c>
      <c r="J2" s="20" t="s">
        <v>12</v>
      </c>
    </row>
    <row r="3" spans="1:10" s="26" customFormat="1" x14ac:dyDescent="0.25">
      <c r="A3" s="21"/>
      <c r="B3" s="8" t="s">
        <v>14</v>
      </c>
      <c r="C3" s="22"/>
      <c r="D3" s="23"/>
      <c r="E3" s="24"/>
      <c r="F3" s="24"/>
      <c r="G3" s="25"/>
      <c r="H3" s="24"/>
      <c r="I3" s="25"/>
      <c r="J3" s="25"/>
    </row>
    <row r="4" spans="1:10" x14ac:dyDescent="0.25">
      <c r="A4" s="11" t="s">
        <v>138</v>
      </c>
      <c r="B4" s="3" t="s">
        <v>15</v>
      </c>
      <c r="C4" s="6" t="s">
        <v>264</v>
      </c>
      <c r="D4" s="5">
        <v>1</v>
      </c>
      <c r="E4" s="1">
        <v>0</v>
      </c>
      <c r="F4" s="1">
        <f t="shared" ref="F2:F60" si="0">D4*E4</f>
        <v>0</v>
      </c>
      <c r="G4" s="4">
        <v>0</v>
      </c>
      <c r="H4" s="1">
        <f t="shared" ref="H2:H60" si="1">D4*G4</f>
        <v>0</v>
      </c>
      <c r="I4" s="4">
        <f t="shared" ref="I2:I60" si="2">F4+H4</f>
        <v>0</v>
      </c>
      <c r="J4" s="4"/>
    </row>
    <row r="5" spans="1:10" ht="31.5" x14ac:dyDescent="0.25">
      <c r="A5" s="11" t="s">
        <v>139</v>
      </c>
      <c r="B5" s="3" t="s">
        <v>16</v>
      </c>
      <c r="C5" s="6" t="s">
        <v>264</v>
      </c>
      <c r="D5" s="5">
        <v>1</v>
      </c>
      <c r="E5" s="1">
        <v>0</v>
      </c>
      <c r="F5" s="1">
        <f t="shared" si="0"/>
        <v>0</v>
      </c>
      <c r="G5" s="4">
        <v>0</v>
      </c>
      <c r="H5" s="1">
        <f t="shared" si="1"/>
        <v>0</v>
      </c>
      <c r="I5" s="4">
        <f t="shared" si="2"/>
        <v>0</v>
      </c>
      <c r="J5" s="4"/>
    </row>
    <row r="6" spans="1:10" x14ac:dyDescent="0.25">
      <c r="A6" s="11" t="s">
        <v>140</v>
      </c>
      <c r="B6" s="3" t="s">
        <v>17</v>
      </c>
      <c r="C6" s="6" t="s">
        <v>264</v>
      </c>
      <c r="D6" s="5">
        <v>1</v>
      </c>
      <c r="E6" s="1">
        <v>0</v>
      </c>
      <c r="F6" s="1">
        <f t="shared" si="0"/>
        <v>0</v>
      </c>
      <c r="G6" s="4">
        <v>0</v>
      </c>
      <c r="H6" s="1">
        <f t="shared" si="1"/>
        <v>0</v>
      </c>
      <c r="I6" s="4">
        <f t="shared" si="2"/>
        <v>0</v>
      </c>
      <c r="J6" s="4"/>
    </row>
    <row r="7" spans="1:10" x14ac:dyDescent="0.25">
      <c r="A7" s="11" t="s">
        <v>141</v>
      </c>
      <c r="B7" s="3" t="s">
        <v>18</v>
      </c>
      <c r="C7" s="6" t="s">
        <v>264</v>
      </c>
      <c r="D7" s="5">
        <v>1</v>
      </c>
      <c r="E7" s="1">
        <v>0</v>
      </c>
      <c r="F7" s="1">
        <f t="shared" si="0"/>
        <v>0</v>
      </c>
      <c r="G7" s="4">
        <v>0</v>
      </c>
      <c r="H7" s="1">
        <f t="shared" si="1"/>
        <v>0</v>
      </c>
      <c r="I7" s="4">
        <f t="shared" si="2"/>
        <v>0</v>
      </c>
      <c r="J7" s="4"/>
    </row>
    <row r="8" spans="1:10" x14ac:dyDescent="0.25">
      <c r="A8" s="11" t="s">
        <v>142</v>
      </c>
      <c r="B8" s="3" t="s">
        <v>19</v>
      </c>
      <c r="C8" s="6" t="s">
        <v>264</v>
      </c>
      <c r="D8" s="5">
        <v>1</v>
      </c>
      <c r="E8" s="1">
        <v>0</v>
      </c>
      <c r="F8" s="1">
        <f t="shared" si="0"/>
        <v>0</v>
      </c>
      <c r="G8" s="4">
        <v>0</v>
      </c>
      <c r="H8" s="1">
        <f t="shared" si="1"/>
        <v>0</v>
      </c>
      <c r="I8" s="4">
        <f t="shared" si="2"/>
        <v>0</v>
      </c>
      <c r="J8" s="4"/>
    </row>
    <row r="9" spans="1:10" x14ac:dyDescent="0.25">
      <c r="A9" s="11" t="s">
        <v>143</v>
      </c>
      <c r="B9" s="3" t="s">
        <v>20</v>
      </c>
      <c r="C9" s="6" t="s">
        <v>264</v>
      </c>
      <c r="D9" s="5">
        <v>1</v>
      </c>
      <c r="E9" s="1">
        <v>0</v>
      </c>
      <c r="F9" s="1">
        <f t="shared" si="0"/>
        <v>0</v>
      </c>
      <c r="G9" s="4">
        <v>0</v>
      </c>
      <c r="H9" s="1">
        <f t="shared" si="1"/>
        <v>0</v>
      </c>
      <c r="I9" s="4">
        <f t="shared" si="2"/>
        <v>0</v>
      </c>
      <c r="J9" s="4"/>
    </row>
    <row r="10" spans="1:10" x14ac:dyDescent="0.25">
      <c r="A10" s="11" t="s">
        <v>144</v>
      </c>
      <c r="B10" s="3" t="s">
        <v>21</v>
      </c>
      <c r="C10" s="6" t="s">
        <v>264</v>
      </c>
      <c r="D10" s="5">
        <v>1</v>
      </c>
      <c r="E10" s="1">
        <v>0</v>
      </c>
      <c r="F10" s="1">
        <f t="shared" si="0"/>
        <v>0</v>
      </c>
      <c r="G10" s="4">
        <v>0</v>
      </c>
      <c r="H10" s="1">
        <f t="shared" si="1"/>
        <v>0</v>
      </c>
      <c r="I10" s="4">
        <f t="shared" si="2"/>
        <v>0</v>
      </c>
      <c r="J10" s="4"/>
    </row>
    <row r="11" spans="1:10" x14ac:dyDescent="0.25">
      <c r="A11" s="11" t="s">
        <v>145</v>
      </c>
      <c r="B11" s="3" t="s">
        <v>22</v>
      </c>
      <c r="C11" s="6" t="s">
        <v>264</v>
      </c>
      <c r="D11" s="5">
        <v>1</v>
      </c>
      <c r="E11" s="1">
        <v>0</v>
      </c>
      <c r="F11" s="1">
        <f t="shared" si="0"/>
        <v>0</v>
      </c>
      <c r="G11" s="4">
        <v>0</v>
      </c>
      <c r="H11" s="1">
        <f t="shared" si="1"/>
        <v>0</v>
      </c>
      <c r="I11" s="4">
        <f t="shared" si="2"/>
        <v>0</v>
      </c>
      <c r="J11" s="4"/>
    </row>
    <row r="12" spans="1:10" x14ac:dyDescent="0.25">
      <c r="A12" s="11" t="s">
        <v>146</v>
      </c>
      <c r="B12" s="3" t="s">
        <v>23</v>
      </c>
      <c r="C12" s="6" t="s">
        <v>264</v>
      </c>
      <c r="D12" s="5">
        <v>1</v>
      </c>
      <c r="E12" s="1">
        <v>0</v>
      </c>
      <c r="F12" s="1">
        <f t="shared" si="0"/>
        <v>0</v>
      </c>
      <c r="G12" s="4">
        <v>0</v>
      </c>
      <c r="H12" s="1">
        <f t="shared" si="1"/>
        <v>0</v>
      </c>
      <c r="I12" s="4">
        <f t="shared" si="2"/>
        <v>0</v>
      </c>
      <c r="J12" s="4"/>
    </row>
    <row r="13" spans="1:10" x14ac:dyDescent="0.25">
      <c r="A13" s="11" t="s">
        <v>147</v>
      </c>
      <c r="B13" s="3" t="s">
        <v>24</v>
      </c>
      <c r="C13" s="6" t="s">
        <v>264</v>
      </c>
      <c r="D13" s="5">
        <v>1</v>
      </c>
      <c r="E13" s="1">
        <v>0</v>
      </c>
      <c r="F13" s="1">
        <f t="shared" si="0"/>
        <v>0</v>
      </c>
      <c r="G13" s="4">
        <v>0</v>
      </c>
      <c r="H13" s="1">
        <f t="shared" si="1"/>
        <v>0</v>
      </c>
      <c r="I13" s="4">
        <f t="shared" si="2"/>
        <v>0</v>
      </c>
      <c r="J13" s="4"/>
    </row>
    <row r="14" spans="1:10" ht="31.5" x14ac:dyDescent="0.25">
      <c r="A14" s="11" t="s">
        <v>148</v>
      </c>
      <c r="B14" s="3" t="s">
        <v>25</v>
      </c>
      <c r="C14" s="6" t="s">
        <v>264</v>
      </c>
      <c r="D14" s="5">
        <v>1</v>
      </c>
      <c r="E14" s="1">
        <v>0</v>
      </c>
      <c r="F14" s="1">
        <f t="shared" si="0"/>
        <v>0</v>
      </c>
      <c r="G14" s="4">
        <v>0</v>
      </c>
      <c r="H14" s="1">
        <f t="shared" si="1"/>
        <v>0</v>
      </c>
      <c r="I14" s="4">
        <f t="shared" si="2"/>
        <v>0</v>
      </c>
      <c r="J14" s="4"/>
    </row>
    <row r="15" spans="1:10" ht="31.5" x14ac:dyDescent="0.25">
      <c r="A15" s="11" t="s">
        <v>149</v>
      </c>
      <c r="B15" s="3" t="s">
        <v>26</v>
      </c>
      <c r="C15" s="6" t="s">
        <v>264</v>
      </c>
      <c r="D15" s="5">
        <v>1</v>
      </c>
      <c r="E15" s="1">
        <v>0</v>
      </c>
      <c r="F15" s="1">
        <f t="shared" si="0"/>
        <v>0</v>
      </c>
      <c r="G15" s="4">
        <v>0</v>
      </c>
      <c r="H15" s="1">
        <f t="shared" si="1"/>
        <v>0</v>
      </c>
      <c r="I15" s="4">
        <f t="shared" si="2"/>
        <v>0</v>
      </c>
      <c r="J15" s="4"/>
    </row>
    <row r="16" spans="1:10" ht="47.25" x14ac:dyDescent="0.25">
      <c r="A16" s="11" t="s">
        <v>150</v>
      </c>
      <c r="B16" s="3" t="s">
        <v>27</v>
      </c>
      <c r="C16" s="6" t="s">
        <v>264</v>
      </c>
      <c r="D16" s="5">
        <v>4</v>
      </c>
      <c r="E16" s="1">
        <v>0</v>
      </c>
      <c r="F16" s="1">
        <f t="shared" si="0"/>
        <v>0</v>
      </c>
      <c r="G16" s="4">
        <v>0</v>
      </c>
      <c r="H16" s="1">
        <f t="shared" si="1"/>
        <v>0</v>
      </c>
      <c r="I16" s="4">
        <f t="shared" si="2"/>
        <v>0</v>
      </c>
      <c r="J16" s="4"/>
    </row>
    <row r="17" spans="1:10" s="26" customFormat="1" x14ac:dyDescent="0.25">
      <c r="A17" s="21"/>
      <c r="B17" s="8" t="s">
        <v>266</v>
      </c>
      <c r="C17" s="22"/>
      <c r="D17" s="23"/>
      <c r="E17" s="24"/>
      <c r="F17" s="24"/>
      <c r="G17" s="25"/>
      <c r="H17" s="24"/>
      <c r="I17" s="25"/>
      <c r="J17" s="25"/>
    </row>
    <row r="18" spans="1:10" ht="47.25" x14ac:dyDescent="0.25">
      <c r="A18" s="11" t="s">
        <v>151</v>
      </c>
      <c r="B18" s="3" t="s">
        <v>28</v>
      </c>
      <c r="C18" s="6" t="s">
        <v>2</v>
      </c>
      <c r="D18" s="5">
        <v>51</v>
      </c>
      <c r="E18" s="1">
        <v>0</v>
      </c>
      <c r="F18" s="1">
        <f t="shared" si="0"/>
        <v>0</v>
      </c>
      <c r="G18" s="4">
        <v>0</v>
      </c>
      <c r="H18" s="1">
        <f t="shared" si="1"/>
        <v>0</v>
      </c>
      <c r="I18" s="4">
        <f t="shared" si="2"/>
        <v>0</v>
      </c>
      <c r="J18" s="4"/>
    </row>
    <row r="19" spans="1:10" ht="63" x14ac:dyDescent="0.25">
      <c r="A19" s="11" t="s">
        <v>152</v>
      </c>
      <c r="B19" s="3" t="s">
        <v>29</v>
      </c>
      <c r="C19" s="6" t="s">
        <v>2</v>
      </c>
      <c r="D19" s="5">
        <v>20</v>
      </c>
      <c r="E19" s="1">
        <v>0</v>
      </c>
      <c r="F19" s="1">
        <f t="shared" si="0"/>
        <v>0</v>
      </c>
      <c r="G19" s="4">
        <v>0</v>
      </c>
      <c r="H19" s="1">
        <f t="shared" si="1"/>
        <v>0</v>
      </c>
      <c r="I19" s="4">
        <f t="shared" si="2"/>
        <v>0</v>
      </c>
      <c r="J19" s="4"/>
    </row>
    <row r="20" spans="1:10" x14ac:dyDescent="0.25">
      <c r="A20" s="11" t="s">
        <v>153</v>
      </c>
      <c r="B20" s="3" t="s">
        <v>30</v>
      </c>
      <c r="C20" s="6" t="s">
        <v>2</v>
      </c>
      <c r="D20" s="5">
        <v>14</v>
      </c>
      <c r="E20" s="1">
        <v>0</v>
      </c>
      <c r="F20" s="1">
        <f t="shared" si="0"/>
        <v>0</v>
      </c>
      <c r="G20" s="4">
        <v>0</v>
      </c>
      <c r="H20" s="1">
        <f t="shared" si="1"/>
        <v>0</v>
      </c>
      <c r="I20" s="4">
        <f t="shared" si="2"/>
        <v>0</v>
      </c>
      <c r="J20" s="4"/>
    </row>
    <row r="21" spans="1:10" ht="31.5" x14ac:dyDescent="0.25">
      <c r="A21" s="11" t="s">
        <v>154</v>
      </c>
      <c r="B21" s="3" t="s">
        <v>31</v>
      </c>
      <c r="C21" s="6" t="s">
        <v>2</v>
      </c>
      <c r="D21" s="5">
        <v>4</v>
      </c>
      <c r="E21" s="1">
        <v>0</v>
      </c>
      <c r="F21" s="1">
        <f t="shared" si="0"/>
        <v>0</v>
      </c>
      <c r="G21" s="4">
        <v>0</v>
      </c>
      <c r="H21" s="1">
        <f t="shared" si="1"/>
        <v>0</v>
      </c>
      <c r="I21" s="4">
        <f t="shared" si="2"/>
        <v>0</v>
      </c>
      <c r="J21" s="4"/>
    </row>
    <row r="22" spans="1:10" ht="47.25" x14ac:dyDescent="0.25">
      <c r="A22" s="11" t="s">
        <v>155</v>
      </c>
      <c r="B22" s="3" t="s">
        <v>32</v>
      </c>
      <c r="C22" s="6" t="s">
        <v>2</v>
      </c>
      <c r="D22" s="5">
        <v>52</v>
      </c>
      <c r="E22" s="1">
        <v>0</v>
      </c>
      <c r="F22" s="1">
        <f t="shared" si="0"/>
        <v>0</v>
      </c>
      <c r="G22" s="4">
        <v>0</v>
      </c>
      <c r="H22" s="1">
        <f t="shared" si="1"/>
        <v>0</v>
      </c>
      <c r="I22" s="4">
        <f t="shared" si="2"/>
        <v>0</v>
      </c>
      <c r="J22" s="4"/>
    </row>
    <row r="23" spans="1:10" ht="47.25" x14ac:dyDescent="0.25">
      <c r="A23" s="11" t="s">
        <v>156</v>
      </c>
      <c r="B23" s="3" t="s">
        <v>33</v>
      </c>
      <c r="C23" s="6" t="s">
        <v>2</v>
      </c>
      <c r="D23" s="5">
        <v>99</v>
      </c>
      <c r="E23" s="1">
        <v>0</v>
      </c>
      <c r="F23" s="1">
        <f t="shared" si="0"/>
        <v>0</v>
      </c>
      <c r="G23" s="4">
        <v>0</v>
      </c>
      <c r="H23" s="1">
        <f t="shared" si="1"/>
        <v>0</v>
      </c>
      <c r="I23" s="4">
        <f t="shared" si="2"/>
        <v>0</v>
      </c>
      <c r="J23" s="4"/>
    </row>
    <row r="24" spans="1:10" ht="47.25" x14ac:dyDescent="0.25">
      <c r="A24" s="11" t="s">
        <v>157</v>
      </c>
      <c r="B24" s="3" t="s">
        <v>34</v>
      </c>
      <c r="C24" s="6" t="s">
        <v>2</v>
      </c>
      <c r="D24" s="5">
        <v>136</v>
      </c>
      <c r="E24" s="1">
        <v>0</v>
      </c>
      <c r="F24" s="1">
        <f t="shared" si="0"/>
        <v>0</v>
      </c>
      <c r="G24" s="4">
        <v>0</v>
      </c>
      <c r="H24" s="1">
        <f t="shared" si="1"/>
        <v>0</v>
      </c>
      <c r="I24" s="4">
        <f t="shared" si="2"/>
        <v>0</v>
      </c>
      <c r="J24" s="4"/>
    </row>
    <row r="25" spans="1:10" ht="63" x14ac:dyDescent="0.25">
      <c r="A25" s="11" t="s">
        <v>158</v>
      </c>
      <c r="B25" s="3" t="s">
        <v>35</v>
      </c>
      <c r="C25" s="6" t="s">
        <v>2</v>
      </c>
      <c r="D25" s="5">
        <v>30</v>
      </c>
      <c r="E25" s="1">
        <v>0</v>
      </c>
      <c r="F25" s="1">
        <f t="shared" si="0"/>
        <v>0</v>
      </c>
      <c r="G25" s="4">
        <v>0</v>
      </c>
      <c r="H25" s="1">
        <f t="shared" si="1"/>
        <v>0</v>
      </c>
      <c r="I25" s="4">
        <f t="shared" si="2"/>
        <v>0</v>
      </c>
      <c r="J25" s="4"/>
    </row>
    <row r="26" spans="1:10" x14ac:dyDescent="0.25">
      <c r="A26" s="11" t="s">
        <v>159</v>
      </c>
      <c r="B26" s="3" t="s">
        <v>36</v>
      </c>
      <c r="C26" s="6" t="s">
        <v>2</v>
      </c>
      <c r="D26" s="5">
        <v>161</v>
      </c>
      <c r="E26" s="1">
        <v>0</v>
      </c>
      <c r="F26" s="1">
        <f t="shared" si="0"/>
        <v>0</v>
      </c>
      <c r="G26" s="4">
        <v>0</v>
      </c>
      <c r="H26" s="1">
        <f t="shared" si="1"/>
        <v>0</v>
      </c>
      <c r="I26" s="4">
        <f t="shared" si="2"/>
        <v>0</v>
      </c>
      <c r="J26" s="4"/>
    </row>
    <row r="27" spans="1:10" s="26" customFormat="1" x14ac:dyDescent="0.25">
      <c r="A27" s="21"/>
      <c r="B27" s="8" t="s">
        <v>267</v>
      </c>
      <c r="C27" s="22"/>
      <c r="D27" s="23"/>
      <c r="E27" s="24"/>
      <c r="F27" s="24"/>
      <c r="G27" s="25"/>
      <c r="H27" s="24"/>
      <c r="I27" s="25"/>
      <c r="J27" s="25"/>
    </row>
    <row r="28" spans="1:10" ht="47.25" x14ac:dyDescent="0.25">
      <c r="A28" s="11" t="s">
        <v>160</v>
      </c>
      <c r="B28" s="3" t="s">
        <v>37</v>
      </c>
      <c r="C28" s="6"/>
      <c r="D28" s="5"/>
      <c r="E28" s="1"/>
      <c r="F28" s="1"/>
      <c r="G28" s="4"/>
      <c r="H28" s="1"/>
      <c r="I28" s="4"/>
      <c r="J28" s="4"/>
    </row>
    <row r="29" spans="1:10" x14ac:dyDescent="0.25">
      <c r="A29" s="11" t="s">
        <v>161</v>
      </c>
      <c r="B29" s="3" t="s">
        <v>38</v>
      </c>
      <c r="C29" s="6" t="s">
        <v>10</v>
      </c>
      <c r="D29" s="5">
        <v>60</v>
      </c>
      <c r="E29" s="1">
        <v>0</v>
      </c>
      <c r="F29" s="1">
        <f t="shared" si="0"/>
        <v>0</v>
      </c>
      <c r="G29" s="4">
        <v>0</v>
      </c>
      <c r="H29" s="1">
        <f t="shared" si="1"/>
        <v>0</v>
      </c>
      <c r="I29" s="4">
        <f t="shared" si="2"/>
        <v>0</v>
      </c>
      <c r="J29" s="4"/>
    </row>
    <row r="30" spans="1:10" x14ac:dyDescent="0.25">
      <c r="A30" s="11" t="s">
        <v>162</v>
      </c>
      <c r="B30" s="3" t="s">
        <v>39</v>
      </c>
      <c r="C30" s="6" t="s">
        <v>10</v>
      </c>
      <c r="D30" s="5">
        <v>270</v>
      </c>
      <c r="E30" s="1">
        <v>0</v>
      </c>
      <c r="F30" s="1">
        <f t="shared" si="0"/>
        <v>0</v>
      </c>
      <c r="G30" s="4">
        <v>0</v>
      </c>
      <c r="H30" s="1">
        <f t="shared" si="1"/>
        <v>0</v>
      </c>
      <c r="I30" s="4">
        <f t="shared" si="2"/>
        <v>0</v>
      </c>
      <c r="J30" s="4"/>
    </row>
    <row r="31" spans="1:10" x14ac:dyDescent="0.25">
      <c r="A31" s="11" t="s">
        <v>163</v>
      </c>
      <c r="B31" s="3" t="s">
        <v>40</v>
      </c>
      <c r="C31" s="6" t="s">
        <v>10</v>
      </c>
      <c r="D31" s="5">
        <v>1100</v>
      </c>
      <c r="E31" s="1">
        <v>0</v>
      </c>
      <c r="F31" s="1">
        <f t="shared" si="0"/>
        <v>0</v>
      </c>
      <c r="G31" s="4">
        <v>0</v>
      </c>
      <c r="H31" s="1">
        <f t="shared" si="1"/>
        <v>0</v>
      </c>
      <c r="I31" s="4">
        <f t="shared" si="2"/>
        <v>0</v>
      </c>
      <c r="J31" s="4"/>
    </row>
    <row r="32" spans="1:10" x14ac:dyDescent="0.25">
      <c r="A32" s="11" t="s">
        <v>164</v>
      </c>
      <c r="B32" s="3" t="s">
        <v>41</v>
      </c>
      <c r="C32" s="6" t="s">
        <v>10</v>
      </c>
      <c r="D32" s="5">
        <v>340</v>
      </c>
      <c r="E32" s="1">
        <v>0</v>
      </c>
      <c r="F32" s="1">
        <f t="shared" si="0"/>
        <v>0</v>
      </c>
      <c r="G32" s="4">
        <v>0</v>
      </c>
      <c r="H32" s="1">
        <f t="shared" si="1"/>
        <v>0</v>
      </c>
      <c r="I32" s="4">
        <f t="shared" si="2"/>
        <v>0</v>
      </c>
      <c r="J32" s="4"/>
    </row>
    <row r="33" spans="1:10" x14ac:dyDescent="0.25">
      <c r="A33" s="11" t="s">
        <v>165</v>
      </c>
      <c r="B33" s="3" t="s">
        <v>42</v>
      </c>
      <c r="C33" s="6" t="s">
        <v>10</v>
      </c>
      <c r="D33" s="5">
        <v>400</v>
      </c>
      <c r="E33" s="1">
        <v>0</v>
      </c>
      <c r="F33" s="1">
        <f t="shared" si="0"/>
        <v>0</v>
      </c>
      <c r="G33" s="4">
        <v>0</v>
      </c>
      <c r="H33" s="1">
        <f t="shared" si="1"/>
        <v>0</v>
      </c>
      <c r="I33" s="4">
        <f t="shared" si="2"/>
        <v>0</v>
      </c>
      <c r="J33" s="4"/>
    </row>
    <row r="34" spans="1:10" x14ac:dyDescent="0.25">
      <c r="A34" s="11" t="s">
        <v>166</v>
      </c>
      <c r="B34" s="3" t="s">
        <v>43</v>
      </c>
      <c r="C34" s="6" t="s">
        <v>10</v>
      </c>
      <c r="D34" s="5">
        <v>2660</v>
      </c>
      <c r="E34" s="1">
        <v>0</v>
      </c>
      <c r="F34" s="1">
        <f t="shared" si="0"/>
        <v>0</v>
      </c>
      <c r="G34" s="4">
        <v>0</v>
      </c>
      <c r="H34" s="1">
        <f t="shared" si="1"/>
        <v>0</v>
      </c>
      <c r="I34" s="4">
        <f t="shared" si="2"/>
        <v>0</v>
      </c>
      <c r="J34" s="4"/>
    </row>
    <row r="35" spans="1:10" x14ac:dyDescent="0.25">
      <c r="A35" s="11" t="s">
        <v>167</v>
      </c>
      <c r="B35" s="3" t="s">
        <v>44</v>
      </c>
      <c r="C35" s="6" t="s">
        <v>10</v>
      </c>
      <c r="D35" s="5">
        <v>2055</v>
      </c>
      <c r="E35" s="1">
        <v>0</v>
      </c>
      <c r="F35" s="1">
        <f t="shared" si="0"/>
        <v>0</v>
      </c>
      <c r="G35" s="4">
        <v>0</v>
      </c>
      <c r="H35" s="1">
        <f t="shared" si="1"/>
        <v>0</v>
      </c>
      <c r="I35" s="4">
        <f t="shared" si="2"/>
        <v>0</v>
      </c>
      <c r="J35" s="4"/>
    </row>
    <row r="36" spans="1:10" x14ac:dyDescent="0.25">
      <c r="A36" s="11" t="s">
        <v>168</v>
      </c>
      <c r="B36" s="3" t="s">
        <v>45</v>
      </c>
      <c r="C36" s="6" t="s">
        <v>10</v>
      </c>
      <c r="D36" s="5">
        <v>885</v>
      </c>
      <c r="E36" s="1">
        <v>0</v>
      </c>
      <c r="F36" s="1">
        <f t="shared" si="0"/>
        <v>0</v>
      </c>
      <c r="G36" s="4">
        <v>0</v>
      </c>
      <c r="H36" s="1">
        <f t="shared" si="1"/>
        <v>0</v>
      </c>
      <c r="I36" s="4">
        <f t="shared" si="2"/>
        <v>0</v>
      </c>
      <c r="J36" s="4"/>
    </row>
    <row r="37" spans="1:10" x14ac:dyDescent="0.25">
      <c r="A37" s="11" t="s">
        <v>169</v>
      </c>
      <c r="B37" s="3" t="s">
        <v>46</v>
      </c>
      <c r="C37" s="6" t="s">
        <v>10</v>
      </c>
      <c r="D37" s="5">
        <v>60</v>
      </c>
      <c r="E37" s="1">
        <v>0</v>
      </c>
      <c r="F37" s="1">
        <f t="shared" si="0"/>
        <v>0</v>
      </c>
      <c r="G37" s="4">
        <v>0</v>
      </c>
      <c r="H37" s="1">
        <f t="shared" si="1"/>
        <v>0</v>
      </c>
      <c r="I37" s="4">
        <f t="shared" si="2"/>
        <v>0</v>
      </c>
      <c r="J37" s="4"/>
    </row>
    <row r="38" spans="1:10" x14ac:dyDescent="0.25">
      <c r="A38" s="11" t="s">
        <v>268</v>
      </c>
      <c r="B38" s="3" t="s">
        <v>47</v>
      </c>
      <c r="C38" s="6" t="s">
        <v>10</v>
      </c>
      <c r="D38" s="5">
        <v>50</v>
      </c>
      <c r="E38" s="1">
        <v>0</v>
      </c>
      <c r="F38" s="1">
        <f t="shared" si="0"/>
        <v>0</v>
      </c>
      <c r="G38" s="4">
        <v>0</v>
      </c>
      <c r="H38" s="1">
        <f t="shared" si="1"/>
        <v>0</v>
      </c>
      <c r="I38" s="4">
        <f t="shared" si="2"/>
        <v>0</v>
      </c>
      <c r="J38" s="4"/>
    </row>
    <row r="39" spans="1:10" x14ac:dyDescent="0.25">
      <c r="A39" s="11" t="s">
        <v>269</v>
      </c>
      <c r="B39" s="3" t="s">
        <v>48</v>
      </c>
      <c r="C39" s="6" t="s">
        <v>10</v>
      </c>
      <c r="D39" s="5">
        <v>1050</v>
      </c>
      <c r="E39" s="1">
        <v>0</v>
      </c>
      <c r="F39" s="1">
        <f t="shared" si="0"/>
        <v>0</v>
      </c>
      <c r="G39" s="4">
        <v>0</v>
      </c>
      <c r="H39" s="1">
        <f t="shared" si="1"/>
        <v>0</v>
      </c>
      <c r="I39" s="4">
        <f t="shared" si="2"/>
        <v>0</v>
      </c>
      <c r="J39" s="4"/>
    </row>
    <row r="40" spans="1:10" x14ac:dyDescent="0.25">
      <c r="A40" s="11" t="s">
        <v>270</v>
      </c>
      <c r="B40" s="3" t="s">
        <v>49</v>
      </c>
      <c r="C40" s="6" t="s">
        <v>10</v>
      </c>
      <c r="D40" s="5">
        <v>1415</v>
      </c>
      <c r="E40" s="1">
        <v>0</v>
      </c>
      <c r="F40" s="1">
        <f t="shared" si="0"/>
        <v>0</v>
      </c>
      <c r="G40" s="4">
        <v>0</v>
      </c>
      <c r="H40" s="1">
        <f t="shared" si="1"/>
        <v>0</v>
      </c>
      <c r="I40" s="4">
        <f t="shared" si="2"/>
        <v>0</v>
      </c>
      <c r="J40" s="4"/>
    </row>
    <row r="41" spans="1:10" x14ac:dyDescent="0.25">
      <c r="A41" s="11" t="s">
        <v>271</v>
      </c>
      <c r="B41" s="3" t="s">
        <v>50</v>
      </c>
      <c r="C41" s="6" t="s">
        <v>10</v>
      </c>
      <c r="D41" s="5">
        <v>2800</v>
      </c>
      <c r="E41" s="1">
        <v>0</v>
      </c>
      <c r="F41" s="1">
        <f t="shared" si="0"/>
        <v>0</v>
      </c>
      <c r="G41" s="4">
        <v>0</v>
      </c>
      <c r="H41" s="1">
        <f t="shared" si="1"/>
        <v>0</v>
      </c>
      <c r="I41" s="4">
        <f t="shared" si="2"/>
        <v>0</v>
      </c>
      <c r="J41" s="4"/>
    </row>
    <row r="42" spans="1:10" ht="47.25" x14ac:dyDescent="0.25">
      <c r="A42" s="11" t="s">
        <v>170</v>
      </c>
      <c r="B42" s="3" t="s">
        <v>51</v>
      </c>
      <c r="C42" s="6"/>
      <c r="D42" s="5"/>
      <c r="E42" s="1"/>
      <c r="F42" s="1"/>
      <c r="G42" s="4"/>
      <c r="H42" s="1"/>
      <c r="I42" s="4"/>
      <c r="J42" s="4"/>
    </row>
    <row r="43" spans="1:10" x14ac:dyDescent="0.25">
      <c r="A43" s="11" t="s">
        <v>171</v>
      </c>
      <c r="B43" s="3" t="s">
        <v>52</v>
      </c>
      <c r="C43" s="6" t="s">
        <v>10</v>
      </c>
      <c r="D43" s="5">
        <v>50</v>
      </c>
      <c r="E43" s="1">
        <v>0</v>
      </c>
      <c r="F43" s="1">
        <f t="shared" si="0"/>
        <v>0</v>
      </c>
      <c r="G43" s="4">
        <v>0</v>
      </c>
      <c r="H43" s="1">
        <f t="shared" si="1"/>
        <v>0</v>
      </c>
      <c r="I43" s="4">
        <f t="shared" si="2"/>
        <v>0</v>
      </c>
      <c r="J43" s="4"/>
    </row>
    <row r="44" spans="1:10" x14ac:dyDescent="0.25">
      <c r="A44" s="11" t="s">
        <v>172</v>
      </c>
      <c r="B44" s="3" t="s">
        <v>53</v>
      </c>
      <c r="C44" s="6" t="s">
        <v>10</v>
      </c>
      <c r="D44" s="5">
        <v>350</v>
      </c>
      <c r="E44" s="1">
        <v>0</v>
      </c>
      <c r="F44" s="1">
        <f t="shared" si="0"/>
        <v>0</v>
      </c>
      <c r="G44" s="4">
        <v>0</v>
      </c>
      <c r="H44" s="1">
        <f t="shared" si="1"/>
        <v>0</v>
      </c>
      <c r="I44" s="4">
        <f t="shared" si="2"/>
        <v>0</v>
      </c>
      <c r="J44" s="4"/>
    </row>
    <row r="45" spans="1:10" x14ac:dyDescent="0.25">
      <c r="A45" s="11" t="s">
        <v>173</v>
      </c>
      <c r="B45" s="3" t="s">
        <v>54</v>
      </c>
      <c r="C45" s="6" t="s">
        <v>10</v>
      </c>
      <c r="D45" s="5">
        <v>170</v>
      </c>
      <c r="E45" s="1">
        <v>0</v>
      </c>
      <c r="F45" s="1">
        <f t="shared" si="0"/>
        <v>0</v>
      </c>
      <c r="G45" s="4">
        <v>0</v>
      </c>
      <c r="H45" s="1">
        <f t="shared" si="1"/>
        <v>0</v>
      </c>
      <c r="I45" s="4">
        <f t="shared" si="2"/>
        <v>0</v>
      </c>
      <c r="J45" s="4"/>
    </row>
    <row r="46" spans="1:10" x14ac:dyDescent="0.25">
      <c r="A46" s="11" t="s">
        <v>174</v>
      </c>
      <c r="B46" s="3" t="s">
        <v>55</v>
      </c>
      <c r="C46" s="6" t="s">
        <v>10</v>
      </c>
      <c r="D46" s="5">
        <v>1200</v>
      </c>
      <c r="E46" s="1">
        <v>0</v>
      </c>
      <c r="F46" s="1">
        <f t="shared" si="0"/>
        <v>0</v>
      </c>
      <c r="G46" s="4">
        <v>0</v>
      </c>
      <c r="H46" s="1">
        <f t="shared" si="1"/>
        <v>0</v>
      </c>
      <c r="I46" s="4">
        <f t="shared" si="2"/>
        <v>0</v>
      </c>
      <c r="J46" s="4"/>
    </row>
    <row r="47" spans="1:10" x14ac:dyDescent="0.25">
      <c r="A47" s="11" t="s">
        <v>175</v>
      </c>
      <c r="B47" s="3" t="s">
        <v>56</v>
      </c>
      <c r="C47" s="6" t="s">
        <v>10</v>
      </c>
      <c r="D47" s="5">
        <v>260</v>
      </c>
      <c r="E47" s="1">
        <v>0</v>
      </c>
      <c r="F47" s="1">
        <f t="shared" si="0"/>
        <v>0</v>
      </c>
      <c r="G47" s="4">
        <v>0</v>
      </c>
      <c r="H47" s="1">
        <f t="shared" si="1"/>
        <v>0</v>
      </c>
      <c r="I47" s="4">
        <f t="shared" si="2"/>
        <v>0</v>
      </c>
      <c r="J47" s="4"/>
    </row>
    <row r="48" spans="1:10" x14ac:dyDescent="0.25">
      <c r="A48" s="11" t="s">
        <v>176</v>
      </c>
      <c r="B48" s="3" t="s">
        <v>57</v>
      </c>
      <c r="C48" s="6" t="s">
        <v>10</v>
      </c>
      <c r="D48" s="5">
        <v>450</v>
      </c>
      <c r="E48" s="1">
        <v>0</v>
      </c>
      <c r="F48" s="1">
        <f t="shared" si="0"/>
        <v>0</v>
      </c>
      <c r="G48" s="4">
        <v>0</v>
      </c>
      <c r="H48" s="1">
        <f t="shared" si="1"/>
        <v>0</v>
      </c>
      <c r="I48" s="4">
        <f t="shared" si="2"/>
        <v>0</v>
      </c>
      <c r="J48" s="4"/>
    </row>
    <row r="49" spans="1:10" x14ac:dyDescent="0.25">
      <c r="A49" s="11" t="s">
        <v>177</v>
      </c>
      <c r="B49" s="3" t="s">
        <v>58</v>
      </c>
      <c r="C49" s="6" t="s">
        <v>10</v>
      </c>
      <c r="D49" s="5">
        <v>1750</v>
      </c>
      <c r="E49" s="1">
        <v>0</v>
      </c>
      <c r="F49" s="1">
        <f t="shared" si="0"/>
        <v>0</v>
      </c>
      <c r="G49" s="4">
        <v>0</v>
      </c>
      <c r="H49" s="1">
        <f t="shared" si="1"/>
        <v>0</v>
      </c>
      <c r="I49" s="4">
        <f t="shared" si="2"/>
        <v>0</v>
      </c>
      <c r="J49" s="4"/>
    </row>
    <row r="50" spans="1:10" x14ac:dyDescent="0.25">
      <c r="A50" s="11" t="s">
        <v>178</v>
      </c>
      <c r="B50" s="3" t="s">
        <v>59</v>
      </c>
      <c r="C50" s="6" t="s">
        <v>10</v>
      </c>
      <c r="D50" s="5">
        <v>2455</v>
      </c>
      <c r="E50" s="1">
        <v>0</v>
      </c>
      <c r="F50" s="1">
        <f t="shared" si="0"/>
        <v>0</v>
      </c>
      <c r="G50" s="4">
        <v>0</v>
      </c>
      <c r="H50" s="1">
        <f t="shared" si="1"/>
        <v>0</v>
      </c>
      <c r="I50" s="4">
        <f t="shared" si="2"/>
        <v>0</v>
      </c>
      <c r="J50" s="4"/>
    </row>
    <row r="51" spans="1:10" ht="31.5" x14ac:dyDescent="0.25">
      <c r="A51" s="11" t="s">
        <v>179</v>
      </c>
      <c r="B51" s="3" t="s">
        <v>60</v>
      </c>
      <c r="C51" s="6"/>
      <c r="D51" s="5"/>
      <c r="E51" s="1"/>
      <c r="F51" s="1"/>
      <c r="G51" s="4"/>
      <c r="H51" s="1"/>
      <c r="I51" s="4"/>
      <c r="J51" s="4"/>
    </row>
    <row r="52" spans="1:10" x14ac:dyDescent="0.25">
      <c r="A52" s="11" t="s">
        <v>180</v>
      </c>
      <c r="B52" s="3" t="s">
        <v>61</v>
      </c>
      <c r="C52" s="6" t="s">
        <v>10</v>
      </c>
      <c r="D52" s="5">
        <v>60</v>
      </c>
      <c r="E52" s="1">
        <v>0</v>
      </c>
      <c r="F52" s="1">
        <f t="shared" si="0"/>
        <v>0</v>
      </c>
      <c r="G52" s="4">
        <v>0</v>
      </c>
      <c r="H52" s="1">
        <f t="shared" si="1"/>
        <v>0</v>
      </c>
      <c r="I52" s="4">
        <f t="shared" si="2"/>
        <v>0</v>
      </c>
      <c r="J52" s="4"/>
    </row>
    <row r="53" spans="1:10" x14ac:dyDescent="0.25">
      <c r="A53" s="11" t="s">
        <v>181</v>
      </c>
      <c r="B53" s="3" t="s">
        <v>62</v>
      </c>
      <c r="C53" s="6" t="s">
        <v>10</v>
      </c>
      <c r="D53" s="5">
        <v>50</v>
      </c>
      <c r="E53" s="1">
        <v>0</v>
      </c>
      <c r="F53" s="1">
        <f t="shared" si="0"/>
        <v>0</v>
      </c>
      <c r="G53" s="4">
        <v>0</v>
      </c>
      <c r="H53" s="1">
        <f t="shared" si="1"/>
        <v>0</v>
      </c>
      <c r="I53" s="4">
        <f t="shared" si="2"/>
        <v>0</v>
      </c>
      <c r="J53" s="4"/>
    </row>
    <row r="54" spans="1:10" x14ac:dyDescent="0.25">
      <c r="A54" s="11" t="s">
        <v>182</v>
      </c>
      <c r="B54" s="3" t="s">
        <v>63</v>
      </c>
      <c r="C54" s="6" t="s">
        <v>10</v>
      </c>
      <c r="D54" s="5">
        <v>250</v>
      </c>
      <c r="E54" s="1">
        <v>0</v>
      </c>
      <c r="F54" s="1">
        <f t="shared" si="0"/>
        <v>0</v>
      </c>
      <c r="G54" s="4">
        <v>0</v>
      </c>
      <c r="H54" s="1">
        <f t="shared" si="1"/>
        <v>0</v>
      </c>
      <c r="I54" s="4">
        <f t="shared" si="2"/>
        <v>0</v>
      </c>
      <c r="J54" s="4"/>
    </row>
    <row r="55" spans="1:10" x14ac:dyDescent="0.25">
      <c r="A55" s="11" t="s">
        <v>183</v>
      </c>
      <c r="B55" s="3" t="s">
        <v>64</v>
      </c>
      <c r="C55" s="6" t="s">
        <v>10</v>
      </c>
      <c r="D55" s="5">
        <v>200</v>
      </c>
      <c r="E55" s="1">
        <v>0</v>
      </c>
      <c r="F55" s="1">
        <f t="shared" si="0"/>
        <v>0</v>
      </c>
      <c r="G55" s="4">
        <v>0</v>
      </c>
      <c r="H55" s="1">
        <f t="shared" si="1"/>
        <v>0</v>
      </c>
      <c r="I55" s="4">
        <f t="shared" si="2"/>
        <v>0</v>
      </c>
      <c r="J55" s="4"/>
    </row>
    <row r="56" spans="1:10" ht="31.5" x14ac:dyDescent="0.25">
      <c r="A56" s="11" t="s">
        <v>184</v>
      </c>
      <c r="B56" s="3" t="s">
        <v>65</v>
      </c>
      <c r="C56" s="6" t="s">
        <v>10</v>
      </c>
      <c r="D56" s="5">
        <v>50</v>
      </c>
      <c r="E56" s="1">
        <v>0</v>
      </c>
      <c r="F56" s="1">
        <f t="shared" si="0"/>
        <v>0</v>
      </c>
      <c r="G56" s="4">
        <v>0</v>
      </c>
      <c r="H56" s="1">
        <f t="shared" si="1"/>
        <v>0</v>
      </c>
      <c r="I56" s="4">
        <f t="shared" si="2"/>
        <v>0</v>
      </c>
      <c r="J56" s="4"/>
    </row>
    <row r="57" spans="1:10" x14ac:dyDescent="0.25">
      <c r="A57" s="11" t="s">
        <v>185</v>
      </c>
      <c r="B57" s="3" t="s">
        <v>66</v>
      </c>
      <c r="C57" s="6" t="s">
        <v>264</v>
      </c>
      <c r="D57" s="5">
        <v>1</v>
      </c>
      <c r="E57" s="1">
        <v>0</v>
      </c>
      <c r="F57" s="1">
        <f t="shared" si="0"/>
        <v>0</v>
      </c>
      <c r="G57" s="4">
        <v>0</v>
      </c>
      <c r="H57" s="1">
        <f t="shared" si="1"/>
        <v>0</v>
      </c>
      <c r="I57" s="4">
        <f t="shared" si="2"/>
        <v>0</v>
      </c>
      <c r="J57" s="4"/>
    </row>
    <row r="58" spans="1:10" s="26" customFormat="1" x14ac:dyDescent="0.25">
      <c r="A58" s="21"/>
      <c r="B58" s="8" t="s">
        <v>272</v>
      </c>
      <c r="C58" s="22"/>
      <c r="D58" s="23"/>
      <c r="E58" s="24"/>
      <c r="F58" s="24"/>
      <c r="G58" s="25"/>
      <c r="H58" s="24"/>
      <c r="I58" s="25"/>
      <c r="J58" s="25"/>
    </row>
    <row r="59" spans="1:10" ht="31.5" x14ac:dyDescent="0.25">
      <c r="A59" s="11" t="s">
        <v>186</v>
      </c>
      <c r="B59" s="3" t="s">
        <v>67</v>
      </c>
      <c r="C59" s="6" t="s">
        <v>2</v>
      </c>
      <c r="D59" s="5">
        <v>3</v>
      </c>
      <c r="E59" s="1">
        <v>0</v>
      </c>
      <c r="F59" s="1">
        <f t="shared" si="0"/>
        <v>0</v>
      </c>
      <c r="G59" s="4">
        <v>0</v>
      </c>
      <c r="H59" s="1">
        <f t="shared" si="1"/>
        <v>0</v>
      </c>
      <c r="I59" s="4">
        <f t="shared" si="2"/>
        <v>0</v>
      </c>
      <c r="J59" s="4"/>
    </row>
    <row r="60" spans="1:10" ht="31.5" x14ac:dyDescent="0.25">
      <c r="A60" s="11" t="s">
        <v>186</v>
      </c>
      <c r="B60" s="3" t="s">
        <v>68</v>
      </c>
      <c r="C60" s="6" t="s">
        <v>2</v>
      </c>
      <c r="D60" s="5">
        <v>6</v>
      </c>
      <c r="E60" s="1">
        <v>0</v>
      </c>
      <c r="F60" s="1">
        <f t="shared" si="0"/>
        <v>0</v>
      </c>
      <c r="G60" s="4">
        <v>0</v>
      </c>
      <c r="H60" s="1">
        <f t="shared" si="1"/>
        <v>0</v>
      </c>
      <c r="I60" s="4">
        <f t="shared" si="2"/>
        <v>0</v>
      </c>
      <c r="J60" s="4"/>
    </row>
    <row r="61" spans="1:10" ht="31.5" x14ac:dyDescent="0.25">
      <c r="A61" s="11" t="s">
        <v>187</v>
      </c>
      <c r="B61" s="3" t="s">
        <v>69</v>
      </c>
      <c r="C61" s="6" t="s">
        <v>2</v>
      </c>
      <c r="D61" s="5">
        <v>5</v>
      </c>
      <c r="E61" s="1">
        <v>0</v>
      </c>
      <c r="F61" s="1">
        <f t="shared" ref="F61:F124" si="3">D61*E61</f>
        <v>0</v>
      </c>
      <c r="G61" s="4">
        <v>0</v>
      </c>
      <c r="H61" s="1">
        <f t="shared" ref="H61:H124" si="4">D61*G61</f>
        <v>0</v>
      </c>
      <c r="I61" s="4">
        <f t="shared" ref="I61:I124" si="5">F61+H61</f>
        <v>0</v>
      </c>
      <c r="J61" s="4"/>
    </row>
    <row r="62" spans="1:10" s="26" customFormat="1" x14ac:dyDescent="0.25">
      <c r="A62" s="21"/>
      <c r="B62" s="8" t="s">
        <v>273</v>
      </c>
      <c r="C62" s="22"/>
      <c r="D62" s="23"/>
      <c r="E62" s="24"/>
      <c r="F62" s="24"/>
      <c r="G62" s="25"/>
      <c r="H62" s="24"/>
      <c r="I62" s="25"/>
      <c r="J62" s="25"/>
    </row>
    <row r="63" spans="1:10" x14ac:dyDescent="0.25">
      <c r="A63" s="11" t="s">
        <v>188</v>
      </c>
      <c r="B63" s="3" t="s">
        <v>70</v>
      </c>
      <c r="C63" s="6" t="s">
        <v>264</v>
      </c>
      <c r="D63" s="5">
        <v>1</v>
      </c>
      <c r="E63" s="1">
        <v>0</v>
      </c>
      <c r="F63" s="1">
        <f t="shared" si="3"/>
        <v>0</v>
      </c>
      <c r="G63" s="4">
        <v>0</v>
      </c>
      <c r="H63" s="1">
        <f t="shared" si="4"/>
        <v>0</v>
      </c>
      <c r="I63" s="4">
        <f t="shared" si="5"/>
        <v>0</v>
      </c>
      <c r="J63" s="4"/>
    </row>
    <row r="64" spans="1:10" s="26" customFormat="1" x14ac:dyDescent="0.25">
      <c r="A64" s="21"/>
      <c r="B64" s="8" t="s">
        <v>274</v>
      </c>
      <c r="C64" s="22"/>
      <c r="D64" s="23"/>
      <c r="E64" s="24"/>
      <c r="F64" s="24"/>
      <c r="G64" s="25"/>
      <c r="H64" s="24"/>
      <c r="I64" s="25"/>
      <c r="J64" s="25"/>
    </row>
    <row r="65" spans="1:10" ht="31.5" x14ac:dyDescent="0.25">
      <c r="A65" s="11" t="s">
        <v>189</v>
      </c>
      <c r="B65" s="3" t="s">
        <v>71</v>
      </c>
      <c r="C65" s="6" t="s">
        <v>2</v>
      </c>
      <c r="D65" s="5">
        <v>7</v>
      </c>
      <c r="E65" s="1">
        <v>0</v>
      </c>
      <c r="F65" s="1">
        <f t="shared" si="3"/>
        <v>0</v>
      </c>
      <c r="G65" s="4">
        <v>0</v>
      </c>
      <c r="H65" s="1">
        <f t="shared" si="4"/>
        <v>0</v>
      </c>
      <c r="I65" s="4">
        <f t="shared" si="5"/>
        <v>0</v>
      </c>
      <c r="J65" s="4"/>
    </row>
    <row r="66" spans="1:10" ht="47.25" x14ac:dyDescent="0.25">
      <c r="A66" s="11" t="s">
        <v>190</v>
      </c>
      <c r="B66" s="3" t="s">
        <v>72</v>
      </c>
      <c r="C66" s="6" t="s">
        <v>2</v>
      </c>
      <c r="D66" s="5">
        <v>28</v>
      </c>
      <c r="E66" s="1">
        <v>0</v>
      </c>
      <c r="F66" s="1">
        <f t="shared" si="3"/>
        <v>0</v>
      </c>
      <c r="G66" s="4">
        <v>0</v>
      </c>
      <c r="H66" s="1">
        <f t="shared" si="4"/>
        <v>0</v>
      </c>
      <c r="I66" s="4">
        <f t="shared" si="5"/>
        <v>0</v>
      </c>
      <c r="J66" s="4"/>
    </row>
    <row r="67" spans="1:10" ht="47.25" x14ac:dyDescent="0.25">
      <c r="A67" s="11" t="s">
        <v>191</v>
      </c>
      <c r="B67" s="3" t="s">
        <v>73</v>
      </c>
      <c r="C67" s="6" t="s">
        <v>2</v>
      </c>
      <c r="D67" s="5">
        <v>32</v>
      </c>
      <c r="E67" s="1">
        <v>0</v>
      </c>
      <c r="F67" s="1">
        <f t="shared" si="3"/>
        <v>0</v>
      </c>
      <c r="G67" s="4">
        <v>0</v>
      </c>
      <c r="H67" s="1">
        <f t="shared" si="4"/>
        <v>0</v>
      </c>
      <c r="I67" s="4">
        <f t="shared" si="5"/>
        <v>0</v>
      </c>
      <c r="J67" s="4"/>
    </row>
    <row r="68" spans="1:10" ht="63" x14ac:dyDescent="0.25">
      <c r="A68" s="11" t="s">
        <v>192</v>
      </c>
      <c r="B68" s="3" t="s">
        <v>74</v>
      </c>
      <c r="C68" s="6" t="s">
        <v>2</v>
      </c>
      <c r="D68" s="5">
        <v>69</v>
      </c>
      <c r="E68" s="1">
        <v>0</v>
      </c>
      <c r="F68" s="1">
        <f t="shared" si="3"/>
        <v>0</v>
      </c>
      <c r="G68" s="4">
        <v>0</v>
      </c>
      <c r="H68" s="1">
        <f t="shared" si="4"/>
        <v>0</v>
      </c>
      <c r="I68" s="4">
        <f t="shared" si="5"/>
        <v>0</v>
      </c>
      <c r="J68" s="4"/>
    </row>
    <row r="69" spans="1:10" x14ac:dyDescent="0.25">
      <c r="A69" s="11" t="s">
        <v>193</v>
      </c>
      <c r="B69" s="3" t="s">
        <v>75</v>
      </c>
      <c r="C69" s="6" t="s">
        <v>2</v>
      </c>
      <c r="D69" s="5">
        <v>14</v>
      </c>
      <c r="E69" s="1">
        <v>0</v>
      </c>
      <c r="F69" s="1">
        <f t="shared" si="3"/>
        <v>0</v>
      </c>
      <c r="G69" s="4">
        <v>0</v>
      </c>
      <c r="H69" s="1">
        <f t="shared" si="4"/>
        <v>0</v>
      </c>
      <c r="I69" s="4">
        <f t="shared" si="5"/>
        <v>0</v>
      </c>
      <c r="J69" s="4"/>
    </row>
    <row r="70" spans="1:10" ht="31.5" x14ac:dyDescent="0.25">
      <c r="A70" s="11" t="s">
        <v>194</v>
      </c>
      <c r="B70" s="3" t="s">
        <v>76</v>
      </c>
      <c r="C70" s="6" t="s">
        <v>2</v>
      </c>
      <c r="D70" s="5">
        <v>15</v>
      </c>
      <c r="E70" s="1">
        <v>0</v>
      </c>
      <c r="F70" s="1">
        <f t="shared" si="3"/>
        <v>0</v>
      </c>
      <c r="G70" s="4">
        <v>0</v>
      </c>
      <c r="H70" s="1">
        <f t="shared" si="4"/>
        <v>0</v>
      </c>
      <c r="I70" s="4">
        <f t="shared" si="5"/>
        <v>0</v>
      </c>
      <c r="J70" s="4"/>
    </row>
    <row r="71" spans="1:10" x14ac:dyDescent="0.25">
      <c r="A71" s="11" t="s">
        <v>195</v>
      </c>
      <c r="B71" s="3" t="s">
        <v>77</v>
      </c>
      <c r="C71" s="6" t="s">
        <v>2</v>
      </c>
      <c r="D71" s="5">
        <v>29</v>
      </c>
      <c r="E71" s="1">
        <v>0</v>
      </c>
      <c r="F71" s="1">
        <f t="shared" si="3"/>
        <v>0</v>
      </c>
      <c r="G71" s="4">
        <v>0</v>
      </c>
      <c r="H71" s="1">
        <f t="shared" si="4"/>
        <v>0</v>
      </c>
      <c r="I71" s="4">
        <f t="shared" si="5"/>
        <v>0</v>
      </c>
      <c r="J71" s="4"/>
    </row>
    <row r="72" spans="1:10" x14ac:dyDescent="0.25">
      <c r="A72" s="11" t="s">
        <v>196</v>
      </c>
      <c r="B72" s="3" t="s">
        <v>78</v>
      </c>
      <c r="C72" s="6" t="s">
        <v>2</v>
      </c>
      <c r="D72" s="5">
        <v>44</v>
      </c>
      <c r="E72" s="1">
        <v>0</v>
      </c>
      <c r="F72" s="1">
        <f t="shared" si="3"/>
        <v>0</v>
      </c>
      <c r="G72" s="4">
        <v>0</v>
      </c>
      <c r="H72" s="1">
        <f t="shared" si="4"/>
        <v>0</v>
      </c>
      <c r="I72" s="4">
        <f t="shared" si="5"/>
        <v>0</v>
      </c>
      <c r="J72" s="4"/>
    </row>
    <row r="73" spans="1:10" ht="31.5" x14ac:dyDescent="0.25">
      <c r="A73" s="11" t="s">
        <v>197</v>
      </c>
      <c r="B73" s="3" t="s">
        <v>79</v>
      </c>
      <c r="C73" s="6" t="s">
        <v>264</v>
      </c>
      <c r="D73" s="5">
        <v>15</v>
      </c>
      <c r="E73" s="1">
        <v>0</v>
      </c>
      <c r="F73" s="1">
        <f t="shared" si="3"/>
        <v>0</v>
      </c>
      <c r="G73" s="4">
        <v>0</v>
      </c>
      <c r="H73" s="1">
        <f t="shared" si="4"/>
        <v>0</v>
      </c>
      <c r="I73" s="4">
        <f t="shared" si="5"/>
        <v>0</v>
      </c>
      <c r="J73" s="4"/>
    </row>
    <row r="74" spans="1:10" x14ac:dyDescent="0.25">
      <c r="A74" s="11" t="s">
        <v>198</v>
      </c>
      <c r="B74" s="3" t="s">
        <v>80</v>
      </c>
      <c r="C74" s="6" t="s">
        <v>2</v>
      </c>
      <c r="D74" s="5">
        <v>4</v>
      </c>
      <c r="E74" s="1">
        <v>0</v>
      </c>
      <c r="F74" s="1">
        <f t="shared" si="3"/>
        <v>0</v>
      </c>
      <c r="G74" s="4">
        <v>0</v>
      </c>
      <c r="H74" s="1">
        <f t="shared" si="4"/>
        <v>0</v>
      </c>
      <c r="I74" s="4">
        <f t="shared" si="5"/>
        <v>0</v>
      </c>
      <c r="J74" s="4"/>
    </row>
    <row r="75" spans="1:10" ht="31.5" x14ac:dyDescent="0.25">
      <c r="A75" s="11" t="s">
        <v>199</v>
      </c>
      <c r="B75" s="3" t="s">
        <v>81</v>
      </c>
      <c r="C75" s="6" t="s">
        <v>2</v>
      </c>
      <c r="D75" s="5">
        <v>15</v>
      </c>
      <c r="E75" s="1">
        <v>0</v>
      </c>
      <c r="F75" s="1">
        <f t="shared" si="3"/>
        <v>0</v>
      </c>
      <c r="G75" s="4">
        <v>0</v>
      </c>
      <c r="H75" s="1">
        <f t="shared" si="4"/>
        <v>0</v>
      </c>
      <c r="I75" s="4">
        <f t="shared" si="5"/>
        <v>0</v>
      </c>
      <c r="J75" s="4"/>
    </row>
    <row r="76" spans="1:10" ht="31.5" x14ac:dyDescent="0.25">
      <c r="A76" s="11" t="s">
        <v>200</v>
      </c>
      <c r="B76" s="3" t="s">
        <v>82</v>
      </c>
      <c r="C76" s="6" t="s">
        <v>2</v>
      </c>
      <c r="D76" s="5">
        <v>9</v>
      </c>
      <c r="E76" s="1">
        <v>0</v>
      </c>
      <c r="F76" s="1">
        <f t="shared" si="3"/>
        <v>0</v>
      </c>
      <c r="G76" s="4">
        <v>0</v>
      </c>
      <c r="H76" s="1">
        <f t="shared" si="4"/>
        <v>0</v>
      </c>
      <c r="I76" s="4">
        <f t="shared" si="5"/>
        <v>0</v>
      </c>
      <c r="J76" s="4"/>
    </row>
    <row r="77" spans="1:10" ht="47.25" x14ac:dyDescent="0.25">
      <c r="A77" s="11" t="s">
        <v>201</v>
      </c>
      <c r="B77" s="3" t="s">
        <v>83</v>
      </c>
      <c r="C77" s="6" t="s">
        <v>2</v>
      </c>
      <c r="D77" s="5">
        <v>15</v>
      </c>
      <c r="E77" s="1">
        <v>0</v>
      </c>
      <c r="F77" s="1">
        <f t="shared" si="3"/>
        <v>0</v>
      </c>
      <c r="G77" s="4">
        <v>0</v>
      </c>
      <c r="H77" s="1">
        <f t="shared" si="4"/>
        <v>0</v>
      </c>
      <c r="I77" s="4">
        <f t="shared" si="5"/>
        <v>0</v>
      </c>
      <c r="J77" s="4"/>
    </row>
    <row r="78" spans="1:10" ht="47.25" x14ac:dyDescent="0.25">
      <c r="A78" s="11" t="s">
        <v>202</v>
      </c>
      <c r="B78" s="3" t="s">
        <v>84</v>
      </c>
      <c r="C78" s="6" t="s">
        <v>2</v>
      </c>
      <c r="D78" s="5">
        <v>310</v>
      </c>
      <c r="E78" s="1">
        <v>0</v>
      </c>
      <c r="F78" s="1">
        <f t="shared" si="3"/>
        <v>0</v>
      </c>
      <c r="G78" s="4">
        <v>0</v>
      </c>
      <c r="H78" s="1">
        <f t="shared" si="4"/>
        <v>0</v>
      </c>
      <c r="I78" s="4">
        <f t="shared" si="5"/>
        <v>0</v>
      </c>
      <c r="J78" s="4"/>
    </row>
    <row r="79" spans="1:10" x14ac:dyDescent="0.25">
      <c r="A79" s="11" t="s">
        <v>203</v>
      </c>
      <c r="B79" s="3" t="s">
        <v>85</v>
      </c>
      <c r="C79" s="6" t="s">
        <v>2</v>
      </c>
      <c r="D79" s="5">
        <v>2</v>
      </c>
      <c r="E79" s="1">
        <v>0</v>
      </c>
      <c r="F79" s="1">
        <f t="shared" si="3"/>
        <v>0</v>
      </c>
      <c r="G79" s="4">
        <v>0</v>
      </c>
      <c r="H79" s="1">
        <f t="shared" si="4"/>
        <v>0</v>
      </c>
      <c r="I79" s="4">
        <f t="shared" si="5"/>
        <v>0</v>
      </c>
      <c r="J79" s="4"/>
    </row>
    <row r="80" spans="1:10" s="26" customFormat="1" x14ac:dyDescent="0.25">
      <c r="A80" s="21"/>
      <c r="B80" s="8" t="s">
        <v>275</v>
      </c>
      <c r="C80" s="22"/>
      <c r="D80" s="23"/>
      <c r="E80" s="24"/>
      <c r="F80" s="24"/>
      <c r="G80" s="25"/>
      <c r="H80" s="24"/>
      <c r="I80" s="25"/>
      <c r="J80" s="25"/>
    </row>
    <row r="81" spans="1:10" ht="31.5" x14ac:dyDescent="0.25">
      <c r="A81" s="11" t="s">
        <v>204</v>
      </c>
      <c r="B81" s="3" t="s">
        <v>86</v>
      </c>
      <c r="C81" s="6" t="s">
        <v>264</v>
      </c>
      <c r="D81" s="5">
        <v>1</v>
      </c>
      <c r="E81" s="1">
        <v>0</v>
      </c>
      <c r="F81" s="1">
        <f t="shared" si="3"/>
        <v>0</v>
      </c>
      <c r="G81" s="4">
        <v>0</v>
      </c>
      <c r="H81" s="1">
        <f t="shared" si="4"/>
        <v>0</v>
      </c>
      <c r="I81" s="4">
        <f t="shared" si="5"/>
        <v>0</v>
      </c>
      <c r="J81" s="4"/>
    </row>
    <row r="82" spans="1:10" ht="31.5" x14ac:dyDescent="0.25">
      <c r="A82" s="11" t="s">
        <v>205</v>
      </c>
      <c r="B82" s="3" t="s">
        <v>87</v>
      </c>
      <c r="C82" s="6" t="s">
        <v>10</v>
      </c>
      <c r="D82" s="5">
        <v>60</v>
      </c>
      <c r="E82" s="1">
        <v>0</v>
      </c>
      <c r="F82" s="1">
        <f t="shared" si="3"/>
        <v>0</v>
      </c>
      <c r="G82" s="4">
        <v>0</v>
      </c>
      <c r="H82" s="1">
        <f t="shared" si="4"/>
        <v>0</v>
      </c>
      <c r="I82" s="4">
        <f t="shared" si="5"/>
        <v>0</v>
      </c>
      <c r="J82" s="4"/>
    </row>
    <row r="83" spans="1:10" ht="31.5" x14ac:dyDescent="0.25">
      <c r="A83" s="11" t="s">
        <v>206</v>
      </c>
      <c r="B83" s="3" t="s">
        <v>88</v>
      </c>
      <c r="C83" s="6" t="s">
        <v>10</v>
      </c>
      <c r="D83" s="5">
        <v>700</v>
      </c>
      <c r="E83" s="1">
        <v>0</v>
      </c>
      <c r="F83" s="1">
        <f t="shared" si="3"/>
        <v>0</v>
      </c>
      <c r="G83" s="4">
        <v>0</v>
      </c>
      <c r="H83" s="1">
        <f t="shared" si="4"/>
        <v>0</v>
      </c>
      <c r="I83" s="4">
        <f t="shared" si="5"/>
        <v>0</v>
      </c>
      <c r="J83" s="4"/>
    </row>
    <row r="84" spans="1:10" ht="31.5" x14ac:dyDescent="0.25">
      <c r="A84" s="11" t="s">
        <v>207</v>
      </c>
      <c r="B84" s="3" t="s">
        <v>89</v>
      </c>
      <c r="C84" s="6" t="s">
        <v>10</v>
      </c>
      <c r="D84" s="5">
        <v>2350</v>
      </c>
      <c r="E84" s="1">
        <v>0</v>
      </c>
      <c r="F84" s="1">
        <f t="shared" si="3"/>
        <v>0</v>
      </c>
      <c r="G84" s="4">
        <v>0</v>
      </c>
      <c r="H84" s="1">
        <f t="shared" si="4"/>
        <v>0</v>
      </c>
      <c r="I84" s="4">
        <f t="shared" si="5"/>
        <v>0</v>
      </c>
      <c r="J84" s="4"/>
    </row>
    <row r="85" spans="1:10" ht="47.25" x14ac:dyDescent="0.25">
      <c r="A85" s="11" t="s">
        <v>208</v>
      </c>
      <c r="B85" s="3" t="s">
        <v>90</v>
      </c>
      <c r="C85" s="6" t="s">
        <v>2</v>
      </c>
      <c r="D85" s="5">
        <v>307</v>
      </c>
      <c r="E85" s="1">
        <v>0</v>
      </c>
      <c r="F85" s="1">
        <f t="shared" si="3"/>
        <v>0</v>
      </c>
      <c r="G85" s="4">
        <v>0</v>
      </c>
      <c r="H85" s="1">
        <f t="shared" si="4"/>
        <v>0</v>
      </c>
      <c r="I85" s="4">
        <f t="shared" si="5"/>
        <v>0</v>
      </c>
      <c r="J85" s="4"/>
    </row>
    <row r="86" spans="1:10" x14ac:dyDescent="0.25">
      <c r="A86" s="11" t="s">
        <v>209</v>
      </c>
      <c r="B86" s="3" t="s">
        <v>91</v>
      </c>
      <c r="C86" s="6" t="s">
        <v>2</v>
      </c>
      <c r="D86" s="5">
        <v>195</v>
      </c>
      <c r="E86" s="1">
        <v>0</v>
      </c>
      <c r="F86" s="1">
        <f t="shared" si="3"/>
        <v>0</v>
      </c>
      <c r="G86" s="4">
        <v>0</v>
      </c>
      <c r="H86" s="1">
        <f t="shared" si="4"/>
        <v>0</v>
      </c>
      <c r="I86" s="4">
        <f t="shared" si="5"/>
        <v>0</v>
      </c>
      <c r="J86" s="4"/>
    </row>
    <row r="87" spans="1:10" ht="31.5" x14ac:dyDescent="0.25">
      <c r="A87" s="11" t="s">
        <v>210</v>
      </c>
      <c r="B87" s="3" t="s">
        <v>92</v>
      </c>
      <c r="C87" s="6" t="s">
        <v>2</v>
      </c>
      <c r="D87" s="5">
        <v>1460</v>
      </c>
      <c r="E87" s="1">
        <v>0</v>
      </c>
      <c r="F87" s="1">
        <f t="shared" si="3"/>
        <v>0</v>
      </c>
      <c r="G87" s="4">
        <v>0</v>
      </c>
      <c r="H87" s="1">
        <f t="shared" si="4"/>
        <v>0</v>
      </c>
      <c r="I87" s="4">
        <f t="shared" si="5"/>
        <v>0</v>
      </c>
      <c r="J87" s="4"/>
    </row>
    <row r="88" spans="1:10" ht="31.5" x14ac:dyDescent="0.25">
      <c r="A88" s="11" t="s">
        <v>211</v>
      </c>
      <c r="B88" s="3" t="s">
        <v>93</v>
      </c>
      <c r="C88" s="6" t="s">
        <v>2</v>
      </c>
      <c r="D88" s="5">
        <v>4700</v>
      </c>
      <c r="E88" s="1">
        <v>0</v>
      </c>
      <c r="F88" s="1">
        <f t="shared" si="3"/>
        <v>0</v>
      </c>
      <c r="G88" s="4">
        <v>0</v>
      </c>
      <c r="H88" s="1">
        <f t="shared" si="4"/>
        <v>0</v>
      </c>
      <c r="I88" s="4">
        <f t="shared" si="5"/>
        <v>0</v>
      </c>
      <c r="J88" s="4"/>
    </row>
    <row r="89" spans="1:10" x14ac:dyDescent="0.25">
      <c r="A89" s="11" t="s">
        <v>212</v>
      </c>
      <c r="B89" s="3" t="s">
        <v>94</v>
      </c>
      <c r="C89" s="6" t="s">
        <v>13</v>
      </c>
      <c r="D89" s="5">
        <v>70</v>
      </c>
      <c r="E89" s="1">
        <v>0</v>
      </c>
      <c r="F89" s="1">
        <f t="shared" si="3"/>
        <v>0</v>
      </c>
      <c r="G89" s="4">
        <v>0</v>
      </c>
      <c r="H89" s="1">
        <f t="shared" si="4"/>
        <v>0</v>
      </c>
      <c r="I89" s="4">
        <f t="shared" si="5"/>
        <v>0</v>
      </c>
      <c r="J89" s="4"/>
    </row>
    <row r="90" spans="1:10" ht="31.5" x14ac:dyDescent="0.25">
      <c r="A90" s="11" t="s">
        <v>213</v>
      </c>
      <c r="B90" s="3" t="s">
        <v>95</v>
      </c>
      <c r="C90" s="6" t="s">
        <v>2</v>
      </c>
      <c r="D90" s="5">
        <v>8624</v>
      </c>
      <c r="E90" s="1">
        <v>0</v>
      </c>
      <c r="F90" s="1">
        <f t="shared" si="3"/>
        <v>0</v>
      </c>
      <c r="G90" s="4">
        <v>0</v>
      </c>
      <c r="H90" s="1">
        <f t="shared" si="4"/>
        <v>0</v>
      </c>
      <c r="I90" s="4">
        <f t="shared" si="5"/>
        <v>0</v>
      </c>
      <c r="J90" s="4"/>
    </row>
    <row r="91" spans="1:10" x14ac:dyDescent="0.25">
      <c r="A91" s="11" t="s">
        <v>214</v>
      </c>
      <c r="B91" s="3" t="s">
        <v>96</v>
      </c>
      <c r="C91" s="6" t="s">
        <v>2</v>
      </c>
      <c r="D91" s="5">
        <v>3696</v>
      </c>
      <c r="E91" s="1">
        <v>0</v>
      </c>
      <c r="F91" s="1">
        <f t="shared" si="3"/>
        <v>0</v>
      </c>
      <c r="G91" s="4">
        <v>0</v>
      </c>
      <c r="H91" s="1">
        <f t="shared" si="4"/>
        <v>0</v>
      </c>
      <c r="I91" s="4">
        <f t="shared" si="5"/>
        <v>0</v>
      </c>
      <c r="J91" s="4"/>
    </row>
    <row r="92" spans="1:10" x14ac:dyDescent="0.25">
      <c r="A92" s="11" t="s">
        <v>215</v>
      </c>
      <c r="B92" s="3" t="s">
        <v>97</v>
      </c>
      <c r="C92" s="6" t="s">
        <v>2</v>
      </c>
      <c r="D92" s="5">
        <v>1000</v>
      </c>
      <c r="E92" s="1">
        <v>0</v>
      </c>
      <c r="F92" s="1">
        <f t="shared" si="3"/>
        <v>0</v>
      </c>
      <c r="G92" s="4">
        <v>0</v>
      </c>
      <c r="H92" s="1">
        <f t="shared" si="4"/>
        <v>0</v>
      </c>
      <c r="I92" s="4">
        <f t="shared" si="5"/>
        <v>0</v>
      </c>
      <c r="J92" s="4"/>
    </row>
    <row r="93" spans="1:10" x14ac:dyDescent="0.25">
      <c r="A93" s="11" t="s">
        <v>216</v>
      </c>
      <c r="B93" s="3" t="s">
        <v>98</v>
      </c>
      <c r="C93" s="6" t="s">
        <v>2</v>
      </c>
      <c r="D93" s="5">
        <v>1000</v>
      </c>
      <c r="E93" s="1">
        <v>0</v>
      </c>
      <c r="F93" s="1">
        <f t="shared" si="3"/>
        <v>0</v>
      </c>
      <c r="G93" s="4">
        <v>0</v>
      </c>
      <c r="H93" s="1">
        <f t="shared" si="4"/>
        <v>0</v>
      </c>
      <c r="I93" s="4">
        <f t="shared" si="5"/>
        <v>0</v>
      </c>
      <c r="J93" s="4"/>
    </row>
    <row r="94" spans="1:10" ht="31.5" x14ac:dyDescent="0.25">
      <c r="A94" s="11" t="s">
        <v>217</v>
      </c>
      <c r="B94" s="3" t="s">
        <v>99</v>
      </c>
      <c r="C94" s="6" t="s">
        <v>2</v>
      </c>
      <c r="D94" s="5">
        <v>1000</v>
      </c>
      <c r="E94" s="1">
        <v>0</v>
      </c>
      <c r="F94" s="1">
        <f t="shared" si="3"/>
        <v>0</v>
      </c>
      <c r="G94" s="4">
        <v>0</v>
      </c>
      <c r="H94" s="1">
        <f t="shared" si="4"/>
        <v>0</v>
      </c>
      <c r="I94" s="4">
        <f t="shared" si="5"/>
        <v>0</v>
      </c>
      <c r="J94" s="4"/>
    </row>
    <row r="95" spans="1:10" x14ac:dyDescent="0.25">
      <c r="A95" s="11" t="s">
        <v>218</v>
      </c>
      <c r="B95" s="3" t="s">
        <v>100</v>
      </c>
      <c r="C95" s="6" t="s">
        <v>2</v>
      </c>
      <c r="D95" s="5">
        <v>2000</v>
      </c>
      <c r="E95" s="1">
        <v>0</v>
      </c>
      <c r="F95" s="1">
        <f t="shared" si="3"/>
        <v>0</v>
      </c>
      <c r="G95" s="4">
        <v>0</v>
      </c>
      <c r="H95" s="1">
        <f t="shared" si="4"/>
        <v>0</v>
      </c>
      <c r="I95" s="4">
        <f t="shared" si="5"/>
        <v>0</v>
      </c>
      <c r="J95" s="4"/>
    </row>
    <row r="96" spans="1:10" x14ac:dyDescent="0.25">
      <c r="A96" s="11" t="s">
        <v>219</v>
      </c>
      <c r="B96" s="3" t="s">
        <v>101</v>
      </c>
      <c r="C96" s="6" t="s">
        <v>264</v>
      </c>
      <c r="D96" s="5">
        <v>1</v>
      </c>
      <c r="E96" s="1">
        <v>0</v>
      </c>
      <c r="F96" s="1">
        <f t="shared" si="3"/>
        <v>0</v>
      </c>
      <c r="G96" s="4">
        <v>0</v>
      </c>
      <c r="H96" s="1">
        <f t="shared" si="4"/>
        <v>0</v>
      </c>
      <c r="I96" s="4">
        <f t="shared" si="5"/>
        <v>0</v>
      </c>
      <c r="J96" s="4"/>
    </row>
    <row r="97" spans="1:10" s="26" customFormat="1" x14ac:dyDescent="0.25">
      <c r="A97" s="21"/>
      <c r="B97" s="8" t="s">
        <v>276</v>
      </c>
      <c r="C97" s="22"/>
      <c r="D97" s="23"/>
      <c r="E97" s="24"/>
      <c r="F97" s="24"/>
      <c r="G97" s="25"/>
      <c r="H97" s="24"/>
      <c r="I97" s="25"/>
      <c r="J97" s="25"/>
    </row>
    <row r="98" spans="1:10" ht="31.5" x14ac:dyDescent="0.25">
      <c r="A98" s="11" t="s">
        <v>220</v>
      </c>
      <c r="B98" s="3" t="s">
        <v>86</v>
      </c>
      <c r="C98" s="6" t="s">
        <v>264</v>
      </c>
      <c r="D98" s="5">
        <v>1</v>
      </c>
      <c r="E98" s="1">
        <v>0</v>
      </c>
      <c r="F98" s="1">
        <f t="shared" si="3"/>
        <v>0</v>
      </c>
      <c r="G98" s="4">
        <v>0</v>
      </c>
      <c r="H98" s="1">
        <f t="shared" si="4"/>
        <v>0</v>
      </c>
      <c r="I98" s="4">
        <f t="shared" si="5"/>
        <v>0</v>
      </c>
      <c r="J98" s="4"/>
    </row>
    <row r="99" spans="1:10" x14ac:dyDescent="0.25">
      <c r="A99" s="11" t="s">
        <v>221</v>
      </c>
      <c r="B99" s="3" t="s">
        <v>91</v>
      </c>
      <c r="C99" s="6" t="s">
        <v>2</v>
      </c>
      <c r="D99" s="5">
        <v>250</v>
      </c>
      <c r="E99" s="1">
        <v>0</v>
      </c>
      <c r="F99" s="1">
        <f t="shared" si="3"/>
        <v>0</v>
      </c>
      <c r="G99" s="4">
        <v>0</v>
      </c>
      <c r="H99" s="1">
        <f t="shared" si="4"/>
        <v>0</v>
      </c>
      <c r="I99" s="4">
        <f t="shared" si="5"/>
        <v>0</v>
      </c>
      <c r="J99" s="4"/>
    </row>
    <row r="100" spans="1:10" x14ac:dyDescent="0.25">
      <c r="A100" s="11" t="s">
        <v>222</v>
      </c>
      <c r="B100" s="3" t="s">
        <v>102</v>
      </c>
      <c r="C100" s="6" t="s">
        <v>2</v>
      </c>
      <c r="D100" s="5">
        <v>400</v>
      </c>
      <c r="E100" s="1">
        <v>0</v>
      </c>
      <c r="F100" s="1">
        <f t="shared" si="3"/>
        <v>0</v>
      </c>
      <c r="G100" s="4">
        <v>0</v>
      </c>
      <c r="H100" s="1">
        <f t="shared" si="4"/>
        <v>0</v>
      </c>
      <c r="I100" s="4">
        <f t="shared" si="5"/>
        <v>0</v>
      </c>
      <c r="J100" s="4"/>
    </row>
    <row r="101" spans="1:10" ht="31.5" x14ac:dyDescent="0.25">
      <c r="A101" s="11" t="s">
        <v>223</v>
      </c>
      <c r="B101" s="3" t="s">
        <v>103</v>
      </c>
      <c r="C101" s="6" t="s">
        <v>10</v>
      </c>
      <c r="D101" s="5">
        <v>1500</v>
      </c>
      <c r="E101" s="1">
        <v>0</v>
      </c>
      <c r="F101" s="1">
        <f t="shared" si="3"/>
        <v>0</v>
      </c>
      <c r="G101" s="4">
        <v>0</v>
      </c>
      <c r="H101" s="1">
        <f t="shared" si="4"/>
        <v>0</v>
      </c>
      <c r="I101" s="4">
        <f t="shared" si="5"/>
        <v>0</v>
      </c>
      <c r="J101" s="4"/>
    </row>
    <row r="102" spans="1:10" ht="31.5" x14ac:dyDescent="0.25">
      <c r="A102" s="11" t="s">
        <v>224</v>
      </c>
      <c r="B102" s="3" t="s">
        <v>104</v>
      </c>
      <c r="C102" s="6" t="s">
        <v>10</v>
      </c>
      <c r="D102" s="5">
        <v>2200</v>
      </c>
      <c r="E102" s="1">
        <v>0</v>
      </c>
      <c r="F102" s="1">
        <f t="shared" si="3"/>
        <v>0</v>
      </c>
      <c r="G102" s="4">
        <v>0</v>
      </c>
      <c r="H102" s="1">
        <f t="shared" si="4"/>
        <v>0</v>
      </c>
      <c r="I102" s="4">
        <f t="shared" si="5"/>
        <v>0</v>
      </c>
      <c r="J102" s="4"/>
    </row>
    <row r="103" spans="1:10" x14ac:dyDescent="0.25">
      <c r="A103" s="11" t="s">
        <v>225</v>
      </c>
      <c r="B103" s="3" t="s">
        <v>105</v>
      </c>
      <c r="C103" s="6" t="s">
        <v>10</v>
      </c>
      <c r="D103" s="5">
        <v>50</v>
      </c>
      <c r="E103" s="1">
        <v>0</v>
      </c>
      <c r="F103" s="1">
        <f t="shared" si="3"/>
        <v>0</v>
      </c>
      <c r="G103" s="4">
        <v>0</v>
      </c>
      <c r="H103" s="1">
        <f t="shared" si="4"/>
        <v>0</v>
      </c>
      <c r="I103" s="4">
        <f t="shared" si="5"/>
        <v>0</v>
      </c>
      <c r="J103" s="4"/>
    </row>
    <row r="104" spans="1:10" x14ac:dyDescent="0.25">
      <c r="A104" s="11" t="s">
        <v>226</v>
      </c>
      <c r="B104" s="3" t="s">
        <v>106</v>
      </c>
      <c r="C104" s="6" t="s">
        <v>10</v>
      </c>
      <c r="D104" s="5">
        <v>60</v>
      </c>
      <c r="E104" s="1">
        <v>0</v>
      </c>
      <c r="F104" s="1">
        <f t="shared" si="3"/>
        <v>0</v>
      </c>
      <c r="G104" s="4">
        <v>0</v>
      </c>
      <c r="H104" s="1">
        <f t="shared" si="4"/>
        <v>0</v>
      </c>
      <c r="I104" s="4">
        <f t="shared" si="5"/>
        <v>0</v>
      </c>
      <c r="J104" s="4"/>
    </row>
    <row r="105" spans="1:10" ht="31.5" x14ac:dyDescent="0.25">
      <c r="A105" s="11" t="s">
        <v>227</v>
      </c>
      <c r="B105" s="3" t="s">
        <v>92</v>
      </c>
      <c r="C105" s="6" t="s">
        <v>2</v>
      </c>
      <c r="D105" s="5">
        <v>3060</v>
      </c>
      <c r="E105" s="1">
        <v>0</v>
      </c>
      <c r="F105" s="1">
        <f t="shared" si="3"/>
        <v>0</v>
      </c>
      <c r="G105" s="4">
        <v>0</v>
      </c>
      <c r="H105" s="1">
        <f t="shared" si="4"/>
        <v>0</v>
      </c>
      <c r="I105" s="4">
        <f t="shared" si="5"/>
        <v>0</v>
      </c>
      <c r="J105" s="4"/>
    </row>
    <row r="106" spans="1:10" ht="31.5" x14ac:dyDescent="0.25">
      <c r="A106" s="11" t="s">
        <v>228</v>
      </c>
      <c r="B106" s="3" t="s">
        <v>93</v>
      </c>
      <c r="C106" s="6" t="s">
        <v>2</v>
      </c>
      <c r="D106" s="5">
        <v>4400</v>
      </c>
      <c r="E106" s="1">
        <v>0</v>
      </c>
      <c r="F106" s="1">
        <f t="shared" si="3"/>
        <v>0</v>
      </c>
      <c r="G106" s="4">
        <v>0</v>
      </c>
      <c r="H106" s="1">
        <f t="shared" si="4"/>
        <v>0</v>
      </c>
      <c r="I106" s="4">
        <f t="shared" si="5"/>
        <v>0</v>
      </c>
      <c r="J106" s="4"/>
    </row>
    <row r="107" spans="1:10" x14ac:dyDescent="0.25">
      <c r="A107" s="11" t="s">
        <v>229</v>
      </c>
      <c r="B107" s="3" t="s">
        <v>107</v>
      </c>
      <c r="C107" s="6" t="s">
        <v>2</v>
      </c>
      <c r="D107" s="5">
        <v>10444</v>
      </c>
      <c r="E107" s="1">
        <v>0</v>
      </c>
      <c r="F107" s="1">
        <f t="shared" si="3"/>
        <v>0</v>
      </c>
      <c r="G107" s="4">
        <v>0</v>
      </c>
      <c r="H107" s="1">
        <f t="shared" si="4"/>
        <v>0</v>
      </c>
      <c r="I107" s="4">
        <f t="shared" si="5"/>
        <v>0</v>
      </c>
      <c r="J107" s="4"/>
    </row>
    <row r="108" spans="1:10" x14ac:dyDescent="0.25">
      <c r="A108" s="11" t="s">
        <v>230</v>
      </c>
      <c r="B108" s="3" t="s">
        <v>96</v>
      </c>
      <c r="C108" s="6" t="s">
        <v>2</v>
      </c>
      <c r="D108" s="5">
        <v>4476</v>
      </c>
      <c r="E108" s="1">
        <v>0</v>
      </c>
      <c r="F108" s="1">
        <f t="shared" si="3"/>
        <v>0</v>
      </c>
      <c r="G108" s="4">
        <v>0</v>
      </c>
      <c r="H108" s="1">
        <f t="shared" si="4"/>
        <v>0</v>
      </c>
      <c r="I108" s="4">
        <f t="shared" si="5"/>
        <v>0</v>
      </c>
      <c r="J108" s="4"/>
    </row>
    <row r="109" spans="1:10" x14ac:dyDescent="0.25">
      <c r="A109" s="11" t="s">
        <v>231</v>
      </c>
      <c r="B109" s="3" t="s">
        <v>94</v>
      </c>
      <c r="C109" s="6" t="s">
        <v>13</v>
      </c>
      <c r="D109" s="5">
        <v>200</v>
      </c>
      <c r="E109" s="1">
        <v>0</v>
      </c>
      <c r="F109" s="1">
        <f t="shared" si="3"/>
        <v>0</v>
      </c>
      <c r="G109" s="4">
        <v>0</v>
      </c>
      <c r="H109" s="1">
        <f t="shared" si="4"/>
        <v>0</v>
      </c>
      <c r="I109" s="4">
        <f t="shared" si="5"/>
        <v>0</v>
      </c>
      <c r="J109" s="4"/>
    </row>
    <row r="110" spans="1:10" x14ac:dyDescent="0.25">
      <c r="A110" s="11" t="s">
        <v>232</v>
      </c>
      <c r="B110" s="3" t="s">
        <v>108</v>
      </c>
      <c r="C110" s="6" t="s">
        <v>2</v>
      </c>
      <c r="D110" s="5">
        <v>1000</v>
      </c>
      <c r="E110" s="1">
        <v>0</v>
      </c>
      <c r="F110" s="1">
        <f t="shared" si="3"/>
        <v>0</v>
      </c>
      <c r="G110" s="4">
        <v>0</v>
      </c>
      <c r="H110" s="1">
        <f t="shared" si="4"/>
        <v>0</v>
      </c>
      <c r="I110" s="4">
        <f t="shared" si="5"/>
        <v>0</v>
      </c>
      <c r="J110" s="4"/>
    </row>
    <row r="111" spans="1:10" x14ac:dyDescent="0.25">
      <c r="A111" s="11" t="s">
        <v>233</v>
      </c>
      <c r="B111" s="3" t="s">
        <v>98</v>
      </c>
      <c r="C111" s="6" t="s">
        <v>2</v>
      </c>
      <c r="D111" s="5">
        <v>1000</v>
      </c>
      <c r="E111" s="1">
        <v>0</v>
      </c>
      <c r="F111" s="1">
        <f t="shared" si="3"/>
        <v>0</v>
      </c>
      <c r="G111" s="4">
        <v>0</v>
      </c>
      <c r="H111" s="1">
        <f t="shared" si="4"/>
        <v>0</v>
      </c>
      <c r="I111" s="4">
        <f t="shared" si="5"/>
        <v>0</v>
      </c>
      <c r="J111" s="4"/>
    </row>
    <row r="112" spans="1:10" x14ac:dyDescent="0.25">
      <c r="A112" s="11" t="s">
        <v>234</v>
      </c>
      <c r="B112" s="3" t="s">
        <v>109</v>
      </c>
      <c r="C112" s="6" t="s">
        <v>2</v>
      </c>
      <c r="D112" s="5">
        <v>1000</v>
      </c>
      <c r="E112" s="1">
        <v>0</v>
      </c>
      <c r="F112" s="1">
        <f t="shared" si="3"/>
        <v>0</v>
      </c>
      <c r="G112" s="4">
        <v>0</v>
      </c>
      <c r="H112" s="1">
        <f t="shared" si="4"/>
        <v>0</v>
      </c>
      <c r="I112" s="4">
        <f t="shared" si="5"/>
        <v>0</v>
      </c>
      <c r="J112" s="4"/>
    </row>
    <row r="113" spans="1:10" x14ac:dyDescent="0.25">
      <c r="A113" s="11" t="s">
        <v>235</v>
      </c>
      <c r="B113" s="3" t="s">
        <v>110</v>
      </c>
      <c r="C113" s="6" t="s">
        <v>2</v>
      </c>
      <c r="D113" s="5">
        <v>2000</v>
      </c>
      <c r="E113" s="1">
        <v>0</v>
      </c>
      <c r="F113" s="1">
        <f t="shared" si="3"/>
        <v>0</v>
      </c>
      <c r="G113" s="4">
        <v>0</v>
      </c>
      <c r="H113" s="1">
        <f t="shared" si="4"/>
        <v>0</v>
      </c>
      <c r="I113" s="4">
        <f t="shared" si="5"/>
        <v>0</v>
      </c>
      <c r="J113" s="4"/>
    </row>
    <row r="114" spans="1:10" x14ac:dyDescent="0.25">
      <c r="A114" s="11" t="s">
        <v>236</v>
      </c>
      <c r="B114" s="3" t="s">
        <v>101</v>
      </c>
      <c r="C114" s="6" t="s">
        <v>264</v>
      </c>
      <c r="D114" s="5">
        <v>1</v>
      </c>
      <c r="E114" s="1">
        <v>0</v>
      </c>
      <c r="F114" s="1">
        <f t="shared" si="3"/>
        <v>0</v>
      </c>
      <c r="G114" s="4">
        <v>0</v>
      </c>
      <c r="H114" s="1">
        <f t="shared" si="4"/>
        <v>0</v>
      </c>
      <c r="I114" s="4">
        <f t="shared" si="5"/>
        <v>0</v>
      </c>
      <c r="J114" s="4"/>
    </row>
    <row r="115" spans="1:10" s="26" customFormat="1" x14ac:dyDescent="0.25">
      <c r="A115" s="21"/>
      <c r="B115" s="8" t="s">
        <v>277</v>
      </c>
      <c r="C115" s="22"/>
      <c r="D115" s="23"/>
      <c r="E115" s="24"/>
      <c r="F115" s="24"/>
      <c r="G115" s="25"/>
      <c r="H115" s="24"/>
      <c r="I115" s="25"/>
      <c r="J115" s="25"/>
    </row>
    <row r="116" spans="1:10" x14ac:dyDescent="0.25">
      <c r="A116" s="11" t="s">
        <v>237</v>
      </c>
      <c r="B116" s="3" t="s">
        <v>111</v>
      </c>
      <c r="C116" s="6" t="s">
        <v>10</v>
      </c>
      <c r="D116" s="5">
        <v>3230</v>
      </c>
      <c r="E116" s="1">
        <v>0</v>
      </c>
      <c r="F116" s="1">
        <f t="shared" si="3"/>
        <v>0</v>
      </c>
      <c r="G116" s="4">
        <v>0</v>
      </c>
      <c r="H116" s="1">
        <f t="shared" si="4"/>
        <v>0</v>
      </c>
      <c r="I116" s="4">
        <f t="shared" si="5"/>
        <v>0</v>
      </c>
      <c r="J116" s="4"/>
    </row>
    <row r="117" spans="1:10" x14ac:dyDescent="0.25">
      <c r="A117" s="11" t="s">
        <v>238</v>
      </c>
      <c r="B117" s="3" t="s">
        <v>112</v>
      </c>
      <c r="C117" s="6" t="s">
        <v>10</v>
      </c>
      <c r="D117" s="5">
        <v>70</v>
      </c>
      <c r="E117" s="1">
        <v>0</v>
      </c>
      <c r="F117" s="1">
        <f t="shared" si="3"/>
        <v>0</v>
      </c>
      <c r="G117" s="4">
        <v>0</v>
      </c>
      <c r="H117" s="1">
        <f t="shared" si="4"/>
        <v>0</v>
      </c>
      <c r="I117" s="4">
        <f t="shared" si="5"/>
        <v>0</v>
      </c>
      <c r="J117" s="4"/>
    </row>
    <row r="118" spans="1:10" x14ac:dyDescent="0.25">
      <c r="A118" s="11" t="s">
        <v>239</v>
      </c>
      <c r="B118" s="3" t="s">
        <v>113</v>
      </c>
      <c r="C118" s="6" t="s">
        <v>2</v>
      </c>
      <c r="D118" s="5">
        <v>4256</v>
      </c>
      <c r="E118" s="1">
        <v>0</v>
      </c>
      <c r="F118" s="1">
        <f t="shared" si="3"/>
        <v>0</v>
      </c>
      <c r="G118" s="4">
        <v>0</v>
      </c>
      <c r="H118" s="1">
        <f t="shared" si="4"/>
        <v>0</v>
      </c>
      <c r="I118" s="4">
        <f t="shared" si="5"/>
        <v>0</v>
      </c>
      <c r="J118" s="4"/>
    </row>
    <row r="119" spans="1:10" x14ac:dyDescent="0.25">
      <c r="A119" s="11" t="s">
        <v>240</v>
      </c>
      <c r="B119" s="3" t="s">
        <v>114</v>
      </c>
      <c r="C119" s="6" t="s">
        <v>2</v>
      </c>
      <c r="D119" s="5">
        <v>5</v>
      </c>
      <c r="E119" s="1">
        <v>0</v>
      </c>
      <c r="F119" s="1">
        <f t="shared" si="3"/>
        <v>0</v>
      </c>
      <c r="G119" s="4">
        <v>0</v>
      </c>
      <c r="H119" s="1">
        <f t="shared" si="4"/>
        <v>0</v>
      </c>
      <c r="I119" s="4">
        <f t="shared" si="5"/>
        <v>0</v>
      </c>
      <c r="J119" s="4"/>
    </row>
    <row r="120" spans="1:10" ht="31.5" x14ac:dyDescent="0.25">
      <c r="A120" s="11" t="s">
        <v>241</v>
      </c>
      <c r="B120" s="3" t="s">
        <v>115</v>
      </c>
      <c r="C120" s="6" t="s">
        <v>264</v>
      </c>
      <c r="D120" s="5">
        <v>1</v>
      </c>
      <c r="E120" s="1">
        <v>0</v>
      </c>
      <c r="F120" s="1">
        <f t="shared" si="3"/>
        <v>0</v>
      </c>
      <c r="G120" s="4">
        <v>0</v>
      </c>
      <c r="H120" s="1">
        <f t="shared" si="4"/>
        <v>0</v>
      </c>
      <c r="I120" s="4">
        <f t="shared" si="5"/>
        <v>0</v>
      </c>
      <c r="J120" s="4"/>
    </row>
    <row r="121" spans="1:10" x14ac:dyDescent="0.25">
      <c r="A121" s="11" t="s">
        <v>242</v>
      </c>
      <c r="B121" s="3" t="s">
        <v>116</v>
      </c>
      <c r="C121" s="6" t="s">
        <v>2</v>
      </c>
      <c r="D121" s="5">
        <v>1</v>
      </c>
      <c r="E121" s="1">
        <v>0</v>
      </c>
      <c r="F121" s="1">
        <f t="shared" si="3"/>
        <v>0</v>
      </c>
      <c r="G121" s="4">
        <v>0</v>
      </c>
      <c r="H121" s="1">
        <f t="shared" si="4"/>
        <v>0</v>
      </c>
      <c r="I121" s="4">
        <f t="shared" si="5"/>
        <v>0</v>
      </c>
      <c r="J121" s="4"/>
    </row>
    <row r="122" spans="1:10" ht="31.5" x14ac:dyDescent="0.25">
      <c r="A122" s="11" t="s">
        <v>243</v>
      </c>
      <c r="B122" s="3" t="s">
        <v>117</v>
      </c>
      <c r="C122" s="6" t="s">
        <v>264</v>
      </c>
      <c r="D122" s="5">
        <v>1</v>
      </c>
      <c r="E122" s="1">
        <v>0</v>
      </c>
      <c r="F122" s="1">
        <f t="shared" si="3"/>
        <v>0</v>
      </c>
      <c r="G122" s="4">
        <v>0</v>
      </c>
      <c r="H122" s="1">
        <f t="shared" si="4"/>
        <v>0</v>
      </c>
      <c r="I122" s="4">
        <f t="shared" si="5"/>
        <v>0</v>
      </c>
      <c r="J122" s="4"/>
    </row>
    <row r="123" spans="1:10" s="26" customFormat="1" x14ac:dyDescent="0.25">
      <c r="A123" s="21"/>
      <c r="B123" s="8" t="s">
        <v>278</v>
      </c>
      <c r="C123" s="22"/>
      <c r="D123" s="23"/>
      <c r="E123" s="24"/>
      <c r="F123" s="24"/>
      <c r="G123" s="25"/>
      <c r="H123" s="24"/>
      <c r="I123" s="25"/>
      <c r="J123" s="25"/>
    </row>
    <row r="124" spans="1:10" x14ac:dyDescent="0.25">
      <c r="A124" s="11" t="s">
        <v>244</v>
      </c>
      <c r="B124" s="3" t="s">
        <v>118</v>
      </c>
      <c r="C124" s="6" t="s">
        <v>2</v>
      </c>
      <c r="D124" s="5">
        <v>5</v>
      </c>
      <c r="E124" s="1">
        <v>0</v>
      </c>
      <c r="F124" s="1">
        <f t="shared" si="3"/>
        <v>0</v>
      </c>
      <c r="G124" s="4">
        <v>0</v>
      </c>
      <c r="H124" s="1">
        <f t="shared" si="4"/>
        <v>0</v>
      </c>
      <c r="I124" s="4">
        <f t="shared" si="5"/>
        <v>0</v>
      </c>
      <c r="J124" s="4"/>
    </row>
    <row r="125" spans="1:10" x14ac:dyDescent="0.25">
      <c r="A125" s="11" t="s">
        <v>245</v>
      </c>
      <c r="B125" s="3" t="s">
        <v>119</v>
      </c>
      <c r="C125" s="6" t="s">
        <v>2</v>
      </c>
      <c r="D125" s="5">
        <v>5</v>
      </c>
      <c r="E125" s="1">
        <v>0</v>
      </c>
      <c r="F125" s="1">
        <f t="shared" ref="F125:F144" si="6">D125*E125</f>
        <v>0</v>
      </c>
      <c r="G125" s="4">
        <v>0</v>
      </c>
      <c r="H125" s="1">
        <f t="shared" ref="H125:H144" si="7">D125*G125</f>
        <v>0</v>
      </c>
      <c r="I125" s="4">
        <f t="shared" ref="I125:I144" si="8">F125+H125</f>
        <v>0</v>
      </c>
      <c r="J125" s="4"/>
    </row>
    <row r="126" spans="1:10" x14ac:dyDescent="0.25">
      <c r="A126" s="11" t="s">
        <v>246</v>
      </c>
      <c r="B126" s="3" t="s">
        <v>120</v>
      </c>
      <c r="C126" s="6" t="s">
        <v>2</v>
      </c>
      <c r="D126" s="5">
        <v>1</v>
      </c>
      <c r="E126" s="1">
        <v>0</v>
      </c>
      <c r="F126" s="1">
        <f t="shared" si="6"/>
        <v>0</v>
      </c>
      <c r="G126" s="4">
        <v>0</v>
      </c>
      <c r="H126" s="1">
        <f t="shared" si="7"/>
        <v>0</v>
      </c>
      <c r="I126" s="4">
        <f t="shared" si="8"/>
        <v>0</v>
      </c>
      <c r="J126" s="4"/>
    </row>
    <row r="127" spans="1:10" ht="31.5" x14ac:dyDescent="0.25">
      <c r="A127" s="11" t="s">
        <v>247</v>
      </c>
      <c r="B127" s="3" t="s">
        <v>121</v>
      </c>
      <c r="C127" s="6" t="s">
        <v>264</v>
      </c>
      <c r="D127" s="5">
        <v>1</v>
      </c>
      <c r="E127" s="1">
        <v>0</v>
      </c>
      <c r="F127" s="1">
        <f t="shared" si="6"/>
        <v>0</v>
      </c>
      <c r="G127" s="4">
        <v>0</v>
      </c>
      <c r="H127" s="1">
        <f t="shared" si="7"/>
        <v>0</v>
      </c>
      <c r="I127" s="4">
        <f t="shared" si="8"/>
        <v>0</v>
      </c>
      <c r="J127" s="4"/>
    </row>
    <row r="128" spans="1:10" s="26" customFormat="1" x14ac:dyDescent="0.25">
      <c r="A128" s="21"/>
      <c r="B128" s="8" t="s">
        <v>279</v>
      </c>
      <c r="C128" s="22"/>
      <c r="D128" s="23"/>
      <c r="E128" s="24"/>
      <c r="F128" s="24"/>
      <c r="G128" s="25"/>
      <c r="H128" s="24"/>
      <c r="I128" s="25"/>
      <c r="J128" s="25"/>
    </row>
    <row r="129" spans="1:10" ht="31.5" x14ac:dyDescent="0.25">
      <c r="A129" s="11" t="s">
        <v>248</v>
      </c>
      <c r="B129" s="3" t="s">
        <v>122</v>
      </c>
      <c r="C129" s="6" t="s">
        <v>10</v>
      </c>
      <c r="D129" s="5">
        <v>2600</v>
      </c>
      <c r="E129" s="1">
        <v>0</v>
      </c>
      <c r="F129" s="1">
        <f t="shared" si="6"/>
        <v>0</v>
      </c>
      <c r="G129" s="4">
        <v>0</v>
      </c>
      <c r="H129" s="1">
        <f t="shared" si="7"/>
        <v>0</v>
      </c>
      <c r="I129" s="4">
        <f t="shared" si="8"/>
        <v>0</v>
      </c>
      <c r="J129" s="4"/>
    </row>
    <row r="130" spans="1:10" ht="31.5" x14ac:dyDescent="0.25">
      <c r="A130" s="11" t="s">
        <v>249</v>
      </c>
      <c r="B130" s="3" t="s">
        <v>123</v>
      </c>
      <c r="C130" s="6" t="s">
        <v>10</v>
      </c>
      <c r="D130" s="5">
        <v>55</v>
      </c>
      <c r="E130" s="1">
        <v>0</v>
      </c>
      <c r="F130" s="1">
        <f t="shared" si="6"/>
        <v>0</v>
      </c>
      <c r="G130" s="4">
        <v>0</v>
      </c>
      <c r="H130" s="1">
        <f t="shared" si="7"/>
        <v>0</v>
      </c>
      <c r="I130" s="4">
        <f t="shared" si="8"/>
        <v>0</v>
      </c>
      <c r="J130" s="4"/>
    </row>
    <row r="131" spans="1:10" ht="47.25" x14ac:dyDescent="0.25">
      <c r="A131" s="11" t="s">
        <v>250</v>
      </c>
      <c r="B131" s="3" t="s">
        <v>124</v>
      </c>
      <c r="C131" s="6" t="s">
        <v>264</v>
      </c>
      <c r="D131" s="5">
        <v>1</v>
      </c>
      <c r="E131" s="1">
        <v>0</v>
      </c>
      <c r="F131" s="1">
        <f t="shared" si="6"/>
        <v>0</v>
      </c>
      <c r="G131" s="4">
        <v>0</v>
      </c>
      <c r="H131" s="1">
        <f t="shared" si="7"/>
        <v>0</v>
      </c>
      <c r="I131" s="4">
        <f t="shared" si="8"/>
        <v>0</v>
      </c>
      <c r="J131" s="4"/>
    </row>
    <row r="132" spans="1:10" ht="47.25" x14ac:dyDescent="0.25">
      <c r="A132" s="11" t="s">
        <v>251</v>
      </c>
      <c r="B132" s="3" t="s">
        <v>125</v>
      </c>
      <c r="C132" s="6" t="s">
        <v>2</v>
      </c>
      <c r="D132" s="5">
        <v>20</v>
      </c>
      <c r="E132" s="1">
        <v>0</v>
      </c>
      <c r="F132" s="1">
        <f t="shared" si="6"/>
        <v>0</v>
      </c>
      <c r="G132" s="4">
        <v>0</v>
      </c>
      <c r="H132" s="1">
        <f t="shared" si="7"/>
        <v>0</v>
      </c>
      <c r="I132" s="4">
        <f t="shared" si="8"/>
        <v>0</v>
      </c>
      <c r="J132" s="4"/>
    </row>
    <row r="133" spans="1:10" ht="31.5" x14ac:dyDescent="0.25">
      <c r="A133" s="11" t="s">
        <v>252</v>
      </c>
      <c r="B133" s="3" t="s">
        <v>126</v>
      </c>
      <c r="C133" s="6" t="s">
        <v>2</v>
      </c>
      <c r="D133" s="5">
        <v>40</v>
      </c>
      <c r="E133" s="1">
        <v>0</v>
      </c>
      <c r="F133" s="1">
        <f t="shared" si="6"/>
        <v>0</v>
      </c>
      <c r="G133" s="4">
        <v>0</v>
      </c>
      <c r="H133" s="1">
        <f t="shared" si="7"/>
        <v>0</v>
      </c>
      <c r="I133" s="4">
        <f t="shared" si="8"/>
        <v>0</v>
      </c>
      <c r="J133" s="4"/>
    </row>
    <row r="134" spans="1:10" ht="31.5" x14ac:dyDescent="0.25">
      <c r="A134" s="11" t="s">
        <v>253</v>
      </c>
      <c r="B134" s="3" t="s">
        <v>127</v>
      </c>
      <c r="C134" s="6" t="s">
        <v>2</v>
      </c>
      <c r="D134" s="5">
        <v>22</v>
      </c>
      <c r="E134" s="1">
        <v>0</v>
      </c>
      <c r="F134" s="1">
        <f t="shared" si="6"/>
        <v>0</v>
      </c>
      <c r="G134" s="4">
        <v>0</v>
      </c>
      <c r="H134" s="1">
        <f t="shared" si="7"/>
        <v>0</v>
      </c>
      <c r="I134" s="4">
        <f t="shared" si="8"/>
        <v>0</v>
      </c>
      <c r="J134" s="4"/>
    </row>
    <row r="135" spans="1:10" ht="31.5" x14ac:dyDescent="0.25">
      <c r="A135" s="11" t="s">
        <v>254</v>
      </c>
      <c r="B135" s="3" t="s">
        <v>128</v>
      </c>
      <c r="C135" s="6" t="s">
        <v>10</v>
      </c>
      <c r="D135" s="5">
        <v>330</v>
      </c>
      <c r="E135" s="1">
        <v>0</v>
      </c>
      <c r="F135" s="1">
        <f t="shared" si="6"/>
        <v>0</v>
      </c>
      <c r="G135" s="4">
        <v>0</v>
      </c>
      <c r="H135" s="1">
        <f t="shared" si="7"/>
        <v>0</v>
      </c>
      <c r="I135" s="4">
        <f t="shared" si="8"/>
        <v>0</v>
      </c>
      <c r="J135" s="4"/>
    </row>
    <row r="136" spans="1:10" x14ac:dyDescent="0.25">
      <c r="A136" s="11" t="s">
        <v>255</v>
      </c>
      <c r="B136" s="3" t="s">
        <v>129</v>
      </c>
      <c r="C136" s="6" t="s">
        <v>2</v>
      </c>
      <c r="D136" s="5">
        <v>30</v>
      </c>
      <c r="E136" s="1">
        <v>0</v>
      </c>
      <c r="F136" s="1">
        <f t="shared" si="6"/>
        <v>0</v>
      </c>
      <c r="G136" s="4">
        <v>0</v>
      </c>
      <c r="H136" s="1">
        <f t="shared" si="7"/>
        <v>0</v>
      </c>
      <c r="I136" s="4">
        <f t="shared" si="8"/>
        <v>0</v>
      </c>
      <c r="J136" s="4"/>
    </row>
    <row r="137" spans="1:10" x14ac:dyDescent="0.25">
      <c r="A137" s="11" t="s">
        <v>256</v>
      </c>
      <c r="B137" s="3" t="s">
        <v>130</v>
      </c>
      <c r="C137" s="6" t="s">
        <v>2</v>
      </c>
      <c r="D137" s="5">
        <v>30</v>
      </c>
      <c r="E137" s="1">
        <v>0</v>
      </c>
      <c r="F137" s="1">
        <f t="shared" si="6"/>
        <v>0</v>
      </c>
      <c r="G137" s="4">
        <v>0</v>
      </c>
      <c r="H137" s="1">
        <f t="shared" si="7"/>
        <v>0</v>
      </c>
      <c r="I137" s="4">
        <f t="shared" si="8"/>
        <v>0</v>
      </c>
      <c r="J137" s="4"/>
    </row>
    <row r="138" spans="1:10" x14ac:dyDescent="0.25">
      <c r="A138" s="11" t="s">
        <v>257</v>
      </c>
      <c r="B138" s="3" t="s">
        <v>131</v>
      </c>
      <c r="C138" s="6" t="s">
        <v>2</v>
      </c>
      <c r="D138" s="5">
        <v>600</v>
      </c>
      <c r="E138" s="1">
        <v>0</v>
      </c>
      <c r="F138" s="1">
        <f t="shared" si="6"/>
        <v>0</v>
      </c>
      <c r="G138" s="4">
        <v>0</v>
      </c>
      <c r="H138" s="1">
        <f t="shared" si="7"/>
        <v>0</v>
      </c>
      <c r="I138" s="4">
        <f t="shared" si="8"/>
        <v>0</v>
      </c>
      <c r="J138" s="4"/>
    </row>
    <row r="139" spans="1:10" x14ac:dyDescent="0.25">
      <c r="A139" s="11" t="s">
        <v>258</v>
      </c>
      <c r="B139" s="3" t="s">
        <v>132</v>
      </c>
      <c r="C139" s="6" t="s">
        <v>2</v>
      </c>
      <c r="D139" s="5">
        <v>120</v>
      </c>
      <c r="E139" s="1">
        <v>0</v>
      </c>
      <c r="F139" s="1">
        <f t="shared" si="6"/>
        <v>0</v>
      </c>
      <c r="G139" s="4">
        <v>0</v>
      </c>
      <c r="H139" s="1">
        <f t="shared" si="7"/>
        <v>0</v>
      </c>
      <c r="I139" s="4">
        <f t="shared" si="8"/>
        <v>0</v>
      </c>
      <c r="J139" s="4"/>
    </row>
    <row r="140" spans="1:10" x14ac:dyDescent="0.25">
      <c r="A140" s="11" t="s">
        <v>259</v>
      </c>
      <c r="B140" s="3" t="s">
        <v>133</v>
      </c>
      <c r="C140" s="6" t="s">
        <v>10</v>
      </c>
      <c r="D140" s="5">
        <v>900</v>
      </c>
      <c r="E140" s="1">
        <v>0</v>
      </c>
      <c r="F140" s="1">
        <f t="shared" si="6"/>
        <v>0</v>
      </c>
      <c r="G140" s="4">
        <v>0</v>
      </c>
      <c r="H140" s="1">
        <f t="shared" si="7"/>
        <v>0</v>
      </c>
      <c r="I140" s="4">
        <f t="shared" si="8"/>
        <v>0</v>
      </c>
      <c r="J140" s="4"/>
    </row>
    <row r="141" spans="1:10" x14ac:dyDescent="0.25">
      <c r="A141" s="11" t="s">
        <v>260</v>
      </c>
      <c r="B141" s="3" t="s">
        <v>134</v>
      </c>
      <c r="C141" s="6" t="s">
        <v>2</v>
      </c>
      <c r="D141" s="5">
        <v>1800</v>
      </c>
      <c r="E141" s="1">
        <v>0</v>
      </c>
      <c r="F141" s="1">
        <f t="shared" si="6"/>
        <v>0</v>
      </c>
      <c r="G141" s="4">
        <v>0</v>
      </c>
      <c r="H141" s="1">
        <f t="shared" si="7"/>
        <v>0</v>
      </c>
      <c r="I141" s="4">
        <f t="shared" si="8"/>
        <v>0</v>
      </c>
      <c r="J141" s="4"/>
    </row>
    <row r="142" spans="1:10" x14ac:dyDescent="0.25">
      <c r="A142" s="11" t="s">
        <v>261</v>
      </c>
      <c r="B142" s="3" t="s">
        <v>135</v>
      </c>
      <c r="C142" s="6" t="s">
        <v>264</v>
      </c>
      <c r="D142" s="5">
        <v>1</v>
      </c>
      <c r="E142" s="1">
        <v>0</v>
      </c>
      <c r="F142" s="1">
        <f t="shared" si="6"/>
        <v>0</v>
      </c>
      <c r="G142" s="4">
        <v>0</v>
      </c>
      <c r="H142" s="1">
        <f t="shared" si="7"/>
        <v>0</v>
      </c>
      <c r="I142" s="4">
        <f t="shared" si="8"/>
        <v>0</v>
      </c>
      <c r="J142" s="4"/>
    </row>
    <row r="143" spans="1:10" x14ac:dyDescent="0.25">
      <c r="A143" s="11" t="s">
        <v>262</v>
      </c>
      <c r="B143" s="3" t="s">
        <v>136</v>
      </c>
      <c r="C143" s="6" t="s">
        <v>10</v>
      </c>
      <c r="D143" s="5">
        <v>60</v>
      </c>
      <c r="E143" s="1">
        <v>0</v>
      </c>
      <c r="F143" s="1">
        <f t="shared" si="6"/>
        <v>0</v>
      </c>
      <c r="G143" s="4">
        <v>0</v>
      </c>
      <c r="H143" s="1">
        <f t="shared" si="7"/>
        <v>0</v>
      </c>
      <c r="I143" s="4">
        <f t="shared" si="8"/>
        <v>0</v>
      </c>
      <c r="J143" s="4"/>
    </row>
    <row r="144" spans="1:10" ht="31.5" x14ac:dyDescent="0.25">
      <c r="A144" s="11" t="s">
        <v>263</v>
      </c>
      <c r="B144" s="3" t="s">
        <v>137</v>
      </c>
      <c r="C144" s="6" t="s">
        <v>264</v>
      </c>
      <c r="D144" s="5">
        <v>1</v>
      </c>
      <c r="E144" s="1">
        <v>0</v>
      </c>
      <c r="F144" s="1">
        <f t="shared" si="6"/>
        <v>0</v>
      </c>
      <c r="G144" s="4">
        <v>0</v>
      </c>
      <c r="H144" s="1">
        <f t="shared" si="7"/>
        <v>0</v>
      </c>
      <c r="I144" s="4">
        <f t="shared" si="8"/>
        <v>0</v>
      </c>
      <c r="J144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Липатов</dc:creator>
  <cp:lastModifiedBy>Admin</cp:lastModifiedBy>
  <dcterms:created xsi:type="dcterms:W3CDTF">2025-03-03T10:16:10Z</dcterms:created>
  <dcterms:modified xsi:type="dcterms:W3CDTF">2025-03-26T13:13:23Z</dcterms:modified>
</cp:coreProperties>
</file>