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КП\"/>
    </mc:Choice>
  </mc:AlternateContent>
  <bookViews>
    <workbookView xWindow="0" yWindow="0" windowWidth="6888" windowHeight="1476" activeTab="1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11" i="1"/>
  <c r="F11" i="2"/>
  <c r="F9" i="2"/>
  <c r="H6" i="1"/>
  <c r="F7" i="2"/>
</calcChain>
</file>

<file path=xl/sharedStrings.xml><?xml version="1.0" encoding="utf-8"?>
<sst xmlns="http://schemas.openxmlformats.org/spreadsheetml/2006/main" count="18" uniqueCount="13">
  <si>
    <t>разборка пути</t>
  </si>
  <si>
    <t>разборка стрелок</t>
  </si>
  <si>
    <t>монтаж стрелок</t>
  </si>
  <si>
    <t>укладка пути (ранее демонтированный)</t>
  </si>
  <si>
    <t>укладка нового пути</t>
  </si>
  <si>
    <t>Передвижка пути до 2 м, балласт щебеночный</t>
  </si>
  <si>
    <t>Наименование работ</t>
  </si>
  <si>
    <t>Ед. изм.</t>
  </si>
  <si>
    <t>Объем</t>
  </si>
  <si>
    <t>м</t>
  </si>
  <si>
    <t>шт</t>
  </si>
  <si>
    <t>№ п/п</t>
  </si>
  <si>
    <t>Укладка перекрестного съезда на ЖББ при типе рельсов Р65, марка пересечения 2/9, проект 2999.00.000 с устройством
разделительного слоя из геотекстиля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</si>
</sst>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charset val="1"/>
    </font>
    <font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3" fillId="0" borderId="1" xfId="1" applyNumberFormat="1" applyFont="1" applyFill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11"/>
  <sheetViews>
    <sheetView workbookViewId="0">
      <selection activeCell="K11" sqref="K11"/>
    </sheetView>
  </sheetViews>
  <sheetFormatPr defaultRowHeight="14.4" x14ac:dyDescent="0.3"/>
  <sheetData>
    <row r="3" spans="4:11" x14ac:dyDescent="0.3">
      <c r="H3">
        <v>0.161</v>
      </c>
    </row>
    <row r="4" spans="4:11" x14ac:dyDescent="0.3">
      <c r="D4">
        <v>0.46200000000000002</v>
      </c>
      <c r="E4">
        <v>0.46200000000000002</v>
      </c>
      <c r="H4">
        <v>1.2929999999999999</v>
      </c>
      <c r="J4">
        <v>7.6200000000000004E-2</v>
      </c>
    </row>
    <row r="5" spans="4:11" x14ac:dyDescent="0.3">
      <c r="D5">
        <v>1.454</v>
      </c>
      <c r="E5">
        <v>7.6200000000000004E-2</v>
      </c>
      <c r="H5">
        <v>0.46200000000000002</v>
      </c>
      <c r="J5">
        <v>7.7999999999999996E-3</v>
      </c>
    </row>
    <row r="6" spans="4:11" x14ac:dyDescent="0.3">
      <c r="E6">
        <v>7.7999999999999996E-3</v>
      </c>
      <c r="H6">
        <f>SUM(H3:H5)</f>
        <v>1.9159999999999999</v>
      </c>
      <c r="J6">
        <v>1.169</v>
      </c>
    </row>
    <row r="7" spans="4:11" x14ac:dyDescent="0.3">
      <c r="E7">
        <v>1.169</v>
      </c>
      <c r="J7">
        <v>0.23</v>
      </c>
    </row>
    <row r="8" spans="4:11" x14ac:dyDescent="0.3">
      <c r="E8">
        <v>0.23</v>
      </c>
      <c r="J8">
        <v>0.123</v>
      </c>
    </row>
    <row r="9" spans="4:11" x14ac:dyDescent="0.3">
      <c r="J9">
        <v>1.35E-2</v>
      </c>
    </row>
    <row r="10" spans="4:11" x14ac:dyDescent="0.3">
      <c r="J10">
        <v>1.35E-2</v>
      </c>
    </row>
    <row r="11" spans="4:11" x14ac:dyDescent="0.3">
      <c r="J11">
        <f>SUM(J4:J10)</f>
        <v>1.6330000000000002</v>
      </c>
      <c r="K11">
        <f>J11*1000</f>
        <v>1633.0000000000002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1"/>
  <sheetViews>
    <sheetView tabSelected="1" workbookViewId="0">
      <selection activeCell="L8" sqref="L8"/>
    </sheetView>
  </sheetViews>
  <sheetFormatPr defaultRowHeight="14.4" x14ac:dyDescent="0.3"/>
  <cols>
    <col min="4" max="4" width="53.6640625" customWidth="1"/>
    <col min="5" max="5" width="13.6640625" customWidth="1"/>
    <col min="6" max="6" width="13.21875" customWidth="1"/>
  </cols>
  <sheetData>
    <row r="4" spans="3:6" x14ac:dyDescent="0.3">
      <c r="C4" s="1" t="s">
        <v>11</v>
      </c>
      <c r="D4" s="1" t="s">
        <v>6</v>
      </c>
      <c r="E4" s="1" t="s">
        <v>7</v>
      </c>
      <c r="F4" s="1" t="s">
        <v>8</v>
      </c>
    </row>
    <row r="5" spans="3:6" x14ac:dyDescent="0.3">
      <c r="C5" s="3">
        <v>1</v>
      </c>
      <c r="D5" s="2" t="s">
        <v>0</v>
      </c>
      <c r="E5" s="3" t="s">
        <v>9</v>
      </c>
      <c r="F5" s="5">
        <v>1916</v>
      </c>
    </row>
    <row r="6" spans="3:6" x14ac:dyDescent="0.3">
      <c r="C6" s="3">
        <v>2</v>
      </c>
      <c r="D6" s="2" t="s">
        <v>1</v>
      </c>
      <c r="E6" s="3" t="s">
        <v>10</v>
      </c>
      <c r="F6" s="6">
        <v>15</v>
      </c>
    </row>
    <row r="7" spans="3:6" x14ac:dyDescent="0.3">
      <c r="C7" s="3">
        <v>3</v>
      </c>
      <c r="D7" s="2" t="s">
        <v>2</v>
      </c>
      <c r="E7" s="3" t="s">
        <v>10</v>
      </c>
      <c r="F7" s="6">
        <f>15+11</f>
        <v>26</v>
      </c>
    </row>
    <row r="8" spans="3:6" ht="57.6" x14ac:dyDescent="0.3">
      <c r="C8" s="3">
        <v>4</v>
      </c>
      <c r="D8" s="4" t="s">
        <v>12</v>
      </c>
      <c r="E8" s="3" t="s">
        <v>10</v>
      </c>
      <c r="F8" s="6">
        <v>1</v>
      </c>
    </row>
    <row r="9" spans="3:6" x14ac:dyDescent="0.3">
      <c r="C9" s="3">
        <v>5</v>
      </c>
      <c r="D9" s="2" t="s">
        <v>3</v>
      </c>
      <c r="E9" s="3" t="s">
        <v>9</v>
      </c>
      <c r="F9" s="6">
        <f>F5</f>
        <v>1916</v>
      </c>
    </row>
    <row r="10" spans="3:6" x14ac:dyDescent="0.3">
      <c r="C10" s="3">
        <v>6</v>
      </c>
      <c r="D10" s="2" t="s">
        <v>4</v>
      </c>
      <c r="E10" s="3" t="s">
        <v>9</v>
      </c>
      <c r="F10" s="6">
        <v>1633.0000000000002</v>
      </c>
    </row>
    <row r="11" spans="3:6" x14ac:dyDescent="0.3">
      <c r="C11" s="3">
        <v>7</v>
      </c>
      <c r="D11" s="2" t="s">
        <v>5</v>
      </c>
      <c r="E11" s="3" t="s">
        <v>9</v>
      </c>
      <c r="F11" s="6">
        <f>1.728*1000</f>
        <v>1728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2025-07-19T08:56:01Z</dcterms:created>
  <dcterms:modified xsi:type="dcterms:W3CDTF">2025-07-19T09:29:33Z</dcterms:modified>
</cp:coreProperties>
</file>