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"/>
    </mc:Choice>
  </mc:AlternateContent>
  <bookViews>
    <workbookView xWindow="0" yWindow="0" windowWidth="51600" windowHeight="17685"/>
  </bookViews>
  <sheets>
    <sheet name="Приложение к конкурсу" sheetId="2" r:id="rId1"/>
  </sheets>
  <externalReferences>
    <externalReference r:id="rId2"/>
  </externalReferences>
  <definedNames>
    <definedName name="_xlnm.Print_Area" localSheetId="0">'Приложение к конкурсу'!$A$1:$I$57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2" l="1"/>
  <c r="G40" i="2"/>
  <c r="F40" i="2"/>
  <c r="I40" i="2" s="1"/>
  <c r="H39" i="2"/>
  <c r="G39" i="2"/>
  <c r="F39" i="2"/>
  <c r="I39" i="2" s="1"/>
  <c r="H38" i="2"/>
  <c r="G38" i="2"/>
  <c r="F38" i="2"/>
  <c r="I38" i="2" s="1"/>
  <c r="H37" i="2"/>
  <c r="G37" i="2"/>
  <c r="F37" i="2"/>
  <c r="I37" i="2" s="1"/>
  <c r="I36" i="2"/>
  <c r="H36" i="2"/>
  <c r="G36" i="2"/>
  <c r="F36" i="2"/>
  <c r="H35" i="2"/>
  <c r="G35" i="2"/>
  <c r="F35" i="2"/>
  <c r="I35" i="2" s="1"/>
  <c r="H34" i="2"/>
  <c r="I34" i="2" s="1"/>
  <c r="G34" i="2"/>
  <c r="F34" i="2"/>
  <c r="H33" i="2"/>
  <c r="G33" i="2"/>
  <c r="F33" i="2"/>
  <c r="I33" i="2" s="1"/>
  <c r="H32" i="2"/>
  <c r="G32" i="2"/>
  <c r="I32" i="2" s="1"/>
  <c r="F32" i="2"/>
  <c r="H31" i="2"/>
  <c r="G31" i="2"/>
  <c r="F31" i="2"/>
  <c r="I31" i="2" s="1"/>
  <c r="H30" i="2"/>
  <c r="G30" i="2"/>
  <c r="F30" i="2"/>
  <c r="I30" i="2" s="1"/>
  <c r="H29" i="2"/>
  <c r="G29" i="2"/>
  <c r="F29" i="2"/>
  <c r="I29" i="2" s="1"/>
  <c r="H28" i="2"/>
  <c r="G28" i="2"/>
  <c r="F28" i="2"/>
  <c r="I28" i="2" s="1"/>
  <c r="H27" i="2"/>
  <c r="G27" i="2"/>
  <c r="F27" i="2"/>
  <c r="H26" i="2"/>
  <c r="G26" i="2"/>
  <c r="F26" i="2"/>
  <c r="I26" i="2" s="1"/>
  <c r="H25" i="2"/>
  <c r="G25" i="2"/>
  <c r="F25" i="2"/>
  <c r="I25" i="2" s="1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I21" i="2" s="1"/>
  <c r="H20" i="2"/>
  <c r="G20" i="2"/>
  <c r="F20" i="2"/>
  <c r="I20" i="2" s="1"/>
  <c r="H19" i="2"/>
  <c r="G19" i="2"/>
  <c r="F19" i="2"/>
  <c r="H18" i="2"/>
  <c r="G18" i="2"/>
  <c r="F18" i="2"/>
  <c r="I18" i="2" s="1"/>
  <c r="H17" i="2"/>
  <c r="G17" i="2"/>
  <c r="F17" i="2"/>
  <c r="I17" i="2" s="1"/>
  <c r="H16" i="2"/>
  <c r="G16" i="2"/>
  <c r="F16" i="2"/>
  <c r="I16" i="2" l="1"/>
  <c r="I24" i="2"/>
  <c r="I19" i="2"/>
  <c r="I42" i="2" s="1"/>
  <c r="I27" i="2"/>
  <c r="I43" i="2" l="1"/>
  <c r="I44" i="2" s="1"/>
  <c r="I45" i="2" l="1"/>
  <c r="I46" i="2" s="1"/>
</calcChain>
</file>

<file path=xl/sharedStrings.xml><?xml version="1.0" encoding="utf-8"?>
<sst xmlns="http://schemas.openxmlformats.org/spreadsheetml/2006/main" count="131" uniqueCount="107">
  <si>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</si>
  <si>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</si>
  <si>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</si>
  <si>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</si>
  <si>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</si>
  <si>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</si>
  <si>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</si>
  <si>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</si>
  <si>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</si>
  <si>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</si>
  <si>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</si>
  <si>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</si>
  <si>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</si>
  <si>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</si>
  <si>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</si>
  <si>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</si>
  <si>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</si>
  <si>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</si>
  <si>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</si>
  <si>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</si>
  <si>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</si>
  <si>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</si>
  <si>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</si>
  <si>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</si>
  <si>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</si>
  <si>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</si>
  <si>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</si>
  <si>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</si>
  <si>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</si>
  <si>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</si>
  <si>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</si>
  <si>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</si>
  <si>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</si>
  <si>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</si>
  <si>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</si>
  <si>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</si>
  <si>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</si>
  <si>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</si>
  <si>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</si>
  <si>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</si>
  <si>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</si>
  <si>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</si>
  <si>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</si>
  <si>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</si>
  <si>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</si>
  <si>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</si>
  <si>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</si>
  <si>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</si>
  <si>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</si>
  <si>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</si>
  <si>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</si>
  <si>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</si>
  <si>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</si>
  <si>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</si>
  <si>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</si>
  <si>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</si>
  <si>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</si>
  <si>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</si>
  <si>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</si>
  <si>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</si>
  <si>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</si>
  <si>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</si>
  <si>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</si>
  <si>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</si>
  <si>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</si>
  <si>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</si>
  <si>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</si>
  <si>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</si>
  <si>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</si>
  <si>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</si>
  <si>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</si>
  <si>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</si>
  <si>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</si>
  <si>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</si>
  <si>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</si>
  <si>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</si>
  <si>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</si>
  <si>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</si>
  <si>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</si>
  <si>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</si>
  <si>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</si>
  <si>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</si>
  <si>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</si>
  <si>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</si>
  <si>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</si>
  <si>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</si>
  <si>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</si>
  <si>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</si>
  <si>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</si>
  <si>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</si>
  <si>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</si>
  <si>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</si>
  <si>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</si>
  <si>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</si>
  <si>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</si>
  <si>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</si>
  <si>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</si>
  <si>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</si>
  <si>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</si>
  <si>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</si>
  <si>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</si>
  <si>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</si>
  <si>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</si>
  <si>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398-К/1_рев1 от 21.07.2025 г.</t>
  </si>
  <si>
    <t>28.02.2025 г.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</si>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</sst>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14" xfId="1" applyFont="1" applyBorder="1" applyAlignment="1">
      <alignment horizontal="left" vertical="top"/>
    </xf>
    <xf numFmtId="0" fontId="3" fillId="0" borderId="15" xfId="1" applyFont="1" applyBorder="1" applyAlignment="1">
      <alignment vertical="top" wrapText="1"/>
    </xf>
    <xf numFmtId="0" fontId="3" fillId="0" borderId="15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top"/>
    </xf>
    <xf numFmtId="0" fontId="3" fillId="0" borderId="16" xfId="1" applyFont="1" applyBorder="1" applyAlignment="1">
      <alignment vertical="top"/>
    </xf>
    <xf numFmtId="0" fontId="3" fillId="0" borderId="0" xfId="1" applyFont="1" applyAlignment="1">
      <alignment vertical="top"/>
    </xf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13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3" fillId="0" borderId="15" xfId="1" applyFont="1" applyBorder="1" applyAlignment="1">
      <alignment horizontal="center" vertical="top"/>
    </xf>
    <xf numFmtId="0" fontId="2" fillId="0" borderId="15" xfId="1" applyBorder="1" applyAlignment="1">
      <alignment vertical="top"/>
    </xf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</cellXfs>
  <cellStyles count="3">
    <cellStyle name="Обычный" xfId="0" builtinId="0"/>
    <cellStyle name="Обычный 2 5" xfId="2"/>
    <cellStyle name="Обычный 3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xmlns="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xmlns="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xmlns="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xmlns="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xmlns="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xmlns="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topLeftCell="A13" zoomScale="85" zoomScaleNormal="85" workbookViewId="0">
      <selection activeCell="K24" sqref="K24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</row>
    <row r="3" spans="1:15" ht="13.5" thickBot="1" x14ac:dyDescent="0.25"/>
    <row r="4" spans="1:15" ht="27" customHeight="1" x14ac:dyDescent="0.2">
      <c r="A4" s="4"/>
      <c r="B4" s="5"/>
      <c r="C4" s="6"/>
      <c r="D4" s="6"/>
      <c r="E4" s="6"/>
      <c r="F4" s="6"/>
      <c r="G4" s="6"/>
      <c r="H4" s="68" t="s">
        <v>1</v>
      </c>
      <c r="I4" s="69"/>
    </row>
    <row r="5" spans="1:15" ht="27.75" customHeight="1" x14ac:dyDescent="0.2">
      <c r="A5" s="70" t="s">
        <v>2</v>
      </c>
      <c r="B5" s="71"/>
      <c r="C5" s="71"/>
      <c r="D5" s="71"/>
      <c r="E5" s="71"/>
      <c r="F5" s="71"/>
      <c r="G5" s="71"/>
      <c r="H5" s="71"/>
      <c r="I5" s="72"/>
      <c r="K5" s="7"/>
      <c r="L5" s="7"/>
      <c r="M5" s="7"/>
      <c r="N5" s="7"/>
    </row>
    <row r="6" spans="1:15" ht="33.75" customHeight="1" x14ac:dyDescent="0.2">
      <c r="A6" s="73" t="s">
        <v>3</v>
      </c>
      <c r="B6" s="74"/>
      <c r="C6" s="75" t="s">
        <v>4</v>
      </c>
      <c r="D6" s="75"/>
      <c r="E6" s="75"/>
      <c r="F6" s="75"/>
      <c r="G6" s="75"/>
      <c r="H6" s="75"/>
      <c r="I6" s="76"/>
      <c r="K6" s="7"/>
      <c r="L6" s="7"/>
      <c r="M6" s="7"/>
      <c r="N6" s="7"/>
    </row>
    <row r="7" spans="1:15" ht="18.75" x14ac:dyDescent="0.3">
      <c r="A7" s="59" t="s">
        <v>103</v>
      </c>
      <c r="B7" s="60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81" t="s">
        <v>5</v>
      </c>
      <c r="B9" s="82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81" t="s">
        <v>7</v>
      </c>
      <c r="B10" s="82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27.75" customHeight="1" x14ac:dyDescent="0.2">
      <c r="A13" s="27" t="s">
        <v>9</v>
      </c>
      <c r="B13" s="28" t="s">
        <v>10</v>
      </c>
      <c r="C13" s="29" t="s">
        <v>11</v>
      </c>
      <c r="D13" s="29"/>
      <c r="E13" s="29"/>
      <c r="F13" s="83" t="s">
        <v>12</v>
      </c>
      <c r="G13" s="83"/>
      <c r="H13" s="83"/>
      <c r="I13" s="84"/>
    </row>
    <row r="14" spans="1:15" ht="30" customHeight="1" x14ac:dyDescent="0.2">
      <c r="A14" s="85">
        <v>1</v>
      </c>
      <c r="B14" s="88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5" x14ac:dyDescent="0.2">
      <c r="A15" s="86"/>
      <c r="B15" s="88"/>
      <c r="C15" s="90" t="s">
        <v>21</v>
      </c>
      <c r="D15" s="90"/>
      <c r="E15" s="90"/>
      <c r="F15" s="90"/>
      <c r="G15" s="90"/>
      <c r="H15" s="90"/>
      <c r="I15" s="91"/>
    </row>
    <row r="16" spans="1:15" ht="15.75" x14ac:dyDescent="0.25">
      <c r="A16" s="86"/>
      <c r="B16" s="88"/>
      <c r="C16" s="33" t="s">
        <v>22</v>
      </c>
      <c r="D16" s="34" t="s">
        <v>23</v>
      </c>
      <c r="E16" s="35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</row>
    <row r="17" spans="1:9" ht="15.75" x14ac:dyDescent="0.25">
      <c r="A17" s="86"/>
      <c r="B17" s="88"/>
      <c r="C17" s="33" t="s">
        <v>25</v>
      </c>
      <c r="D17" s="34" t="s">
        <v>26</v>
      </c>
      <c r="E17" s="35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</row>
    <row r="18" spans="1:9" ht="15.75" x14ac:dyDescent="0.25">
      <c r="A18" s="86"/>
      <c r="B18" s="88"/>
      <c r="C18" s="33" t="s">
        <v>27</v>
      </c>
      <c r="D18" s="34" t="s">
        <v>28</v>
      </c>
      <c r="E18" s="35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</row>
    <row r="19" spans="1:9" ht="15.75" x14ac:dyDescent="0.25">
      <c r="A19" s="86"/>
      <c r="B19" s="88"/>
      <c r="C19" s="33" t="s">
        <v>29</v>
      </c>
      <c r="D19" s="34" t="s">
        <v>30</v>
      </c>
      <c r="E19" s="35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</row>
    <row r="20" spans="1:9" ht="15.75" x14ac:dyDescent="0.25">
      <c r="A20" s="86"/>
      <c r="B20" s="88"/>
      <c r="C20" s="33" t="s">
        <v>31</v>
      </c>
      <c r="D20" s="34" t="s">
        <v>32</v>
      </c>
      <c r="E20" s="35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</row>
    <row r="21" spans="1:9" ht="15.75" x14ac:dyDescent="0.25">
      <c r="A21" s="86"/>
      <c r="B21" s="88"/>
      <c r="C21" s="33" t="s">
        <v>33</v>
      </c>
      <c r="D21" s="34" t="s">
        <v>34</v>
      </c>
      <c r="E21" s="35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</row>
    <row r="22" spans="1:9" ht="15.75" x14ac:dyDescent="0.25">
      <c r="A22" s="86"/>
      <c r="B22" s="88"/>
      <c r="C22" s="33" t="s">
        <v>35</v>
      </c>
      <c r="D22" s="34" t="s">
        <v>36</v>
      </c>
      <c r="E22" s="35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</row>
    <row r="23" spans="1:9" ht="15.75" x14ac:dyDescent="0.25">
      <c r="A23" s="86"/>
      <c r="B23" s="88"/>
      <c r="C23" s="33" t="s">
        <v>37</v>
      </c>
      <c r="D23" s="34" t="s">
        <v>38</v>
      </c>
      <c r="E23" s="35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</row>
    <row r="24" spans="1:9" ht="15.75" x14ac:dyDescent="0.25">
      <c r="A24" s="86"/>
      <c r="B24" s="88"/>
      <c r="C24" s="33" t="s">
        <v>39</v>
      </c>
      <c r="D24" s="34" t="s">
        <v>40</v>
      </c>
      <c r="E24" s="35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</row>
    <row r="25" spans="1:9" ht="15.75" x14ac:dyDescent="0.25">
      <c r="A25" s="86"/>
      <c r="B25" s="88"/>
      <c r="C25" s="33" t="s">
        <v>41</v>
      </c>
      <c r="D25" s="34" t="s">
        <v>42</v>
      </c>
      <c r="E25" s="35" t="s">
        <v>24</v>
      </c>
      <c r="F25" s="36">
        <f>'[1]вход-выход'!H13/1.2</f>
        <v>0</v>
      </c>
      <c r="G25" s="36">
        <f>'[1]вход-выход'!L13/1.2</f>
        <v>0</v>
      </c>
      <c r="H25" s="36">
        <f>'[1]вход-выход'!D13/1.2</f>
        <v>0</v>
      </c>
      <c r="I25" s="37">
        <f t="shared" si="0"/>
        <v>0</v>
      </c>
    </row>
    <row r="26" spans="1:9" ht="15.75" x14ac:dyDescent="0.25">
      <c r="A26" s="86"/>
      <c r="B26" s="88"/>
      <c r="C26" s="33" t="s">
        <v>43</v>
      </c>
      <c r="D26" s="34" t="s">
        <v>44</v>
      </c>
      <c r="E26" s="35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</row>
    <row r="27" spans="1:9" ht="15.75" x14ac:dyDescent="0.25">
      <c r="A27" s="86"/>
      <c r="B27" s="88"/>
      <c r="C27" s="33" t="s">
        <v>45</v>
      </c>
      <c r="D27" s="34" t="s">
        <v>46</v>
      </c>
      <c r="E27" s="35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</row>
    <row r="28" spans="1:9" ht="15.75" x14ac:dyDescent="0.25">
      <c r="A28" s="86"/>
      <c r="B28" s="88"/>
      <c r="C28" s="33" t="s">
        <v>47</v>
      </c>
      <c r="D28" s="34" t="s">
        <v>48</v>
      </c>
      <c r="E28" s="35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</row>
    <row r="29" spans="1:9" ht="15.75" x14ac:dyDescent="0.25">
      <c r="A29" s="86"/>
      <c r="B29" s="88"/>
      <c r="C29" s="33" t="s">
        <v>49</v>
      </c>
      <c r="D29" s="34" t="s">
        <v>50</v>
      </c>
      <c r="E29" s="35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</row>
    <row r="30" spans="1:9" ht="15.75" x14ac:dyDescent="0.25">
      <c r="A30" s="86"/>
      <c r="B30" s="88"/>
      <c r="C30" s="38" t="s">
        <v>51</v>
      </c>
      <c r="D30" s="34" t="s">
        <v>52</v>
      </c>
      <c r="E30" s="35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</row>
    <row r="31" spans="1:9" ht="15.75" x14ac:dyDescent="0.25">
      <c r="A31" s="86"/>
      <c r="B31" s="88"/>
      <c r="C31" s="33" t="s">
        <v>53</v>
      </c>
      <c r="D31" s="34" t="s">
        <v>54</v>
      </c>
      <c r="E31" s="35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</row>
    <row r="32" spans="1:9" ht="15.75" x14ac:dyDescent="0.25">
      <c r="A32" s="86"/>
      <c r="B32" s="88"/>
      <c r="C32" s="33" t="s">
        <v>55</v>
      </c>
      <c r="D32" s="34" t="s">
        <v>56</v>
      </c>
      <c r="E32" s="35" t="s">
        <v>24</v>
      </c>
      <c r="F32" s="36">
        <f>'[1]вход-выход'!H20/1.2</f>
        <v>0</v>
      </c>
      <c r="G32" s="36">
        <f>'[1]вход-выход'!L20/1.2</f>
        <v>0</v>
      </c>
      <c r="H32" s="36">
        <f>'[1]вход-выход'!D20/1.2</f>
        <v>0</v>
      </c>
      <c r="I32" s="37">
        <f t="shared" si="0"/>
        <v>0</v>
      </c>
    </row>
    <row r="33" spans="1:10" ht="15.75" x14ac:dyDescent="0.25">
      <c r="A33" s="86"/>
      <c r="B33" s="88"/>
      <c r="C33" s="33" t="s">
        <v>57</v>
      </c>
      <c r="D33" s="34" t="s">
        <v>58</v>
      </c>
      <c r="E33" s="35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</row>
    <row r="34" spans="1:10" ht="15.75" x14ac:dyDescent="0.25">
      <c r="A34" s="86"/>
      <c r="B34" s="88"/>
      <c r="C34" s="33" t="s">
        <v>59</v>
      </c>
      <c r="D34" s="34" t="s">
        <v>60</v>
      </c>
      <c r="E34" s="35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</row>
    <row r="35" spans="1:10" ht="15.75" x14ac:dyDescent="0.25">
      <c r="A35" s="86"/>
      <c r="B35" s="88"/>
      <c r="C35" s="33" t="s">
        <v>61</v>
      </c>
      <c r="D35" s="34" t="s">
        <v>62</v>
      </c>
      <c r="E35" s="35" t="s">
        <v>24</v>
      </c>
      <c r="F35" s="36">
        <f>'[1]вход-выход'!H23/1.2</f>
        <v>0</v>
      </c>
      <c r="G35" s="36">
        <f>'[1]вход-выход'!L23/1.2</f>
        <v>0</v>
      </c>
      <c r="H35" s="36">
        <f>'[1]вход-выход'!D23/1.2</f>
        <v>0</v>
      </c>
      <c r="I35" s="37">
        <f t="shared" si="0"/>
        <v>0</v>
      </c>
    </row>
    <row r="36" spans="1:10" ht="15.75" x14ac:dyDescent="0.25">
      <c r="A36" s="86"/>
      <c r="B36" s="88"/>
      <c r="C36" s="33" t="s">
        <v>63</v>
      </c>
      <c r="D36" s="34" t="s">
        <v>64</v>
      </c>
      <c r="E36" s="35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</row>
    <row r="37" spans="1:10" ht="15.75" x14ac:dyDescent="0.25">
      <c r="A37" s="86"/>
      <c r="B37" s="88"/>
      <c r="C37" s="38" t="s">
        <v>65</v>
      </c>
      <c r="D37" s="34" t="s">
        <v>66</v>
      </c>
      <c r="E37" s="35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</row>
    <row r="38" spans="1:10" ht="15.75" x14ac:dyDescent="0.25">
      <c r="A38" s="86"/>
      <c r="B38" s="88"/>
      <c r="C38" s="38" t="s">
        <v>67</v>
      </c>
      <c r="D38" s="34" t="s">
        <v>68</v>
      </c>
      <c r="E38" s="35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</row>
    <row r="39" spans="1:10" ht="15.75" x14ac:dyDescent="0.25">
      <c r="A39" s="86"/>
      <c r="B39" s="88"/>
      <c r="C39" s="38" t="s">
        <v>69</v>
      </c>
      <c r="D39" s="34" t="s">
        <v>70</v>
      </c>
      <c r="E39" s="35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</row>
    <row r="40" spans="1:10" ht="15.75" x14ac:dyDescent="0.25">
      <c r="A40" s="86"/>
      <c r="B40" s="88"/>
      <c r="C40" s="38" t="s">
        <v>71</v>
      </c>
      <c r="D40" s="34" t="s">
        <v>72</v>
      </c>
      <c r="E40" s="35" t="s">
        <v>24</v>
      </c>
      <c r="F40" s="36">
        <f>'[1]вход-выход'!H28/1.2</f>
        <v>0</v>
      </c>
      <c r="G40" s="36">
        <f>'[1]вход-выход'!L28/1.2</f>
        <v>0</v>
      </c>
      <c r="H40" s="36">
        <f>'[1]вход-выход'!D28/1.2</f>
        <v>0</v>
      </c>
      <c r="I40" s="37">
        <f t="shared" si="0"/>
        <v>0</v>
      </c>
    </row>
    <row r="41" spans="1:10" ht="15.75" x14ac:dyDescent="0.25">
      <c r="A41" s="87"/>
      <c r="B41" s="89"/>
      <c r="C41" s="38" t="s">
        <v>73</v>
      </c>
      <c r="D41" s="34"/>
      <c r="E41" s="35"/>
      <c r="F41" s="39"/>
      <c r="G41" s="39"/>
      <c r="H41" s="39"/>
      <c r="I41" s="40"/>
    </row>
    <row r="42" spans="1:10" ht="20.25" customHeight="1" x14ac:dyDescent="0.2">
      <c r="A42" s="41">
        <v>2</v>
      </c>
      <c r="B42" s="92" t="s">
        <v>74</v>
      </c>
      <c r="C42" s="93"/>
      <c r="D42" s="93"/>
      <c r="E42" s="93"/>
      <c r="F42" s="93"/>
      <c r="G42" s="93"/>
      <c r="H42" s="93"/>
      <c r="I42" s="37">
        <f>SUM(I16:I41)</f>
        <v>728088597.48093653</v>
      </c>
    </row>
    <row r="43" spans="1:10" ht="17.25" customHeight="1" x14ac:dyDescent="0.2">
      <c r="A43" s="41">
        <v>3</v>
      </c>
      <c r="B43" s="92" t="s">
        <v>75</v>
      </c>
      <c r="C43" s="93"/>
      <c r="D43" s="93"/>
      <c r="E43" s="93"/>
      <c r="F43" s="93"/>
      <c r="G43" s="93"/>
      <c r="H43" s="93"/>
      <c r="I43" s="37">
        <f>I42*0.03</f>
        <v>21842657.924428094</v>
      </c>
    </row>
    <row r="44" spans="1:10" ht="30" customHeight="1" x14ac:dyDescent="0.2">
      <c r="A44" s="41">
        <v>4</v>
      </c>
      <c r="B44" s="94" t="s">
        <v>76</v>
      </c>
      <c r="C44" s="95"/>
      <c r="D44" s="95"/>
      <c r="E44" s="95"/>
      <c r="F44" s="95"/>
      <c r="G44" s="95"/>
      <c r="H44" s="95"/>
      <c r="I44" s="42">
        <f>I42+I43</f>
        <v>749931255.40536463</v>
      </c>
      <c r="J44" s="43" t="s">
        <v>77</v>
      </c>
    </row>
    <row r="45" spans="1:10" ht="30" customHeight="1" x14ac:dyDescent="0.2">
      <c r="A45" s="41">
        <v>5</v>
      </c>
      <c r="B45" s="44" t="s">
        <v>78</v>
      </c>
      <c r="C45" s="96" t="s">
        <v>79</v>
      </c>
      <c r="D45" s="97"/>
      <c r="E45" s="97"/>
      <c r="F45" s="97"/>
      <c r="G45" s="97"/>
      <c r="H45" s="97"/>
      <c r="I45" s="37">
        <f>I44*0.2</f>
        <v>149986251.08107293</v>
      </c>
    </row>
    <row r="46" spans="1:10" ht="22.5" customHeight="1" x14ac:dyDescent="0.2">
      <c r="A46" s="41">
        <v>6</v>
      </c>
      <c r="B46" s="98" t="s">
        <v>80</v>
      </c>
      <c r="C46" s="99"/>
      <c r="D46" s="99"/>
      <c r="E46" s="99"/>
      <c r="F46" s="99"/>
      <c r="G46" s="99"/>
      <c r="H46" s="99"/>
      <c r="I46" s="37">
        <f>I44+I45</f>
        <v>899917506.48643756</v>
      </c>
    </row>
    <row r="47" spans="1:10" ht="42" customHeight="1" x14ac:dyDescent="0.2">
      <c r="A47" s="41">
        <v>7</v>
      </c>
      <c r="B47" s="44" t="s">
        <v>81</v>
      </c>
      <c r="C47" s="77" t="s">
        <v>82</v>
      </c>
      <c r="D47" s="78"/>
      <c r="E47" s="78"/>
      <c r="F47" s="79"/>
      <c r="G47" s="79"/>
      <c r="H47" s="79"/>
      <c r="I47" s="80"/>
      <c r="J47" s="45"/>
    </row>
    <row r="48" spans="1:10" ht="27" customHeight="1" x14ac:dyDescent="0.2">
      <c r="A48" s="41">
        <v>8</v>
      </c>
      <c r="B48" s="44" t="s">
        <v>83</v>
      </c>
      <c r="C48" s="106" t="s">
        <v>84</v>
      </c>
      <c r="D48" s="107"/>
      <c r="E48" s="107"/>
      <c r="F48" s="108" t="s">
        <v>104</v>
      </c>
      <c r="G48" s="108"/>
      <c r="H48" s="108"/>
      <c r="I48" s="80"/>
    </row>
    <row r="49" spans="1:10" ht="66.75" customHeight="1" x14ac:dyDescent="0.2">
      <c r="A49" s="46">
        <v>9</v>
      </c>
      <c r="B49" s="44" t="s">
        <v>85</v>
      </c>
      <c r="C49" s="106" t="s">
        <v>86</v>
      </c>
      <c r="D49" s="107"/>
      <c r="E49" s="107"/>
      <c r="F49" s="109" t="s">
        <v>105</v>
      </c>
      <c r="G49" s="109"/>
      <c r="H49" s="109"/>
      <c r="I49" s="110"/>
      <c r="J49" s="47"/>
    </row>
    <row r="50" spans="1:10" ht="31.5" customHeight="1" x14ac:dyDescent="0.2">
      <c r="A50" s="46">
        <v>10</v>
      </c>
      <c r="B50" s="44" t="s">
        <v>87</v>
      </c>
      <c r="C50" s="111" t="s">
        <v>88</v>
      </c>
      <c r="D50" s="112"/>
      <c r="E50" s="112"/>
      <c r="F50" s="113" t="s">
        <v>89</v>
      </c>
      <c r="G50" s="113"/>
      <c r="H50" s="113"/>
      <c r="I50" s="114"/>
    </row>
    <row r="51" spans="1:10" ht="55.15" customHeight="1" x14ac:dyDescent="0.2">
      <c r="A51" s="46">
        <v>11</v>
      </c>
      <c r="B51" s="44" t="s">
        <v>90</v>
      </c>
      <c r="C51" s="115"/>
      <c r="D51" s="116"/>
      <c r="E51" s="116"/>
      <c r="F51" s="106" t="s">
        <v>91</v>
      </c>
      <c r="G51" s="106"/>
      <c r="H51" s="106"/>
      <c r="I51" s="114"/>
    </row>
    <row r="52" spans="1:10" x14ac:dyDescent="0.2">
      <c r="A52" s="61"/>
      <c r="B52" s="62"/>
      <c r="C52" s="62"/>
      <c r="F52" s="48"/>
      <c r="G52" s="48"/>
      <c r="H52" s="48"/>
      <c r="I52" s="20"/>
    </row>
    <row r="53" spans="1:10" x14ac:dyDescent="0.2">
      <c r="A53" s="63"/>
      <c r="B53" s="64"/>
      <c r="C53" s="64"/>
      <c r="F53" s="48"/>
      <c r="G53" s="48"/>
      <c r="H53" s="48"/>
      <c r="I53" s="20"/>
    </row>
    <row r="54" spans="1:10" x14ac:dyDescent="0.2">
      <c r="A54" s="65" t="s">
        <v>106</v>
      </c>
      <c r="B54" s="66"/>
      <c r="C54" s="66"/>
      <c r="D54" s="66"/>
      <c r="E54" s="66"/>
      <c r="F54" s="66"/>
      <c r="G54" s="66"/>
      <c r="H54" s="66"/>
      <c r="I54" s="20"/>
    </row>
    <row r="55" spans="1:10" x14ac:dyDescent="0.2">
      <c r="A55" s="26"/>
      <c r="I55" s="20"/>
    </row>
    <row r="56" spans="1:10" ht="15" x14ac:dyDescent="0.25">
      <c r="A56" s="100" t="s">
        <v>92</v>
      </c>
      <c r="B56" s="101"/>
      <c r="D56" s="102" t="s">
        <v>93</v>
      </c>
      <c r="E56" s="103"/>
      <c r="F56" s="103"/>
      <c r="H56" s="49"/>
      <c r="I56" s="20"/>
    </row>
    <row r="57" spans="1:10" s="58" customFormat="1" ht="166.15" customHeight="1" thickBot="1" x14ac:dyDescent="0.3">
      <c r="A57" s="53" t="s">
        <v>94</v>
      </c>
      <c r="B57" s="54"/>
      <c r="C57" s="55"/>
      <c r="D57" s="104" t="s">
        <v>95</v>
      </c>
      <c r="E57" s="105"/>
      <c r="F57" s="105"/>
      <c r="G57" s="55"/>
      <c r="H57" s="56" t="s">
        <v>96</v>
      </c>
      <c r="I57" s="57"/>
    </row>
    <row r="58" spans="1:10" x14ac:dyDescent="0.2">
      <c r="A58" s="43"/>
      <c r="B58" s="50"/>
      <c r="C58" s="23"/>
      <c r="D58" s="23"/>
      <c r="E58" s="23"/>
      <c r="F58" s="23"/>
      <c r="G58" s="23"/>
    </row>
    <row r="59" spans="1:10" x14ac:dyDescent="0.2">
      <c r="A59" s="43"/>
      <c r="B59" s="50"/>
      <c r="C59" s="23"/>
      <c r="D59" s="23"/>
      <c r="E59" s="23"/>
      <c r="F59" s="23"/>
      <c r="G59" s="23"/>
    </row>
    <row r="60" spans="1:10" x14ac:dyDescent="0.2">
      <c r="A60" s="51" t="s">
        <v>97</v>
      </c>
      <c r="B60" s="50"/>
      <c r="C60" s="23"/>
      <c r="D60" s="23"/>
      <c r="E60" s="23"/>
      <c r="F60" s="23"/>
      <c r="G60" s="23"/>
    </row>
    <row r="61" spans="1:10" x14ac:dyDescent="0.2">
      <c r="A61" s="51" t="s">
        <v>98</v>
      </c>
      <c r="B61" s="50"/>
      <c r="C61" s="23"/>
      <c r="D61" s="23"/>
      <c r="E61" s="23"/>
      <c r="F61" s="23"/>
      <c r="G61" s="23"/>
    </row>
    <row r="62" spans="1:10" x14ac:dyDescent="0.2">
      <c r="A62" s="51" t="s">
        <v>99</v>
      </c>
      <c r="B62" s="50"/>
      <c r="C62" s="23"/>
      <c r="D62" s="23"/>
      <c r="E62" s="23"/>
      <c r="F62" s="23"/>
      <c r="G62" s="23"/>
    </row>
    <row r="63" spans="1:10" x14ac:dyDescent="0.2">
      <c r="A63" s="51" t="s">
        <v>100</v>
      </c>
      <c r="B63" s="50"/>
      <c r="C63" s="23"/>
      <c r="D63" s="23"/>
      <c r="E63" s="23"/>
      <c r="F63" s="23"/>
      <c r="G63" s="23"/>
    </row>
    <row r="64" spans="1:10" x14ac:dyDescent="0.2">
      <c r="A64" s="51" t="s">
        <v>101</v>
      </c>
      <c r="B64" s="50"/>
      <c r="C64" s="23"/>
      <c r="D64" s="23"/>
      <c r="E64" s="23"/>
      <c r="F64" s="23"/>
      <c r="G64" s="23"/>
    </row>
    <row r="65" spans="1:7" ht="25.5" x14ac:dyDescent="0.2">
      <c r="A65" s="52"/>
      <c r="B65" s="50" t="s">
        <v>102</v>
      </c>
      <c r="C65" s="23"/>
      <c r="D65" s="23"/>
      <c r="E65" s="23"/>
      <c r="F65" s="23"/>
      <c r="G65" s="23"/>
    </row>
  </sheetData>
  <mergeCells count="32"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C51:E51"/>
    <mergeCell ref="F51:I51"/>
    <mergeCell ref="B42:H42"/>
    <mergeCell ref="B43:H43"/>
    <mergeCell ref="B44:H44"/>
    <mergeCell ref="C45:H45"/>
    <mergeCell ref="B46:H46"/>
    <mergeCell ref="A7:B7"/>
    <mergeCell ref="A52:C53"/>
    <mergeCell ref="A54:H54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конкурсу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Admin</cp:lastModifiedBy>
  <cp:lastPrinted>2025-07-21T12:47:33Z</cp:lastPrinted>
  <dcterms:created xsi:type="dcterms:W3CDTF">2015-06-05T18:19:34Z</dcterms:created>
  <dcterms:modified xsi:type="dcterms:W3CDTF">2025-07-30T14:27:00Z</dcterms:modified>
</cp:coreProperties>
</file>