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"/>
    </mc:Choice>
  </mc:AlternateContent>
  <bookViews>
    <workbookView xWindow="0" yWindow="0" windowWidth="28800" windowHeight="11985" tabRatio="822"/>
  </bookViews>
  <sheets>
    <sheet name="Сводная" sheetId="138" r:id="rId1"/>
    <sheet name="РММ ОВК" sheetId="134" r:id="rId2"/>
    <sheet name="РММ АОВ" sheetId="136" r:id="rId3"/>
    <sheet name="КПП ОВиК" sheetId="139" r:id="rId4"/>
    <sheet name="КПП АОВ" sheetId="141" r:id="rId5"/>
  </sheets>
  <definedNames>
    <definedName name="_xlnm._FilterDatabase" localSheetId="3" hidden="1">'КПП ОВиК'!$A$8:$K$133</definedName>
    <definedName name="_xlnm.Print_Area" localSheetId="0">Сводная!$A$1:$G$18</definedName>
  </definedNames>
  <calcPr calcId="152511"/>
</workbook>
</file>

<file path=xl/calcChain.xml><?xml version="1.0" encoding="utf-8"?>
<calcChain xmlns="http://schemas.openxmlformats.org/spreadsheetml/2006/main">
  <c r="H11" i="141" l="1"/>
  <c r="H12" i="141"/>
  <c r="H10" i="141"/>
  <c r="H62" i="139"/>
  <c r="H63" i="139"/>
  <c r="H64" i="139"/>
  <c r="H65" i="139"/>
  <c r="H66" i="139"/>
  <c r="H67" i="139"/>
  <c r="H68" i="139"/>
  <c r="H69" i="139"/>
  <c r="H70" i="139"/>
  <c r="H61" i="139"/>
  <c r="H17" i="136"/>
  <c r="H16" i="136"/>
  <c r="H15" i="136"/>
  <c r="H14" i="136"/>
  <c r="H13" i="136"/>
  <c r="H12" i="136"/>
  <c r="H11" i="136"/>
  <c r="H10" i="136"/>
  <c r="H226" i="134"/>
  <c r="H225" i="134"/>
  <c r="H224" i="134"/>
  <c r="H223" i="134"/>
  <c r="H220" i="134"/>
  <c r="H219" i="134"/>
  <c r="H218" i="134"/>
  <c r="H217" i="134"/>
  <c r="H216" i="134"/>
  <c r="H215" i="134"/>
  <c r="H213" i="134"/>
  <c r="H211" i="134"/>
  <c r="H208" i="134"/>
  <c r="H206" i="134"/>
  <c r="H204" i="134"/>
  <c r="H201" i="134"/>
  <c r="H200" i="134"/>
  <c r="H198" i="134"/>
  <c r="H196" i="134"/>
  <c r="H194" i="134"/>
  <c r="H192" i="134"/>
  <c r="H190" i="134"/>
  <c r="H188" i="134"/>
  <c r="H186" i="134"/>
  <c r="H128" i="134"/>
  <c r="H127" i="134"/>
  <c r="H126" i="134"/>
  <c r="H125" i="134"/>
  <c r="I32" i="141" l="1"/>
  <c r="I31" i="141"/>
  <c r="J29" i="141"/>
  <c r="J26" i="141"/>
  <c r="J25" i="141"/>
  <c r="J24" i="141"/>
  <c r="I24" i="141"/>
  <c r="J23" i="141"/>
  <c r="I23" i="141"/>
  <c r="J21" i="141"/>
  <c r="I21" i="141"/>
  <c r="J20" i="141"/>
  <c r="J19" i="141"/>
  <c r="J17" i="141"/>
  <c r="J16" i="141"/>
  <c r="J15" i="141"/>
  <c r="J12" i="141"/>
  <c r="K12" i="141" s="1"/>
  <c r="J11" i="141"/>
  <c r="J10" i="141"/>
  <c r="I133" i="139"/>
  <c r="I132" i="139"/>
  <c r="J130" i="139"/>
  <c r="J129" i="139"/>
  <c r="J128" i="139"/>
  <c r="J127" i="139"/>
  <c r="J125" i="139"/>
  <c r="J124" i="139"/>
  <c r="I124" i="139"/>
  <c r="J123" i="139"/>
  <c r="I122" i="139"/>
  <c r="J122" i="139"/>
  <c r="J121" i="139"/>
  <c r="J120" i="139"/>
  <c r="I120" i="139"/>
  <c r="J119" i="139"/>
  <c r="I119" i="139"/>
  <c r="H119" i="139"/>
  <c r="I118" i="139"/>
  <c r="J118" i="139"/>
  <c r="H118" i="139"/>
  <c r="J117" i="139"/>
  <c r="J116" i="139"/>
  <c r="J114" i="139"/>
  <c r="J113" i="139"/>
  <c r="J112" i="139"/>
  <c r="J111" i="139"/>
  <c r="I111" i="139"/>
  <c r="J110" i="139"/>
  <c r="I110" i="139"/>
  <c r="H110" i="139"/>
  <c r="I109" i="139"/>
  <c r="J109" i="139"/>
  <c r="J108" i="139"/>
  <c r="J106" i="139"/>
  <c r="J105" i="139"/>
  <c r="J104" i="139"/>
  <c r="J103" i="139"/>
  <c r="J102" i="139"/>
  <c r="I102" i="139"/>
  <c r="J101" i="139"/>
  <c r="I101" i="139"/>
  <c r="K101" i="139" s="1"/>
  <c r="H101" i="139"/>
  <c r="I100" i="139"/>
  <c r="J100" i="139"/>
  <c r="J99" i="139"/>
  <c r="J98" i="139"/>
  <c r="J97" i="139"/>
  <c r="J96" i="139"/>
  <c r="J95" i="139"/>
  <c r="J93" i="139"/>
  <c r="I93" i="139"/>
  <c r="J92" i="139"/>
  <c r="I92" i="139"/>
  <c r="H92" i="139"/>
  <c r="I91" i="139"/>
  <c r="J91" i="139"/>
  <c r="H91" i="139"/>
  <c r="J89" i="139"/>
  <c r="J88" i="139"/>
  <c r="J87" i="139"/>
  <c r="J86" i="139"/>
  <c r="J85" i="139"/>
  <c r="J84" i="139"/>
  <c r="J83" i="139"/>
  <c r="J81" i="139"/>
  <c r="J80" i="139"/>
  <c r="I78" i="139"/>
  <c r="J78" i="139"/>
  <c r="J77" i="139"/>
  <c r="J76" i="139"/>
  <c r="I76" i="139"/>
  <c r="H76" i="139"/>
  <c r="I75" i="139"/>
  <c r="J75" i="139"/>
  <c r="J72" i="139"/>
  <c r="J71" i="139"/>
  <c r="J70" i="139"/>
  <c r="J69" i="139"/>
  <c r="J68" i="139"/>
  <c r="K68" i="139" s="1"/>
  <c r="J67" i="139"/>
  <c r="J66" i="139"/>
  <c r="J65" i="139"/>
  <c r="J64" i="139"/>
  <c r="J63" i="139"/>
  <c r="J62" i="139"/>
  <c r="J61" i="139"/>
  <c r="J59" i="139"/>
  <c r="J58" i="139"/>
  <c r="J57" i="139"/>
  <c r="J56" i="139"/>
  <c r="I54" i="139"/>
  <c r="J54" i="139"/>
  <c r="H54" i="139"/>
  <c r="J53" i="139"/>
  <c r="J52" i="139"/>
  <c r="I52" i="139"/>
  <c r="H52" i="139"/>
  <c r="I51" i="139"/>
  <c r="J51" i="139"/>
  <c r="I45" i="139"/>
  <c r="J45" i="139"/>
  <c r="H45" i="139"/>
  <c r="I44" i="139"/>
  <c r="J44" i="139"/>
  <c r="H44" i="139"/>
  <c r="I43" i="139"/>
  <c r="J43" i="139"/>
  <c r="H43" i="139"/>
  <c r="I42" i="139"/>
  <c r="J42" i="139"/>
  <c r="H42" i="139"/>
  <c r="I41" i="139"/>
  <c r="J41" i="139"/>
  <c r="J39" i="139"/>
  <c r="J38" i="139"/>
  <c r="J36" i="139"/>
  <c r="J35" i="139"/>
  <c r="J33" i="139"/>
  <c r="I33" i="139"/>
  <c r="H33" i="139"/>
  <c r="J32" i="139"/>
  <c r="I32" i="139"/>
  <c r="J31" i="139"/>
  <c r="I31" i="139"/>
  <c r="K31" i="139" s="1"/>
  <c r="H31" i="139"/>
  <c r="I29" i="139"/>
  <c r="J29" i="139"/>
  <c r="H29" i="139"/>
  <c r="J28" i="139"/>
  <c r="J27" i="139"/>
  <c r="H26" i="139"/>
  <c r="J26" i="139"/>
  <c r="J25" i="139"/>
  <c r="J24" i="139"/>
  <c r="I24" i="139"/>
  <c r="H24" i="139"/>
  <c r="J23" i="139"/>
  <c r="I23" i="139"/>
  <c r="K23" i="139" s="1"/>
  <c r="J21" i="139"/>
  <c r="I20" i="139"/>
  <c r="J20" i="139"/>
  <c r="H20" i="139"/>
  <c r="J19" i="139"/>
  <c r="I19" i="139"/>
  <c r="J18" i="139"/>
  <c r="H18" i="139"/>
  <c r="J17" i="139"/>
  <c r="I17" i="139"/>
  <c r="H17" i="139"/>
  <c r="J15" i="139"/>
  <c r="I15" i="139"/>
  <c r="H15" i="139"/>
  <c r="J14" i="139"/>
  <c r="I14" i="139"/>
  <c r="J13" i="139"/>
  <c r="I13" i="139"/>
  <c r="J12" i="139"/>
  <c r="H11" i="139"/>
  <c r="J11" i="139"/>
  <c r="I11" i="139"/>
  <c r="K11" i="139" s="1"/>
  <c r="K78" i="139" l="1"/>
  <c r="K100" i="139"/>
  <c r="K110" i="139"/>
  <c r="K23" i="141"/>
  <c r="K44" i="139"/>
  <c r="K119" i="139"/>
  <c r="K91" i="139"/>
  <c r="K13" i="139"/>
  <c r="K17" i="139"/>
  <c r="K92" i="139"/>
  <c r="K54" i="139"/>
  <c r="K11" i="141"/>
  <c r="K24" i="141"/>
  <c r="K21" i="141"/>
  <c r="K109" i="139"/>
  <c r="K66" i="139"/>
  <c r="K29" i="139"/>
  <c r="K14" i="139"/>
  <c r="K32" i="139"/>
  <c r="K76" i="139"/>
  <c r="K19" i="139"/>
  <c r="K52" i="139"/>
  <c r="K120" i="139"/>
  <c r="K20" i="139"/>
  <c r="K51" i="139"/>
  <c r="K65" i="139"/>
  <c r="K24" i="139"/>
  <c r="K33" i="139"/>
  <c r="K42" i="139"/>
  <c r="K118" i="139"/>
  <c r="K102" i="139"/>
  <c r="K124" i="139"/>
  <c r="K45" i="139"/>
  <c r="K43" i="139"/>
  <c r="K15" i="139"/>
  <c r="H122" i="139"/>
  <c r="I29" i="141"/>
  <c r="K29" i="141" s="1"/>
  <c r="H29" i="141"/>
  <c r="I19" i="141"/>
  <c r="K19" i="141" s="1"/>
  <c r="H19" i="141"/>
  <c r="H26" i="141"/>
  <c r="I26" i="141"/>
  <c r="K26" i="141" s="1"/>
  <c r="H15" i="141"/>
  <c r="I15" i="141"/>
  <c r="K15" i="141" s="1"/>
  <c r="J31" i="141"/>
  <c r="K31" i="141" s="1"/>
  <c r="H31" i="141"/>
  <c r="I17" i="141"/>
  <c r="K17" i="141" s="1"/>
  <c r="H17" i="141"/>
  <c r="I20" i="141"/>
  <c r="K20" i="141" s="1"/>
  <c r="H20" i="141"/>
  <c r="H27" i="141"/>
  <c r="J27" i="141"/>
  <c r="I27" i="141"/>
  <c r="K10" i="141"/>
  <c r="H16" i="141"/>
  <c r="I16" i="141"/>
  <c r="K16" i="141" s="1"/>
  <c r="H25" i="141"/>
  <c r="I25" i="141"/>
  <c r="K25" i="141" s="1"/>
  <c r="J28" i="141"/>
  <c r="I28" i="141"/>
  <c r="J32" i="141"/>
  <c r="K32" i="141" s="1"/>
  <c r="H32" i="141"/>
  <c r="H24" i="141"/>
  <c r="H23" i="141"/>
  <c r="H21" i="141"/>
  <c r="H21" i="139"/>
  <c r="I21" i="139"/>
  <c r="K21" i="139" s="1"/>
  <c r="I28" i="139"/>
  <c r="K28" i="139" s="1"/>
  <c r="H28" i="139"/>
  <c r="K64" i="139"/>
  <c r="H100" i="139"/>
  <c r="J126" i="139"/>
  <c r="I126" i="139"/>
  <c r="I58" i="139"/>
  <c r="K58" i="139" s="1"/>
  <c r="H58" i="139"/>
  <c r="K70" i="139"/>
  <c r="H75" i="139"/>
  <c r="I77" i="139"/>
  <c r="K77" i="139" s="1"/>
  <c r="H77" i="139"/>
  <c r="I97" i="139"/>
  <c r="K97" i="139" s="1"/>
  <c r="H97" i="139"/>
  <c r="H109" i="139"/>
  <c r="K111" i="139"/>
  <c r="I88" i="139"/>
  <c r="K88" i="139" s="1"/>
  <c r="H88" i="139"/>
  <c r="I36" i="139"/>
  <c r="K36" i="139" s="1"/>
  <c r="H36" i="139"/>
  <c r="K75" i="139"/>
  <c r="I114" i="139"/>
  <c r="K114" i="139" s="1"/>
  <c r="H114" i="139"/>
  <c r="K122" i="139"/>
  <c r="I105" i="139"/>
  <c r="K105" i="139" s="1"/>
  <c r="H105" i="139"/>
  <c r="H14" i="139"/>
  <c r="H19" i="139"/>
  <c r="H41" i="139"/>
  <c r="I81" i="139"/>
  <c r="K81" i="139" s="1"/>
  <c r="H81" i="139"/>
  <c r="I98" i="139"/>
  <c r="K98" i="139" s="1"/>
  <c r="H98" i="139"/>
  <c r="I128" i="139"/>
  <c r="K128" i="139" s="1"/>
  <c r="H128" i="139"/>
  <c r="H23" i="139"/>
  <c r="I26" i="139"/>
  <c r="K26" i="139" s="1"/>
  <c r="J55" i="139"/>
  <c r="I55" i="139"/>
  <c r="I71" i="139"/>
  <c r="K71" i="139" s="1"/>
  <c r="H71" i="139"/>
  <c r="H78" i="139"/>
  <c r="H95" i="139"/>
  <c r="I95" i="139"/>
  <c r="K95" i="139" s="1"/>
  <c r="I99" i="139"/>
  <c r="K99" i="139" s="1"/>
  <c r="H99" i="139"/>
  <c r="I106" i="139"/>
  <c r="K106" i="139" s="1"/>
  <c r="H106" i="139"/>
  <c r="K62" i="139"/>
  <c r="H32" i="139"/>
  <c r="H13" i="139"/>
  <c r="I57" i="139"/>
  <c r="K57" i="139" s="1"/>
  <c r="H57" i="139"/>
  <c r="K67" i="139"/>
  <c r="I86" i="139"/>
  <c r="K86" i="139" s="1"/>
  <c r="H86" i="139"/>
  <c r="I18" i="139"/>
  <c r="K18" i="139" s="1"/>
  <c r="H51" i="139"/>
  <c r="I53" i="139"/>
  <c r="K53" i="139" s="1"/>
  <c r="H53" i="139"/>
  <c r="H55" i="139"/>
  <c r="K61" i="139"/>
  <c r="K63" i="139"/>
  <c r="I87" i="139"/>
  <c r="K87" i="139" s="1"/>
  <c r="H87" i="139"/>
  <c r="I89" i="139"/>
  <c r="K89" i="139" s="1"/>
  <c r="H89" i="139"/>
  <c r="H103" i="139"/>
  <c r="I103" i="139"/>
  <c r="K103" i="139" s="1"/>
  <c r="I108" i="139"/>
  <c r="H108" i="139"/>
  <c r="I116" i="139"/>
  <c r="K116" i="139" s="1"/>
  <c r="H116" i="139"/>
  <c r="H125" i="139"/>
  <c r="I125" i="139"/>
  <c r="K125" i="139" s="1"/>
  <c r="K41" i="139"/>
  <c r="K93" i="139"/>
  <c r="H112" i="139"/>
  <c r="I112" i="139"/>
  <c r="K112" i="139" s="1"/>
  <c r="I117" i="139"/>
  <c r="K117" i="139" s="1"/>
  <c r="H117" i="139"/>
  <c r="H93" i="139"/>
  <c r="H102" i="139"/>
  <c r="H111" i="139"/>
  <c r="H120" i="139"/>
  <c r="H124" i="139"/>
  <c r="K28" i="141" l="1"/>
  <c r="J34" i="141"/>
  <c r="E8" i="138"/>
  <c r="K27" i="141"/>
  <c r="K126" i="139"/>
  <c r="I34" i="141"/>
  <c r="D8" i="138" s="1"/>
  <c r="H28" i="141"/>
  <c r="H25" i="139"/>
  <c r="I25" i="139"/>
  <c r="K25" i="139" s="1"/>
  <c r="I46" i="139"/>
  <c r="J46" i="139"/>
  <c r="I80" i="139"/>
  <c r="H80" i="139"/>
  <c r="I104" i="139"/>
  <c r="K104" i="139" s="1"/>
  <c r="H104" i="139"/>
  <c r="K55" i="139"/>
  <c r="I127" i="139"/>
  <c r="K127" i="139" s="1"/>
  <c r="H127" i="139"/>
  <c r="J132" i="139"/>
  <c r="K132" i="139" s="1"/>
  <c r="H132" i="139"/>
  <c r="I84" i="139"/>
  <c r="K84" i="139" s="1"/>
  <c r="H84" i="139"/>
  <c r="I50" i="139"/>
  <c r="J50" i="139"/>
  <c r="H56" i="139"/>
  <c r="I56" i="139"/>
  <c r="K56" i="139" s="1"/>
  <c r="I113" i="139"/>
  <c r="K113" i="139" s="1"/>
  <c r="H113" i="139"/>
  <c r="I39" i="139"/>
  <c r="K39" i="139" s="1"/>
  <c r="H39" i="139"/>
  <c r="I85" i="139"/>
  <c r="K85" i="139" s="1"/>
  <c r="H85" i="139"/>
  <c r="K69" i="139"/>
  <c r="I72" i="139"/>
  <c r="K72" i="139" s="1"/>
  <c r="H72" i="139"/>
  <c r="H27" i="139"/>
  <c r="I27" i="139"/>
  <c r="K27" i="139" s="1"/>
  <c r="I38" i="139"/>
  <c r="K38" i="139" s="1"/>
  <c r="H38" i="139"/>
  <c r="H126" i="139"/>
  <c r="H35" i="139"/>
  <c r="I35" i="139"/>
  <c r="K35" i="139" s="1"/>
  <c r="I121" i="139"/>
  <c r="K121" i="139" s="1"/>
  <c r="H121" i="139"/>
  <c r="I96" i="139"/>
  <c r="K96" i="139" s="1"/>
  <c r="H96" i="139"/>
  <c r="I129" i="139"/>
  <c r="K129" i="139" s="1"/>
  <c r="H129" i="139"/>
  <c r="K108" i="139"/>
  <c r="I83" i="139"/>
  <c r="K83" i="139" s="1"/>
  <c r="H83" i="139"/>
  <c r="J133" i="139"/>
  <c r="K133" i="139" s="1"/>
  <c r="H133" i="139"/>
  <c r="H12" i="139"/>
  <c r="I12" i="139"/>
  <c r="K34" i="141" l="1"/>
  <c r="F8" i="138"/>
  <c r="K12" i="139"/>
  <c r="K80" i="139"/>
  <c r="H123" i="139"/>
  <c r="I123" i="139"/>
  <c r="K123" i="139" s="1"/>
  <c r="H50" i="139"/>
  <c r="K50" i="139"/>
  <c r="I59" i="139"/>
  <c r="K59" i="139" s="1"/>
  <c r="H59" i="139"/>
  <c r="H46" i="139"/>
  <c r="K46" i="139"/>
  <c r="I130" i="139" l="1"/>
  <c r="K130" i="139" s="1"/>
  <c r="H130" i="139"/>
  <c r="I47" i="139"/>
  <c r="J47" i="139"/>
  <c r="J135" i="139" l="1"/>
  <c r="E7" i="138" s="1"/>
  <c r="H47" i="139"/>
  <c r="K47" i="139"/>
  <c r="K135" i="139" s="1"/>
  <c r="I135" i="139"/>
  <c r="D7" i="138" s="1"/>
  <c r="F7" i="138" l="1"/>
  <c r="I40" i="136" l="1"/>
  <c r="I39" i="136"/>
  <c r="J37" i="136"/>
  <c r="J34" i="136"/>
  <c r="J33" i="136"/>
  <c r="J32" i="136"/>
  <c r="I32" i="136"/>
  <c r="K32" i="136" s="1"/>
  <c r="J31" i="136"/>
  <c r="H31" i="136"/>
  <c r="I31" i="136"/>
  <c r="J29" i="136"/>
  <c r="I29" i="136"/>
  <c r="K29" i="136" s="1"/>
  <c r="J28" i="136"/>
  <c r="J27" i="136"/>
  <c r="J26" i="136"/>
  <c r="J25" i="136"/>
  <c r="J24" i="136"/>
  <c r="J22" i="136"/>
  <c r="I22" i="136"/>
  <c r="J21" i="136"/>
  <c r="H21" i="136"/>
  <c r="I21" i="136"/>
  <c r="J20" i="136"/>
  <c r="I20" i="136"/>
  <c r="J17" i="136"/>
  <c r="J16" i="136"/>
  <c r="J15" i="136"/>
  <c r="J14" i="136"/>
  <c r="J13" i="136"/>
  <c r="J12" i="136"/>
  <c r="K12" i="136"/>
  <c r="J11" i="136"/>
  <c r="J10" i="136"/>
  <c r="I421" i="134"/>
  <c r="I420" i="134"/>
  <c r="J418" i="134"/>
  <c r="J417" i="134"/>
  <c r="J416" i="134"/>
  <c r="H415" i="134"/>
  <c r="J415" i="134"/>
  <c r="J414" i="134"/>
  <c r="H414" i="134"/>
  <c r="I414" i="134"/>
  <c r="J413" i="134"/>
  <c r="J412" i="134"/>
  <c r="I412" i="134"/>
  <c r="J411" i="134"/>
  <c r="J410" i="134"/>
  <c r="J409" i="134"/>
  <c r="I409" i="134"/>
  <c r="H409" i="134"/>
  <c r="J408" i="134"/>
  <c r="J407" i="134"/>
  <c r="I407" i="134"/>
  <c r="J406" i="134"/>
  <c r="J405" i="134"/>
  <c r="J404" i="134"/>
  <c r="J403" i="134"/>
  <c r="J402" i="134"/>
  <c r="I402" i="134"/>
  <c r="H402" i="134"/>
  <c r="J401" i="134"/>
  <c r="I401" i="134"/>
  <c r="H401" i="134"/>
  <c r="J400" i="134"/>
  <c r="I400" i="134"/>
  <c r="H400" i="134"/>
  <c r="J399" i="134"/>
  <c r="J398" i="134"/>
  <c r="J397" i="134"/>
  <c r="J396" i="134"/>
  <c r="I396" i="134"/>
  <c r="K396" i="134" s="1"/>
  <c r="H396" i="134"/>
  <c r="J395" i="134"/>
  <c r="I395" i="134"/>
  <c r="H395" i="134"/>
  <c r="J394" i="134"/>
  <c r="I394" i="134"/>
  <c r="H394" i="134"/>
  <c r="J393" i="134"/>
  <c r="I393" i="134"/>
  <c r="J392" i="134"/>
  <c r="J391" i="134"/>
  <c r="J390" i="134"/>
  <c r="J387" i="134"/>
  <c r="J386" i="134"/>
  <c r="I386" i="134"/>
  <c r="J385" i="134"/>
  <c r="I385" i="134"/>
  <c r="J384" i="134"/>
  <c r="H384" i="134"/>
  <c r="I384" i="134"/>
  <c r="J383" i="134"/>
  <c r="I383" i="134"/>
  <c r="J382" i="134"/>
  <c r="I382" i="134"/>
  <c r="J381" i="134"/>
  <c r="I381" i="134"/>
  <c r="H381" i="134"/>
  <c r="J380" i="134"/>
  <c r="H380" i="134"/>
  <c r="I380" i="134"/>
  <c r="J379" i="134"/>
  <c r="I379" i="134"/>
  <c r="K379" i="134" s="1"/>
  <c r="J378" i="134"/>
  <c r="J377" i="134"/>
  <c r="J375" i="134"/>
  <c r="J374" i="134"/>
  <c r="J373" i="134"/>
  <c r="I373" i="134"/>
  <c r="H373" i="134"/>
  <c r="J372" i="134"/>
  <c r="I372" i="134"/>
  <c r="H372" i="134"/>
  <c r="J371" i="134"/>
  <c r="I371" i="134"/>
  <c r="H371" i="134"/>
  <c r="J370" i="134"/>
  <c r="H370" i="134"/>
  <c r="I370" i="134"/>
  <c r="J369" i="134"/>
  <c r="J368" i="134"/>
  <c r="J366" i="134"/>
  <c r="J365" i="134"/>
  <c r="J364" i="134"/>
  <c r="I364" i="134"/>
  <c r="H364" i="134"/>
  <c r="J363" i="134"/>
  <c r="I363" i="134"/>
  <c r="H363" i="134"/>
  <c r="J362" i="134"/>
  <c r="I362" i="134"/>
  <c r="H362" i="134"/>
  <c r="J361" i="134"/>
  <c r="I361" i="134"/>
  <c r="J360" i="134"/>
  <c r="J359" i="134"/>
  <c r="J358" i="134"/>
  <c r="J357" i="134"/>
  <c r="J356" i="134"/>
  <c r="I356" i="134"/>
  <c r="H356" i="134"/>
  <c r="J355" i="134"/>
  <c r="I355" i="134"/>
  <c r="H355" i="134"/>
  <c r="J354" i="134"/>
  <c r="I354" i="134"/>
  <c r="H354" i="134"/>
  <c r="J353" i="134"/>
  <c r="I353" i="134"/>
  <c r="J351" i="134"/>
  <c r="J350" i="134"/>
  <c r="J349" i="134"/>
  <c r="J348" i="134"/>
  <c r="J347" i="134"/>
  <c r="I347" i="134"/>
  <c r="H347" i="134"/>
  <c r="J346" i="134"/>
  <c r="I346" i="134"/>
  <c r="H346" i="134"/>
  <c r="J345" i="134"/>
  <c r="I345" i="134"/>
  <c r="H345" i="134"/>
  <c r="J344" i="134"/>
  <c r="I344" i="134"/>
  <c r="J343" i="134"/>
  <c r="J342" i="134"/>
  <c r="J341" i="134"/>
  <c r="J338" i="134"/>
  <c r="J336" i="134"/>
  <c r="I336" i="134"/>
  <c r="H336" i="134"/>
  <c r="J335" i="134"/>
  <c r="I335" i="134"/>
  <c r="H335" i="134"/>
  <c r="J333" i="134"/>
  <c r="I333" i="134"/>
  <c r="J332" i="134"/>
  <c r="I332" i="134"/>
  <c r="J330" i="134"/>
  <c r="J329" i="134"/>
  <c r="J328" i="134"/>
  <c r="J327" i="134"/>
  <c r="J326" i="134"/>
  <c r="J324" i="134"/>
  <c r="I324" i="134"/>
  <c r="H324" i="134"/>
  <c r="J323" i="134"/>
  <c r="H323" i="134"/>
  <c r="I323" i="134"/>
  <c r="J322" i="134"/>
  <c r="I322" i="134"/>
  <c r="J321" i="134"/>
  <c r="H321" i="134"/>
  <c r="I321" i="134"/>
  <c r="J320" i="134"/>
  <c r="H320" i="134"/>
  <c r="I320" i="134"/>
  <c r="J318" i="134"/>
  <c r="I318" i="134"/>
  <c r="J317" i="134"/>
  <c r="J316" i="134"/>
  <c r="J315" i="134"/>
  <c r="J314" i="134"/>
  <c r="J313" i="134"/>
  <c r="H313" i="134"/>
  <c r="I313" i="134"/>
  <c r="J312" i="134"/>
  <c r="H312" i="134"/>
  <c r="I312" i="134"/>
  <c r="J311" i="134"/>
  <c r="I311" i="134"/>
  <c r="H311" i="134"/>
  <c r="J310" i="134"/>
  <c r="J309" i="134"/>
  <c r="J308" i="134"/>
  <c r="H307" i="134"/>
  <c r="J307" i="134"/>
  <c r="J306" i="134"/>
  <c r="J305" i="134"/>
  <c r="I305" i="134"/>
  <c r="K305" i="134" s="1"/>
  <c r="J304" i="134"/>
  <c r="I304" i="134"/>
  <c r="J303" i="134"/>
  <c r="H303" i="134"/>
  <c r="I303" i="134"/>
  <c r="J302" i="134"/>
  <c r="I302" i="134"/>
  <c r="J300" i="134"/>
  <c r="J299" i="134"/>
  <c r="J298" i="134"/>
  <c r="H297" i="134"/>
  <c r="J297" i="134"/>
  <c r="J296" i="134"/>
  <c r="J295" i="134"/>
  <c r="I295" i="134"/>
  <c r="H295" i="134"/>
  <c r="J294" i="134"/>
  <c r="I294" i="134"/>
  <c r="H294" i="134"/>
  <c r="J293" i="134"/>
  <c r="I293" i="134"/>
  <c r="H293" i="134"/>
  <c r="J292" i="134"/>
  <c r="I292" i="134"/>
  <c r="J291" i="134"/>
  <c r="J290" i="134"/>
  <c r="H289" i="134"/>
  <c r="J289" i="134"/>
  <c r="H288" i="134"/>
  <c r="J288" i="134"/>
  <c r="J287" i="134"/>
  <c r="J286" i="134"/>
  <c r="H286" i="134"/>
  <c r="I286" i="134"/>
  <c r="J285" i="134"/>
  <c r="I285" i="134"/>
  <c r="H285" i="134"/>
  <c r="J284" i="134"/>
  <c r="I284" i="134"/>
  <c r="J283" i="134"/>
  <c r="I283" i="134"/>
  <c r="J281" i="134"/>
  <c r="J280" i="134"/>
  <c r="J279" i="134"/>
  <c r="H278" i="134"/>
  <c r="J278" i="134"/>
  <c r="J277" i="134"/>
  <c r="I277" i="134"/>
  <c r="H277" i="134"/>
  <c r="H275" i="134"/>
  <c r="J275" i="134"/>
  <c r="I275" i="134"/>
  <c r="J274" i="134"/>
  <c r="J273" i="134"/>
  <c r="H273" i="134"/>
  <c r="I273" i="134"/>
  <c r="J272" i="134"/>
  <c r="I272" i="134"/>
  <c r="H272" i="134"/>
  <c r="J271" i="134"/>
  <c r="I271" i="134"/>
  <c r="J270" i="134"/>
  <c r="I270" i="134"/>
  <c r="J268" i="134"/>
  <c r="J267" i="134"/>
  <c r="J266" i="134"/>
  <c r="J264" i="134"/>
  <c r="J263" i="134"/>
  <c r="J262" i="134"/>
  <c r="J261" i="134"/>
  <c r="I261" i="134"/>
  <c r="J259" i="134"/>
  <c r="I259" i="134"/>
  <c r="H259" i="134"/>
  <c r="J258" i="134"/>
  <c r="I258" i="134"/>
  <c r="J257" i="134"/>
  <c r="J256" i="134"/>
  <c r="J255" i="134"/>
  <c r="J254" i="134"/>
  <c r="J253" i="134"/>
  <c r="J251" i="134"/>
  <c r="I251" i="134"/>
  <c r="J250" i="134"/>
  <c r="I250" i="134"/>
  <c r="H250" i="134"/>
  <c r="J248" i="134"/>
  <c r="I248" i="134"/>
  <c r="J247" i="134"/>
  <c r="J245" i="134"/>
  <c r="J244" i="134"/>
  <c r="J243" i="134"/>
  <c r="J242" i="134"/>
  <c r="J241" i="134"/>
  <c r="I241" i="134"/>
  <c r="J240" i="134"/>
  <c r="I240" i="134"/>
  <c r="H240" i="134"/>
  <c r="J238" i="134"/>
  <c r="I238" i="134"/>
  <c r="J237" i="134"/>
  <c r="J236" i="134"/>
  <c r="J235" i="134"/>
  <c r="J233" i="134"/>
  <c r="J231" i="134"/>
  <c r="J228" i="134"/>
  <c r="I228" i="134"/>
  <c r="J227" i="134"/>
  <c r="H227" i="134"/>
  <c r="I227" i="134"/>
  <c r="J226" i="134"/>
  <c r="J225" i="134"/>
  <c r="K225" i="134" s="1"/>
  <c r="J224" i="134"/>
  <c r="J223" i="134"/>
  <c r="J222" i="134"/>
  <c r="J221" i="134"/>
  <c r="J220" i="134"/>
  <c r="J219" i="134"/>
  <c r="J218" i="134"/>
  <c r="J217" i="134"/>
  <c r="J216" i="134"/>
  <c r="J215" i="134"/>
  <c r="J213" i="134"/>
  <c r="J211" i="134"/>
  <c r="J210" i="134"/>
  <c r="J208" i="134"/>
  <c r="J206" i="134"/>
  <c r="J204" i="134"/>
  <c r="K204" i="134" s="1"/>
  <c r="J203" i="134"/>
  <c r="H203" i="134"/>
  <c r="I203" i="134"/>
  <c r="J201" i="134"/>
  <c r="K201" i="134"/>
  <c r="J200" i="134"/>
  <c r="J198" i="134"/>
  <c r="J196" i="134"/>
  <c r="J194" i="134"/>
  <c r="J192" i="134"/>
  <c r="J190" i="134"/>
  <c r="J188" i="134"/>
  <c r="J186" i="134"/>
  <c r="J184" i="134"/>
  <c r="J183" i="134"/>
  <c r="H183" i="134"/>
  <c r="I183" i="134"/>
  <c r="J182" i="134"/>
  <c r="I182" i="134"/>
  <c r="J181" i="134"/>
  <c r="J180" i="134"/>
  <c r="J179" i="134"/>
  <c r="J178" i="134"/>
  <c r="J176" i="134"/>
  <c r="J175" i="134"/>
  <c r="J174" i="134"/>
  <c r="H174" i="134"/>
  <c r="I174" i="134"/>
  <c r="J173" i="134"/>
  <c r="I173" i="134"/>
  <c r="J172" i="134"/>
  <c r="J171" i="134"/>
  <c r="J170" i="134"/>
  <c r="J169" i="134"/>
  <c r="J168" i="134"/>
  <c r="H168" i="134"/>
  <c r="I168" i="134"/>
  <c r="J167" i="134"/>
  <c r="J165" i="134"/>
  <c r="H165" i="134"/>
  <c r="I165" i="134"/>
  <c r="I164" i="134"/>
  <c r="J164" i="134"/>
  <c r="J163" i="134"/>
  <c r="J161" i="134"/>
  <c r="J160" i="134"/>
  <c r="H159" i="134"/>
  <c r="J159" i="134"/>
  <c r="J158" i="134"/>
  <c r="H158" i="134"/>
  <c r="I158" i="134"/>
  <c r="J157" i="134"/>
  <c r="J156" i="134"/>
  <c r="H156" i="134"/>
  <c r="I156" i="134"/>
  <c r="J155" i="134"/>
  <c r="I155" i="134"/>
  <c r="J153" i="134"/>
  <c r="J152" i="134"/>
  <c r="J151" i="134"/>
  <c r="H150" i="134"/>
  <c r="J150" i="134"/>
  <c r="I150" i="134"/>
  <c r="J149" i="134"/>
  <c r="I149" i="134"/>
  <c r="J147" i="134"/>
  <c r="J146" i="134"/>
  <c r="J145" i="134"/>
  <c r="J144" i="134"/>
  <c r="J143" i="134"/>
  <c r="J142" i="134"/>
  <c r="I141" i="134"/>
  <c r="J141" i="134"/>
  <c r="J140" i="134"/>
  <c r="J139" i="134"/>
  <c r="I139" i="134"/>
  <c r="J137" i="134"/>
  <c r="I137" i="134"/>
  <c r="H137" i="134"/>
  <c r="J136" i="134"/>
  <c r="J135" i="134"/>
  <c r="I135" i="134"/>
  <c r="J133" i="134"/>
  <c r="J132" i="134"/>
  <c r="J130" i="134"/>
  <c r="J129" i="134"/>
  <c r="I129" i="134"/>
  <c r="J128" i="134"/>
  <c r="J127" i="134"/>
  <c r="J126" i="134"/>
  <c r="J125" i="134"/>
  <c r="K125" i="134" s="1"/>
  <c r="J123" i="134"/>
  <c r="J122" i="134"/>
  <c r="I122" i="134"/>
  <c r="J121" i="134"/>
  <c r="J120" i="134"/>
  <c r="I120" i="134"/>
  <c r="H120" i="134"/>
  <c r="J119" i="134"/>
  <c r="J118" i="134"/>
  <c r="I118" i="134"/>
  <c r="J117" i="134"/>
  <c r="I117" i="134"/>
  <c r="J116" i="134"/>
  <c r="I116" i="134"/>
  <c r="H116" i="134"/>
  <c r="J114" i="134"/>
  <c r="J113" i="134"/>
  <c r="J112" i="134"/>
  <c r="J111" i="134"/>
  <c r="I111" i="134"/>
  <c r="H111" i="134"/>
  <c r="J110" i="134"/>
  <c r="J109" i="134"/>
  <c r="I109" i="134"/>
  <c r="J108" i="134"/>
  <c r="H108" i="134"/>
  <c r="I108" i="134"/>
  <c r="J107" i="134"/>
  <c r="I107" i="134"/>
  <c r="J106" i="134"/>
  <c r="J104" i="134"/>
  <c r="I104" i="134"/>
  <c r="J103" i="134"/>
  <c r="J102" i="134"/>
  <c r="I102" i="134"/>
  <c r="H102" i="134"/>
  <c r="J100" i="134"/>
  <c r="J99" i="134"/>
  <c r="J97" i="134"/>
  <c r="J96" i="134"/>
  <c r="J95" i="134"/>
  <c r="J94" i="134"/>
  <c r="J92" i="134"/>
  <c r="J91" i="134"/>
  <c r="I91" i="134"/>
  <c r="H91" i="134"/>
  <c r="J90" i="134"/>
  <c r="J89" i="134"/>
  <c r="I89" i="134"/>
  <c r="H89" i="134"/>
  <c r="J88" i="134"/>
  <c r="H88" i="134"/>
  <c r="I88" i="134"/>
  <c r="J86" i="134"/>
  <c r="J85" i="134"/>
  <c r="J84" i="134"/>
  <c r="I84" i="134"/>
  <c r="J83" i="134"/>
  <c r="J82" i="134"/>
  <c r="I82" i="134"/>
  <c r="H82" i="134"/>
  <c r="J80" i="134"/>
  <c r="J79" i="134"/>
  <c r="I79" i="134"/>
  <c r="H79" i="134"/>
  <c r="J78" i="134"/>
  <c r="I78" i="134"/>
  <c r="H78" i="134"/>
  <c r="J77" i="134"/>
  <c r="J76" i="134"/>
  <c r="I76" i="134"/>
  <c r="J75" i="134"/>
  <c r="I75" i="134"/>
  <c r="J74" i="134"/>
  <c r="I74" i="134"/>
  <c r="J73" i="134"/>
  <c r="I73" i="134"/>
  <c r="J72" i="134"/>
  <c r="I72" i="134"/>
  <c r="J70" i="134"/>
  <c r="J69" i="134"/>
  <c r="I69" i="134"/>
  <c r="H69" i="134"/>
  <c r="J68" i="134"/>
  <c r="J67" i="134"/>
  <c r="H67" i="134"/>
  <c r="J65" i="134"/>
  <c r="I64" i="134"/>
  <c r="J64" i="134"/>
  <c r="J62" i="134"/>
  <c r="J61" i="134"/>
  <c r="J60" i="134"/>
  <c r="J59" i="134"/>
  <c r="I59" i="134"/>
  <c r="H59" i="134"/>
  <c r="J58" i="134"/>
  <c r="J57" i="134"/>
  <c r="I57" i="134"/>
  <c r="H57" i="134"/>
  <c r="J56" i="134"/>
  <c r="H56" i="134"/>
  <c r="I56" i="134"/>
  <c r="J55" i="134"/>
  <c r="I55" i="134"/>
  <c r="J54" i="134"/>
  <c r="J53" i="134"/>
  <c r="I53" i="134"/>
  <c r="J51" i="134"/>
  <c r="J50" i="134"/>
  <c r="J49" i="134"/>
  <c r="J48" i="134"/>
  <c r="I48" i="134"/>
  <c r="H48" i="134"/>
  <c r="J46" i="134"/>
  <c r="H46" i="134"/>
  <c r="I46" i="134"/>
  <c r="J45" i="134"/>
  <c r="I45" i="134"/>
  <c r="J44" i="134"/>
  <c r="J43" i="134"/>
  <c r="I43" i="134"/>
  <c r="K43" i="134" s="1"/>
  <c r="J42" i="134"/>
  <c r="J41" i="134"/>
  <c r="I41" i="134"/>
  <c r="H41" i="134"/>
  <c r="J40" i="134"/>
  <c r="J39" i="134"/>
  <c r="I39" i="134"/>
  <c r="H39" i="134"/>
  <c r="J38" i="134"/>
  <c r="I38" i="134"/>
  <c r="J37" i="134"/>
  <c r="J36" i="134"/>
  <c r="J34" i="134"/>
  <c r="J33" i="134"/>
  <c r="J32" i="134"/>
  <c r="I31" i="134"/>
  <c r="J31" i="134"/>
  <c r="J29" i="134"/>
  <c r="J28" i="134"/>
  <c r="J27" i="134"/>
  <c r="J26" i="134"/>
  <c r="J25" i="134"/>
  <c r="J24" i="134"/>
  <c r="J23" i="134"/>
  <c r="J22" i="134"/>
  <c r="J21" i="134"/>
  <c r="J20" i="134"/>
  <c r="J19" i="134"/>
  <c r="J17" i="134"/>
  <c r="J16" i="134"/>
  <c r="I16" i="134"/>
  <c r="H16" i="134"/>
  <c r="J15" i="134"/>
  <c r="J14" i="134"/>
  <c r="I14" i="134"/>
  <c r="H14" i="134"/>
  <c r="J12" i="134"/>
  <c r="I12" i="134"/>
  <c r="H12" i="134"/>
  <c r="J11" i="134"/>
  <c r="H11" i="134"/>
  <c r="I11" i="134"/>
  <c r="J10" i="134"/>
  <c r="I10" i="134"/>
  <c r="K91" i="134" l="1"/>
  <c r="K57" i="134"/>
  <c r="K69" i="134"/>
  <c r="K118" i="134"/>
  <c r="K303" i="134"/>
  <c r="K312" i="134"/>
  <c r="K16" i="134"/>
  <c r="K48" i="134"/>
  <c r="K104" i="134"/>
  <c r="K109" i="134"/>
  <c r="K39" i="134"/>
  <c r="K55" i="134"/>
  <c r="K258" i="134"/>
  <c r="K333" i="134"/>
  <c r="K12" i="134"/>
  <c r="K158" i="134"/>
  <c r="K251" i="134"/>
  <c r="K116" i="134"/>
  <c r="K120" i="134"/>
  <c r="K273" i="134"/>
  <c r="K241" i="134"/>
  <c r="K261" i="134"/>
  <c r="K284" i="134"/>
  <c r="K295" i="134"/>
  <c r="K362" i="134"/>
  <c r="K384" i="134"/>
  <c r="K364" i="134"/>
  <c r="K11" i="136"/>
  <c r="K31" i="136"/>
  <c r="K21" i="136"/>
  <c r="K20" i="136"/>
  <c r="K22" i="136"/>
  <c r="K11" i="134"/>
  <c r="K78" i="134"/>
  <c r="K102" i="134"/>
  <c r="K150" i="134"/>
  <c r="K149" i="134"/>
  <c r="K155" i="134"/>
  <c r="K183" i="134"/>
  <c r="K321" i="134"/>
  <c r="K414" i="134"/>
  <c r="K324" i="134"/>
  <c r="K345" i="134"/>
  <c r="K79" i="134"/>
  <c r="K294" i="134"/>
  <c r="K304" i="134"/>
  <c r="K361" i="134"/>
  <c r="K332" i="134"/>
  <c r="K354" i="134"/>
  <c r="K238" i="134"/>
  <c r="K31" i="134"/>
  <c r="K217" i="134"/>
  <c r="K402" i="134"/>
  <c r="K41" i="134"/>
  <c r="K383" i="134"/>
  <c r="K407" i="134"/>
  <c r="K412" i="134"/>
  <c r="K108" i="134"/>
  <c r="K127" i="134"/>
  <c r="K248" i="134"/>
  <c r="K135" i="134"/>
  <c r="K188" i="134"/>
  <c r="K302" i="134"/>
  <c r="K250" i="134"/>
  <c r="K56" i="134"/>
  <c r="K59" i="134"/>
  <c r="K89" i="134"/>
  <c r="K128" i="134"/>
  <c r="K347" i="134"/>
  <c r="K381" i="134"/>
  <c r="K277" i="134"/>
  <c r="K373" i="134"/>
  <c r="K64" i="134"/>
  <c r="K318" i="134"/>
  <c r="K400" i="134"/>
  <c r="K107" i="134"/>
  <c r="K186" i="134"/>
  <c r="K346" i="134"/>
  <c r="K370" i="134"/>
  <c r="K82" i="134"/>
  <c r="K111" i="134"/>
  <c r="K226" i="134"/>
  <c r="K323" i="134"/>
  <c r="K353" i="134"/>
  <c r="K173" i="134"/>
  <c r="K286" i="134"/>
  <c r="K344" i="134"/>
  <c r="K53" i="134"/>
  <c r="K73" i="134"/>
  <c r="K228" i="134"/>
  <c r="K259" i="134"/>
  <c r="K271" i="134"/>
  <c r="K275" i="134"/>
  <c r="K292" i="134"/>
  <c r="K363" i="134"/>
  <c r="K371" i="134"/>
  <c r="K46" i="134"/>
  <c r="K84" i="134"/>
  <c r="K88" i="134"/>
  <c r="K164" i="134"/>
  <c r="K393" i="134"/>
  <c r="K14" i="134"/>
  <c r="K75" i="134"/>
  <c r="K129" i="134"/>
  <c r="K137" i="134"/>
  <c r="K168" i="134"/>
  <c r="K190" i="134"/>
  <c r="K216" i="134"/>
  <c r="K218" i="134"/>
  <c r="K283" i="134"/>
  <c r="K311" i="134"/>
  <c r="K313" i="134"/>
  <c r="K336" i="134"/>
  <c r="K356" i="134"/>
  <c r="K174" i="134"/>
  <c r="K240" i="134"/>
  <c r="K285" i="134"/>
  <c r="K320" i="134"/>
  <c r="K141" i="134"/>
  <c r="K156" i="134"/>
  <c r="K203" i="134"/>
  <c r="K227" i="134"/>
  <c r="K45" i="134"/>
  <c r="K74" i="134"/>
  <c r="K117" i="134"/>
  <c r="K122" i="134"/>
  <c r="K182" i="134"/>
  <c r="K270" i="134"/>
  <c r="K272" i="134"/>
  <c r="K293" i="134"/>
  <c r="K322" i="134"/>
  <c r="K335" i="134"/>
  <c r="K355" i="134"/>
  <c r="K382" i="134"/>
  <c r="K394" i="134"/>
  <c r="K409" i="134"/>
  <c r="I175" i="134"/>
  <c r="K175" i="134" s="1"/>
  <c r="I113" i="134"/>
  <c r="K113" i="134" s="1"/>
  <c r="H147" i="134"/>
  <c r="H132" i="134"/>
  <c r="I132" i="134"/>
  <c r="K132" i="134" s="1"/>
  <c r="I96" i="134"/>
  <c r="K96" i="134" s="1"/>
  <c r="I94" i="134"/>
  <c r="K94" i="134" s="1"/>
  <c r="I33" i="134"/>
  <c r="K33" i="134" s="1"/>
  <c r="H33" i="134"/>
  <c r="H99" i="134"/>
  <c r="I99" i="134"/>
  <c r="K99" i="134" s="1"/>
  <c r="I67" i="134"/>
  <c r="K67" i="134" s="1"/>
  <c r="I61" i="134"/>
  <c r="K61" i="134" s="1"/>
  <c r="H36" i="134"/>
  <c r="I36" i="134"/>
  <c r="K36" i="134" s="1"/>
  <c r="I28" i="134"/>
  <c r="K28" i="134" s="1"/>
  <c r="H382" i="134"/>
  <c r="H386" i="134"/>
  <c r="H385" i="134"/>
  <c r="H383" i="134"/>
  <c r="K10" i="136"/>
  <c r="K15" i="136"/>
  <c r="I27" i="136"/>
  <c r="K27" i="136" s="1"/>
  <c r="H27" i="136"/>
  <c r="I33" i="136"/>
  <c r="K33" i="136" s="1"/>
  <c r="H33" i="136"/>
  <c r="J39" i="136"/>
  <c r="K39" i="136" s="1"/>
  <c r="H39" i="136"/>
  <c r="K16" i="136"/>
  <c r="I24" i="136"/>
  <c r="K24" i="136" s="1"/>
  <c r="H24" i="136"/>
  <c r="H34" i="136"/>
  <c r="I34" i="136"/>
  <c r="K34" i="136" s="1"/>
  <c r="I28" i="136"/>
  <c r="K28" i="136" s="1"/>
  <c r="H28" i="136"/>
  <c r="J35" i="136"/>
  <c r="I35" i="136"/>
  <c r="K13" i="136"/>
  <c r="H25" i="136"/>
  <c r="I25" i="136"/>
  <c r="K25" i="136" s="1"/>
  <c r="J36" i="136"/>
  <c r="I36" i="136"/>
  <c r="J40" i="136"/>
  <c r="K40" i="136" s="1"/>
  <c r="H40" i="136"/>
  <c r="K17" i="136"/>
  <c r="K14" i="136"/>
  <c r="I26" i="136"/>
  <c r="K26" i="136" s="1"/>
  <c r="H26" i="136"/>
  <c r="I37" i="136"/>
  <c r="K37" i="136" s="1"/>
  <c r="H37" i="136"/>
  <c r="H22" i="136"/>
  <c r="H32" i="136"/>
  <c r="H20" i="136"/>
  <c r="H29" i="136"/>
  <c r="H70" i="134"/>
  <c r="I70" i="134"/>
  <c r="K70" i="134" s="1"/>
  <c r="K126" i="134"/>
  <c r="K139" i="134"/>
  <c r="I20" i="134"/>
  <c r="K20" i="134" s="1"/>
  <c r="H20" i="134"/>
  <c r="I62" i="134"/>
  <c r="K62" i="134" s="1"/>
  <c r="H62" i="134"/>
  <c r="K72" i="134"/>
  <c r="H92" i="134"/>
  <c r="I92" i="134"/>
  <c r="K92" i="134" s="1"/>
  <c r="H112" i="134"/>
  <c r="I112" i="134"/>
  <c r="K112" i="134" s="1"/>
  <c r="I95" i="134"/>
  <c r="K95" i="134" s="1"/>
  <c r="H95" i="134"/>
  <c r="H23" i="134"/>
  <c r="I23" i="134"/>
  <c r="K23" i="134" s="1"/>
  <c r="I17" i="134"/>
  <c r="K17" i="134" s="1"/>
  <c r="H17" i="134"/>
  <c r="H26" i="134"/>
  <c r="I26" i="134"/>
  <c r="K26" i="134" s="1"/>
  <c r="I136" i="134"/>
  <c r="K136" i="134" s="1"/>
  <c r="H136" i="134"/>
  <c r="H60" i="134"/>
  <c r="I60" i="134"/>
  <c r="K60" i="134" s="1"/>
  <c r="H121" i="134"/>
  <c r="I121" i="134"/>
  <c r="K121" i="134" s="1"/>
  <c r="I29" i="134"/>
  <c r="K29" i="134" s="1"/>
  <c r="H29" i="134"/>
  <c r="I54" i="134"/>
  <c r="K54" i="134" s="1"/>
  <c r="H54" i="134"/>
  <c r="I85" i="134"/>
  <c r="K85" i="134" s="1"/>
  <c r="H85" i="134"/>
  <c r="I106" i="134"/>
  <c r="K106" i="134" s="1"/>
  <c r="H106" i="134"/>
  <c r="H19" i="134"/>
  <c r="I19" i="134"/>
  <c r="K19" i="134" s="1"/>
  <c r="H27" i="134"/>
  <c r="I27" i="134"/>
  <c r="K27" i="134" s="1"/>
  <c r="K38" i="134"/>
  <c r="H42" i="134"/>
  <c r="I42" i="134"/>
  <c r="K42" i="134" s="1"/>
  <c r="K76" i="134"/>
  <c r="H133" i="134"/>
  <c r="I133" i="134"/>
  <c r="K133" i="134" s="1"/>
  <c r="I25" i="134"/>
  <c r="K25" i="134" s="1"/>
  <c r="H25" i="134"/>
  <c r="H21" i="134"/>
  <c r="I21" i="134"/>
  <c r="K21" i="134" s="1"/>
  <c r="H24" i="134"/>
  <c r="I24" i="134"/>
  <c r="K24" i="134" s="1"/>
  <c r="H37" i="134"/>
  <c r="I37" i="134"/>
  <c r="K37" i="134" s="1"/>
  <c r="K10" i="134"/>
  <c r="I22" i="134"/>
  <c r="K22" i="134" s="1"/>
  <c r="H22" i="134"/>
  <c r="H51" i="134"/>
  <c r="I51" i="134"/>
  <c r="K51" i="134" s="1"/>
  <c r="H83" i="134"/>
  <c r="I83" i="134"/>
  <c r="K83" i="134" s="1"/>
  <c r="H103" i="134"/>
  <c r="I103" i="134"/>
  <c r="K103" i="134" s="1"/>
  <c r="I114" i="134"/>
  <c r="K114" i="134" s="1"/>
  <c r="H114" i="134"/>
  <c r="I242" i="134"/>
  <c r="K242" i="134" s="1"/>
  <c r="H242" i="134"/>
  <c r="I152" i="134"/>
  <c r="K152" i="134" s="1"/>
  <c r="H152" i="134"/>
  <c r="I160" i="134"/>
  <c r="K160" i="134" s="1"/>
  <c r="H160" i="134"/>
  <c r="I167" i="134"/>
  <c r="K167" i="134" s="1"/>
  <c r="H167" i="134"/>
  <c r="I169" i="134"/>
  <c r="K169" i="134" s="1"/>
  <c r="H169" i="134"/>
  <c r="K198" i="134"/>
  <c r="K206" i="134"/>
  <c r="I222" i="134"/>
  <c r="K222" i="134" s="1"/>
  <c r="H222" i="134"/>
  <c r="I231" i="134"/>
  <c r="K231" i="134" s="1"/>
  <c r="H231" i="134"/>
  <c r="I267" i="134"/>
  <c r="K267" i="134" s="1"/>
  <c r="H267" i="134"/>
  <c r="I291" i="134"/>
  <c r="K291" i="134" s="1"/>
  <c r="H291" i="134"/>
  <c r="I309" i="134"/>
  <c r="K309" i="134" s="1"/>
  <c r="H309" i="134"/>
  <c r="H109" i="134"/>
  <c r="H118" i="134"/>
  <c r="H129" i="134"/>
  <c r="I147" i="134"/>
  <c r="K147" i="134" s="1"/>
  <c r="I178" i="134"/>
  <c r="K178" i="134" s="1"/>
  <c r="H178" i="134"/>
  <c r="I243" i="134"/>
  <c r="K243" i="134" s="1"/>
  <c r="H243" i="134"/>
  <c r="I254" i="134"/>
  <c r="K254" i="134" s="1"/>
  <c r="H254" i="134"/>
  <c r="I263" i="134"/>
  <c r="K263" i="134" s="1"/>
  <c r="H263" i="134"/>
  <c r="H117" i="134"/>
  <c r="H139" i="134"/>
  <c r="I170" i="134"/>
  <c r="K170" i="134" s="1"/>
  <c r="H170" i="134"/>
  <c r="K192" i="134"/>
  <c r="K208" i="134"/>
  <c r="K219" i="134"/>
  <c r="I233" i="134"/>
  <c r="K233" i="134" s="1"/>
  <c r="H233" i="134"/>
  <c r="I310" i="134"/>
  <c r="K310" i="134" s="1"/>
  <c r="H310" i="134"/>
  <c r="H10" i="134"/>
  <c r="H31" i="134"/>
  <c r="H45" i="134"/>
  <c r="H55" i="134"/>
  <c r="H64" i="134"/>
  <c r="H96" i="134"/>
  <c r="H107" i="134"/>
  <c r="I161" i="134"/>
  <c r="K161" i="134" s="1"/>
  <c r="H161" i="134"/>
  <c r="K165" i="134"/>
  <c r="I179" i="134"/>
  <c r="K179" i="134" s="1"/>
  <c r="H179" i="134"/>
  <c r="I244" i="134"/>
  <c r="K244" i="134" s="1"/>
  <c r="H244" i="134"/>
  <c r="I255" i="134"/>
  <c r="K255" i="134" s="1"/>
  <c r="H255" i="134"/>
  <c r="I264" i="134"/>
  <c r="K264" i="134" s="1"/>
  <c r="H264" i="134"/>
  <c r="I159" i="134"/>
  <c r="K159" i="134" s="1"/>
  <c r="I171" i="134"/>
  <c r="K171" i="134" s="1"/>
  <c r="H171" i="134"/>
  <c r="K194" i="134"/>
  <c r="I210" i="134"/>
  <c r="K210" i="134" s="1"/>
  <c r="H210" i="134"/>
  <c r="K220" i="134"/>
  <c r="I235" i="134"/>
  <c r="K235" i="134" s="1"/>
  <c r="H235" i="134"/>
  <c r="I299" i="134"/>
  <c r="K299" i="134" s="1"/>
  <c r="H299" i="134"/>
  <c r="H28" i="134"/>
  <c r="H38" i="134"/>
  <c r="H43" i="134"/>
  <c r="H53" i="134"/>
  <c r="H61" i="134"/>
  <c r="H72" i="134"/>
  <c r="H73" i="134"/>
  <c r="H74" i="134"/>
  <c r="H75" i="134"/>
  <c r="H76" i="134"/>
  <c r="H84" i="134"/>
  <c r="H94" i="134"/>
  <c r="H104" i="134"/>
  <c r="H113" i="134"/>
  <c r="H122" i="134"/>
  <c r="H135" i="134"/>
  <c r="H141" i="134"/>
  <c r="I144" i="134"/>
  <c r="K144" i="134" s="1"/>
  <c r="H144" i="134"/>
  <c r="H149" i="134"/>
  <c r="I157" i="134"/>
  <c r="K157" i="134" s="1"/>
  <c r="H157" i="134"/>
  <c r="I180" i="134"/>
  <c r="K180" i="134" s="1"/>
  <c r="H180" i="134"/>
  <c r="I245" i="134"/>
  <c r="K245" i="134" s="1"/>
  <c r="H245" i="134"/>
  <c r="I256" i="134"/>
  <c r="K256" i="134" s="1"/>
  <c r="H256" i="134"/>
  <c r="K196" i="134"/>
  <c r="K211" i="134"/>
  <c r="I221" i="134"/>
  <c r="K221" i="134" s="1"/>
  <c r="H221" i="134"/>
  <c r="I236" i="134"/>
  <c r="K236" i="134" s="1"/>
  <c r="H236" i="134"/>
  <c r="I253" i="134"/>
  <c r="K253" i="134" s="1"/>
  <c r="H253" i="134"/>
  <c r="I262" i="134"/>
  <c r="K262" i="134" s="1"/>
  <c r="H262" i="134"/>
  <c r="I266" i="134"/>
  <c r="K266" i="134" s="1"/>
  <c r="H266" i="134"/>
  <c r="I300" i="134"/>
  <c r="K300" i="134" s="1"/>
  <c r="H300" i="134"/>
  <c r="H155" i="134"/>
  <c r="H164" i="134"/>
  <c r="H173" i="134"/>
  <c r="H182" i="134"/>
  <c r="H238" i="134"/>
  <c r="H248" i="134"/>
  <c r="H258" i="134"/>
  <c r="H270" i="134"/>
  <c r="I279" i="134"/>
  <c r="K279" i="134" s="1"/>
  <c r="H279" i="134"/>
  <c r="H302" i="134"/>
  <c r="H318" i="134"/>
  <c r="H322" i="134"/>
  <c r="I328" i="134"/>
  <c r="K328" i="134" s="1"/>
  <c r="H328" i="134"/>
  <c r="H333" i="134"/>
  <c r="I368" i="134"/>
  <c r="K368" i="134" s="1"/>
  <c r="H368" i="134"/>
  <c r="K215" i="134"/>
  <c r="K224" i="134"/>
  <c r="H283" i="134"/>
  <c r="I290" i="134"/>
  <c r="K290" i="134" s="1"/>
  <c r="H290" i="134"/>
  <c r="H292" i="134"/>
  <c r="H305" i="134"/>
  <c r="I316" i="134"/>
  <c r="K316" i="134" s="1"/>
  <c r="H316" i="134"/>
  <c r="I343" i="134"/>
  <c r="K343" i="134" s="1"/>
  <c r="H343" i="134"/>
  <c r="H353" i="134"/>
  <c r="I375" i="134"/>
  <c r="K375" i="134" s="1"/>
  <c r="H375" i="134"/>
  <c r="K380" i="134"/>
  <c r="I390" i="134"/>
  <c r="K390" i="134" s="1"/>
  <c r="H390" i="134"/>
  <c r="I404" i="134"/>
  <c r="K404" i="134" s="1"/>
  <c r="H404" i="134"/>
  <c r="I416" i="134"/>
  <c r="K416" i="134" s="1"/>
  <c r="H416" i="134"/>
  <c r="J420" i="134"/>
  <c r="K420" i="134" s="1"/>
  <c r="H420" i="134"/>
  <c r="I289" i="134"/>
  <c r="K289" i="134" s="1"/>
  <c r="I298" i="134"/>
  <c r="K298" i="134" s="1"/>
  <c r="H298" i="134"/>
  <c r="I308" i="134"/>
  <c r="K308" i="134" s="1"/>
  <c r="H308" i="134"/>
  <c r="I350" i="134"/>
  <c r="K350" i="134" s="1"/>
  <c r="H350" i="134"/>
  <c r="I358" i="134"/>
  <c r="K358" i="134" s="1"/>
  <c r="H358" i="134"/>
  <c r="I369" i="134"/>
  <c r="K369" i="134" s="1"/>
  <c r="H369" i="134"/>
  <c r="I398" i="134"/>
  <c r="K398" i="134" s="1"/>
  <c r="H398" i="134"/>
  <c r="I278" i="134"/>
  <c r="K278" i="134" s="1"/>
  <c r="I297" i="134"/>
  <c r="K297" i="134" s="1"/>
  <c r="H304" i="134"/>
  <c r="I307" i="134"/>
  <c r="K307" i="134" s="1"/>
  <c r="H332" i="134"/>
  <c r="K372" i="134"/>
  <c r="H379" i="134"/>
  <c r="K386" i="134"/>
  <c r="H393" i="134"/>
  <c r="H407" i="134"/>
  <c r="I288" i="134"/>
  <c r="K288" i="134" s="1"/>
  <c r="I341" i="134"/>
  <c r="K341" i="134" s="1"/>
  <c r="H341" i="134"/>
  <c r="I351" i="134"/>
  <c r="K351" i="134" s="1"/>
  <c r="H351" i="134"/>
  <c r="H361" i="134"/>
  <c r="I377" i="134"/>
  <c r="K377" i="134" s="1"/>
  <c r="H377" i="134"/>
  <c r="I391" i="134"/>
  <c r="K391" i="134" s="1"/>
  <c r="H391" i="134"/>
  <c r="I405" i="134"/>
  <c r="K405" i="134" s="1"/>
  <c r="H405" i="134"/>
  <c r="I417" i="134"/>
  <c r="K417" i="134" s="1"/>
  <c r="H417" i="134"/>
  <c r="J421" i="134"/>
  <c r="K421" i="134" s="1"/>
  <c r="H421" i="134"/>
  <c r="I280" i="134"/>
  <c r="K280" i="134" s="1"/>
  <c r="H280" i="134"/>
  <c r="I315" i="134"/>
  <c r="K315" i="134" s="1"/>
  <c r="H315" i="134"/>
  <c r="I327" i="134"/>
  <c r="K327" i="134" s="1"/>
  <c r="H327" i="134"/>
  <c r="I359" i="134"/>
  <c r="K359" i="134" s="1"/>
  <c r="H359" i="134"/>
  <c r="I366" i="134"/>
  <c r="K366" i="134" s="1"/>
  <c r="H366" i="134"/>
  <c r="K401" i="134"/>
  <c r="I413" i="134"/>
  <c r="K413" i="134" s="1"/>
  <c r="H413" i="134"/>
  <c r="I415" i="134"/>
  <c r="K415" i="134" s="1"/>
  <c r="H175" i="134"/>
  <c r="H228" i="134"/>
  <c r="H241" i="134"/>
  <c r="H251" i="134"/>
  <c r="H261" i="134"/>
  <c r="H271" i="134"/>
  <c r="H284" i="134"/>
  <c r="I330" i="134"/>
  <c r="K330" i="134" s="1"/>
  <c r="H330" i="134"/>
  <c r="H344" i="134"/>
  <c r="I378" i="134"/>
  <c r="K378" i="134" s="1"/>
  <c r="H378" i="134"/>
  <c r="K385" i="134"/>
  <c r="I392" i="134"/>
  <c r="K392" i="134" s="1"/>
  <c r="H392" i="134"/>
  <c r="K395" i="134"/>
  <c r="I399" i="134"/>
  <c r="K399" i="134" s="1"/>
  <c r="H399" i="134"/>
  <c r="I406" i="134"/>
  <c r="K406" i="134" s="1"/>
  <c r="H406" i="134"/>
  <c r="I342" i="134"/>
  <c r="K342" i="134" s="1"/>
  <c r="H342" i="134"/>
  <c r="I349" i="134"/>
  <c r="K349" i="134" s="1"/>
  <c r="H349" i="134"/>
  <c r="I360" i="134"/>
  <c r="K360" i="134" s="1"/>
  <c r="H360" i="134"/>
  <c r="I411" i="134"/>
  <c r="K411" i="134" s="1"/>
  <c r="H411" i="134"/>
  <c r="H412" i="134"/>
  <c r="K35" i="136" l="1"/>
  <c r="K36" i="136"/>
  <c r="K42" i="136" s="1"/>
  <c r="J42" i="136"/>
  <c r="I146" i="134"/>
  <c r="K146" i="134" s="1"/>
  <c r="H146" i="134"/>
  <c r="I176" i="134"/>
  <c r="K176" i="134" s="1"/>
  <c r="H176" i="134"/>
  <c r="I97" i="134"/>
  <c r="K97" i="134" s="1"/>
  <c r="H97" i="134"/>
  <c r="I65" i="134"/>
  <c r="K65" i="134" s="1"/>
  <c r="H65" i="134"/>
  <c r="I32" i="134"/>
  <c r="K32" i="134" s="1"/>
  <c r="H32" i="134"/>
  <c r="H36" i="136"/>
  <c r="H35" i="136"/>
  <c r="I42" i="136"/>
  <c r="D6" i="138" s="1"/>
  <c r="I274" i="134"/>
  <c r="K274" i="134" s="1"/>
  <c r="H274" i="134"/>
  <c r="I80" i="134"/>
  <c r="K80" i="134" s="1"/>
  <c r="H80" i="134"/>
  <c r="I365" i="134"/>
  <c r="K365" i="134" s="1"/>
  <c r="H365" i="134"/>
  <c r="H314" i="134"/>
  <c r="I314" i="134"/>
  <c r="K314" i="134" s="1"/>
  <c r="I387" i="134"/>
  <c r="K387" i="134" s="1"/>
  <c r="H387" i="134"/>
  <c r="I247" i="134"/>
  <c r="K247" i="134" s="1"/>
  <c r="H247" i="134"/>
  <c r="I163" i="134"/>
  <c r="K163" i="134" s="1"/>
  <c r="H163" i="134"/>
  <c r="I172" i="134"/>
  <c r="H172" i="134"/>
  <c r="I145" i="134"/>
  <c r="K145" i="134" s="1"/>
  <c r="H145" i="134"/>
  <c r="I68" i="134"/>
  <c r="K68" i="134" s="1"/>
  <c r="H68" i="134"/>
  <c r="I296" i="134"/>
  <c r="K296" i="134" s="1"/>
  <c r="H296" i="134"/>
  <c r="I348" i="134"/>
  <c r="K348" i="134" s="1"/>
  <c r="H348" i="134"/>
  <c r="I268" i="134"/>
  <c r="K268" i="134" s="1"/>
  <c r="H268" i="134"/>
  <c r="I181" i="134"/>
  <c r="K181" i="134" s="1"/>
  <c r="H181" i="134"/>
  <c r="I140" i="134"/>
  <c r="H140" i="134"/>
  <c r="I58" i="134"/>
  <c r="K58" i="134" s="1"/>
  <c r="H58" i="134"/>
  <c r="J423" i="134"/>
  <c r="E5" i="138" s="1"/>
  <c r="I130" i="134"/>
  <c r="K130" i="134" s="1"/>
  <c r="H130" i="134"/>
  <c r="I49" i="134"/>
  <c r="K49" i="134" s="1"/>
  <c r="H49" i="134"/>
  <c r="I410" i="134"/>
  <c r="K410" i="134" s="1"/>
  <c r="H410" i="134"/>
  <c r="I374" i="134"/>
  <c r="K374" i="134" s="1"/>
  <c r="H374" i="134"/>
  <c r="I317" i="134"/>
  <c r="K317" i="134" s="1"/>
  <c r="H317" i="134"/>
  <c r="I338" i="134"/>
  <c r="K338" i="134" s="1"/>
  <c r="H338" i="134"/>
  <c r="I357" i="134"/>
  <c r="K357" i="134" s="1"/>
  <c r="H357" i="134"/>
  <c r="I237" i="134"/>
  <c r="K237" i="134" s="1"/>
  <c r="H237" i="134"/>
  <c r="K213" i="134"/>
  <c r="H142" i="134"/>
  <c r="I142" i="134"/>
  <c r="K142" i="134" s="1"/>
  <c r="I281" i="134"/>
  <c r="K281" i="134" s="1"/>
  <c r="H281" i="134"/>
  <c r="I119" i="134"/>
  <c r="K119" i="134" s="1"/>
  <c r="H119" i="134"/>
  <c r="I40" i="134"/>
  <c r="H40" i="134"/>
  <c r="I403" i="134"/>
  <c r="H403" i="134"/>
  <c r="I329" i="134"/>
  <c r="K329" i="134" s="1"/>
  <c r="H329" i="134"/>
  <c r="I306" i="134"/>
  <c r="K306" i="134" s="1"/>
  <c r="H306" i="134"/>
  <c r="I408" i="134"/>
  <c r="K408" i="134" s="1"/>
  <c r="H408" i="134"/>
  <c r="I34" i="134"/>
  <c r="K34" i="134" s="1"/>
  <c r="H34" i="134"/>
  <c r="K223" i="134"/>
  <c r="H287" i="134"/>
  <c r="I287" i="134"/>
  <c r="K287" i="134" s="1"/>
  <c r="I257" i="134"/>
  <c r="K257" i="134" s="1"/>
  <c r="H257" i="134"/>
  <c r="I151" i="134"/>
  <c r="K151" i="134" s="1"/>
  <c r="H151" i="134"/>
  <c r="I100" i="134"/>
  <c r="K100" i="134" s="1"/>
  <c r="H100" i="134"/>
  <c r="I15" i="134"/>
  <c r="H15" i="134"/>
  <c r="I77" i="134"/>
  <c r="H77" i="134"/>
  <c r="I326" i="134"/>
  <c r="K326" i="134" s="1"/>
  <c r="H326" i="134"/>
  <c r="I397" i="134"/>
  <c r="K397" i="134" s="1"/>
  <c r="H397" i="134"/>
  <c r="K200" i="134"/>
  <c r="I90" i="134"/>
  <c r="K90" i="134" s="1"/>
  <c r="H90" i="134"/>
  <c r="E6" i="138" l="1"/>
  <c r="F6" i="138" s="1"/>
  <c r="K77" i="134"/>
  <c r="K15" i="134"/>
  <c r="K403" i="134"/>
  <c r="K172" i="134"/>
  <c r="I110" i="134"/>
  <c r="H110" i="134"/>
  <c r="K40" i="134"/>
  <c r="K140" i="134"/>
  <c r="I86" i="134" l="1"/>
  <c r="K86" i="134" s="1"/>
  <c r="H86" i="134"/>
  <c r="K110" i="134"/>
  <c r="I44" i="134"/>
  <c r="H44" i="134"/>
  <c r="I143" i="134"/>
  <c r="H143" i="134"/>
  <c r="I184" i="134"/>
  <c r="K184" i="134" s="1"/>
  <c r="H184" i="134"/>
  <c r="I418" i="134"/>
  <c r="K418" i="134" s="1"/>
  <c r="H418" i="134"/>
  <c r="K44" i="134" l="1"/>
  <c r="I123" i="134"/>
  <c r="K123" i="134" s="1"/>
  <c r="H123" i="134"/>
  <c r="K143" i="134"/>
  <c r="I153" i="134" l="1"/>
  <c r="K153" i="134" s="1"/>
  <c r="H153" i="134"/>
  <c r="I50" i="134"/>
  <c r="H50" i="134"/>
  <c r="K50" i="134" l="1"/>
  <c r="K423" i="134" s="1"/>
  <c r="I423" i="134"/>
  <c r="D5" i="138" s="1"/>
  <c r="F5" i="138" s="1"/>
  <c r="D9" i="138" l="1"/>
  <c r="F9" i="138" l="1"/>
  <c r="E9" i="138"/>
</calcChain>
</file>

<file path=xl/comments1.xml><?xml version="1.0" encoding="utf-8"?>
<comments xmlns="http://schemas.openxmlformats.org/spreadsheetml/2006/main">
  <authors>
    <author>Nataly</author>
  </authors>
  <commentList>
    <comment ref="B165" authorId="0" shapeId="0">
      <text>
        <r>
          <rPr>
            <b/>
            <sz val="9"/>
            <color indexed="81"/>
            <rFont val="Tahoma"/>
            <family val="2"/>
            <charset val="204"/>
          </rPr>
          <t>Nataly: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<sst xmlns="http://schemas.openxmlformats.org/spreadsheetml/2006/main" count="1440" uniqueCount="545">
  <si>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</si>
  <si>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</si>
  <si>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</si>
  <si>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</si>
  <si>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</si>
  <si>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</si>
  <si>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</si>
  <si>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</si>
  <si>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</si>
  <si>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</si>
  <si>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</si>
  <si>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</si>
  <si>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</si>
  <si>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</si>
  <si>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</si>
  <si>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</si>
  <si>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</si>
  <si>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</si>
  <si>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</si>
  <si>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</si>
  <si>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</si>
  <si>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</si>
  <si>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</si>
  <si>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</si>
  <si>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</si>
  <si>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</si>
  <si>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м2</t>
  </si>
  <si>
    <t>м</t>
  </si>
  <si>
    <t>кмп</t>
  </si>
  <si>
    <t>Кабельно-проводниковая продукция</t>
  </si>
  <si>
    <t>3х 1,5</t>
  </si>
  <si>
    <t>4х 1,0</t>
  </si>
  <si>
    <t>3х 1,0</t>
  </si>
  <si>
    <t>2х 1,0</t>
  </si>
  <si>
    <t>Монтажные изделия</t>
  </si>
  <si>
    <t>Саморез с дюбелем 4х30 мм</t>
  </si>
  <si>
    <t>Провод одножильный с медной гибкой жилой, с изоляцией из поливинилхлоридного пластиката, без оболочки, зелено-желтый
ИнСил-ПуГВнг(А)-LS ХЛ 1х4,0 З-Ж</t>
  </si>
  <si>
    <t>Держатель оцинкованный, односторонний, для труб ø16 мм</t>
  </si>
  <si>
    <t>Труба стальная водогазопроводная Ду20</t>
  </si>
  <si>
    <t>Терморасширяющаяся противопожарная пена, 300 мл</t>
  </si>
  <si>
    <t>Труба ПВХ гофрированная диаметром 16 мм</t>
  </si>
  <si>
    <t>1. Щиты и комплекты автоматики</t>
  </si>
  <si>
    <t>Фитинги для стальной трубы</t>
  </si>
  <si>
    <t>кмп.</t>
  </si>
  <si>
    <t>Воздуховоды из оцинкованной стали диаметром более 200мм и прямоугольного сечения общеобменной вентиляции</t>
  </si>
  <si>
    <t>Фасонные изделия воздуховодов общеобменной вентиляции</t>
  </si>
  <si>
    <t>Крепеж и расходные материалы для вохдуховодов</t>
  </si>
  <si>
    <t>Ø160</t>
  </si>
  <si>
    <t>ПВ4(В4)</t>
  </si>
  <si>
    <t>Фасонные изделия воздуховодов противодымной вентиляции</t>
  </si>
  <si>
    <t>Системы кондиционирования</t>
  </si>
  <si>
    <t>Рефнет KF-REF-01-PRO</t>
  </si>
  <si>
    <t>Крепеж, расходные материалы для трубопроводов</t>
  </si>
  <si>
    <t>Ø160 ZRK-160</t>
  </si>
  <si>
    <t>Ø200 ZRK-200</t>
  </si>
  <si>
    <t>Диффузор</t>
  </si>
  <si>
    <t>Решетка наружная CG 160</t>
  </si>
  <si>
    <t>Воздуховоды из оцинкованной стали ⌀125 мм</t>
  </si>
  <si>
    <t>Воздуховоды из оцинкованной стали ⌀160 мм</t>
  </si>
  <si>
    <t>Ø125</t>
  </si>
  <si>
    <t>Ø100</t>
  </si>
  <si>
    <t>РММ. Система отопления.</t>
  </si>
  <si>
    <t>Регистр, изготовленный из стальных электросварных труб ГОСТ 10704-91 DN100-3р-1000</t>
  </si>
  <si>
    <t>Ду100</t>
  </si>
  <si>
    <t>Кран для выпуска воздуха СТД 707ЗВ</t>
  </si>
  <si>
    <t>Комплект креплений для Регистр Ду100</t>
  </si>
  <si>
    <t xml:space="preserve">Регистр, изготовленный на месте из стальных электросварных труб </t>
  </si>
  <si>
    <t>ДУ125</t>
  </si>
  <si>
    <t>DN125-4р-1000</t>
  </si>
  <si>
    <t>DN125-4р-1500</t>
  </si>
  <si>
    <t>DN125-4р-2000</t>
  </si>
  <si>
    <t>Комплект креплений для Регистр Ду125</t>
  </si>
  <si>
    <t>Радиатор отопительный чугунный секционный с межосевым расстоянием 500мм МС-140М2-500</t>
  </si>
  <si>
    <t>МС-140М2-500-2</t>
  </si>
  <si>
    <t>МС-140М2-500-3</t>
  </si>
  <si>
    <t>МС-140М2-500-4</t>
  </si>
  <si>
    <t>МС-140М2-500-5</t>
  </si>
  <si>
    <t>МС-140М2-500-6</t>
  </si>
  <si>
    <t>МС-140М2-500-7</t>
  </si>
  <si>
    <t>МС-140М2-500-8</t>
  </si>
  <si>
    <t>Комплект креплений для МС-140М2-500</t>
  </si>
  <si>
    <t>Кран шаровой полнопроходной латунный никелерованный с накидной гайкой DN20 BVR-F</t>
  </si>
  <si>
    <t>065B8204</t>
  </si>
  <si>
    <t>013G7016</t>
  </si>
  <si>
    <t>013G1090</t>
  </si>
  <si>
    <t>DN20</t>
  </si>
  <si>
    <t>065В8208</t>
  </si>
  <si>
    <t>DN25</t>
  </si>
  <si>
    <t>065В8209</t>
  </si>
  <si>
    <t>DN32</t>
  </si>
  <si>
    <t>065В8210</t>
  </si>
  <si>
    <t>DN40</t>
  </si>
  <si>
    <t>065В8211</t>
  </si>
  <si>
    <t>003Z4080</t>
  </si>
  <si>
    <t>003Z4084</t>
  </si>
  <si>
    <t>Трубы стальные элекmросварные прямошовные Ду50; Дн57х2,5</t>
  </si>
  <si>
    <t>Трубы стальные ВГП обыкновенные</t>
  </si>
  <si>
    <t>Ду20; Дн26,8х2,8</t>
  </si>
  <si>
    <t>Ду32; Дн42,Зх3,2</t>
  </si>
  <si>
    <t>Ду40; Дн48х3,5</t>
  </si>
  <si>
    <t>Грунmовка для сmальноu mрубы</t>
  </si>
  <si>
    <t>Краска для сmальноu mрубы</t>
  </si>
  <si>
    <t>Универсальная гибкая изоляция K-Flex Pe толщиной 13  мм</t>
  </si>
  <si>
    <t>K-Flex Pe -13х042</t>
  </si>
  <si>
    <t>K-Flex Pe-13х048</t>
  </si>
  <si>
    <t>АБК. Система отопления</t>
  </si>
  <si>
    <t>Стальной панельный радиатор Heaton Compact с боковым подключением, тип 11C, в компл. с краном для выпуска воздуха и креплениями</t>
  </si>
  <si>
    <t>11C 600x400</t>
  </si>
  <si>
    <t>11C 600x500</t>
  </si>
  <si>
    <t>11C 600x600</t>
  </si>
  <si>
    <t>11C 600x700</t>
  </si>
  <si>
    <t xml:space="preserve"> 11C 600x800</t>
  </si>
  <si>
    <t>11C 600x900</t>
  </si>
  <si>
    <t>Стальной панельный радиатор Heaton  Compact с боковым подключением, тип 22C, в компл. с краном для выпуска воздуха и креплениями 22C 600x1000</t>
  </si>
  <si>
    <t>065B8203</t>
  </si>
  <si>
    <t>013G7014</t>
  </si>
  <si>
    <t>003Z4083</t>
  </si>
  <si>
    <t>065B8201</t>
  </si>
  <si>
    <t>Воздухоотводчик автоматический Airvent, Ду15</t>
  </si>
  <si>
    <t>065B8223</t>
  </si>
  <si>
    <t xml:space="preserve">Труба полиэтиленовая системы KAN-therm Push, PE-RT, рабочее давление
10 бар при 90°С </t>
  </si>
  <si>
    <t>Ду14; Дн14х2</t>
  </si>
  <si>
    <t>Ду18; Дн18х2,5</t>
  </si>
  <si>
    <t>Ду25; Дн25х3,5</t>
  </si>
  <si>
    <t>Ду32; Дн32х4,4</t>
  </si>
  <si>
    <t>Трубы стальные электросварные прямошовные Ду32</t>
  </si>
  <si>
    <t>Фитинги для трубы  PE-RT</t>
  </si>
  <si>
    <t>Грунтовка для стальной трубы</t>
  </si>
  <si>
    <t>РММ. Система теплоснабжения тепловентиляторов</t>
  </si>
  <si>
    <t>Дестратификатор KVF-V-11</t>
  </si>
  <si>
    <t>065B8210</t>
  </si>
  <si>
    <t>DN50</t>
  </si>
  <si>
    <t>065B8212</t>
  </si>
  <si>
    <t>065N9545</t>
  </si>
  <si>
    <t>065N4281G</t>
  </si>
  <si>
    <t>Трубы стальные электросварные прямошовные</t>
  </si>
  <si>
    <t>Ду50; Дн57х2,5</t>
  </si>
  <si>
    <t>Ду65; Дн76х2,8</t>
  </si>
  <si>
    <t>Ду80; Дн89х2,8</t>
  </si>
  <si>
    <t>Ду25; Дн33,5х3,2</t>
  </si>
  <si>
    <t>Ду32; Дн42,3х3,2</t>
  </si>
  <si>
    <t xml:space="preserve"> Ду40; Дн48х3,5</t>
  </si>
  <si>
    <t>РММ. Система теплоснабжения Воздушно-Тепловых Завес</t>
  </si>
  <si>
    <t>Промышленная водяная воздушно-тепловая завеса  КЭВ-170П7011W</t>
  </si>
  <si>
    <t>Промышленная водяная воздушно-тепловая завеса серии 700 КЭВ-170П7010W</t>
  </si>
  <si>
    <t>Смесительный узел с насосом КЭВ-УТМ-21Н</t>
  </si>
  <si>
    <t>Смесительный узел с насосом для завес КЭВ-П8020A КЭВ-УТМ-6,3Н</t>
  </si>
  <si>
    <t>DN80</t>
  </si>
  <si>
    <t>065N9547</t>
  </si>
  <si>
    <t>DN65</t>
  </si>
  <si>
    <t>DN100</t>
  </si>
  <si>
    <t>065N0340G</t>
  </si>
  <si>
    <t>065N9626</t>
  </si>
  <si>
    <t>Ду100; Дн108х2,8</t>
  </si>
  <si>
    <t>Ду125; Дн133х3,2</t>
  </si>
  <si>
    <t>РММ. Система теплоснабжения приточных установок</t>
  </si>
  <si>
    <t>Смесительный узел для приточной установкой П1 ВКТ</t>
  </si>
  <si>
    <t>VKRGS-1,6(24)/60-3</t>
  </si>
  <si>
    <t>Смесительный узел ПВ2 ВКТ</t>
  </si>
  <si>
    <t>VKRGS-4(24)/60-3</t>
  </si>
  <si>
    <t>Смесительный узел ПВ3 ВКТ</t>
  </si>
  <si>
    <t>Смесительный узел ПВ4 ВКТ</t>
  </si>
  <si>
    <t>Смесительный узел ПВ6 ВКТ</t>
  </si>
  <si>
    <t>Смесительный узел ПВ8 ВКТ</t>
  </si>
  <si>
    <t>Смесительный узел П9 ВКТ</t>
  </si>
  <si>
    <t>003Z4085</t>
  </si>
  <si>
    <t>003Z4086</t>
  </si>
  <si>
    <t>Трубы стальные электросварные  прямошовные Ду65; Дн76х2,8</t>
  </si>
  <si>
    <t>Ду50; Дн60х3,5</t>
  </si>
  <si>
    <t>Система вентиляции.Оборудование</t>
  </si>
  <si>
    <t>ПВ2  Установка приточно-вытяжная с рекуперацией ВКТ</t>
  </si>
  <si>
    <t>VKM-S-800x500-GSF3RH1VsG-GF3VsKGS-R</t>
  </si>
  <si>
    <t>ПВ2  Автоматика ВКТ</t>
  </si>
  <si>
    <t>VAC-W-SLD1D1D3D3D35D35D125T123D14</t>
  </si>
  <si>
    <t>ПВ3 Установка приточно-вытяжная с рекуперацией ВКТ</t>
  </si>
  <si>
    <t>VKM-S-700x400-GSF3RH1VsGM-GMF3VsGS-R</t>
  </si>
  <si>
    <t>ПВ3  Автоматика ВКТ</t>
  </si>
  <si>
    <t>ПВ4 Установка приточно-вытяжная с рекуперацией ВКТ</t>
  </si>
  <si>
    <t>VKM-S-800x500-GSF3RH1VsGM-GMF3VsGS-R</t>
  </si>
  <si>
    <t>ПВ4  Автоматика ВКТ</t>
  </si>
  <si>
    <t>ПВ6  Установка приточно-вытяжная с рекуперацией ВКТ</t>
  </si>
  <si>
    <t>VKM-S-600x300-GSF3RrH1VsG-GF3VsGS-R</t>
  </si>
  <si>
    <t>ПВ6  Автоматика ВКТ</t>
  </si>
  <si>
    <t>ПВ8 Установка приточно-вытяжная с рекуперацией ВКТ</t>
  </si>
  <si>
    <t>ПВ8  Автоматика ВКТ</t>
  </si>
  <si>
    <t>П1  Приточная установка ВКТ</t>
  </si>
  <si>
    <t>VKC-P-1,6-GSF3H1VsNG-R</t>
  </si>
  <si>
    <t>П1  Автоматика ВКТ</t>
  </si>
  <si>
    <t>VAC-W-SLD1D3D35D125T123D14</t>
  </si>
  <si>
    <t>П9  Приточная установка канальная в сборе ВКТ</t>
  </si>
  <si>
    <t xml:space="preserve">VKV-Vb 500x300 22/2.3 (оцинк. Сталь) Подвесная </t>
  </si>
  <si>
    <t>П9  Автоматика ВКТ</t>
  </si>
  <si>
    <t>В1 Вентилятор вытяжной, комплектно с: комплект виброопор, вставка гибкая,комплект КИПиА</t>
  </si>
  <si>
    <t xml:space="preserve"> ВР 80-75-4,5-В-0,75/1320-П0</t>
  </si>
  <si>
    <t>В1.1 Вентилятор вытяжной, комплектно с: комплект виброопор, вставка гибкая,комплект КИПиА</t>
  </si>
  <si>
    <t>В1, В1.1 Автоматика ВКТ</t>
  </si>
  <si>
    <t>VAK-SL</t>
  </si>
  <si>
    <t xml:space="preserve">В2,В3 Вентилятор бытовой </t>
  </si>
  <si>
    <t>НСМ-150N</t>
  </si>
  <si>
    <t>В4 Вытяжная установка ВКТ</t>
  </si>
  <si>
    <t>VKVR(P) ф160 Подвесная</t>
  </si>
  <si>
    <t>В4 Автоматика ВКТ</t>
  </si>
  <si>
    <t>В6 Вытяжная установка ВКТ</t>
  </si>
  <si>
    <t>В6 Автоматика ВКТ</t>
  </si>
  <si>
    <t>В7 Вытяжная установка ВКТ</t>
  </si>
  <si>
    <t>VKVR(P) ф250 Подвесная</t>
  </si>
  <si>
    <t>В7 Автоматика ВКТ</t>
  </si>
  <si>
    <t xml:space="preserve">В7.1 Осевой вентилятор </t>
  </si>
  <si>
    <t>ТВ 12</t>
  </si>
  <si>
    <t>В8 Вытяжная установка ВКТ</t>
  </si>
  <si>
    <t>VKVR(P) ф315 Подвесная</t>
  </si>
  <si>
    <t>В8 Автоматика ВКТ</t>
  </si>
  <si>
    <t>В9 Вытяжная установка ВКТ</t>
  </si>
  <si>
    <t>VKC-P-1,6-GVsGS-L</t>
  </si>
  <si>
    <t>В9 Автоматика ВКТ</t>
  </si>
  <si>
    <t>VAC-SLD3</t>
  </si>
  <si>
    <t>ВЕ1/В5 Дефлектор статодинамический в комплекте: Монтажный стакан SM-3,15-(I)-У1,Контрольно пусковой шкаф SHUV-VDD 1x0,75/380-CH-IP65-УХЛЗ,Датчик скорости потока воздуха VAVT</t>
  </si>
  <si>
    <t>VDD-3,15-6-У1(0,055/1000)</t>
  </si>
  <si>
    <t>ВЕ2/В9 Дефлектор статодинамический в комплекте: Монтажный стакан SM-4-(I)-У1,Контрольно пусковой шкаф SHUV-VDD 1x0,75/380-CH-IP65-УХЛЗ -1 шт,Датчик скорости потока воздуха VAVT-2 шт</t>
  </si>
  <si>
    <t>VDD-4-6-У1(0,108/1000)</t>
  </si>
  <si>
    <t>PPO-056C-2-(I)-02(220)-Y1 (2,2/3000)</t>
  </si>
  <si>
    <t>PPO-056J-2-(I)-02(220)-Y1 (7,5/3000)</t>
  </si>
  <si>
    <t>PPO-063J-2-(I)-02(220)-Y1 (11/3000)</t>
  </si>
  <si>
    <t>PKO-080E-2-(I)-02(220)-У1 (7,5/3000)</t>
  </si>
  <si>
    <t>Точечный дымовой люк mcr PROLIGHT (S2-2 800х2 200-Эл. пр.24В, 2 шт--Преобразователь 220/24-CE-500-подготовка под ПВХ мембрану-Минвата-40-PCA20-Прозрачный)</t>
  </si>
  <si>
    <t>Центральный пульт управления
mcrpw 9705-220В</t>
  </si>
  <si>
    <t>Кнопка дымоудаления</t>
  </si>
  <si>
    <t>RPO-1</t>
  </si>
  <si>
    <t>О1 Стол сварщика можернизированный в комплекте с вытяжным устройством и встроенным компрессором</t>
  </si>
  <si>
    <t>ССм-1200-К-Т12</t>
  </si>
  <si>
    <t>О2-О4 Система местного отсоса в комплекте:Пылеулавливающий агрегат ПУ-1500,Вентилятор центробежный FUA-3000,Пускатель в корпусе NQ3-5,5P2.5-4A АС380B IP55 496047/496442, Напорный переходной раструб 90 NPR F/Fp-3000-4000</t>
  </si>
  <si>
    <t>О5 Система местного отсоса в комплекте: Катушка вытяжная с э/п м вентилятором MERF-P-150-12,5,Вятыжной шланг (+300C) d-150 EF-150 EF-150,12,5м,Хомут спиральный легкий для шлангов EG,EF,HT Clip-Grip 140-160,Газоприемная насадка MEN 150-200,Напорный преходник для вентиляторов OL2-250</t>
  </si>
  <si>
    <t>В5 Осевой вентилятор IN</t>
  </si>
  <si>
    <t>IN 12/5</t>
  </si>
  <si>
    <t>ПЕ1 Клапан приточный ERA</t>
  </si>
  <si>
    <t>16 КП1-05</t>
  </si>
  <si>
    <t>Изделия и материалы</t>
  </si>
  <si>
    <t>В1</t>
  </si>
  <si>
    <t>Клапан противопожарный взрвывобезопасный нормально открытый с эл.приводом 220В</t>
  </si>
  <si>
    <t>КПС-1м(60)-В-НО-MB(220)-ф400-(ф)</t>
  </si>
  <si>
    <t>В4</t>
  </si>
  <si>
    <t>Решетка вытяжная АЛР 200х100</t>
  </si>
  <si>
    <t>В6</t>
  </si>
  <si>
    <t>Зонт круглый ЗК.00.000(DN160)</t>
  </si>
  <si>
    <t>КПС-1м(60)-В-НО-MB(220)-ф125-(ф)</t>
  </si>
  <si>
    <t>Решетка вытяжная АЛР 300х100</t>
  </si>
  <si>
    <t>Трубчатый шумоглушитель для круглый каналов</t>
  </si>
  <si>
    <t>160/600</t>
  </si>
  <si>
    <t>В8</t>
  </si>
  <si>
    <t>Зонт круглый ЗК.00.000(DN250)</t>
  </si>
  <si>
    <t>КПС-1м(60)-В-НО-MB(220)-ф200-(ф)</t>
  </si>
  <si>
    <t xml:space="preserve">Пластиковый диффузор </t>
  </si>
  <si>
    <t>ДПУ-М 200 b=0,1A</t>
  </si>
  <si>
    <t>250/600</t>
  </si>
  <si>
    <t>В9</t>
  </si>
  <si>
    <t>Наружняя решетка БСК 250</t>
  </si>
  <si>
    <t>Решетка вытяжная АЛР 200х200</t>
  </si>
  <si>
    <t>П1</t>
  </si>
  <si>
    <t>Решетка приточная АМР 400х200</t>
  </si>
  <si>
    <t xml:space="preserve">П9 </t>
  </si>
  <si>
    <t>КПС-1м(60)-В-НО-MB(220)-ф160-(ф)</t>
  </si>
  <si>
    <t>Наружняя решетка АРН 500х300</t>
  </si>
  <si>
    <t xml:space="preserve"> Регулирующая заслонка для круглый каналов</t>
  </si>
  <si>
    <t>ф100</t>
  </si>
  <si>
    <t>ф125</t>
  </si>
  <si>
    <t>ф160</t>
  </si>
  <si>
    <t>Решетка приточная АМР 200х100</t>
  </si>
  <si>
    <t>Решетка приточная АМР 300х200</t>
  </si>
  <si>
    <t>ПВ2(В2)</t>
  </si>
  <si>
    <t>Зонт круглый  ЗК.00.000-05 (DN500)</t>
  </si>
  <si>
    <t>КПС-1м(60)-В-НО-MB(220)-ф500-(ф)</t>
  </si>
  <si>
    <t>Решетка вытяжная АЛР 500х200</t>
  </si>
  <si>
    <t xml:space="preserve">Шумоглушитель </t>
  </si>
  <si>
    <t>ф500/900</t>
  </si>
  <si>
    <t>ПВ2(П2)</t>
  </si>
  <si>
    <t>Наружняя решетка  АРН 1200х600</t>
  </si>
  <si>
    <t>Решетка приточная АМР 500х300</t>
  </si>
  <si>
    <t>ПВ3(В3)</t>
  </si>
  <si>
    <t>Зонт круглый  ЗК.00.000-04 (DN450)</t>
  </si>
  <si>
    <t>КПС-1м(60)-В-НО-MB(220)-ф450-(ф)</t>
  </si>
  <si>
    <t>Регулирующая заслонка для круглых каналов</t>
  </si>
  <si>
    <t>ф250</t>
  </si>
  <si>
    <t>Решетка вытяжная АЛР 400х200</t>
  </si>
  <si>
    <t>ПВ3(П3)</t>
  </si>
  <si>
    <t>Наружняя решетка АРН 1200х500</t>
  </si>
  <si>
    <t>Зонт круглый ЗК.00.000-06 ( DN 630)</t>
  </si>
  <si>
    <t>КПС-1м(60)-В-НО-MB(220)-ф315-(ф)</t>
  </si>
  <si>
    <t xml:space="preserve">Противопожарная изоляция EI30 </t>
  </si>
  <si>
    <t>Тизол</t>
  </si>
  <si>
    <t>ф200</t>
  </si>
  <si>
    <t>ф315</t>
  </si>
  <si>
    <t>Решетка вытяжная АЛР 300х150</t>
  </si>
  <si>
    <t>Решетка вытяжная АЛР 300х200</t>
  </si>
  <si>
    <t>200/600</t>
  </si>
  <si>
    <t>315/600</t>
  </si>
  <si>
    <t>ПВ4(П4)</t>
  </si>
  <si>
    <t>Наружная ретешка АРН 1500х600</t>
  </si>
  <si>
    <t>Решетка Приточная АМР 300х100</t>
  </si>
  <si>
    <t>ПВ8(В8)</t>
  </si>
  <si>
    <t>КПС-1м(60)-В-НО-MB(220)-300x500</t>
  </si>
  <si>
    <t>Пластинчатый шумоглушитель для прямоугольных каналов</t>
  </si>
  <si>
    <t>500х300</t>
  </si>
  <si>
    <t>Решетка вытяжная АМН 800х400</t>
  </si>
  <si>
    <t>ПВ8(П8)</t>
  </si>
  <si>
    <t>Наружная ретешка АРН 1000х500</t>
  </si>
  <si>
    <t>Решетка приточная АМР 600х500</t>
  </si>
  <si>
    <t>ПД9</t>
  </si>
  <si>
    <t>Решетка с фиксированными жалюзями</t>
  </si>
  <si>
    <t>АВН-К 600х1200</t>
  </si>
  <si>
    <t>АВН-К 800х1200</t>
  </si>
  <si>
    <t>ПД10</t>
  </si>
  <si>
    <t>В5</t>
  </si>
  <si>
    <t>Решетка наружняя АРН 200х200</t>
  </si>
  <si>
    <t>Вентиляция Административного корпуса</t>
  </si>
  <si>
    <t>ПВ6(П6)</t>
  </si>
  <si>
    <t>Клапан противопожарный взрывобезопасный нормально открытый EI60</t>
  </si>
  <si>
    <t>КПС-1м(60)-В-НО-MB(220)-ф250</t>
  </si>
  <si>
    <t>Клапан противопожарный взрывобезопасный нормально открытый EI120</t>
  </si>
  <si>
    <t>КПС-1м(90)-В-НО-MB(220)-450x300</t>
  </si>
  <si>
    <t>Решетка АМН 200х100</t>
  </si>
  <si>
    <t>Решетка АМР 200Х100</t>
  </si>
  <si>
    <t>Решетка АРН 600х500</t>
  </si>
  <si>
    <t>ДПУ-С 160</t>
  </si>
  <si>
    <t>ДПУ-С 200</t>
  </si>
  <si>
    <t>ПВ6(В6)</t>
  </si>
  <si>
    <t>Клапан противопожарный взрывобезопасный нормально открытый</t>
  </si>
  <si>
    <t>Решётка АМР 200х100</t>
  </si>
  <si>
    <t>ДПУ-М 100 b=0,1А</t>
  </si>
  <si>
    <t>ДПУ-М 100 b=0,2А</t>
  </si>
  <si>
    <t>ДПУ-М 125 b=0,2А</t>
  </si>
  <si>
    <t>ДПУ-М 160 b=0,1А</t>
  </si>
  <si>
    <t>ДПУ-М 160 b=0,2А</t>
  </si>
  <si>
    <t>Воздуховод гибкий шумоизолированный ⌀100 мм</t>
  </si>
  <si>
    <t>Воздуховод гибкий шумоизолированный ⌀125 мм</t>
  </si>
  <si>
    <t>Воздуховод гибкий шумоизолированный ⌀160 мм</t>
  </si>
  <si>
    <t>В7</t>
  </si>
  <si>
    <t>Клапан противопожарный  взрывобезопасный нормально открытый</t>
  </si>
  <si>
    <t>Пластиковый диффузор</t>
  </si>
  <si>
    <t>В7.1</t>
  </si>
  <si>
    <t>Воздуховоды из оцинкованной стали ⌀100 мм</t>
  </si>
  <si>
    <t>Воздуховоды из оцинкованной стали приточной противодымной вентиляции</t>
  </si>
  <si>
    <t>ARV-H400/5R1MV</t>
  </si>
  <si>
    <t>ARVCA-H028/4R1X</t>
  </si>
  <si>
    <t>ARVCA-H036/4R1X</t>
  </si>
  <si>
    <t>ARVCA-H045/4R1X</t>
  </si>
  <si>
    <t>Пульт управления беспроводной в комплекте с блоками</t>
  </si>
  <si>
    <t>MB09</t>
  </si>
  <si>
    <t>Y-01</t>
  </si>
  <si>
    <t>Y-02</t>
  </si>
  <si>
    <t>Дозаправка хладагентом</t>
  </si>
  <si>
    <t>Труба медная</t>
  </si>
  <si>
    <t>Ø 6,35</t>
  </si>
  <si>
    <t>Ø 9,32</t>
  </si>
  <si>
    <t>Ø 12,7</t>
  </si>
  <si>
    <t>Ø 15,88</t>
  </si>
  <si>
    <t>Ø 19,05</t>
  </si>
  <si>
    <t>Ø 22,2</t>
  </si>
  <si>
    <t>Ø 28,58</t>
  </si>
  <si>
    <t>Общее кол-во фреона R410А</t>
  </si>
  <si>
    <t>Лента армированная для монтажа изоляции</t>
  </si>
  <si>
    <t>ШАУ-П9 – (CHU UV-W-1R0)</t>
  </si>
  <si>
    <t>ШАУ-ПВ2, ШАУ-ПВ3, ШАУ-ПВ4 – (CHU UV-W-3R3R JW)</t>
  </si>
  <si>
    <t>ШАУ-ПВ6, ШАУ-ПВ8 – (CHU UV-W-1R1R JW)</t>
  </si>
  <si>
    <t>ШАУ-В4, ШАУ-В6, ШАУ-В7, - (CHU-V1,2-TK1)</t>
  </si>
  <si>
    <t>ШАУ-П1, В9 - CHU CR3-W-3R3R EX/N</t>
  </si>
  <si>
    <t>ШАУ-В1, В1.1 - CHU-V5-EX-RU/N</t>
  </si>
  <si>
    <t>ШАУ-В8 – (CHU с контроллером FB-10)</t>
  </si>
  <si>
    <t>Шкаф коммутации ШК РММ (CHU с преобразователем
RS485/Ethernet Modbus)</t>
  </si>
  <si>
    <t>5х 1,5</t>
  </si>
  <si>
    <t>3х4,0</t>
  </si>
  <si>
    <t>8х 1,0</t>
  </si>
  <si>
    <t>5х 1,0</t>
  </si>
  <si>
    <t>Кабель симметричный парной скрутки категории 6 для структурированных кабельных систем Мастерлан F/UTP 4 Cat 6 нг(А)-LS  4х 2х0,51</t>
  </si>
  <si>
    <t xml:space="preserve">Терморасширяющаяся противопожарная мастика, 310 мл </t>
  </si>
  <si>
    <t>Сводная таблица стоимости СМР и ПНР систем отопления, вентиляции, кондиционирования, водоснабжения и канализации</t>
  </si>
  <si>
    <t xml:space="preserve"> Объект:  ТЕРМИНАЛ ПО ПЕРЕВАЛКЕ МИНЕРАЛЬНЫХ УДОБРЕНИЙ В МОРСКОМ ТОРГОВОМ ПОРТУ УСТЬ-ЛУГА. БЕРЕГОВЫЕ ОБЪЕКТЫ ТЕРМИНАЛА</t>
  </si>
  <si>
    <t>Приложение</t>
  </si>
  <si>
    <t>Здание</t>
  </si>
  <si>
    <t>Раздел</t>
  </si>
  <si>
    <t>Материалы, руб. с НДС</t>
  </si>
  <si>
    <t>Работы, руб. с НДС</t>
  </si>
  <si>
    <t>Итого, руб. с НДС</t>
  </si>
  <si>
    <t>Примечание</t>
  </si>
  <si>
    <t>Ремонтно-механическая мастерская</t>
  </si>
  <si>
    <t>Отопление, вентиляция и кондиционирование (1632-2021-7.1-ОВ изм.2)</t>
  </si>
  <si>
    <t>Автоматизация систем отопления, вентиляции и
кондиционирования воздуха (1632-2021-7.1-АОВ изм.3)</t>
  </si>
  <si>
    <t>КПП-2</t>
  </si>
  <si>
    <t>Отопление, вентиляция и кондиционирование (1632-2021-8.2-ОВ)</t>
  </si>
  <si>
    <t>Автоматизация систем отопления, вентиляции и
кондиционирования воздуха (1632-2021-8.2-АОВ)</t>
  </si>
  <si>
    <t>Всего по предложению, с учётом НДС</t>
  </si>
  <si>
    <t>КПП №2. Отопление, вентиляция и кондиционирование</t>
  </si>
  <si>
    <t>Система отопления Т11/Т21</t>
  </si>
  <si>
    <t>11C 500x400</t>
  </si>
  <si>
    <t>11C 500x500</t>
  </si>
  <si>
    <t>11C 500x600</t>
  </si>
  <si>
    <t>11C 500x900</t>
  </si>
  <si>
    <t>1C 500x1200</t>
  </si>
  <si>
    <t>Стальной панельный радиатор Heaton Compact с боковым подключением, тип 21C, в компл. с краном для выпуска воздуха и креплениями</t>
  </si>
  <si>
    <t>21C 500x600</t>
  </si>
  <si>
    <t>21C 500x700</t>
  </si>
  <si>
    <t>21C 500x800</t>
  </si>
  <si>
    <t>21C 500x900</t>
  </si>
  <si>
    <t>21C 500x1100</t>
  </si>
  <si>
    <t>Стальной панельный радиатор Heaton Compact с боковым подключением, тип 22C, в компл. с краном для выпуска воздуха и креплениями</t>
  </si>
  <si>
    <t>22C 500x700</t>
  </si>
  <si>
    <t>22C 500x900</t>
  </si>
  <si>
    <t>Воздухоотводчик автоматический Airvent, Ду15 065B8223</t>
  </si>
  <si>
    <t>Универсальная гибкая изоляция АСЕ "Armaflex" толщиной 13 мм.</t>
  </si>
  <si>
    <t xml:space="preserve"> Ду18 АСЕ-13х028</t>
  </si>
  <si>
    <t xml:space="preserve"> Ду25 АСЕ-13х035</t>
  </si>
  <si>
    <t xml:space="preserve"> Ду32 АСЕ-13х035</t>
  </si>
  <si>
    <t>DN15 065B8207</t>
  </si>
  <si>
    <t>DN20 065B8208</t>
  </si>
  <si>
    <t>DN20 003Z4082</t>
  </si>
  <si>
    <t xml:space="preserve">Труба полиэтиленовая системы KAN-therm Push, PE-RT, рабочее давление  10 бар при 90°С </t>
  </si>
  <si>
    <t>Ду12; Дн12х2 1129198025</t>
  </si>
  <si>
    <t>Ду14; Дн14х2 1129198027</t>
  </si>
  <si>
    <t>Ду18; Дн18х2,5 1129198037</t>
  </si>
  <si>
    <t>Ду25; Дн25х3,5 1129198032</t>
  </si>
  <si>
    <t>Ду32; Дн32х4,4 1129198038</t>
  </si>
  <si>
    <t>Система теплоснабжения Т12/Т22</t>
  </si>
  <si>
    <t>Автоматический комбинированный балансировочный клапан - стабилизатор расхода; НР DN25 AQT 003Z1814</t>
  </si>
  <si>
    <t>Кран шаровой полнопроходной латунный никелерованный; внутренняя резьба; тип BVR; PN40 DN32 BVR 065B8210</t>
  </si>
  <si>
    <t>Фильтр сетчатый тип FVR; внутренняя резьба; PN25 DN32 FVR  065B8238</t>
  </si>
  <si>
    <t>Клапан обратный латунный пружинный муфтовый NRV EF; внутренняя резьба DN32 NRV EF 065B8227 ООО</t>
  </si>
  <si>
    <t>Трубы стальные электросварные прямошовные Ду32; Дн38х2</t>
  </si>
  <si>
    <t xml:space="preserve"> Кран шаровой спускной с наружной резьбой с насадкой для шланга тип BVR-C 065B8201</t>
  </si>
  <si>
    <t>Универсальная гибкая изоляция АСЕ "Armaflex" толщиной 13 мм. Ду32 АСЕ-13х035</t>
  </si>
  <si>
    <t>Вентиляция. Кондиционирование</t>
  </si>
  <si>
    <t xml:space="preserve"> Приточная установка П1/П1* (П1* резерв), канального типа МЕД (UTR) 50-25 (N) W1.25-0.55x30.R + МЕД (UTR) 50-25 (N) W1.25-0.55x30.R [Подвесная]</t>
  </si>
  <si>
    <t>Вытяжная установка В1/В1* (В1* резерв), канального типа WNP 50-30/25.2D + WNP 50-30/25.2D [Подвесная]</t>
  </si>
  <si>
    <t>Вытяжная установка В2/В2* (В2* резерв), канального типа WNK 200/1 + WNK 200/1 [Подвесная]</t>
  </si>
  <si>
    <t>В3-В5 Бытовой вентилятор с автоматическими жалюзи IN 10/4 А</t>
  </si>
  <si>
    <t>Наружный блок KF-OH-140B - 1 (VRF)</t>
  </si>
  <si>
    <t>Внутренний блок, (Пульт управления RC-SLIM (беспроводной) в комплекте ) с панелью KF-IS-1С KF-IS-22С-VA</t>
  </si>
  <si>
    <t>Внутренний блок, (Пульт управления RC-SLIM (беспроводной) в комплекте ) с панелью KF-IS-1С KF-IS-36С-VA</t>
  </si>
  <si>
    <t>Наружный блок, с низкотемпературным комплектом MDOAF-07HN1-Z MDV</t>
  </si>
  <si>
    <t>Внутренний блок MDSAG-07HRN1 MDV</t>
  </si>
  <si>
    <t>Клапан противопожарный OKL-2K-60-160-О-S-220-Т-N</t>
  </si>
  <si>
    <t>Клапан противопожарныйOKL-2K-60-200-О-S-220-Т-N</t>
  </si>
  <si>
    <t>Воздуховод из оцинкованной стали δ=0,5</t>
  </si>
  <si>
    <t>Ø200</t>
  </si>
  <si>
    <t>Воздуховод из оцинкованной стали δ=0,7</t>
  </si>
  <si>
    <t>300х300</t>
  </si>
  <si>
    <t>700х500</t>
  </si>
  <si>
    <t>Воздуховод из оцинкованной стали δ=0,8</t>
  </si>
  <si>
    <t>Ø250</t>
  </si>
  <si>
    <t xml:space="preserve">Фасонные детали из оцинкованной стали </t>
  </si>
  <si>
    <t xml:space="preserve">Регулирующие заслонки </t>
  </si>
  <si>
    <t xml:space="preserve"> Ø125 ZRK-125</t>
  </si>
  <si>
    <t>ДПУ-М-125</t>
  </si>
  <si>
    <t>ДПУ-М -160</t>
  </si>
  <si>
    <t xml:space="preserve">ДПУ-М -200 </t>
  </si>
  <si>
    <t>ДПУ-К -125</t>
  </si>
  <si>
    <t>Решетка переточная АП-300х150</t>
  </si>
  <si>
    <t>Зонт вентиляционный ЗК-100 с.5.904-51</t>
  </si>
  <si>
    <t>Узел прохода УП1-100 с.5.904-45</t>
  </si>
  <si>
    <t>Решетка наружная АРН-700х500</t>
  </si>
  <si>
    <t>Решетка инерционная АГС 500х300</t>
  </si>
  <si>
    <t>Трубопроводы медные</t>
  </si>
  <si>
    <t>Ø6,35 мм</t>
  </si>
  <si>
    <t>Ø9,52мм</t>
  </si>
  <si>
    <t>Ø12,7мм</t>
  </si>
  <si>
    <t>Ø15,88мм</t>
  </si>
  <si>
    <t>Ø19,05мм</t>
  </si>
  <si>
    <t>3/8” (9,52)</t>
  </si>
  <si>
    <t>¼” (6,35)</t>
  </si>
  <si>
    <t>Трубки Energoflex® Black Star 2 м толщиной 6 мм :</t>
  </si>
  <si>
    <t>на трубу Ø6,35 мм 6/6-2</t>
  </si>
  <si>
    <t>на трубу Ø 9,52 мм 10/6-2</t>
  </si>
  <si>
    <t>на трубу Ø 12,7 мм 12/6-2</t>
  </si>
  <si>
    <t>на трубу Ø 15,88 мм 15/6-2</t>
  </si>
  <si>
    <t>на трубу Ø 19,05 мм 22/6-2</t>
  </si>
  <si>
    <t>Лента армированная Energoflex для монтажа изоляции</t>
  </si>
  <si>
    <t>Теплоизоляционное покрытие, толщина 40 мм PRO-VENT-40 некашированный</t>
  </si>
  <si>
    <t>Сетка металлическая «Манье» BOS-Manie</t>
  </si>
  <si>
    <t>Лента стальная монтажная BOS-SOLID</t>
  </si>
  <si>
    <t>Материал для заделки отверстий, 5мм МБОР-5Ф</t>
  </si>
  <si>
    <t>Состав термостойкий клеящий "ПЛАЗАС", толщиной 0,5мм</t>
  </si>
  <si>
    <t>Огнезащитный терморасширяющийся герметик ОГНЕЗА-ГТ</t>
  </si>
  <si>
    <t>КПП №2 Автоматизация систем отопления, вентиляции и кондиционирования воздуха</t>
  </si>
  <si>
    <t>Шкаф управления CHU UV-W-1R1R RU-S</t>
  </si>
  <si>
    <t>Шкаф управления CHU-V-1R2,2-RU2,2</t>
  </si>
  <si>
    <t>Шкаф управления CHU-V0,37 RU-S/N</t>
  </si>
  <si>
    <t>4х1,5</t>
  </si>
  <si>
    <t>3х1,0</t>
  </si>
  <si>
    <t>4х1,0</t>
  </si>
  <si>
    <t>2х1,0</t>
  </si>
  <si>
    <t>Терморасширяющаяся противопожарная мастика, 310 мл  HILTI CP 611 A</t>
  </si>
  <si>
    <t xml:space="preserve">Ремонтно-механическая мастерская. Отопление, вентиляция и кондиционирование
</t>
  </si>
  <si>
    <t>Ремонтно-механическая мастерская. Автоматизация систем отопления, вентиляции и кондиционирования воздуха</t>
  </si>
  <si>
    <t>Поставка Заказчика</t>
  </si>
  <si>
    <r>
      <t xml:space="preserve">Клапан терморегулятора c предварительной настройкой </t>
    </r>
    <r>
      <rPr>
        <sz val="10"/>
        <rFont val="Arial Cyr"/>
        <charset val="204"/>
      </rPr>
      <t xml:space="preserve">TR-N прямой; внутрення резьба  DN 20 </t>
    </r>
  </si>
  <si>
    <r>
      <t xml:space="preserve"> Тepмocmamuчecкuu элемент </t>
    </r>
    <r>
      <rPr>
        <strike/>
        <sz val="10"/>
        <rFont val="Arial Cyr"/>
        <charset val="204"/>
      </rPr>
      <t>RTR 7090</t>
    </r>
    <r>
      <rPr>
        <sz val="10"/>
        <rFont val="Arial Cyr"/>
        <charset val="204"/>
      </rPr>
      <t xml:space="preserve"> TR 84 со  сmроенным даmчuком u зaщumou  сuсmемы оmопленuя om замерзанuя </t>
    </r>
  </si>
  <si>
    <r>
      <t>Кран шаровый полнопроходноu лаmунныu нuкелерованныu; внуmренняя резьба; mun BVR</t>
    </r>
    <r>
      <rPr>
        <sz val="10"/>
        <rFont val="Arial Cyr"/>
        <charset val="204"/>
      </rPr>
      <t xml:space="preserve">-R; PN40
</t>
    </r>
  </si>
  <si>
    <r>
      <t xml:space="preserve">Ручноu муфmовыu балансuровочныu клапан </t>
    </r>
    <r>
      <rPr>
        <strike/>
        <sz val="9.5"/>
        <rFont val="Arial"/>
        <family val="2"/>
        <charset val="204"/>
      </rPr>
      <t>MVT</t>
    </r>
    <r>
      <rPr>
        <sz val="9.5"/>
        <rFont val="Arial"/>
        <family val="2"/>
        <charset val="204"/>
      </rPr>
      <t xml:space="preserve"> MVT-R со всmроенным шаровым краном</t>
    </r>
  </si>
  <si>
    <r>
      <t xml:space="preserve">DN15 </t>
    </r>
    <r>
      <rPr>
        <strike/>
        <sz val="9.5"/>
        <rFont val="Arial"/>
        <family val="2"/>
        <charset val="204"/>
      </rPr>
      <t>LF</t>
    </r>
  </si>
  <si>
    <r>
      <t xml:space="preserve">Кран шаровой полнопроходной латунный никелерованный с накидной гайкой DN15 </t>
    </r>
    <r>
      <rPr>
        <strike/>
        <sz val="10"/>
        <rFont val="Arial Cyr"/>
        <charset val="204"/>
      </rPr>
      <t xml:space="preserve">BVR-F </t>
    </r>
    <r>
      <rPr>
        <sz val="10"/>
        <rFont val="Arial Cyr"/>
        <charset val="204"/>
      </rPr>
      <t>BVR-FR</t>
    </r>
  </si>
  <si>
    <r>
      <t xml:space="preserve">Клапан терморегулятора c предварительной настройкой </t>
    </r>
    <r>
      <rPr>
        <strike/>
        <sz val="10"/>
        <rFont val="Arial Cyr"/>
        <charset val="204"/>
      </rPr>
      <t xml:space="preserve">RTR-N </t>
    </r>
    <r>
      <rPr>
        <sz val="10"/>
        <rFont val="Arial Cyr"/>
        <charset val="204"/>
      </rPr>
      <t>TR-N прямой;
подключение термоэлемента типа RTR; внутренняя резьба DN15 RTR-N прямой</t>
    </r>
  </si>
  <si>
    <r>
      <t xml:space="preserve"> Тepмocmamuчecкuu элемент </t>
    </r>
    <r>
      <rPr>
        <strike/>
        <sz val="10"/>
        <rFont val="Arial Cyr"/>
        <charset val="204"/>
      </rPr>
      <t>RTR 7090</t>
    </r>
    <r>
      <rPr>
        <sz val="10"/>
        <rFont val="Arial Cyr"/>
        <charset val="204"/>
      </rPr>
      <t xml:space="preserve"> TR 84 со  сmроенным даmчuком u зaщumou  сuсmемы оmопленuя om замерзанuя 
</t>
    </r>
  </si>
  <si>
    <t>Кран шаровой полнопроходной латунный никелерованный; внутренняя резьба; тип BVR-R; PN40</t>
  </si>
  <si>
    <t>Кран шаровой спускной с наружной резьбой с насадкой для шланга тип BVR-CR DN20</t>
  </si>
  <si>
    <r>
      <t xml:space="preserve">Универсальная гибкая изоляция </t>
    </r>
    <r>
      <rPr>
        <sz val="10"/>
        <rFont val="Arial Cyr"/>
        <charset val="204"/>
      </rPr>
      <t>Энергофлекс Протект толщиной 13  мм</t>
    </r>
  </si>
  <si>
    <r>
      <rPr>
        <sz val="10"/>
        <rFont val="Arial Cyr"/>
        <charset val="204"/>
      </rPr>
      <t>Энергофлекс Протект-13Х018</t>
    </r>
  </si>
  <si>
    <r>
      <rPr>
        <sz val="10"/>
        <rFont val="Arial Cyr"/>
        <charset val="204"/>
      </rPr>
      <t>Энергофлекс Протект-13X018</t>
    </r>
  </si>
  <si>
    <r>
      <rPr>
        <sz val="10"/>
        <rFont val="Arial Cyr"/>
        <charset val="204"/>
      </rPr>
      <t>Энергофлекс Протект-13X028</t>
    </r>
  </si>
  <si>
    <r>
      <rPr>
        <sz val="10"/>
        <rFont val="Arial Cyr"/>
        <charset val="204"/>
      </rPr>
      <t>Энергофлекс Протект-13X035</t>
    </r>
  </si>
  <si>
    <r>
      <t xml:space="preserve">Тепловентилятор с водяным нагревом </t>
    </r>
    <r>
      <rPr>
        <strike/>
        <sz val="10"/>
        <rFont val="Arial Cyr"/>
        <charset val="204"/>
      </rPr>
      <t>KWH-1821</t>
    </r>
    <r>
      <rPr>
        <sz val="10"/>
        <rFont val="Arial Cyr"/>
        <charset val="204"/>
      </rPr>
      <t xml:space="preserve"> KVF-W21-12</t>
    </r>
  </si>
  <si>
    <r>
      <t xml:space="preserve">Пульт управления тепловентилятором </t>
    </r>
    <r>
      <rPr>
        <strike/>
        <sz val="10"/>
        <rFont val="Arial Cyr"/>
        <charset val="204"/>
      </rPr>
      <t>KRC-32</t>
    </r>
    <r>
      <rPr>
        <sz val="10"/>
        <rFont val="Arial Cyr"/>
        <charset val="204"/>
      </rPr>
      <t xml:space="preserve"> COMFORT</t>
    </r>
  </si>
  <si>
    <r>
      <t xml:space="preserve">Смесительный узел без насоса Ду20  </t>
    </r>
    <r>
      <rPr>
        <strike/>
        <sz val="10"/>
        <rFont val="Arial Cyr"/>
        <charset val="204"/>
      </rPr>
      <t>IZTT 4.0/20</t>
    </r>
    <r>
      <rPr>
        <sz val="10"/>
        <rFont val="Arial Cyr"/>
        <charset val="204"/>
      </rPr>
      <t xml:space="preserve">  KVHB 4,0-20</t>
    </r>
  </si>
  <si>
    <r>
      <t>Кран шаровой полнопроходной латунный никелерованный; внутренняя резьба; тип BVR</t>
    </r>
    <r>
      <rPr>
        <sz val="10"/>
        <rFont val="Arial Cyr"/>
        <charset val="204"/>
      </rPr>
      <t>-R PN40</t>
    </r>
  </si>
  <si>
    <r>
      <t xml:space="preserve">Клапан стальной запорно-регулирующий; фланцевый; PN25 DN50 </t>
    </r>
    <r>
      <rPr>
        <strike/>
        <sz val="10"/>
        <rFont val="Arial Cyr"/>
        <charset val="204"/>
      </rPr>
      <t>JiP BaBV FF</t>
    </r>
    <r>
      <rPr>
        <sz val="10"/>
        <rFont val="Arial Cyr"/>
        <charset val="204"/>
      </rPr>
      <t xml:space="preserve"> RJIP BaBV3</t>
    </r>
  </si>
  <si>
    <r>
      <t xml:space="preserve">Кран стальной шаровой фланцевый с рукояткой тип </t>
    </r>
    <r>
      <rPr>
        <strike/>
        <sz val="10"/>
        <rFont val="Arial Cyr"/>
        <charset val="204"/>
      </rPr>
      <t>JiP Premium FF</t>
    </r>
    <r>
      <rPr>
        <sz val="10"/>
        <rFont val="Arial Cyr"/>
        <charset val="204"/>
      </rPr>
      <t xml:space="preserve"> RJIP Premium FF DN65</t>
    </r>
  </si>
  <si>
    <r>
      <t>Ручной муфтовый балансировочный клапан</t>
    </r>
    <r>
      <rPr>
        <strike/>
        <sz val="10"/>
        <rFont val="Arial Cyr"/>
        <charset val="204"/>
      </rPr>
      <t xml:space="preserve"> MVT</t>
    </r>
    <r>
      <rPr>
        <sz val="10"/>
        <rFont val="Arial Cyr"/>
        <charset val="204"/>
      </rPr>
      <t xml:space="preserve"> MVT-R со встроенным шаровым краном
</t>
    </r>
  </si>
  <si>
    <r>
      <t xml:space="preserve">Универсальная гибкая изоляция </t>
    </r>
    <r>
      <rPr>
        <sz val="10"/>
        <rFont val="Arial Cyr"/>
        <charset val="204"/>
      </rPr>
      <t>K-Flex Pe толщиной 20  мм</t>
    </r>
  </si>
  <si>
    <r>
      <rPr>
        <sz val="10"/>
        <rFont val="Arial Cyr"/>
        <charset val="204"/>
      </rPr>
      <t>K-Flex Pe-20Х028</t>
    </r>
  </si>
  <si>
    <r>
      <rPr>
        <sz val="10"/>
        <rFont val="Arial Cyr"/>
        <charset val="204"/>
      </rPr>
      <t>K-Flex Pe-20X035</t>
    </r>
  </si>
  <si>
    <r>
      <rPr>
        <sz val="10"/>
        <rFont val="Arial Cyr"/>
        <charset val="204"/>
      </rPr>
      <t>K-Flex Pe-20X42</t>
    </r>
  </si>
  <si>
    <r>
      <rPr>
        <sz val="10"/>
        <rFont val="Arial Cyr"/>
        <charset val="204"/>
      </rPr>
      <t>K-Flex Pe-20X048</t>
    </r>
  </si>
  <si>
    <r>
      <rPr>
        <sz val="10"/>
        <rFont val="Arial Cyr"/>
        <charset val="204"/>
      </rPr>
      <t>K-Flex Pe-20X060</t>
    </r>
  </si>
  <si>
    <r>
      <rPr>
        <sz val="10"/>
        <rFont val="Arial Cyr"/>
        <charset val="204"/>
      </rPr>
      <t>K-Flex Pe-20X076</t>
    </r>
  </si>
  <si>
    <r>
      <rPr>
        <sz val="10"/>
        <rFont val="Arial Cyr"/>
        <charset val="204"/>
      </rPr>
      <t>K-Flex Pe-20X089</t>
    </r>
  </si>
  <si>
    <t>Промышленная водяная воздушно-тепловая завеса 800 серии для проемов высотой от 6 до 12 м, КЭВ-140П8021W</t>
  </si>
  <si>
    <t>Промышленная воздушная завеса 800 серии для проемов высотой от 6 до 12м  КЭВ-П8021A</t>
  </si>
  <si>
    <r>
      <t xml:space="preserve">Клапан стальной запорно-регулирующий; фланцевый; PN25 </t>
    </r>
    <r>
      <rPr>
        <strike/>
        <sz val="9.5"/>
        <rFont val="Arial"/>
        <family val="2"/>
        <charset val="204"/>
      </rPr>
      <t>JiP BaBV FF</t>
    </r>
    <r>
      <rPr>
        <sz val="9.5"/>
        <rFont val="Arial"/>
        <family val="2"/>
        <charset val="204"/>
      </rPr>
      <t xml:space="preserve"> RJIP BaBV3</t>
    </r>
  </si>
  <si>
    <r>
      <t xml:space="preserve">Кран стальной шаровой фланцевый с рукояткой тип </t>
    </r>
    <r>
      <rPr>
        <strike/>
        <sz val="9.5"/>
        <rFont val="Arial"/>
        <family val="2"/>
        <charset val="204"/>
      </rPr>
      <t>JiP Premium FF</t>
    </r>
    <r>
      <rPr>
        <sz val="9.5"/>
        <rFont val="Arial"/>
        <family val="2"/>
        <charset val="204"/>
      </rPr>
      <t xml:space="preserve"> RJIP Premium FF</t>
    </r>
  </si>
  <si>
    <r>
      <t xml:space="preserve">Кран стальной шаровой фланцевый с рукояткой тип </t>
    </r>
    <r>
      <rPr>
        <strike/>
        <sz val="9.5"/>
        <rFont val="Arial"/>
        <family val="2"/>
        <charset val="204"/>
      </rPr>
      <t>JiP Standart FF</t>
    </r>
    <r>
      <rPr>
        <sz val="9.5"/>
        <rFont val="Arial"/>
        <family val="2"/>
        <charset val="204"/>
      </rPr>
      <t xml:space="preserve"> RJIP Standard FF DN65</t>
    </r>
  </si>
  <si>
    <r>
      <rPr>
        <sz val="10"/>
        <rFont val="Arial Cyr"/>
        <charset val="204"/>
      </rPr>
      <t>K-Flex Pe-20Х060</t>
    </r>
  </si>
  <si>
    <r>
      <rPr>
        <sz val="10"/>
        <rFont val="Arial Cyr"/>
        <charset val="204"/>
      </rPr>
      <t>K-Flex Pe-20X110</t>
    </r>
  </si>
  <si>
    <r>
      <rPr>
        <sz val="10"/>
        <rFont val="Arial Cyr"/>
        <charset val="204"/>
      </rPr>
      <t>K-Flex Pe-20X133</t>
    </r>
  </si>
  <si>
    <r>
      <rPr>
        <sz val="10"/>
        <rFont val="Arial Cyr"/>
        <charset val="204"/>
      </rPr>
      <t>K-Flex Pe-20X042</t>
    </r>
  </si>
  <si>
    <r>
      <t>ДП1-ДП6 Вентилятор подпора комплектно со шкафом управления SHKOP-DP-1x2,2/380-K-1x</t>
    </r>
    <r>
      <rPr>
        <sz val="10"/>
        <rFont val="Arial Cyr"/>
        <charset val="204"/>
      </rPr>
      <t>KLP/220-IP54-УХЛЗ</t>
    </r>
  </si>
  <si>
    <r>
      <t>ДП7-ДП8 Вентилятор подпора комплектно со шкафом управления SHKOP-DP-1x7,5/380-K-1x</t>
    </r>
    <r>
      <rPr>
        <sz val="10"/>
        <rFont val="Arial Cyr"/>
        <charset val="204"/>
      </rPr>
      <t>KLP/220-IP54-УХЛЗ</t>
    </r>
  </si>
  <si>
    <r>
      <t>ДП11-ДП12 Вентилятор подпора комплектно со шкафом управления SHKOP-DP-1x11/380-K-1x</t>
    </r>
    <r>
      <rPr>
        <sz val="10"/>
        <rFont val="Arial Cyr"/>
        <charset val="204"/>
      </rPr>
      <t>KLP/220-IP54-УХЛЗ</t>
    </r>
  </si>
  <si>
    <t>ДП9-ДП10 Крышный вентилятор подпора комплектно со шкафом управления SHKOP-DP-1x7,5/380-1-K-1xKLP/220-IP54-УХЛЗ</t>
  </si>
  <si>
    <r>
      <t xml:space="preserve">Наружный блок </t>
    </r>
    <r>
      <rPr>
        <sz val="10"/>
        <rFont val="Arial Cyr"/>
        <charset val="204"/>
      </rPr>
      <t>AUX</t>
    </r>
  </si>
  <si>
    <r>
      <t xml:space="preserve">Внутренний блок кассетный компактный </t>
    </r>
    <r>
      <rPr>
        <sz val="10"/>
        <rFont val="Arial Cyr"/>
        <charset val="204"/>
      </rPr>
      <t>AUX</t>
    </r>
  </si>
  <si>
    <r>
      <t>Внутренний блок кассетный компактный</t>
    </r>
    <r>
      <rPr>
        <sz val="10"/>
        <rFont val="Arial Cyr"/>
        <charset val="204"/>
      </rPr>
      <t xml:space="preserve"> AUX</t>
    </r>
  </si>
  <si>
    <r>
      <t xml:space="preserve">Декоративная панель </t>
    </r>
    <r>
      <rPr>
        <sz val="10"/>
        <rFont val="Arial Cyr"/>
        <charset val="204"/>
      </rPr>
      <t>AUX</t>
    </r>
  </si>
  <si>
    <r>
      <t xml:space="preserve">Рефнет </t>
    </r>
    <r>
      <rPr>
        <sz val="10"/>
        <rFont val="Arial Cyr"/>
        <charset val="204"/>
      </rPr>
      <t>AUX</t>
    </r>
  </si>
  <si>
    <r>
      <t>Рефнет</t>
    </r>
    <r>
      <rPr>
        <sz val="10"/>
        <rFont val="Arial Cyr"/>
        <charset val="204"/>
      </rPr>
      <t xml:space="preserve"> AUX</t>
    </r>
  </si>
  <si>
    <r>
      <t xml:space="preserve">Трубки </t>
    </r>
    <r>
      <rPr>
        <sz val="10"/>
        <rFont val="Arial Cyr"/>
        <charset val="204"/>
      </rPr>
      <t>K-flex  ST 2 м толщиной 6 мм :</t>
    </r>
  </si>
  <si>
    <r>
      <t>Кабель силовой с изоляцией из полимерных композиций, не распространяющих горение, не содержащих галогенов, с медными жилами, на напряжение 0,66 кВ</t>
    </r>
    <r>
      <rPr>
        <sz val="10"/>
        <rFont val="Arial Cyr"/>
        <charset val="204"/>
      </rPr>
      <t xml:space="preserve"> ВВнг(А)-FRLS</t>
    </r>
  </si>
  <si>
    <r>
      <t xml:space="preserve"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</t>
    </r>
    <r>
      <rPr>
        <sz val="10"/>
        <rFont val="Arial Cyr"/>
        <charset val="204"/>
      </rPr>
      <t>ВВЭнг(А)-FRLS</t>
    </r>
  </si>
  <si>
    <r>
      <t xml:space="preserve">Кабель силовой с изоляцией из полимерных композиций, не распространяющих горение, не содержащих галогенов, с медными жилами, на напряжение 0,66 кВ </t>
    </r>
    <r>
      <rPr>
        <sz val="10"/>
        <rFont val="Arial Cyr"/>
        <charset val="204"/>
      </rPr>
      <t>ВВнг(А)-FRLS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</si>
</sst>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b/>
      <sz val="10"/>
      <name val="Times New Roman Cyr"/>
      <family val="1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.5"/>
      <name val="Arial Cyr"/>
      <charset val="204"/>
    </font>
    <font>
      <sz val="9.5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trike/>
      <sz val="10"/>
      <name val="Arial Cyr"/>
      <charset val="204"/>
    </font>
    <font>
      <sz val="9.5"/>
      <name val="Arial"/>
      <family val="2"/>
      <charset val="204"/>
    </font>
    <font>
      <strike/>
      <sz val="9.5"/>
      <name val="Arial"/>
      <family val="2"/>
      <charset val="204"/>
    </font>
    <font>
      <b/>
      <sz val="9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2" fillId="0" borderId="0"/>
    <xf numFmtId="0" fontId="22" fillId="0" borderId="0"/>
    <xf numFmtId="0" fontId="20" fillId="0" borderId="0"/>
    <xf numFmtId="0" fontId="21" fillId="0" borderId="0"/>
    <xf numFmtId="0" fontId="20" fillId="0" borderId="0"/>
    <xf numFmtId="0" fontId="24" fillId="0" borderId="0"/>
    <xf numFmtId="0" fontId="25" fillId="0" borderId="0"/>
  </cellStyleXfs>
  <cellXfs count="1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wrapText="1"/>
    </xf>
    <xf numFmtId="0" fontId="0" fillId="0" borderId="0" xfId="0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top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centerContinuous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2" fillId="0" borderId="2" xfId="0" quotePrefix="1" applyFont="1" applyFill="1" applyBorder="1" applyAlignment="1">
      <alignment horizontal="left" vertical="center"/>
    </xf>
    <xf numFmtId="0" fontId="12" fillId="0" borderId="2" xfId="0" applyFont="1" applyFill="1" applyBorder="1"/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quotePrefix="1" applyFont="1" applyFill="1" applyBorder="1" applyAlignment="1">
      <alignment horizontal="center"/>
    </xf>
    <xf numFmtId="0" fontId="13" fillId="0" borderId="6" xfId="0" applyFont="1" applyFill="1" applyBorder="1"/>
    <xf numFmtId="0" fontId="14" fillId="0" borderId="4" xfId="0" applyFont="1" applyFill="1" applyBorder="1" applyAlignment="1">
      <alignment horizontal="center" vertical="center"/>
    </xf>
    <xf numFmtId="0" fontId="12" fillId="0" borderId="5" xfId="0" quotePrefix="1" applyFont="1" applyFill="1" applyBorder="1" applyAlignment="1">
      <alignment horizontal="center"/>
    </xf>
    <xf numFmtId="0" fontId="15" fillId="0" borderId="5" xfId="0" applyFont="1" applyFill="1" applyBorder="1"/>
    <xf numFmtId="0" fontId="16" fillId="0" borderId="5" xfId="0" applyFont="1" applyFill="1" applyBorder="1"/>
    <xf numFmtId="0" fontId="16" fillId="0" borderId="5" xfId="0" quotePrefix="1" applyFont="1" applyFill="1" applyBorder="1" applyAlignment="1">
      <alignment horizontal="center"/>
    </xf>
    <xf numFmtId="0" fontId="16" fillId="0" borderId="6" xfId="0" quotePrefix="1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7" fillId="0" borderId="10" xfId="0" quotePrefix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horizontal="right"/>
    </xf>
    <xf numFmtId="0" fontId="18" fillId="0" borderId="5" xfId="0" applyFont="1" applyFill="1" applyBorder="1" applyAlignment="1">
      <alignment horizontal="right" wrapText="1"/>
    </xf>
    <xf numFmtId="0" fontId="19" fillId="0" borderId="5" xfId="0" applyFont="1" applyFill="1" applyBorder="1"/>
    <xf numFmtId="0" fontId="19" fillId="0" borderId="5" xfId="0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wrapText="1"/>
    </xf>
    <xf numFmtId="0" fontId="29" fillId="0" borderId="5" xfId="0" applyFont="1" applyFill="1" applyBorder="1" applyAlignment="1">
      <alignment horizontal="left" wrapText="1"/>
    </xf>
    <xf numFmtId="0" fontId="29" fillId="0" borderId="5" xfId="0" applyFont="1" applyFill="1" applyBorder="1" applyAlignment="1">
      <alignment horizontal="right" wrapText="1"/>
    </xf>
    <xf numFmtId="0" fontId="29" fillId="0" borderId="5" xfId="0" applyFont="1" applyFill="1" applyBorder="1" applyAlignment="1">
      <alignment horizontal="right"/>
    </xf>
    <xf numFmtId="0" fontId="29" fillId="0" borderId="5" xfId="0" applyFont="1" applyFill="1" applyBorder="1" applyAlignment="1">
      <alignment vertical="top" wrapText="1"/>
    </xf>
    <xf numFmtId="0" fontId="29" fillId="0" borderId="5" xfId="0" applyFont="1" applyFill="1" applyBorder="1" applyAlignment="1">
      <alignment horizontal="left" vertical="top" wrapText="1"/>
    </xf>
    <xf numFmtId="0" fontId="29" fillId="0" borderId="5" xfId="0" applyFont="1" applyFill="1" applyBorder="1" applyAlignment="1">
      <alignment wrapText="1"/>
    </xf>
    <xf numFmtId="0" fontId="29" fillId="0" borderId="5" xfId="0" applyFont="1" applyFill="1" applyBorder="1" applyAlignment="1">
      <alignment horizontal="left"/>
    </xf>
    <xf numFmtId="0" fontId="28" fillId="0" borderId="5" xfId="0" applyFont="1" applyFill="1" applyBorder="1" applyAlignment="1">
      <alignment horizontal="left"/>
    </xf>
    <xf numFmtId="0" fontId="29" fillId="0" borderId="20" xfId="0" applyFont="1" applyFill="1" applyBorder="1" applyAlignment="1">
      <alignment horizontal="center" wrapText="1"/>
    </xf>
    <xf numFmtId="0" fontId="29" fillId="0" borderId="5" xfId="0" applyFont="1" applyFill="1" applyBorder="1"/>
    <xf numFmtId="0" fontId="28" fillId="0" borderId="5" xfId="0" applyFont="1" applyFill="1" applyBorder="1" applyAlignment="1">
      <alignment horizontal="left" vertical="top" wrapText="1"/>
    </xf>
    <xf numFmtId="0" fontId="18" fillId="0" borderId="20" xfId="0" applyFont="1" applyFill="1" applyBorder="1" applyAlignment="1">
      <alignment horizontal="center" wrapText="1"/>
    </xf>
    <xf numFmtId="0" fontId="18" fillId="0" borderId="2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/>
    </xf>
    <xf numFmtId="0" fontId="0" fillId="0" borderId="25" xfId="0" applyFont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3" fontId="33" fillId="0" borderId="21" xfId="0" applyNumberFormat="1" applyFont="1" applyFill="1" applyBorder="1" applyAlignment="1">
      <alignment horizontal="center" vertical="center"/>
    </xf>
    <xf numFmtId="3" fontId="33" fillId="0" borderId="21" xfId="0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3" fontId="32" fillId="0" borderId="8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/>
    <xf numFmtId="0" fontId="1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/>
    <xf numFmtId="0" fontId="19" fillId="0" borderId="0" xfId="0" applyFont="1" applyFill="1" applyBorder="1" applyAlignment="1">
      <alignment wrapText="1"/>
    </xf>
    <xf numFmtId="0" fontId="19" fillId="0" borderId="18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/>
    </xf>
    <xf numFmtId="3" fontId="19" fillId="0" borderId="18" xfId="0" applyNumberFormat="1" applyFon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vertical="top" wrapText="1"/>
    </xf>
    <xf numFmtId="0" fontId="0" fillId="0" borderId="5" xfId="0" applyFont="1" applyFill="1" applyBorder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wrapText="1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1" fontId="0" fillId="0" borderId="5" xfId="0" applyNumberFormat="1" applyFont="1" applyFill="1" applyBorder="1" applyAlignment="1">
      <alignment horizontal="right"/>
    </xf>
    <xf numFmtId="0" fontId="28" fillId="0" borderId="0" xfId="0" applyFont="1" applyFill="1" applyBorder="1"/>
    <xf numFmtId="0" fontId="0" fillId="0" borderId="5" xfId="0" applyFont="1" applyFill="1" applyBorder="1" applyAlignment="1">
      <alignment horizontal="right" wrapText="1"/>
    </xf>
    <xf numFmtId="0" fontId="0" fillId="0" borderId="5" xfId="0" applyFont="1" applyFill="1" applyBorder="1" applyAlignment="1">
      <alignment horizontal="right"/>
    </xf>
    <xf numFmtId="0" fontId="0" fillId="0" borderId="0" xfId="0" applyFont="1" applyFill="1"/>
    <xf numFmtId="0" fontId="33" fillId="0" borderId="0" xfId="0" applyFont="1" applyAlignment="1">
      <alignment horizontal="left" vertical="center"/>
    </xf>
    <xf numFmtId="0" fontId="0" fillId="0" borderId="0" xfId="0" applyAlignment="1"/>
    <xf numFmtId="0" fontId="30" fillId="2" borderId="0" xfId="0" applyFont="1" applyFill="1" applyAlignment="1">
      <alignment horizontal="center" vertical="center"/>
    </xf>
    <xf numFmtId="0" fontId="31" fillId="0" borderId="0" xfId="0" applyFont="1" applyAlignment="1"/>
    <xf numFmtId="0" fontId="32" fillId="2" borderId="0" xfId="0" applyFont="1" applyFill="1" applyAlignment="1">
      <alignment horizontal="center" vertical="center" wrapText="1"/>
    </xf>
    <xf numFmtId="0" fontId="33" fillId="0" borderId="0" xfId="0" applyFont="1" applyAlignment="1"/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Continuous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/>
    </xf>
    <xf numFmtId="0" fontId="0" fillId="0" borderId="14" xfId="0" applyFont="1" applyFill="1" applyBorder="1" applyAlignment="1">
      <alignment vertical="top" wrapText="1"/>
    </xf>
    <xf numFmtId="0" fontId="36" fillId="0" borderId="0" xfId="0" applyFont="1" applyFill="1" applyBorder="1"/>
    <xf numFmtId="0" fontId="36" fillId="0" borderId="5" xfId="0" applyFont="1" applyFill="1" applyBorder="1" applyAlignment="1">
      <alignment horizontal="right"/>
    </xf>
    <xf numFmtId="0" fontId="36" fillId="0" borderId="5" xfId="0" applyFont="1" applyFill="1" applyBorder="1"/>
    <xf numFmtId="0" fontId="36" fillId="0" borderId="5" xfId="0" applyFont="1" applyFill="1" applyBorder="1" applyAlignment="1">
      <alignment wrapText="1"/>
    </xf>
    <xf numFmtId="0" fontId="36" fillId="0" borderId="20" xfId="0" applyFont="1" applyFill="1" applyBorder="1"/>
    <xf numFmtId="0" fontId="0" fillId="0" borderId="0" xfId="0" applyFont="1" applyFill="1" applyBorder="1" applyAlignment="1">
      <alignment wrapText="1"/>
    </xf>
    <xf numFmtId="0" fontId="36" fillId="0" borderId="5" xfId="0" applyFont="1" applyFill="1" applyBorder="1" applyAlignment="1">
      <alignment horizontal="left" wrapText="1"/>
    </xf>
    <xf numFmtId="0" fontId="36" fillId="0" borderId="14" xfId="0" applyFont="1" applyFill="1" applyBorder="1" applyAlignment="1">
      <alignment wrapText="1"/>
    </xf>
    <xf numFmtId="0" fontId="0" fillId="0" borderId="20" xfId="0" applyFont="1" applyFill="1" applyBorder="1"/>
    <xf numFmtId="0" fontId="0" fillId="0" borderId="0" xfId="0" applyFont="1" applyFill="1" applyBorder="1"/>
    <xf numFmtId="3" fontId="0" fillId="0" borderId="5" xfId="0" applyNumberFormat="1" applyFont="1" applyFill="1" applyBorder="1" applyAlignment="1">
      <alignment horizontal="right" wrapText="1"/>
    </xf>
    <xf numFmtId="0" fontId="36" fillId="0" borderId="5" xfId="0" applyFont="1" applyFill="1" applyBorder="1" applyAlignment="1">
      <alignment horizontal="left" vertical="top" wrapText="1"/>
    </xf>
    <xf numFmtId="0" fontId="36" fillId="0" borderId="5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left" vertical="top"/>
    </xf>
    <xf numFmtId="0" fontId="36" fillId="0" borderId="5" xfId="0" applyFont="1" applyFill="1" applyBorder="1" applyAlignment="1">
      <alignment vertical="center"/>
    </xf>
    <xf numFmtId="0" fontId="36" fillId="0" borderId="5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38" fillId="0" borderId="5" xfId="0" applyFont="1" applyFill="1" applyBorder="1"/>
    <xf numFmtId="0" fontId="38" fillId="0" borderId="5" xfId="0" applyFont="1" applyFill="1" applyBorder="1" applyAlignment="1">
      <alignment wrapText="1"/>
    </xf>
    <xf numFmtId="3" fontId="0" fillId="0" borderId="5" xfId="0" applyNumberFormat="1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right"/>
    </xf>
    <xf numFmtId="0" fontId="18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2" fontId="0" fillId="0" borderId="10" xfId="0" applyNumberFormat="1" applyFont="1" applyFill="1" applyBorder="1" applyAlignment="1">
      <alignment horizontal="right"/>
    </xf>
    <xf numFmtId="4" fontId="0" fillId="0" borderId="10" xfId="0" applyNumberFormat="1" applyFont="1" applyFill="1" applyBorder="1" applyAlignment="1">
      <alignment horizontal="right"/>
    </xf>
    <xf numFmtId="3" fontId="0" fillId="0" borderId="11" xfId="0" applyNumberFormat="1" applyFont="1" applyFill="1" applyBorder="1" applyAlignment="1">
      <alignment horizontal="right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2" fontId="0" fillId="0" borderId="18" xfId="0" applyNumberFormat="1" applyFont="1" applyFill="1" applyBorder="1" applyAlignment="1">
      <alignment horizontal="right"/>
    </xf>
    <xf numFmtId="4" fontId="0" fillId="0" borderId="18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3" fontId="0" fillId="0" borderId="6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3" fontId="0" fillId="0" borderId="0" xfId="0" applyNumberFormat="1" applyFont="1" applyFill="1"/>
  </cellXfs>
  <cellStyles count="8">
    <cellStyle name="_ГТЭС Внуково 05.05.07" xfId="1"/>
    <cellStyle name="_ИТП Моспромстрой" xfId="2"/>
    <cellStyle name="_Казарма ОМОН" xfId="3"/>
    <cellStyle name="Standard_aktuell" xfId="4"/>
    <cellStyle name="Обычный" xfId="0" builtinId="0"/>
    <cellStyle name="Обычный 2" xfId="6"/>
    <cellStyle name="Обычный 3" xfId="7"/>
    <cellStyle name="Стиль 1" xfId="5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="70" zoomScaleNormal="70" zoomScaleSheetLayoutView="70" workbookViewId="0">
      <selection activeCell="J6" sqref="J6"/>
    </sheetView>
  </sheetViews>
  <sheetFormatPr defaultRowHeight="12.75"/>
  <cols>
    <col min="1" max="1" width="7.42578125" style="2" customWidth="1"/>
    <col min="2" max="2" width="19.42578125" style="2" customWidth="1"/>
    <col min="3" max="3" width="36.7109375" customWidth="1"/>
    <col min="4" max="4" width="16.28515625" style="1" customWidth="1"/>
    <col min="5" max="6" width="16.28515625" customWidth="1"/>
    <col min="7" max="7" width="69.140625" customWidth="1"/>
    <col min="243" max="243" width="3.28515625" customWidth="1"/>
    <col min="244" max="244" width="58.7109375" customWidth="1"/>
    <col min="245" max="246" width="12.5703125" customWidth="1"/>
    <col min="247" max="247" width="16" customWidth="1"/>
    <col min="499" max="499" width="3.28515625" customWidth="1"/>
    <col min="500" max="500" width="58.7109375" customWidth="1"/>
    <col min="501" max="502" width="12.5703125" customWidth="1"/>
    <col min="503" max="503" width="16" customWidth="1"/>
    <col min="755" max="755" width="3.28515625" customWidth="1"/>
    <col min="756" max="756" width="58.7109375" customWidth="1"/>
    <col min="757" max="758" width="12.5703125" customWidth="1"/>
    <col min="759" max="759" width="16" customWidth="1"/>
    <col min="1011" max="1011" width="3.28515625" customWidth="1"/>
    <col min="1012" max="1012" width="58.7109375" customWidth="1"/>
    <col min="1013" max="1014" width="12.5703125" customWidth="1"/>
    <col min="1015" max="1015" width="16" customWidth="1"/>
    <col min="1267" max="1267" width="3.28515625" customWidth="1"/>
    <col min="1268" max="1268" width="58.7109375" customWidth="1"/>
    <col min="1269" max="1270" width="12.5703125" customWidth="1"/>
    <col min="1271" max="1271" width="16" customWidth="1"/>
    <col min="1523" max="1523" width="3.28515625" customWidth="1"/>
    <col min="1524" max="1524" width="58.7109375" customWidth="1"/>
    <col min="1525" max="1526" width="12.5703125" customWidth="1"/>
    <col min="1527" max="1527" width="16" customWidth="1"/>
    <col min="1779" max="1779" width="3.28515625" customWidth="1"/>
    <col min="1780" max="1780" width="58.7109375" customWidth="1"/>
    <col min="1781" max="1782" width="12.5703125" customWidth="1"/>
    <col min="1783" max="1783" width="16" customWidth="1"/>
    <col min="2035" max="2035" width="3.28515625" customWidth="1"/>
    <col min="2036" max="2036" width="58.7109375" customWidth="1"/>
    <col min="2037" max="2038" width="12.5703125" customWidth="1"/>
    <col min="2039" max="2039" width="16" customWidth="1"/>
    <col min="2291" max="2291" width="3.28515625" customWidth="1"/>
    <col min="2292" max="2292" width="58.7109375" customWidth="1"/>
    <col min="2293" max="2294" width="12.5703125" customWidth="1"/>
    <col min="2295" max="2295" width="16" customWidth="1"/>
    <col min="2547" max="2547" width="3.28515625" customWidth="1"/>
    <col min="2548" max="2548" width="58.7109375" customWidth="1"/>
    <col min="2549" max="2550" width="12.5703125" customWidth="1"/>
    <col min="2551" max="2551" width="16" customWidth="1"/>
    <col min="2803" max="2803" width="3.28515625" customWidth="1"/>
    <col min="2804" max="2804" width="58.7109375" customWidth="1"/>
    <col min="2805" max="2806" width="12.5703125" customWidth="1"/>
    <col min="2807" max="2807" width="16" customWidth="1"/>
    <col min="3059" max="3059" width="3.28515625" customWidth="1"/>
    <col min="3060" max="3060" width="58.7109375" customWidth="1"/>
    <col min="3061" max="3062" width="12.5703125" customWidth="1"/>
    <col min="3063" max="3063" width="16" customWidth="1"/>
    <col min="3315" max="3315" width="3.28515625" customWidth="1"/>
    <col min="3316" max="3316" width="58.7109375" customWidth="1"/>
    <col min="3317" max="3318" width="12.5703125" customWidth="1"/>
    <col min="3319" max="3319" width="16" customWidth="1"/>
    <col min="3571" max="3571" width="3.28515625" customWidth="1"/>
    <col min="3572" max="3572" width="58.7109375" customWidth="1"/>
    <col min="3573" max="3574" width="12.5703125" customWidth="1"/>
    <col min="3575" max="3575" width="16" customWidth="1"/>
    <col min="3827" max="3827" width="3.28515625" customWidth="1"/>
    <col min="3828" max="3828" width="58.7109375" customWidth="1"/>
    <col min="3829" max="3830" width="12.5703125" customWidth="1"/>
    <col min="3831" max="3831" width="16" customWidth="1"/>
    <col min="4083" max="4083" width="3.28515625" customWidth="1"/>
    <col min="4084" max="4084" width="58.7109375" customWidth="1"/>
    <col min="4085" max="4086" width="12.5703125" customWidth="1"/>
    <col min="4087" max="4087" width="16" customWidth="1"/>
    <col min="4339" max="4339" width="3.28515625" customWidth="1"/>
    <col min="4340" max="4340" width="58.7109375" customWidth="1"/>
    <col min="4341" max="4342" width="12.5703125" customWidth="1"/>
    <col min="4343" max="4343" width="16" customWidth="1"/>
    <col min="4595" max="4595" width="3.28515625" customWidth="1"/>
    <col min="4596" max="4596" width="58.7109375" customWidth="1"/>
    <col min="4597" max="4598" width="12.5703125" customWidth="1"/>
    <col min="4599" max="4599" width="16" customWidth="1"/>
    <col min="4851" max="4851" width="3.28515625" customWidth="1"/>
    <col min="4852" max="4852" width="58.7109375" customWidth="1"/>
    <col min="4853" max="4854" width="12.5703125" customWidth="1"/>
    <col min="4855" max="4855" width="16" customWidth="1"/>
    <col min="5107" max="5107" width="3.28515625" customWidth="1"/>
    <col min="5108" max="5108" width="58.7109375" customWidth="1"/>
    <col min="5109" max="5110" width="12.5703125" customWidth="1"/>
    <col min="5111" max="5111" width="16" customWidth="1"/>
    <col min="5363" max="5363" width="3.28515625" customWidth="1"/>
    <col min="5364" max="5364" width="58.7109375" customWidth="1"/>
    <col min="5365" max="5366" width="12.5703125" customWidth="1"/>
    <col min="5367" max="5367" width="16" customWidth="1"/>
    <col min="5619" max="5619" width="3.28515625" customWidth="1"/>
    <col min="5620" max="5620" width="58.7109375" customWidth="1"/>
    <col min="5621" max="5622" width="12.5703125" customWidth="1"/>
    <col min="5623" max="5623" width="16" customWidth="1"/>
    <col min="5875" max="5875" width="3.28515625" customWidth="1"/>
    <col min="5876" max="5876" width="58.7109375" customWidth="1"/>
    <col min="5877" max="5878" width="12.5703125" customWidth="1"/>
    <col min="5879" max="5879" width="16" customWidth="1"/>
    <col min="6131" max="6131" width="3.28515625" customWidth="1"/>
    <col min="6132" max="6132" width="58.7109375" customWidth="1"/>
    <col min="6133" max="6134" width="12.5703125" customWidth="1"/>
    <col min="6135" max="6135" width="16" customWidth="1"/>
    <col min="6387" max="6387" width="3.28515625" customWidth="1"/>
    <col min="6388" max="6388" width="58.7109375" customWidth="1"/>
    <col min="6389" max="6390" width="12.5703125" customWidth="1"/>
    <col min="6391" max="6391" width="16" customWidth="1"/>
    <col min="6643" max="6643" width="3.28515625" customWidth="1"/>
    <col min="6644" max="6644" width="58.7109375" customWidth="1"/>
    <col min="6645" max="6646" width="12.5703125" customWidth="1"/>
    <col min="6647" max="6647" width="16" customWidth="1"/>
    <col min="6899" max="6899" width="3.28515625" customWidth="1"/>
    <col min="6900" max="6900" width="58.7109375" customWidth="1"/>
    <col min="6901" max="6902" width="12.5703125" customWidth="1"/>
    <col min="6903" max="6903" width="16" customWidth="1"/>
    <col min="7155" max="7155" width="3.28515625" customWidth="1"/>
    <col min="7156" max="7156" width="58.7109375" customWidth="1"/>
    <col min="7157" max="7158" width="12.5703125" customWidth="1"/>
    <col min="7159" max="7159" width="16" customWidth="1"/>
    <col min="7411" max="7411" width="3.28515625" customWidth="1"/>
    <col min="7412" max="7412" width="58.7109375" customWidth="1"/>
    <col min="7413" max="7414" width="12.5703125" customWidth="1"/>
    <col min="7415" max="7415" width="16" customWidth="1"/>
    <col min="7667" max="7667" width="3.28515625" customWidth="1"/>
    <col min="7668" max="7668" width="58.7109375" customWidth="1"/>
    <col min="7669" max="7670" width="12.5703125" customWidth="1"/>
    <col min="7671" max="7671" width="16" customWidth="1"/>
    <col min="7923" max="7923" width="3.28515625" customWidth="1"/>
    <col min="7924" max="7924" width="58.7109375" customWidth="1"/>
    <col min="7925" max="7926" width="12.5703125" customWidth="1"/>
    <col min="7927" max="7927" width="16" customWidth="1"/>
    <col min="8179" max="8179" width="3.28515625" customWidth="1"/>
    <col min="8180" max="8180" width="58.7109375" customWidth="1"/>
    <col min="8181" max="8182" width="12.5703125" customWidth="1"/>
    <col min="8183" max="8183" width="16" customWidth="1"/>
    <col min="8435" max="8435" width="3.28515625" customWidth="1"/>
    <col min="8436" max="8436" width="58.7109375" customWidth="1"/>
    <col min="8437" max="8438" width="12.5703125" customWidth="1"/>
    <col min="8439" max="8439" width="16" customWidth="1"/>
    <col min="8691" max="8691" width="3.28515625" customWidth="1"/>
    <col min="8692" max="8692" width="58.7109375" customWidth="1"/>
    <col min="8693" max="8694" width="12.5703125" customWidth="1"/>
    <col min="8695" max="8695" width="16" customWidth="1"/>
    <col min="8947" max="8947" width="3.28515625" customWidth="1"/>
    <col min="8948" max="8948" width="58.7109375" customWidth="1"/>
    <col min="8949" max="8950" width="12.5703125" customWidth="1"/>
    <col min="8951" max="8951" width="16" customWidth="1"/>
    <col min="9203" max="9203" width="3.28515625" customWidth="1"/>
    <col min="9204" max="9204" width="58.7109375" customWidth="1"/>
    <col min="9205" max="9206" width="12.5703125" customWidth="1"/>
    <col min="9207" max="9207" width="16" customWidth="1"/>
    <col min="9459" max="9459" width="3.28515625" customWidth="1"/>
    <col min="9460" max="9460" width="58.7109375" customWidth="1"/>
    <col min="9461" max="9462" width="12.5703125" customWidth="1"/>
    <col min="9463" max="9463" width="16" customWidth="1"/>
    <col min="9715" max="9715" width="3.28515625" customWidth="1"/>
    <col min="9716" max="9716" width="58.7109375" customWidth="1"/>
    <col min="9717" max="9718" width="12.5703125" customWidth="1"/>
    <col min="9719" max="9719" width="16" customWidth="1"/>
    <col min="9971" max="9971" width="3.28515625" customWidth="1"/>
    <col min="9972" max="9972" width="58.7109375" customWidth="1"/>
    <col min="9973" max="9974" width="12.5703125" customWidth="1"/>
    <col min="9975" max="9975" width="16" customWidth="1"/>
    <col min="10227" max="10227" width="3.28515625" customWidth="1"/>
    <col min="10228" max="10228" width="58.7109375" customWidth="1"/>
    <col min="10229" max="10230" width="12.5703125" customWidth="1"/>
    <col min="10231" max="10231" width="16" customWidth="1"/>
    <col min="10483" max="10483" width="3.28515625" customWidth="1"/>
    <col min="10484" max="10484" width="58.7109375" customWidth="1"/>
    <col min="10485" max="10486" width="12.5703125" customWidth="1"/>
    <col min="10487" max="10487" width="16" customWidth="1"/>
    <col min="10739" max="10739" width="3.28515625" customWidth="1"/>
    <col min="10740" max="10740" width="58.7109375" customWidth="1"/>
    <col min="10741" max="10742" width="12.5703125" customWidth="1"/>
    <col min="10743" max="10743" width="16" customWidth="1"/>
    <col min="10995" max="10995" width="3.28515625" customWidth="1"/>
    <col min="10996" max="10996" width="58.7109375" customWidth="1"/>
    <col min="10997" max="10998" width="12.5703125" customWidth="1"/>
    <col min="10999" max="10999" width="16" customWidth="1"/>
    <col min="11251" max="11251" width="3.28515625" customWidth="1"/>
    <col min="11252" max="11252" width="58.7109375" customWidth="1"/>
    <col min="11253" max="11254" width="12.5703125" customWidth="1"/>
    <col min="11255" max="11255" width="16" customWidth="1"/>
    <col min="11507" max="11507" width="3.28515625" customWidth="1"/>
    <col min="11508" max="11508" width="58.7109375" customWidth="1"/>
    <col min="11509" max="11510" width="12.5703125" customWidth="1"/>
    <col min="11511" max="11511" width="16" customWidth="1"/>
    <col min="11763" max="11763" width="3.28515625" customWidth="1"/>
    <col min="11764" max="11764" width="58.7109375" customWidth="1"/>
    <col min="11765" max="11766" width="12.5703125" customWidth="1"/>
    <col min="11767" max="11767" width="16" customWidth="1"/>
    <col min="12019" max="12019" width="3.28515625" customWidth="1"/>
    <col min="12020" max="12020" width="58.7109375" customWidth="1"/>
    <col min="12021" max="12022" width="12.5703125" customWidth="1"/>
    <col min="12023" max="12023" width="16" customWidth="1"/>
    <col min="12275" max="12275" width="3.28515625" customWidth="1"/>
    <col min="12276" max="12276" width="58.7109375" customWidth="1"/>
    <col min="12277" max="12278" width="12.5703125" customWidth="1"/>
    <col min="12279" max="12279" width="16" customWidth="1"/>
    <col min="12531" max="12531" width="3.28515625" customWidth="1"/>
    <col min="12532" max="12532" width="58.7109375" customWidth="1"/>
    <col min="12533" max="12534" width="12.5703125" customWidth="1"/>
    <col min="12535" max="12535" width="16" customWidth="1"/>
    <col min="12787" max="12787" width="3.28515625" customWidth="1"/>
    <col min="12788" max="12788" width="58.7109375" customWidth="1"/>
    <col min="12789" max="12790" width="12.5703125" customWidth="1"/>
    <col min="12791" max="12791" width="16" customWidth="1"/>
    <col min="13043" max="13043" width="3.28515625" customWidth="1"/>
    <col min="13044" max="13044" width="58.7109375" customWidth="1"/>
    <col min="13045" max="13046" width="12.5703125" customWidth="1"/>
    <col min="13047" max="13047" width="16" customWidth="1"/>
    <col min="13299" max="13299" width="3.28515625" customWidth="1"/>
    <col min="13300" max="13300" width="58.7109375" customWidth="1"/>
    <col min="13301" max="13302" width="12.5703125" customWidth="1"/>
    <col min="13303" max="13303" width="16" customWidth="1"/>
    <col min="13555" max="13555" width="3.28515625" customWidth="1"/>
    <col min="13556" max="13556" width="58.7109375" customWidth="1"/>
    <col min="13557" max="13558" width="12.5703125" customWidth="1"/>
    <col min="13559" max="13559" width="16" customWidth="1"/>
    <col min="13811" max="13811" width="3.28515625" customWidth="1"/>
    <col min="13812" max="13812" width="58.7109375" customWidth="1"/>
    <col min="13813" max="13814" width="12.5703125" customWidth="1"/>
    <col min="13815" max="13815" width="16" customWidth="1"/>
    <col min="14067" max="14067" width="3.28515625" customWidth="1"/>
    <col min="14068" max="14068" width="58.7109375" customWidth="1"/>
    <col min="14069" max="14070" width="12.5703125" customWidth="1"/>
    <col min="14071" max="14071" width="16" customWidth="1"/>
    <col min="14323" max="14323" width="3.28515625" customWidth="1"/>
    <col min="14324" max="14324" width="58.7109375" customWidth="1"/>
    <col min="14325" max="14326" width="12.5703125" customWidth="1"/>
    <col min="14327" max="14327" width="16" customWidth="1"/>
    <col min="14579" max="14579" width="3.28515625" customWidth="1"/>
    <col min="14580" max="14580" width="58.7109375" customWidth="1"/>
    <col min="14581" max="14582" width="12.5703125" customWidth="1"/>
    <col min="14583" max="14583" width="16" customWidth="1"/>
    <col min="14835" max="14835" width="3.28515625" customWidth="1"/>
    <col min="14836" max="14836" width="58.7109375" customWidth="1"/>
    <col min="14837" max="14838" width="12.5703125" customWidth="1"/>
    <col min="14839" max="14839" width="16" customWidth="1"/>
    <col min="15091" max="15091" width="3.28515625" customWidth="1"/>
    <col min="15092" max="15092" width="58.7109375" customWidth="1"/>
    <col min="15093" max="15094" width="12.5703125" customWidth="1"/>
    <col min="15095" max="15095" width="16" customWidth="1"/>
    <col min="15347" max="15347" width="3.28515625" customWidth="1"/>
    <col min="15348" max="15348" width="58.7109375" customWidth="1"/>
    <col min="15349" max="15350" width="12.5703125" customWidth="1"/>
    <col min="15351" max="15351" width="16" customWidth="1"/>
    <col min="15603" max="15603" width="3.28515625" customWidth="1"/>
    <col min="15604" max="15604" width="58.7109375" customWidth="1"/>
    <col min="15605" max="15606" width="12.5703125" customWidth="1"/>
    <col min="15607" max="15607" width="16" customWidth="1"/>
    <col min="15859" max="15859" width="3.28515625" customWidth="1"/>
    <col min="15860" max="15860" width="58.7109375" customWidth="1"/>
    <col min="15861" max="15862" width="12.5703125" customWidth="1"/>
    <col min="15863" max="15863" width="16" customWidth="1"/>
    <col min="16115" max="16115" width="3.28515625" customWidth="1"/>
    <col min="16116" max="16116" width="58.7109375" customWidth="1"/>
    <col min="16117" max="16118" width="12.5703125" customWidth="1"/>
    <col min="16119" max="16119" width="16" customWidth="1"/>
  </cols>
  <sheetData>
    <row r="1" spans="1:7" ht="15.75" customHeight="1">
      <c r="A1" s="63"/>
      <c r="B1" s="63"/>
      <c r="C1" s="6"/>
      <c r="D1" s="23"/>
      <c r="E1" s="64"/>
      <c r="F1" s="64"/>
    </row>
    <row r="2" spans="1:7" ht="26.25" customHeight="1">
      <c r="A2" s="113" t="s">
        <v>374</v>
      </c>
      <c r="B2" s="113"/>
      <c r="C2" s="114"/>
      <c r="D2" s="114"/>
      <c r="E2" s="114"/>
      <c r="F2" s="114"/>
      <c r="G2" s="114"/>
    </row>
    <row r="3" spans="1:7" ht="41.25" customHeight="1" thickBot="1">
      <c r="A3" s="115" t="s">
        <v>375</v>
      </c>
      <c r="B3" s="115"/>
      <c r="C3" s="116"/>
      <c r="D3" s="116"/>
      <c r="E3" s="116"/>
      <c r="F3" s="116"/>
      <c r="G3" s="116"/>
    </row>
    <row r="4" spans="1:7" ht="45.75" customHeight="1" thickBot="1">
      <c r="A4" s="65" t="s">
        <v>376</v>
      </c>
      <c r="B4" s="66" t="s">
        <v>377</v>
      </c>
      <c r="C4" s="66" t="s">
        <v>378</v>
      </c>
      <c r="D4" s="66" t="s">
        <v>379</v>
      </c>
      <c r="E4" s="66" t="s">
        <v>380</v>
      </c>
      <c r="F4" s="66" t="s">
        <v>381</v>
      </c>
      <c r="G4" s="66" t="s">
        <v>382</v>
      </c>
    </row>
    <row r="5" spans="1:7" ht="54.75" customHeight="1">
      <c r="A5" s="67">
        <v>1</v>
      </c>
      <c r="B5" s="68" t="s">
        <v>383</v>
      </c>
      <c r="C5" s="69" t="s">
        <v>384</v>
      </c>
      <c r="D5" s="70">
        <f>'РММ ОВК'!I423</f>
        <v>0</v>
      </c>
      <c r="E5" s="71">
        <f>'РММ ОВК'!J423</f>
        <v>0</v>
      </c>
      <c r="F5" s="71">
        <f>D5+E5</f>
        <v>0</v>
      </c>
      <c r="G5" s="72"/>
    </row>
    <row r="6" spans="1:7" ht="63" customHeight="1">
      <c r="A6" s="67">
        <v>3</v>
      </c>
      <c r="B6" s="68" t="s">
        <v>383</v>
      </c>
      <c r="C6" s="69" t="s">
        <v>385</v>
      </c>
      <c r="D6" s="70">
        <f>'РММ АОВ'!I42</f>
        <v>0</v>
      </c>
      <c r="E6" s="71">
        <f>'РММ АОВ'!J42</f>
        <v>0</v>
      </c>
      <c r="F6" s="71">
        <f t="shared" ref="F6:F8" si="0">D6+E6</f>
        <v>0</v>
      </c>
      <c r="G6" s="72"/>
    </row>
    <row r="7" spans="1:7" ht="51" customHeight="1">
      <c r="A7" s="67">
        <v>5</v>
      </c>
      <c r="B7" s="68" t="s">
        <v>386</v>
      </c>
      <c r="C7" s="69" t="s">
        <v>387</v>
      </c>
      <c r="D7" s="70">
        <f>'КПП ОВиК'!I135</f>
        <v>0</v>
      </c>
      <c r="E7" s="71">
        <f>'КПП ОВиК'!J135</f>
        <v>0</v>
      </c>
      <c r="F7" s="71">
        <f t="shared" si="0"/>
        <v>0</v>
      </c>
      <c r="G7" s="72"/>
    </row>
    <row r="8" spans="1:7" ht="63" customHeight="1">
      <c r="A8" s="73">
        <v>7</v>
      </c>
      <c r="B8" s="68" t="s">
        <v>386</v>
      </c>
      <c r="C8" s="69" t="s">
        <v>388</v>
      </c>
      <c r="D8" s="70">
        <f>'КПП АОВ'!I34</f>
        <v>0</v>
      </c>
      <c r="E8" s="71">
        <f>'КПП АОВ'!J34</f>
        <v>0</v>
      </c>
      <c r="F8" s="71">
        <f t="shared" si="0"/>
        <v>0</v>
      </c>
      <c r="G8" s="72"/>
    </row>
    <row r="9" spans="1:7" ht="36" customHeight="1" thickBot="1">
      <c r="A9" s="74"/>
      <c r="B9" s="75"/>
      <c r="C9" s="76" t="s">
        <v>389</v>
      </c>
      <c r="D9" s="77">
        <f>SUM(D5:D8)</f>
        <v>0</v>
      </c>
      <c r="E9" s="77">
        <f>SUM(E5:E8)</f>
        <v>0</v>
      </c>
      <c r="F9" s="77">
        <f>SUM(F5:F8)</f>
        <v>0</v>
      </c>
      <c r="G9" s="78"/>
    </row>
    <row r="11" spans="1:7" ht="17.25" customHeight="1">
      <c r="C11" s="117"/>
      <c r="D11" s="118"/>
      <c r="E11" s="118"/>
      <c r="F11" s="118"/>
      <c r="G11" s="118"/>
    </row>
    <row r="12" spans="1:7" s="80" customFormat="1" ht="17.25" customHeight="1">
      <c r="A12" s="79"/>
      <c r="B12" s="79"/>
      <c r="C12" s="119"/>
      <c r="D12" s="120"/>
      <c r="E12" s="120"/>
      <c r="F12" s="120"/>
      <c r="G12" s="120"/>
    </row>
    <row r="13" spans="1:7" s="80" customFormat="1" ht="17.25" customHeight="1">
      <c r="A13" s="79"/>
      <c r="B13" s="111"/>
      <c r="C13" s="112"/>
      <c r="D13" s="112"/>
      <c r="E13" s="112"/>
      <c r="F13" s="112"/>
      <c r="G13" s="112"/>
    </row>
    <row r="14" spans="1:7" s="80" customFormat="1" ht="17.25" customHeight="1">
      <c r="A14" s="79"/>
      <c r="B14" s="111"/>
      <c r="C14" s="112"/>
      <c r="D14" s="112"/>
      <c r="E14" s="112"/>
      <c r="F14" s="112"/>
      <c r="G14" s="112"/>
    </row>
    <row r="15" spans="1:7" s="80" customFormat="1" ht="17.25" customHeight="1">
      <c r="A15" s="79"/>
      <c r="B15" s="111"/>
      <c r="C15" s="112"/>
      <c r="D15" s="112"/>
      <c r="E15" s="112"/>
      <c r="F15" s="112"/>
      <c r="G15" s="112"/>
    </row>
  </sheetData>
  <mergeCells count="7">
    <mergeCell ref="B15:G15"/>
    <mergeCell ref="A2:G2"/>
    <mergeCell ref="A3:G3"/>
    <mergeCell ref="C11:G11"/>
    <mergeCell ref="C12:G12"/>
    <mergeCell ref="B13:G13"/>
    <mergeCell ref="B14:G14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24"/>
  <sheetViews>
    <sheetView zoomScale="80" zoomScaleNormal="80" workbookViewId="0">
      <selection sqref="A1:XFD1048576"/>
    </sheetView>
  </sheetViews>
  <sheetFormatPr defaultColWidth="9.140625" defaultRowHeight="12.75"/>
  <cols>
    <col min="1" max="1" width="4.140625" style="127" customWidth="1"/>
    <col min="2" max="2" width="50.28515625" style="110" customWidth="1"/>
    <col min="3" max="3" width="18.42578125" style="169" customWidth="1"/>
    <col min="4" max="4" width="14.28515625" style="110" customWidth="1"/>
    <col min="5" max="5" width="7.140625" style="110" customWidth="1"/>
    <col min="6" max="6" width="11.7109375" style="110" customWidth="1"/>
    <col min="7" max="7" width="9.42578125" style="110" customWidth="1"/>
    <col min="8" max="8" width="11.85546875" style="110" customWidth="1"/>
    <col min="9" max="9" width="12.85546875" style="110" customWidth="1"/>
    <col min="10" max="10" width="11" style="110" customWidth="1"/>
    <col min="11" max="11" width="11.7109375" style="110" customWidth="1"/>
    <col min="12" max="16384" width="9.140625" style="110"/>
  </cols>
  <sheetData>
    <row r="1" spans="1:11" s="124" customFormat="1" ht="19.5" collapsed="1">
      <c r="A1" s="7" t="s">
        <v>19</v>
      </c>
      <c r="B1" s="7"/>
      <c r="C1" s="7"/>
      <c r="D1" s="123"/>
      <c r="E1" s="123"/>
      <c r="F1" s="123"/>
      <c r="G1" s="123"/>
      <c r="H1" s="123"/>
      <c r="I1" s="8"/>
      <c r="J1" s="123"/>
      <c r="K1" s="123"/>
    </row>
    <row r="2" spans="1:11" s="14" customFormat="1" ht="22.5" customHeight="1">
      <c r="A2" s="122" t="s">
        <v>489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4" customFormat="1" ht="25.9" customHeight="1">
      <c r="A3" s="121" t="s">
        <v>375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s="124" customFormat="1" ht="16.5" thickBot="1">
      <c r="A4" s="15"/>
      <c r="B4" s="123"/>
      <c r="C4" s="127"/>
      <c r="D4" s="123"/>
      <c r="E4" s="123"/>
      <c r="F4" s="123"/>
      <c r="G4" s="123"/>
      <c r="H4" s="123"/>
      <c r="I4" s="8"/>
      <c r="J4" s="123"/>
      <c r="K4" s="123"/>
    </row>
    <row r="5" spans="1:11" ht="13.5">
      <c r="A5" s="16" t="s">
        <v>0</v>
      </c>
      <c r="B5" s="17" t="s">
        <v>0</v>
      </c>
      <c r="C5" s="17"/>
      <c r="D5" s="18"/>
      <c r="E5" s="18"/>
      <c r="F5" s="19" t="s">
        <v>1</v>
      </c>
      <c r="G5" s="20"/>
      <c r="H5" s="20"/>
      <c r="I5" s="21" t="s">
        <v>2</v>
      </c>
      <c r="J5" s="20"/>
      <c r="K5" s="22" t="s">
        <v>3</v>
      </c>
    </row>
    <row r="6" spans="1:11" ht="13.5">
      <c r="A6" s="24" t="s">
        <v>4</v>
      </c>
      <c r="B6" s="25" t="s">
        <v>0</v>
      </c>
      <c r="C6" s="26"/>
      <c r="D6" s="27" t="s">
        <v>5</v>
      </c>
      <c r="E6" s="27" t="s">
        <v>6</v>
      </c>
      <c r="F6" s="28" t="s">
        <v>7</v>
      </c>
      <c r="G6" s="29" t="s">
        <v>8</v>
      </c>
      <c r="H6" s="28" t="s">
        <v>9</v>
      </c>
      <c r="I6" s="28" t="s">
        <v>7</v>
      </c>
      <c r="J6" s="29" t="s">
        <v>8</v>
      </c>
      <c r="K6" s="30"/>
    </row>
    <row r="7" spans="1:11" ht="13.5">
      <c r="A7" s="31" t="s">
        <v>10</v>
      </c>
      <c r="B7" s="32" t="s">
        <v>11</v>
      </c>
      <c r="C7" s="32"/>
      <c r="D7" s="27" t="s">
        <v>12</v>
      </c>
      <c r="E7" s="27" t="s">
        <v>13</v>
      </c>
      <c r="F7" s="33"/>
      <c r="G7" s="33"/>
      <c r="H7" s="34" t="s">
        <v>14</v>
      </c>
      <c r="I7" s="34" t="s">
        <v>15</v>
      </c>
      <c r="J7" s="35" t="s">
        <v>16</v>
      </c>
      <c r="K7" s="36" t="s">
        <v>17</v>
      </c>
    </row>
    <row r="8" spans="1:11" ht="13.5" thickBot="1">
      <c r="A8" s="37">
        <v>1</v>
      </c>
      <c r="B8" s="38">
        <v>2</v>
      </c>
      <c r="C8" s="38"/>
      <c r="D8" s="38">
        <v>3</v>
      </c>
      <c r="E8" s="38">
        <v>4</v>
      </c>
      <c r="F8" s="38">
        <v>5</v>
      </c>
      <c r="G8" s="38">
        <v>6</v>
      </c>
      <c r="H8" s="38">
        <v>7</v>
      </c>
      <c r="I8" s="38">
        <v>8</v>
      </c>
      <c r="J8" s="38">
        <v>9</v>
      </c>
      <c r="K8" s="39">
        <v>10</v>
      </c>
    </row>
    <row r="9" spans="1:11">
      <c r="A9" s="128"/>
      <c r="B9" s="85" t="s">
        <v>61</v>
      </c>
      <c r="C9" s="3"/>
      <c r="D9" s="3"/>
      <c r="E9" s="3"/>
      <c r="F9" s="104"/>
      <c r="G9" s="106"/>
      <c r="H9" s="104"/>
      <c r="I9" s="104"/>
      <c r="J9" s="104"/>
      <c r="K9" s="105"/>
    </row>
    <row r="10" spans="1:11" ht="32.450000000000003" customHeight="1">
      <c r="A10" s="128">
        <v>1</v>
      </c>
      <c r="B10" s="95" t="s">
        <v>62</v>
      </c>
      <c r="C10" s="3" t="s">
        <v>63</v>
      </c>
      <c r="D10" s="3" t="s">
        <v>23</v>
      </c>
      <c r="E10" s="3">
        <v>2</v>
      </c>
      <c r="F10" s="104">
        <v>0</v>
      </c>
      <c r="G10" s="104">
        <v>0</v>
      </c>
      <c r="H10" s="104">
        <f t="shared" ref="H10:H12" si="0">F10+G10</f>
        <v>0</v>
      </c>
      <c r="I10" s="104">
        <f t="shared" ref="I10:I12" si="1">F10*E10</f>
        <v>0</v>
      </c>
      <c r="J10" s="104">
        <f t="shared" ref="J10:J12" si="2">G10*E10</f>
        <v>0</v>
      </c>
      <c r="K10" s="105">
        <f t="shared" ref="K10:K12" si="3">I10+J10</f>
        <v>0</v>
      </c>
    </row>
    <row r="11" spans="1:11" ht="15" customHeight="1">
      <c r="A11" s="128">
        <v>2</v>
      </c>
      <c r="B11" s="95" t="s">
        <v>64</v>
      </c>
      <c r="C11" s="3"/>
      <c r="D11" s="3" t="s">
        <v>23</v>
      </c>
      <c r="E11" s="3">
        <v>35</v>
      </c>
      <c r="F11" s="104">
        <v>0</v>
      </c>
      <c r="G11" s="104">
        <v>0</v>
      </c>
      <c r="H11" s="104">
        <f t="shared" si="0"/>
        <v>0</v>
      </c>
      <c r="I11" s="104">
        <f t="shared" si="1"/>
        <v>0</v>
      </c>
      <c r="J11" s="104">
        <f t="shared" si="2"/>
        <v>0</v>
      </c>
      <c r="K11" s="105">
        <f t="shared" si="3"/>
        <v>0</v>
      </c>
    </row>
    <row r="12" spans="1:11" ht="15" customHeight="1">
      <c r="A12" s="128">
        <v>3</v>
      </c>
      <c r="B12" s="99" t="s">
        <v>65</v>
      </c>
      <c r="C12" s="3"/>
      <c r="D12" s="3" t="s">
        <v>23</v>
      </c>
      <c r="E12" s="3">
        <v>2</v>
      </c>
      <c r="F12" s="104">
        <v>0</v>
      </c>
      <c r="G12" s="104">
        <v>0</v>
      </c>
      <c r="H12" s="104">
        <f t="shared" si="0"/>
        <v>0</v>
      </c>
      <c r="I12" s="104">
        <f t="shared" si="1"/>
        <v>0</v>
      </c>
      <c r="J12" s="104">
        <f t="shared" si="2"/>
        <v>0</v>
      </c>
      <c r="K12" s="105">
        <f t="shared" si="3"/>
        <v>0</v>
      </c>
    </row>
    <row r="13" spans="1:11" ht="26.45" customHeight="1">
      <c r="A13" s="128">
        <v>4</v>
      </c>
      <c r="B13" s="95" t="s">
        <v>66</v>
      </c>
      <c r="C13" s="3" t="s">
        <v>67</v>
      </c>
      <c r="D13" s="3"/>
      <c r="E13" s="3"/>
      <c r="F13" s="104">
        <v>0</v>
      </c>
      <c r="G13" s="104">
        <v>0</v>
      </c>
      <c r="H13" s="104"/>
      <c r="I13" s="104"/>
      <c r="J13" s="104"/>
      <c r="K13" s="105"/>
    </row>
    <row r="14" spans="1:11" ht="15" customHeight="1">
      <c r="A14" s="128">
        <v>5</v>
      </c>
      <c r="B14" s="109" t="s">
        <v>68</v>
      </c>
      <c r="C14" s="3"/>
      <c r="D14" s="3" t="s">
        <v>23</v>
      </c>
      <c r="E14" s="3">
        <v>3</v>
      </c>
      <c r="F14" s="104">
        <v>0</v>
      </c>
      <c r="G14" s="104">
        <v>0</v>
      </c>
      <c r="H14" s="104">
        <f t="shared" ref="H14:H17" si="4">F14+G14</f>
        <v>0</v>
      </c>
      <c r="I14" s="104">
        <f t="shared" ref="I14:I17" si="5">F14*E14</f>
        <v>0</v>
      </c>
      <c r="J14" s="104">
        <f t="shared" ref="J14:J17" si="6">G14*E14</f>
        <v>0</v>
      </c>
      <c r="K14" s="105">
        <f t="shared" ref="K14:K17" si="7">I14+J14</f>
        <v>0</v>
      </c>
    </row>
    <row r="15" spans="1:11" ht="15" customHeight="1">
      <c r="A15" s="128">
        <v>6</v>
      </c>
      <c r="B15" s="109" t="s">
        <v>69</v>
      </c>
      <c r="C15" s="3"/>
      <c r="D15" s="3" t="s">
        <v>23</v>
      </c>
      <c r="E15" s="3">
        <v>4</v>
      </c>
      <c r="F15" s="104">
        <v>0</v>
      </c>
      <c r="G15" s="104">
        <v>0</v>
      </c>
      <c r="H15" s="104">
        <f t="shared" si="4"/>
        <v>0</v>
      </c>
      <c r="I15" s="104">
        <f t="shared" si="5"/>
        <v>0</v>
      </c>
      <c r="J15" s="104">
        <f t="shared" si="6"/>
        <v>0</v>
      </c>
      <c r="K15" s="105">
        <f t="shared" si="7"/>
        <v>0</v>
      </c>
    </row>
    <row r="16" spans="1:11" ht="15" customHeight="1">
      <c r="A16" s="128">
        <v>7</v>
      </c>
      <c r="B16" s="109" t="s">
        <v>70</v>
      </c>
      <c r="C16" s="3"/>
      <c r="D16" s="3" t="s">
        <v>23</v>
      </c>
      <c r="E16" s="3">
        <v>4</v>
      </c>
      <c r="F16" s="104">
        <v>0</v>
      </c>
      <c r="G16" s="104">
        <v>0</v>
      </c>
      <c r="H16" s="104">
        <f t="shared" si="4"/>
        <v>0</v>
      </c>
      <c r="I16" s="104">
        <f t="shared" si="5"/>
        <v>0</v>
      </c>
      <c r="J16" s="104">
        <f t="shared" si="6"/>
        <v>0</v>
      </c>
      <c r="K16" s="105">
        <f t="shared" si="7"/>
        <v>0</v>
      </c>
    </row>
    <row r="17" spans="1:11" ht="15" customHeight="1">
      <c r="A17" s="128">
        <v>8</v>
      </c>
      <c r="B17" s="99" t="s">
        <v>71</v>
      </c>
      <c r="C17" s="3"/>
      <c r="D17" s="3" t="s">
        <v>23</v>
      </c>
      <c r="E17" s="3">
        <v>11</v>
      </c>
      <c r="F17" s="104">
        <v>0</v>
      </c>
      <c r="G17" s="104">
        <v>0</v>
      </c>
      <c r="H17" s="104">
        <f t="shared" si="4"/>
        <v>0</v>
      </c>
      <c r="I17" s="104">
        <f t="shared" si="5"/>
        <v>0</v>
      </c>
      <c r="J17" s="104">
        <f t="shared" si="6"/>
        <v>0</v>
      </c>
      <c r="K17" s="105">
        <f t="shared" si="7"/>
        <v>0</v>
      </c>
    </row>
    <row r="18" spans="1:11" ht="27.6" customHeight="1">
      <c r="A18" s="128">
        <v>9</v>
      </c>
      <c r="B18" s="97" t="s">
        <v>72</v>
      </c>
      <c r="C18" s="3"/>
      <c r="D18" s="3"/>
      <c r="E18" s="3"/>
      <c r="F18" s="104">
        <v>0</v>
      </c>
      <c r="G18" s="104">
        <v>0</v>
      </c>
      <c r="H18" s="104"/>
      <c r="I18" s="104"/>
      <c r="J18" s="104"/>
      <c r="K18" s="105"/>
    </row>
    <row r="19" spans="1:11" ht="15" customHeight="1">
      <c r="A19" s="128">
        <v>10</v>
      </c>
      <c r="B19" s="129" t="s">
        <v>73</v>
      </c>
      <c r="C19" s="3"/>
      <c r="D19" s="3" t="s">
        <v>23</v>
      </c>
      <c r="E19" s="3">
        <v>1</v>
      </c>
      <c r="F19" s="104">
        <v>0</v>
      </c>
      <c r="G19" s="104">
        <v>0</v>
      </c>
      <c r="H19" s="104">
        <f t="shared" ref="H19:H29" si="8">F19+G19</f>
        <v>0</v>
      </c>
      <c r="I19" s="104">
        <f t="shared" ref="I19:I29" si="9">F19*E19</f>
        <v>0</v>
      </c>
      <c r="J19" s="104">
        <f t="shared" ref="J19:J29" si="10">G19*E19</f>
        <v>0</v>
      </c>
      <c r="K19" s="105">
        <f t="shared" ref="K19:K29" si="11">I19+J19</f>
        <v>0</v>
      </c>
    </row>
    <row r="20" spans="1:11" ht="15" customHeight="1">
      <c r="A20" s="128">
        <v>11</v>
      </c>
      <c r="B20" s="129" t="s">
        <v>74</v>
      </c>
      <c r="C20" s="3"/>
      <c r="D20" s="3" t="s">
        <v>23</v>
      </c>
      <c r="E20" s="3">
        <v>2</v>
      </c>
      <c r="F20" s="104">
        <v>0</v>
      </c>
      <c r="G20" s="104">
        <v>0</v>
      </c>
      <c r="H20" s="104">
        <f t="shared" si="8"/>
        <v>0</v>
      </c>
      <c r="I20" s="104">
        <f t="shared" si="9"/>
        <v>0</v>
      </c>
      <c r="J20" s="104">
        <f t="shared" si="10"/>
        <v>0</v>
      </c>
      <c r="K20" s="105">
        <f t="shared" si="11"/>
        <v>0</v>
      </c>
    </row>
    <row r="21" spans="1:11" ht="15" customHeight="1">
      <c r="A21" s="128">
        <v>12</v>
      </c>
      <c r="B21" s="129" t="s">
        <v>75</v>
      </c>
      <c r="C21" s="3"/>
      <c r="D21" s="3" t="s">
        <v>23</v>
      </c>
      <c r="E21" s="3">
        <v>2</v>
      </c>
      <c r="F21" s="104">
        <v>0</v>
      </c>
      <c r="G21" s="104">
        <v>0</v>
      </c>
      <c r="H21" s="104">
        <f t="shared" si="8"/>
        <v>0</v>
      </c>
      <c r="I21" s="104">
        <f t="shared" si="9"/>
        <v>0</v>
      </c>
      <c r="J21" s="104">
        <f t="shared" si="10"/>
        <v>0</v>
      </c>
      <c r="K21" s="105">
        <f t="shared" si="11"/>
        <v>0</v>
      </c>
    </row>
    <row r="22" spans="1:11" ht="15" customHeight="1">
      <c r="A22" s="128">
        <v>13</v>
      </c>
      <c r="B22" s="129" t="s">
        <v>76</v>
      </c>
      <c r="C22" s="3"/>
      <c r="D22" s="3" t="s">
        <v>23</v>
      </c>
      <c r="E22" s="3">
        <v>3</v>
      </c>
      <c r="F22" s="104">
        <v>0</v>
      </c>
      <c r="G22" s="104">
        <v>0</v>
      </c>
      <c r="H22" s="104">
        <f t="shared" si="8"/>
        <v>0</v>
      </c>
      <c r="I22" s="104">
        <f t="shared" si="9"/>
        <v>0</v>
      </c>
      <c r="J22" s="104">
        <f t="shared" si="10"/>
        <v>0</v>
      </c>
      <c r="K22" s="105">
        <f t="shared" si="11"/>
        <v>0</v>
      </c>
    </row>
    <row r="23" spans="1:11" ht="15" customHeight="1">
      <c r="A23" s="128">
        <v>14</v>
      </c>
      <c r="B23" s="129" t="s">
        <v>77</v>
      </c>
      <c r="C23" s="3"/>
      <c r="D23" s="3" t="s">
        <v>23</v>
      </c>
      <c r="E23" s="3">
        <v>5</v>
      </c>
      <c r="F23" s="104">
        <v>0</v>
      </c>
      <c r="G23" s="104">
        <v>0</v>
      </c>
      <c r="H23" s="104">
        <f t="shared" si="8"/>
        <v>0</v>
      </c>
      <c r="I23" s="104">
        <f t="shared" si="9"/>
        <v>0</v>
      </c>
      <c r="J23" s="104">
        <f t="shared" si="10"/>
        <v>0</v>
      </c>
      <c r="K23" s="105">
        <f t="shared" si="11"/>
        <v>0</v>
      </c>
    </row>
    <row r="24" spans="1:11" ht="15" customHeight="1">
      <c r="A24" s="128">
        <v>15</v>
      </c>
      <c r="B24" s="129" t="s">
        <v>78</v>
      </c>
      <c r="C24" s="3"/>
      <c r="D24" s="3" t="s">
        <v>23</v>
      </c>
      <c r="E24" s="3">
        <v>5</v>
      </c>
      <c r="F24" s="104">
        <v>0</v>
      </c>
      <c r="G24" s="104">
        <v>0</v>
      </c>
      <c r="H24" s="104">
        <f t="shared" si="8"/>
        <v>0</v>
      </c>
      <c r="I24" s="104">
        <f t="shared" si="9"/>
        <v>0</v>
      </c>
      <c r="J24" s="104">
        <f t="shared" si="10"/>
        <v>0</v>
      </c>
      <c r="K24" s="105">
        <f t="shared" si="11"/>
        <v>0</v>
      </c>
    </row>
    <row r="25" spans="1:11" ht="15" customHeight="1">
      <c r="A25" s="128">
        <v>16</v>
      </c>
      <c r="B25" s="129" t="s">
        <v>79</v>
      </c>
      <c r="C25" s="3"/>
      <c r="D25" s="3" t="s">
        <v>23</v>
      </c>
      <c r="E25" s="3">
        <v>4</v>
      </c>
      <c r="F25" s="104">
        <v>0</v>
      </c>
      <c r="G25" s="104">
        <v>0</v>
      </c>
      <c r="H25" s="104">
        <f t="shared" si="8"/>
        <v>0</v>
      </c>
      <c r="I25" s="104">
        <f t="shared" si="9"/>
        <v>0</v>
      </c>
      <c r="J25" s="104">
        <f t="shared" si="10"/>
        <v>0</v>
      </c>
      <c r="K25" s="105">
        <f t="shared" si="11"/>
        <v>0</v>
      </c>
    </row>
    <row r="26" spans="1:11" ht="15" customHeight="1">
      <c r="A26" s="128">
        <v>17</v>
      </c>
      <c r="B26" s="99" t="s">
        <v>80</v>
      </c>
      <c r="C26" s="3"/>
      <c r="D26" s="3" t="s">
        <v>23</v>
      </c>
      <c r="E26" s="3">
        <v>22</v>
      </c>
      <c r="F26" s="104">
        <v>0</v>
      </c>
      <c r="G26" s="104">
        <v>0</v>
      </c>
      <c r="H26" s="104">
        <f t="shared" si="8"/>
        <v>0</v>
      </c>
      <c r="I26" s="104">
        <f t="shared" si="9"/>
        <v>0</v>
      </c>
      <c r="J26" s="104">
        <f t="shared" si="10"/>
        <v>0</v>
      </c>
      <c r="K26" s="105">
        <f t="shared" si="11"/>
        <v>0</v>
      </c>
    </row>
    <row r="27" spans="1:11" ht="27" customHeight="1">
      <c r="A27" s="128">
        <v>18</v>
      </c>
      <c r="B27" s="97" t="s">
        <v>81</v>
      </c>
      <c r="C27" s="3" t="s">
        <v>82</v>
      </c>
      <c r="D27" s="3" t="s">
        <v>23</v>
      </c>
      <c r="E27" s="3">
        <v>35</v>
      </c>
      <c r="F27" s="104">
        <v>0</v>
      </c>
      <c r="G27" s="104">
        <v>0</v>
      </c>
      <c r="H27" s="104">
        <f t="shared" si="8"/>
        <v>0</v>
      </c>
      <c r="I27" s="104">
        <f t="shared" si="9"/>
        <v>0</v>
      </c>
      <c r="J27" s="104">
        <f t="shared" si="10"/>
        <v>0</v>
      </c>
      <c r="K27" s="105">
        <f t="shared" si="11"/>
        <v>0</v>
      </c>
    </row>
    <row r="28" spans="1:11" ht="34.9" customHeight="1">
      <c r="A28" s="128">
        <v>19</v>
      </c>
      <c r="B28" s="97" t="s">
        <v>492</v>
      </c>
      <c r="C28" s="3" t="s">
        <v>83</v>
      </c>
      <c r="D28" s="3" t="s">
        <v>23</v>
      </c>
      <c r="E28" s="3">
        <v>35</v>
      </c>
      <c r="F28" s="104">
        <v>0</v>
      </c>
      <c r="G28" s="104">
        <v>0</v>
      </c>
      <c r="H28" s="104">
        <f t="shared" si="8"/>
        <v>0</v>
      </c>
      <c r="I28" s="104">
        <f t="shared" si="9"/>
        <v>0</v>
      </c>
      <c r="J28" s="104">
        <f t="shared" si="10"/>
        <v>0</v>
      </c>
      <c r="K28" s="105">
        <f t="shared" si="11"/>
        <v>0</v>
      </c>
    </row>
    <row r="29" spans="1:11" ht="42.6" customHeight="1">
      <c r="A29" s="128">
        <v>20</v>
      </c>
      <c r="B29" s="97" t="s">
        <v>493</v>
      </c>
      <c r="C29" s="3" t="s">
        <v>84</v>
      </c>
      <c r="D29" s="3" t="s">
        <v>18</v>
      </c>
      <c r="E29" s="3">
        <v>35</v>
      </c>
      <c r="F29" s="104">
        <v>0</v>
      </c>
      <c r="G29" s="104">
        <v>0</v>
      </c>
      <c r="H29" s="104">
        <f t="shared" si="8"/>
        <v>0</v>
      </c>
      <c r="I29" s="104">
        <f t="shared" si="9"/>
        <v>0</v>
      </c>
      <c r="J29" s="104">
        <f t="shared" si="10"/>
        <v>0</v>
      </c>
      <c r="K29" s="105">
        <f t="shared" si="11"/>
        <v>0</v>
      </c>
    </row>
    <row r="30" spans="1:11" ht="29.45" customHeight="1">
      <c r="A30" s="128">
        <v>21</v>
      </c>
      <c r="B30" s="130" t="s">
        <v>494</v>
      </c>
      <c r="C30" s="131"/>
      <c r="D30" s="3"/>
      <c r="E30" s="3"/>
      <c r="F30" s="104">
        <v>0</v>
      </c>
      <c r="G30" s="104">
        <v>0</v>
      </c>
      <c r="H30" s="104"/>
      <c r="I30" s="104"/>
      <c r="J30" s="104"/>
      <c r="K30" s="105"/>
    </row>
    <row r="31" spans="1:11" ht="15" customHeight="1">
      <c r="A31" s="128">
        <v>22</v>
      </c>
      <c r="B31" s="132" t="s">
        <v>85</v>
      </c>
      <c r="C31" s="133" t="s">
        <v>86</v>
      </c>
      <c r="D31" s="3" t="s">
        <v>18</v>
      </c>
      <c r="E31" s="3">
        <v>12</v>
      </c>
      <c r="F31" s="104">
        <v>0</v>
      </c>
      <c r="G31" s="104">
        <v>0</v>
      </c>
      <c r="H31" s="104">
        <f t="shared" ref="H31:H34" si="12">F31+G31</f>
        <v>0</v>
      </c>
      <c r="I31" s="104">
        <f t="shared" ref="I31:I34" si="13">F31*E31</f>
        <v>0</v>
      </c>
      <c r="J31" s="104">
        <f t="shared" ref="J31:J34" si="14">G31*E31</f>
        <v>0</v>
      </c>
      <c r="K31" s="105">
        <f t="shared" ref="K31:K34" si="15">I31+J31</f>
        <v>0</v>
      </c>
    </row>
    <row r="32" spans="1:11" ht="15" customHeight="1">
      <c r="A32" s="128">
        <v>23</v>
      </c>
      <c r="B32" s="132" t="s">
        <v>87</v>
      </c>
      <c r="C32" s="133" t="s">
        <v>88</v>
      </c>
      <c r="D32" s="3" t="s">
        <v>18</v>
      </c>
      <c r="E32" s="3">
        <v>1</v>
      </c>
      <c r="F32" s="104">
        <v>0</v>
      </c>
      <c r="G32" s="104">
        <v>0</v>
      </c>
      <c r="H32" s="104">
        <f t="shared" si="12"/>
        <v>0</v>
      </c>
      <c r="I32" s="104">
        <f t="shared" si="13"/>
        <v>0</v>
      </c>
      <c r="J32" s="104">
        <f t="shared" si="14"/>
        <v>0</v>
      </c>
      <c r="K32" s="105">
        <f t="shared" si="15"/>
        <v>0</v>
      </c>
    </row>
    <row r="33" spans="1:11" ht="15" customHeight="1">
      <c r="A33" s="128">
        <v>24</v>
      </c>
      <c r="B33" s="132" t="s">
        <v>89</v>
      </c>
      <c r="C33" s="133" t="s">
        <v>90</v>
      </c>
      <c r="D33" s="3" t="s">
        <v>18</v>
      </c>
      <c r="E33" s="3">
        <v>1</v>
      </c>
      <c r="F33" s="104">
        <v>0</v>
      </c>
      <c r="G33" s="104">
        <v>0</v>
      </c>
      <c r="H33" s="104">
        <f t="shared" si="12"/>
        <v>0</v>
      </c>
      <c r="I33" s="104">
        <f t="shared" si="13"/>
        <v>0</v>
      </c>
      <c r="J33" s="104">
        <f t="shared" si="14"/>
        <v>0</v>
      </c>
      <c r="K33" s="105">
        <f t="shared" si="15"/>
        <v>0</v>
      </c>
    </row>
    <row r="34" spans="1:11" ht="15" customHeight="1">
      <c r="A34" s="128">
        <v>25</v>
      </c>
      <c r="B34" s="132" t="s">
        <v>91</v>
      </c>
      <c r="C34" s="133" t="s">
        <v>92</v>
      </c>
      <c r="D34" s="3" t="s">
        <v>23</v>
      </c>
      <c r="E34" s="3">
        <v>1</v>
      </c>
      <c r="F34" s="104">
        <v>0</v>
      </c>
      <c r="G34" s="104">
        <v>0</v>
      </c>
      <c r="H34" s="104">
        <f t="shared" si="12"/>
        <v>0</v>
      </c>
      <c r="I34" s="104">
        <f t="shared" si="13"/>
        <v>0</v>
      </c>
      <c r="J34" s="104">
        <f t="shared" si="14"/>
        <v>0</v>
      </c>
      <c r="K34" s="105">
        <f t="shared" si="15"/>
        <v>0</v>
      </c>
    </row>
    <row r="35" spans="1:11" ht="27" customHeight="1">
      <c r="A35" s="128">
        <v>26</v>
      </c>
      <c r="B35" s="134" t="s">
        <v>495</v>
      </c>
      <c r="C35" s="135"/>
      <c r="D35" s="3"/>
      <c r="E35" s="3"/>
      <c r="F35" s="104">
        <v>0</v>
      </c>
      <c r="G35" s="104">
        <v>0</v>
      </c>
      <c r="H35" s="104"/>
      <c r="I35" s="104"/>
      <c r="J35" s="104"/>
      <c r="K35" s="105"/>
    </row>
    <row r="36" spans="1:11" ht="15" customHeight="1">
      <c r="A36" s="128">
        <v>27</v>
      </c>
      <c r="B36" s="132" t="s">
        <v>496</v>
      </c>
      <c r="C36" s="133" t="s">
        <v>93</v>
      </c>
      <c r="D36" s="3" t="s">
        <v>23</v>
      </c>
      <c r="E36" s="3">
        <v>8</v>
      </c>
      <c r="F36" s="104">
        <v>0</v>
      </c>
      <c r="G36" s="104">
        <v>0</v>
      </c>
      <c r="H36" s="104">
        <f t="shared" ref="H36:H46" si="16">F36+G36</f>
        <v>0</v>
      </c>
      <c r="I36" s="104">
        <f t="shared" ref="I36:I46" si="17">F36*E36</f>
        <v>0</v>
      </c>
      <c r="J36" s="104">
        <f t="shared" ref="J36:J46" si="18">G36*E36</f>
        <v>0</v>
      </c>
      <c r="K36" s="105">
        <f t="shared" ref="K36:K46" si="19">I36+J36</f>
        <v>0</v>
      </c>
    </row>
    <row r="37" spans="1:11" ht="15.6" customHeight="1">
      <c r="A37" s="128">
        <v>28</v>
      </c>
      <c r="B37" s="132" t="s">
        <v>89</v>
      </c>
      <c r="C37" s="131" t="s">
        <v>94</v>
      </c>
      <c r="D37" s="3" t="s">
        <v>23</v>
      </c>
      <c r="E37" s="3">
        <v>2</v>
      </c>
      <c r="F37" s="104">
        <v>0</v>
      </c>
      <c r="G37" s="104">
        <v>0</v>
      </c>
      <c r="H37" s="104">
        <f t="shared" si="16"/>
        <v>0</v>
      </c>
      <c r="I37" s="104">
        <f t="shared" si="17"/>
        <v>0</v>
      </c>
      <c r="J37" s="104">
        <f t="shared" si="18"/>
        <v>0</v>
      </c>
      <c r="K37" s="105">
        <f t="shared" si="19"/>
        <v>0</v>
      </c>
    </row>
    <row r="38" spans="1:11" ht="26.45" customHeight="1">
      <c r="A38" s="128">
        <v>29</v>
      </c>
      <c r="B38" s="95" t="s">
        <v>95</v>
      </c>
      <c r="C38" s="61"/>
      <c r="D38" s="3" t="s">
        <v>27</v>
      </c>
      <c r="E38" s="3">
        <v>2</v>
      </c>
      <c r="F38" s="104">
        <v>0</v>
      </c>
      <c r="G38" s="104">
        <v>0</v>
      </c>
      <c r="H38" s="104">
        <f t="shared" si="16"/>
        <v>0</v>
      </c>
      <c r="I38" s="104">
        <f t="shared" si="17"/>
        <v>0</v>
      </c>
      <c r="J38" s="104">
        <f t="shared" si="18"/>
        <v>0</v>
      </c>
      <c r="K38" s="105">
        <f t="shared" si="19"/>
        <v>0</v>
      </c>
    </row>
    <row r="39" spans="1:11" ht="12.75" customHeight="1">
      <c r="A39" s="128">
        <v>30</v>
      </c>
      <c r="B39" s="95" t="s">
        <v>96</v>
      </c>
      <c r="C39" s="61"/>
      <c r="D39" s="3"/>
      <c r="E39" s="3"/>
      <c r="F39" s="104">
        <v>0</v>
      </c>
      <c r="G39" s="104">
        <v>0</v>
      </c>
      <c r="H39" s="104">
        <f t="shared" si="16"/>
        <v>0</v>
      </c>
      <c r="I39" s="104">
        <f t="shared" si="17"/>
        <v>0</v>
      </c>
      <c r="J39" s="104">
        <f t="shared" si="18"/>
        <v>0</v>
      </c>
      <c r="K39" s="105">
        <f t="shared" si="19"/>
        <v>0</v>
      </c>
    </row>
    <row r="40" spans="1:11" ht="16.149999999999999" customHeight="1">
      <c r="A40" s="128">
        <v>31</v>
      </c>
      <c r="B40" s="132" t="s">
        <v>97</v>
      </c>
      <c r="C40" s="61"/>
      <c r="D40" s="3" t="s">
        <v>27</v>
      </c>
      <c r="E40" s="3">
        <v>487</v>
      </c>
      <c r="F40" s="104">
        <v>0</v>
      </c>
      <c r="G40" s="104">
        <v>0</v>
      </c>
      <c r="H40" s="104">
        <f t="shared" si="16"/>
        <v>0</v>
      </c>
      <c r="I40" s="104">
        <f t="shared" si="17"/>
        <v>0</v>
      </c>
      <c r="J40" s="104">
        <f t="shared" si="18"/>
        <v>0</v>
      </c>
      <c r="K40" s="105">
        <f t="shared" si="19"/>
        <v>0</v>
      </c>
    </row>
    <row r="41" spans="1:11" ht="16.149999999999999" customHeight="1">
      <c r="A41" s="128">
        <v>32</v>
      </c>
      <c r="B41" s="132" t="s">
        <v>139</v>
      </c>
      <c r="C41" s="61"/>
      <c r="D41" s="3" t="s">
        <v>27</v>
      </c>
      <c r="E41" s="3">
        <v>21</v>
      </c>
      <c r="F41" s="104">
        <v>0</v>
      </c>
      <c r="G41" s="104">
        <v>0</v>
      </c>
      <c r="H41" s="104">
        <f t="shared" si="16"/>
        <v>0</v>
      </c>
      <c r="I41" s="104">
        <f t="shared" si="17"/>
        <v>0</v>
      </c>
      <c r="J41" s="104">
        <f t="shared" si="18"/>
        <v>0</v>
      </c>
      <c r="K41" s="105">
        <f t="shared" si="19"/>
        <v>0</v>
      </c>
    </row>
    <row r="42" spans="1:11" ht="16.149999999999999" customHeight="1">
      <c r="A42" s="128">
        <v>33</v>
      </c>
      <c r="B42" s="132" t="s">
        <v>98</v>
      </c>
      <c r="C42" s="61"/>
      <c r="D42" s="3" t="s">
        <v>27</v>
      </c>
      <c r="E42" s="3">
        <v>138.5</v>
      </c>
      <c r="F42" s="104">
        <v>0</v>
      </c>
      <c r="G42" s="104">
        <v>0</v>
      </c>
      <c r="H42" s="104">
        <f t="shared" si="16"/>
        <v>0</v>
      </c>
      <c r="I42" s="104">
        <f t="shared" si="17"/>
        <v>0</v>
      </c>
      <c r="J42" s="104">
        <f t="shared" si="18"/>
        <v>0</v>
      </c>
      <c r="K42" s="105">
        <f t="shared" si="19"/>
        <v>0</v>
      </c>
    </row>
    <row r="43" spans="1:11" ht="16.149999999999999" customHeight="1">
      <c r="A43" s="128">
        <v>34</v>
      </c>
      <c r="B43" s="132" t="s">
        <v>99</v>
      </c>
      <c r="C43" s="61"/>
      <c r="D43" s="3" t="s">
        <v>27</v>
      </c>
      <c r="E43" s="3">
        <v>69</v>
      </c>
      <c r="F43" s="104">
        <v>0</v>
      </c>
      <c r="G43" s="104">
        <v>0</v>
      </c>
      <c r="H43" s="104">
        <f t="shared" si="16"/>
        <v>0</v>
      </c>
      <c r="I43" s="104">
        <f t="shared" si="17"/>
        <v>0</v>
      </c>
      <c r="J43" s="104">
        <f t="shared" si="18"/>
        <v>0</v>
      </c>
      <c r="K43" s="105">
        <f t="shared" si="19"/>
        <v>0</v>
      </c>
    </row>
    <row r="44" spans="1:11">
      <c r="A44" s="128">
        <v>35</v>
      </c>
      <c r="B44" s="95" t="s">
        <v>42</v>
      </c>
      <c r="C44" s="45"/>
      <c r="D44" s="3" t="s">
        <v>21</v>
      </c>
      <c r="E44" s="3">
        <v>1</v>
      </c>
      <c r="F44" s="104">
        <v>0</v>
      </c>
      <c r="G44" s="104">
        <v>0</v>
      </c>
      <c r="H44" s="104">
        <f t="shared" si="16"/>
        <v>0</v>
      </c>
      <c r="I44" s="104">
        <f t="shared" si="17"/>
        <v>0</v>
      </c>
      <c r="J44" s="104">
        <f t="shared" si="18"/>
        <v>0</v>
      </c>
      <c r="K44" s="105">
        <f t="shared" si="19"/>
        <v>0</v>
      </c>
    </row>
    <row r="45" spans="1:11" ht="12.75" customHeight="1">
      <c r="A45" s="128">
        <v>36</v>
      </c>
      <c r="B45" s="133" t="s">
        <v>100</v>
      </c>
      <c r="C45" s="3"/>
      <c r="D45" s="3" t="s">
        <v>26</v>
      </c>
      <c r="E45" s="3">
        <v>72.2</v>
      </c>
      <c r="F45" s="104">
        <v>0</v>
      </c>
      <c r="G45" s="104">
        <v>0</v>
      </c>
      <c r="H45" s="104">
        <f t="shared" si="16"/>
        <v>0</v>
      </c>
      <c r="I45" s="104">
        <f t="shared" si="17"/>
        <v>0</v>
      </c>
      <c r="J45" s="104">
        <f t="shared" si="18"/>
        <v>0</v>
      </c>
      <c r="K45" s="105">
        <f t="shared" si="19"/>
        <v>0</v>
      </c>
    </row>
    <row r="46" spans="1:11" ht="12.75" customHeight="1">
      <c r="A46" s="128">
        <v>37</v>
      </c>
      <c r="B46" s="133" t="s">
        <v>101</v>
      </c>
      <c r="C46" s="3"/>
      <c r="D46" s="3" t="s">
        <v>26</v>
      </c>
      <c r="E46" s="3">
        <v>72.2</v>
      </c>
      <c r="F46" s="104">
        <v>0</v>
      </c>
      <c r="G46" s="104">
        <v>0</v>
      </c>
      <c r="H46" s="104">
        <f t="shared" si="16"/>
        <v>0</v>
      </c>
      <c r="I46" s="104">
        <f t="shared" si="17"/>
        <v>0</v>
      </c>
      <c r="J46" s="104">
        <f t="shared" si="18"/>
        <v>0</v>
      </c>
      <c r="K46" s="105">
        <f t="shared" si="19"/>
        <v>0</v>
      </c>
    </row>
    <row r="47" spans="1:11" ht="27.6" customHeight="1">
      <c r="A47" s="128">
        <v>38</v>
      </c>
      <c r="B47" s="95" t="s">
        <v>102</v>
      </c>
      <c r="C47" s="3"/>
      <c r="D47" s="3"/>
      <c r="E47" s="3"/>
      <c r="F47" s="104">
        <v>0</v>
      </c>
      <c r="G47" s="104">
        <v>0</v>
      </c>
      <c r="H47" s="104"/>
      <c r="I47" s="104"/>
      <c r="J47" s="104"/>
      <c r="K47" s="105"/>
    </row>
    <row r="48" spans="1:11" ht="15" customHeight="1">
      <c r="A48" s="128">
        <v>39</v>
      </c>
      <c r="B48" s="108" t="s">
        <v>103</v>
      </c>
      <c r="C48" s="3"/>
      <c r="D48" s="3" t="s">
        <v>27</v>
      </c>
      <c r="E48" s="3">
        <v>70</v>
      </c>
      <c r="F48" s="104">
        <v>0</v>
      </c>
      <c r="G48" s="104">
        <v>0</v>
      </c>
      <c r="H48" s="104">
        <f t="shared" ref="H48:H51" si="20">F48+G48</f>
        <v>0</v>
      </c>
      <c r="I48" s="104">
        <f t="shared" ref="I48:I51" si="21">F48*E48</f>
        <v>0</v>
      </c>
      <c r="J48" s="104">
        <f t="shared" ref="J48:J51" si="22">G48*E48</f>
        <v>0</v>
      </c>
      <c r="K48" s="105">
        <f t="shared" ref="K48:K51" si="23">I48+J48</f>
        <v>0</v>
      </c>
    </row>
    <row r="49" spans="1:11" ht="15" customHeight="1">
      <c r="A49" s="128">
        <v>40</v>
      </c>
      <c r="B49" s="109" t="s">
        <v>104</v>
      </c>
      <c r="C49" s="3"/>
      <c r="D49" s="3" t="s">
        <v>27</v>
      </c>
      <c r="E49" s="3">
        <v>10</v>
      </c>
      <c r="F49" s="104">
        <v>0</v>
      </c>
      <c r="G49" s="104">
        <v>0</v>
      </c>
      <c r="H49" s="104">
        <f t="shared" si="20"/>
        <v>0</v>
      </c>
      <c r="I49" s="104">
        <f t="shared" si="21"/>
        <v>0</v>
      </c>
      <c r="J49" s="104">
        <f t="shared" si="22"/>
        <v>0</v>
      </c>
      <c r="K49" s="105">
        <f t="shared" si="23"/>
        <v>0</v>
      </c>
    </row>
    <row r="50" spans="1:11" ht="15.6" customHeight="1">
      <c r="A50" s="128">
        <v>41</v>
      </c>
      <c r="B50" s="95" t="s">
        <v>52</v>
      </c>
      <c r="C50" s="45"/>
      <c r="D50" s="3" t="s">
        <v>43</v>
      </c>
      <c r="E50" s="3">
        <v>1</v>
      </c>
      <c r="F50" s="104">
        <v>0</v>
      </c>
      <c r="G50" s="104">
        <v>0</v>
      </c>
      <c r="H50" s="104">
        <f t="shared" si="20"/>
        <v>0</v>
      </c>
      <c r="I50" s="104">
        <f t="shared" si="21"/>
        <v>0</v>
      </c>
      <c r="J50" s="104">
        <f t="shared" si="22"/>
        <v>0</v>
      </c>
      <c r="K50" s="105">
        <f t="shared" si="23"/>
        <v>0</v>
      </c>
    </row>
    <row r="51" spans="1:11" ht="27.6" customHeight="1">
      <c r="A51" s="128">
        <v>42</v>
      </c>
      <c r="B51" s="86" t="s">
        <v>105</v>
      </c>
      <c r="C51" s="3"/>
      <c r="D51" s="3"/>
      <c r="E51" s="3"/>
      <c r="F51" s="104">
        <v>0</v>
      </c>
      <c r="G51" s="104">
        <v>0</v>
      </c>
      <c r="H51" s="104">
        <f t="shared" si="20"/>
        <v>0</v>
      </c>
      <c r="I51" s="104">
        <f t="shared" si="21"/>
        <v>0</v>
      </c>
      <c r="J51" s="104">
        <f t="shared" si="22"/>
        <v>0</v>
      </c>
      <c r="K51" s="105">
        <f t="shared" si="23"/>
        <v>0</v>
      </c>
    </row>
    <row r="52" spans="1:11" ht="37.15" customHeight="1">
      <c r="A52" s="128">
        <v>43</v>
      </c>
      <c r="B52" s="136" t="s">
        <v>106</v>
      </c>
      <c r="C52" s="3"/>
      <c r="D52" s="3"/>
      <c r="E52" s="3"/>
      <c r="F52" s="104">
        <v>0</v>
      </c>
      <c r="G52" s="104">
        <v>0</v>
      </c>
      <c r="H52" s="104"/>
      <c r="I52" s="104"/>
      <c r="J52" s="104"/>
      <c r="K52" s="105"/>
    </row>
    <row r="53" spans="1:11" ht="15" customHeight="1">
      <c r="A53" s="128">
        <v>44</v>
      </c>
      <c r="B53" s="109" t="s">
        <v>107</v>
      </c>
      <c r="C53" s="3"/>
      <c r="D53" s="3" t="s">
        <v>23</v>
      </c>
      <c r="E53" s="3">
        <v>5</v>
      </c>
      <c r="F53" s="104">
        <v>0</v>
      </c>
      <c r="G53" s="104">
        <v>0</v>
      </c>
      <c r="H53" s="104">
        <f t="shared" ref="H53:H62" si="24">F53+G53</f>
        <v>0</v>
      </c>
      <c r="I53" s="104">
        <f t="shared" ref="I53:I62" si="25">F53*E53</f>
        <v>0</v>
      </c>
      <c r="J53" s="104">
        <f t="shared" ref="J53:J62" si="26">G53*E53</f>
        <v>0</v>
      </c>
      <c r="K53" s="105">
        <f t="shared" ref="K53:K62" si="27">I53+J53</f>
        <v>0</v>
      </c>
    </row>
    <row r="54" spans="1:11" ht="15" customHeight="1">
      <c r="A54" s="128">
        <v>45</v>
      </c>
      <c r="B54" s="109" t="s">
        <v>108</v>
      </c>
      <c r="C54" s="3"/>
      <c r="D54" s="3" t="s">
        <v>23</v>
      </c>
      <c r="E54" s="3">
        <v>4</v>
      </c>
      <c r="F54" s="104">
        <v>0</v>
      </c>
      <c r="G54" s="104">
        <v>0</v>
      </c>
      <c r="H54" s="104">
        <f t="shared" si="24"/>
        <v>0</v>
      </c>
      <c r="I54" s="104">
        <f t="shared" si="25"/>
        <v>0</v>
      </c>
      <c r="J54" s="104">
        <f t="shared" si="26"/>
        <v>0</v>
      </c>
      <c r="K54" s="105">
        <f t="shared" si="27"/>
        <v>0</v>
      </c>
    </row>
    <row r="55" spans="1:11" ht="15" customHeight="1">
      <c r="A55" s="128">
        <v>46</v>
      </c>
      <c r="B55" s="109" t="s">
        <v>109</v>
      </c>
      <c r="C55" s="3"/>
      <c r="D55" s="3" t="s">
        <v>23</v>
      </c>
      <c r="E55" s="3">
        <v>6</v>
      </c>
      <c r="F55" s="104">
        <v>0</v>
      </c>
      <c r="G55" s="104">
        <v>0</v>
      </c>
      <c r="H55" s="104">
        <f t="shared" si="24"/>
        <v>0</v>
      </c>
      <c r="I55" s="104">
        <f t="shared" si="25"/>
        <v>0</v>
      </c>
      <c r="J55" s="104">
        <f t="shared" si="26"/>
        <v>0</v>
      </c>
      <c r="K55" s="105">
        <f t="shared" si="27"/>
        <v>0</v>
      </c>
    </row>
    <row r="56" spans="1:11" ht="15" customHeight="1">
      <c r="A56" s="128">
        <v>47</v>
      </c>
      <c r="B56" s="109" t="s">
        <v>110</v>
      </c>
      <c r="C56" s="3"/>
      <c r="D56" s="3" t="s">
        <v>23</v>
      </c>
      <c r="E56" s="3">
        <v>4</v>
      </c>
      <c r="F56" s="104">
        <v>0</v>
      </c>
      <c r="G56" s="104">
        <v>0</v>
      </c>
      <c r="H56" s="104">
        <f t="shared" si="24"/>
        <v>0</v>
      </c>
      <c r="I56" s="104">
        <f t="shared" si="25"/>
        <v>0</v>
      </c>
      <c r="J56" s="104">
        <f t="shared" si="26"/>
        <v>0</v>
      </c>
      <c r="K56" s="105">
        <f t="shared" si="27"/>
        <v>0</v>
      </c>
    </row>
    <row r="57" spans="1:11" ht="15" customHeight="1">
      <c r="A57" s="128">
        <v>48</v>
      </c>
      <c r="B57" s="109" t="s">
        <v>111</v>
      </c>
      <c r="C57" s="3"/>
      <c r="D57" s="3" t="s">
        <v>23</v>
      </c>
      <c r="E57" s="3">
        <v>9</v>
      </c>
      <c r="F57" s="104">
        <v>0</v>
      </c>
      <c r="G57" s="104">
        <v>0</v>
      </c>
      <c r="H57" s="104">
        <f t="shared" si="24"/>
        <v>0</v>
      </c>
      <c r="I57" s="104">
        <f t="shared" si="25"/>
        <v>0</v>
      </c>
      <c r="J57" s="104">
        <f t="shared" si="26"/>
        <v>0</v>
      </c>
      <c r="K57" s="105">
        <f t="shared" si="27"/>
        <v>0</v>
      </c>
    </row>
    <row r="58" spans="1:11" ht="15" customHeight="1">
      <c r="A58" s="128">
        <v>49</v>
      </c>
      <c r="B58" s="109" t="s">
        <v>112</v>
      </c>
      <c r="C58" s="3"/>
      <c r="D58" s="3" t="s">
        <v>23</v>
      </c>
      <c r="E58" s="3">
        <v>1</v>
      </c>
      <c r="F58" s="104">
        <v>0</v>
      </c>
      <c r="G58" s="104">
        <v>0</v>
      </c>
      <c r="H58" s="104">
        <f t="shared" si="24"/>
        <v>0</v>
      </c>
      <c r="I58" s="104">
        <f t="shared" si="25"/>
        <v>0</v>
      </c>
      <c r="J58" s="104">
        <f t="shared" si="26"/>
        <v>0</v>
      </c>
      <c r="K58" s="105">
        <f t="shared" si="27"/>
        <v>0</v>
      </c>
    </row>
    <row r="59" spans="1:11" ht="48.6" customHeight="1">
      <c r="A59" s="128">
        <v>50</v>
      </c>
      <c r="B59" s="98" t="s">
        <v>113</v>
      </c>
      <c r="C59" s="3"/>
      <c r="D59" s="3" t="s">
        <v>23</v>
      </c>
      <c r="E59" s="3">
        <v>3</v>
      </c>
      <c r="F59" s="104">
        <v>0</v>
      </c>
      <c r="G59" s="104">
        <v>0</v>
      </c>
      <c r="H59" s="104">
        <f t="shared" si="24"/>
        <v>0</v>
      </c>
      <c r="I59" s="104">
        <f t="shared" si="25"/>
        <v>0</v>
      </c>
      <c r="J59" s="104">
        <f t="shared" si="26"/>
        <v>0</v>
      </c>
      <c r="K59" s="105">
        <f t="shared" si="27"/>
        <v>0</v>
      </c>
    </row>
    <row r="60" spans="1:11" ht="27.6" customHeight="1">
      <c r="A60" s="128">
        <v>51</v>
      </c>
      <c r="B60" s="97" t="s">
        <v>497</v>
      </c>
      <c r="C60" s="3" t="s">
        <v>114</v>
      </c>
      <c r="D60" s="3" t="s">
        <v>23</v>
      </c>
      <c r="E60" s="3">
        <v>32</v>
      </c>
      <c r="F60" s="104">
        <v>0</v>
      </c>
      <c r="G60" s="104">
        <v>0</v>
      </c>
      <c r="H60" s="104">
        <f t="shared" si="24"/>
        <v>0</v>
      </c>
      <c r="I60" s="104">
        <f t="shared" si="25"/>
        <v>0</v>
      </c>
      <c r="J60" s="104">
        <f t="shared" si="26"/>
        <v>0</v>
      </c>
      <c r="K60" s="105">
        <f t="shared" si="27"/>
        <v>0</v>
      </c>
    </row>
    <row r="61" spans="1:11" ht="63.6" customHeight="1">
      <c r="A61" s="128">
        <v>52</v>
      </c>
      <c r="B61" s="97" t="s">
        <v>498</v>
      </c>
      <c r="C61" s="3" t="s">
        <v>115</v>
      </c>
      <c r="D61" s="3" t="s">
        <v>23</v>
      </c>
      <c r="E61" s="3">
        <v>32</v>
      </c>
      <c r="F61" s="104">
        <v>0</v>
      </c>
      <c r="G61" s="104">
        <v>0</v>
      </c>
      <c r="H61" s="104">
        <f t="shared" si="24"/>
        <v>0</v>
      </c>
      <c r="I61" s="104">
        <f t="shared" si="25"/>
        <v>0</v>
      </c>
      <c r="J61" s="104">
        <f t="shared" si="26"/>
        <v>0</v>
      </c>
      <c r="K61" s="105">
        <f t="shared" si="27"/>
        <v>0</v>
      </c>
    </row>
    <row r="62" spans="1:11" ht="38.450000000000003" customHeight="1">
      <c r="A62" s="128">
        <v>53</v>
      </c>
      <c r="B62" s="97" t="s">
        <v>499</v>
      </c>
      <c r="C62" s="133" t="s">
        <v>84</v>
      </c>
      <c r="D62" s="3" t="s">
        <v>18</v>
      </c>
      <c r="E62" s="3">
        <v>32</v>
      </c>
      <c r="F62" s="104">
        <v>0</v>
      </c>
      <c r="G62" s="104">
        <v>0</v>
      </c>
      <c r="H62" s="104">
        <f t="shared" si="24"/>
        <v>0</v>
      </c>
      <c r="I62" s="104">
        <f t="shared" si="25"/>
        <v>0</v>
      </c>
      <c r="J62" s="104">
        <f t="shared" si="26"/>
        <v>0</v>
      </c>
      <c r="K62" s="105">
        <f t="shared" si="27"/>
        <v>0</v>
      </c>
    </row>
    <row r="63" spans="1:11" ht="27.6" customHeight="1">
      <c r="A63" s="128">
        <v>54</v>
      </c>
      <c r="B63" s="137" t="s">
        <v>500</v>
      </c>
      <c r="C63" s="99"/>
      <c r="D63" s="3"/>
      <c r="E63" s="3"/>
      <c r="F63" s="104">
        <v>0</v>
      </c>
      <c r="G63" s="104">
        <v>0</v>
      </c>
      <c r="H63" s="104"/>
      <c r="I63" s="104"/>
      <c r="J63" s="104"/>
      <c r="K63" s="105"/>
    </row>
    <row r="64" spans="1:11" ht="15" customHeight="1">
      <c r="A64" s="128">
        <v>55</v>
      </c>
      <c r="B64" s="132" t="s">
        <v>85</v>
      </c>
      <c r="C64" s="99" t="s">
        <v>93</v>
      </c>
      <c r="D64" s="3" t="s">
        <v>18</v>
      </c>
      <c r="E64" s="3">
        <v>3</v>
      </c>
      <c r="F64" s="104">
        <v>0</v>
      </c>
      <c r="G64" s="104">
        <v>0</v>
      </c>
      <c r="H64" s="104">
        <f t="shared" ref="H64:H65" si="28">F64+G64</f>
        <v>0</v>
      </c>
      <c r="I64" s="104">
        <f t="shared" ref="I64:I65" si="29">F64*E64</f>
        <v>0</v>
      </c>
      <c r="J64" s="104">
        <f t="shared" ref="J64:J65" si="30">G64*E64</f>
        <v>0</v>
      </c>
      <c r="K64" s="105">
        <f t="shared" ref="K64:K65" si="31">I64+J64</f>
        <v>0</v>
      </c>
    </row>
    <row r="65" spans="1:11" ht="15" customHeight="1">
      <c r="A65" s="128">
        <v>56</v>
      </c>
      <c r="B65" s="132" t="s">
        <v>89</v>
      </c>
      <c r="C65" s="99" t="s">
        <v>116</v>
      </c>
      <c r="D65" s="3" t="s">
        <v>18</v>
      </c>
      <c r="E65" s="3">
        <v>1</v>
      </c>
      <c r="F65" s="104">
        <v>0</v>
      </c>
      <c r="G65" s="104">
        <v>0</v>
      </c>
      <c r="H65" s="104">
        <f t="shared" si="28"/>
        <v>0</v>
      </c>
      <c r="I65" s="104">
        <f t="shared" si="29"/>
        <v>0</v>
      </c>
      <c r="J65" s="104">
        <f t="shared" si="30"/>
        <v>0</v>
      </c>
      <c r="K65" s="105">
        <f t="shared" si="31"/>
        <v>0</v>
      </c>
    </row>
    <row r="66" spans="1:11" ht="27" customHeight="1">
      <c r="A66" s="128">
        <v>57</v>
      </c>
      <c r="B66" s="134" t="s">
        <v>495</v>
      </c>
      <c r="C66" s="135"/>
      <c r="D66" s="3"/>
      <c r="E66" s="3"/>
      <c r="F66" s="104">
        <v>0</v>
      </c>
      <c r="G66" s="104">
        <v>0</v>
      </c>
      <c r="H66" s="104"/>
      <c r="I66" s="104"/>
      <c r="J66" s="104"/>
      <c r="K66" s="105"/>
    </row>
    <row r="67" spans="1:11" ht="15" customHeight="1">
      <c r="A67" s="128">
        <v>58</v>
      </c>
      <c r="B67" s="132" t="s">
        <v>496</v>
      </c>
      <c r="C67" s="133" t="s">
        <v>93</v>
      </c>
      <c r="D67" s="3" t="s">
        <v>23</v>
      </c>
      <c r="E67" s="3">
        <v>5</v>
      </c>
      <c r="F67" s="104">
        <v>0</v>
      </c>
      <c r="G67" s="104">
        <v>0</v>
      </c>
      <c r="H67" s="104">
        <f t="shared" ref="H67:H70" si="32">F67+G67</f>
        <v>0</v>
      </c>
      <c r="I67" s="104">
        <f t="shared" ref="I67:I70" si="33">F67*E67</f>
        <v>0</v>
      </c>
      <c r="J67" s="104">
        <f t="shared" ref="J67:J70" si="34">G67*E67</f>
        <v>0</v>
      </c>
      <c r="K67" s="105">
        <f t="shared" ref="K67:K70" si="35">I67+J67</f>
        <v>0</v>
      </c>
    </row>
    <row r="68" spans="1:11" ht="15.6" customHeight="1">
      <c r="A68" s="128">
        <v>59</v>
      </c>
      <c r="B68" s="132" t="s">
        <v>87</v>
      </c>
      <c r="C68" s="131"/>
      <c r="D68" s="3" t="s">
        <v>23</v>
      </c>
      <c r="E68" s="3">
        <v>1</v>
      </c>
      <c r="F68" s="104">
        <v>0</v>
      </c>
      <c r="G68" s="104">
        <v>0</v>
      </c>
      <c r="H68" s="104">
        <f t="shared" si="32"/>
        <v>0</v>
      </c>
      <c r="I68" s="104">
        <f t="shared" si="33"/>
        <v>0</v>
      </c>
      <c r="J68" s="104">
        <f t="shared" si="34"/>
        <v>0</v>
      </c>
      <c r="K68" s="105">
        <f t="shared" si="35"/>
        <v>0</v>
      </c>
    </row>
    <row r="69" spans="1:11" ht="34.15" customHeight="1">
      <c r="A69" s="128">
        <v>60</v>
      </c>
      <c r="B69" s="137" t="s">
        <v>501</v>
      </c>
      <c r="C69" s="99" t="s">
        <v>117</v>
      </c>
      <c r="D69" s="3" t="s">
        <v>23</v>
      </c>
      <c r="E69" s="3">
        <v>8</v>
      </c>
      <c r="F69" s="104">
        <v>0</v>
      </c>
      <c r="G69" s="104">
        <v>0</v>
      </c>
      <c r="H69" s="104">
        <f t="shared" si="32"/>
        <v>0</v>
      </c>
      <c r="I69" s="104">
        <f t="shared" si="33"/>
        <v>0</v>
      </c>
      <c r="J69" s="104">
        <f t="shared" si="34"/>
        <v>0</v>
      </c>
      <c r="K69" s="105">
        <f t="shared" si="35"/>
        <v>0</v>
      </c>
    </row>
    <row r="70" spans="1:11" ht="25.9" customHeight="1">
      <c r="A70" s="128">
        <v>61</v>
      </c>
      <c r="B70" s="133" t="s">
        <v>118</v>
      </c>
      <c r="C70" s="99" t="s">
        <v>119</v>
      </c>
      <c r="D70" s="3" t="s">
        <v>23</v>
      </c>
      <c r="E70" s="3">
        <v>9</v>
      </c>
      <c r="F70" s="104">
        <v>0</v>
      </c>
      <c r="G70" s="104">
        <v>0</v>
      </c>
      <c r="H70" s="104">
        <f t="shared" si="32"/>
        <v>0</v>
      </c>
      <c r="I70" s="104">
        <f t="shared" si="33"/>
        <v>0</v>
      </c>
      <c r="J70" s="104">
        <f t="shared" si="34"/>
        <v>0</v>
      </c>
      <c r="K70" s="105">
        <f t="shared" si="35"/>
        <v>0</v>
      </c>
    </row>
    <row r="71" spans="1:11" ht="46.15" customHeight="1">
      <c r="A71" s="128">
        <v>62</v>
      </c>
      <c r="B71" s="138" t="s">
        <v>120</v>
      </c>
      <c r="C71" s="99"/>
      <c r="D71" s="3"/>
      <c r="E71" s="3"/>
      <c r="F71" s="104">
        <v>0</v>
      </c>
      <c r="G71" s="104">
        <v>0</v>
      </c>
      <c r="H71" s="104"/>
      <c r="I71" s="104"/>
      <c r="J71" s="104"/>
      <c r="K71" s="105"/>
    </row>
    <row r="72" spans="1:11" ht="15.6" customHeight="1">
      <c r="A72" s="128">
        <v>63</v>
      </c>
      <c r="B72" s="99" t="s">
        <v>121</v>
      </c>
      <c r="C72" s="99">
        <v>1129198027</v>
      </c>
      <c r="D72" s="3" t="s">
        <v>27</v>
      </c>
      <c r="E72" s="3">
        <v>188.1</v>
      </c>
      <c r="F72" s="104">
        <v>0</v>
      </c>
      <c r="G72" s="104">
        <v>0</v>
      </c>
      <c r="H72" s="104">
        <f t="shared" ref="H72:H80" si="36">F72+G72</f>
        <v>0</v>
      </c>
      <c r="I72" s="104">
        <f t="shared" ref="I72:I80" si="37">F72*E72</f>
        <v>0</v>
      </c>
      <c r="J72" s="104">
        <f t="shared" ref="J72:J80" si="38">G72*E72</f>
        <v>0</v>
      </c>
      <c r="K72" s="105">
        <f t="shared" ref="K72:K80" si="39">I72+J72</f>
        <v>0</v>
      </c>
    </row>
    <row r="73" spans="1:11" ht="17.45" customHeight="1">
      <c r="A73" s="128">
        <v>64</v>
      </c>
      <c r="B73" s="99" t="s">
        <v>122</v>
      </c>
      <c r="C73" s="99">
        <v>1129198037</v>
      </c>
      <c r="D73" s="3" t="s">
        <v>27</v>
      </c>
      <c r="E73" s="3">
        <v>56.5</v>
      </c>
      <c r="F73" s="104">
        <v>0</v>
      </c>
      <c r="G73" s="104">
        <v>0</v>
      </c>
      <c r="H73" s="104">
        <f t="shared" si="36"/>
        <v>0</v>
      </c>
      <c r="I73" s="104">
        <f t="shared" si="37"/>
        <v>0</v>
      </c>
      <c r="J73" s="104">
        <f t="shared" si="38"/>
        <v>0</v>
      </c>
      <c r="K73" s="105">
        <f t="shared" si="39"/>
        <v>0</v>
      </c>
    </row>
    <row r="74" spans="1:11" ht="16.149999999999999" customHeight="1">
      <c r="A74" s="128">
        <v>65</v>
      </c>
      <c r="B74" s="99" t="s">
        <v>123</v>
      </c>
      <c r="C74" s="99">
        <v>1129198032</v>
      </c>
      <c r="D74" s="3" t="s">
        <v>27</v>
      </c>
      <c r="E74" s="3">
        <v>66.099999999999994</v>
      </c>
      <c r="F74" s="104">
        <v>0</v>
      </c>
      <c r="G74" s="104">
        <v>0</v>
      </c>
      <c r="H74" s="104">
        <f t="shared" si="36"/>
        <v>0</v>
      </c>
      <c r="I74" s="104">
        <f t="shared" si="37"/>
        <v>0</v>
      </c>
      <c r="J74" s="104">
        <f t="shared" si="38"/>
        <v>0</v>
      </c>
      <c r="K74" s="105">
        <f t="shared" si="39"/>
        <v>0</v>
      </c>
    </row>
    <row r="75" spans="1:11" ht="16.149999999999999" customHeight="1">
      <c r="A75" s="128">
        <v>66</v>
      </c>
      <c r="B75" s="97" t="s">
        <v>124</v>
      </c>
      <c r="C75" s="139">
        <v>1129198038</v>
      </c>
      <c r="D75" s="3" t="s">
        <v>27</v>
      </c>
      <c r="E75" s="3">
        <v>22</v>
      </c>
      <c r="F75" s="104">
        <v>0</v>
      </c>
      <c r="G75" s="104">
        <v>0</v>
      </c>
      <c r="H75" s="104">
        <f t="shared" si="36"/>
        <v>0</v>
      </c>
      <c r="I75" s="104">
        <f t="shared" si="37"/>
        <v>0</v>
      </c>
      <c r="J75" s="104">
        <f t="shared" si="38"/>
        <v>0</v>
      </c>
      <c r="K75" s="105">
        <f t="shared" si="39"/>
        <v>0</v>
      </c>
    </row>
    <row r="76" spans="1:11" ht="25.15" customHeight="1">
      <c r="A76" s="128">
        <v>67</v>
      </c>
      <c r="B76" s="134" t="s">
        <v>125</v>
      </c>
      <c r="C76" s="61"/>
      <c r="D76" s="3" t="s">
        <v>27</v>
      </c>
      <c r="E76" s="3">
        <v>248.7</v>
      </c>
      <c r="F76" s="104">
        <v>0</v>
      </c>
      <c r="G76" s="104">
        <v>0</v>
      </c>
      <c r="H76" s="104">
        <f t="shared" si="36"/>
        <v>0</v>
      </c>
      <c r="I76" s="104">
        <f t="shared" si="37"/>
        <v>0</v>
      </c>
      <c r="J76" s="104">
        <f t="shared" si="38"/>
        <v>0</v>
      </c>
      <c r="K76" s="105">
        <f t="shared" si="39"/>
        <v>0</v>
      </c>
    </row>
    <row r="77" spans="1:11">
      <c r="A77" s="128">
        <v>68</v>
      </c>
      <c r="B77" s="95" t="s">
        <v>42</v>
      </c>
      <c r="C77" s="45"/>
      <c r="D77" s="3" t="s">
        <v>21</v>
      </c>
      <c r="E77" s="3">
        <v>1</v>
      </c>
      <c r="F77" s="104">
        <v>0</v>
      </c>
      <c r="G77" s="104">
        <v>0</v>
      </c>
      <c r="H77" s="104">
        <f t="shared" si="36"/>
        <v>0</v>
      </c>
      <c r="I77" s="104">
        <f t="shared" si="37"/>
        <v>0</v>
      </c>
      <c r="J77" s="104">
        <f t="shared" si="38"/>
        <v>0</v>
      </c>
      <c r="K77" s="105">
        <f t="shared" si="39"/>
        <v>0</v>
      </c>
    </row>
    <row r="78" spans="1:11">
      <c r="A78" s="128">
        <v>69</v>
      </c>
      <c r="B78" s="95" t="s">
        <v>126</v>
      </c>
      <c r="C78" s="45"/>
      <c r="D78" s="3" t="s">
        <v>21</v>
      </c>
      <c r="E78" s="3">
        <v>1</v>
      </c>
      <c r="F78" s="104">
        <v>0</v>
      </c>
      <c r="G78" s="104">
        <v>0</v>
      </c>
      <c r="H78" s="104">
        <f t="shared" si="36"/>
        <v>0</v>
      </c>
      <c r="I78" s="104">
        <f t="shared" si="37"/>
        <v>0</v>
      </c>
      <c r="J78" s="104">
        <f t="shared" si="38"/>
        <v>0</v>
      </c>
      <c r="K78" s="105">
        <f t="shared" si="39"/>
        <v>0</v>
      </c>
    </row>
    <row r="79" spans="1:11" ht="16.149999999999999" customHeight="1">
      <c r="A79" s="128">
        <v>70</v>
      </c>
      <c r="B79" s="97" t="s">
        <v>127</v>
      </c>
      <c r="C79" s="61"/>
      <c r="D79" s="3" t="s">
        <v>26</v>
      </c>
      <c r="E79" s="3">
        <v>26.69</v>
      </c>
      <c r="F79" s="104">
        <v>0</v>
      </c>
      <c r="G79" s="104">
        <v>0</v>
      </c>
      <c r="H79" s="104">
        <f t="shared" si="36"/>
        <v>0</v>
      </c>
      <c r="I79" s="104">
        <f t="shared" si="37"/>
        <v>0</v>
      </c>
      <c r="J79" s="104">
        <f t="shared" si="38"/>
        <v>0</v>
      </c>
      <c r="K79" s="105">
        <f t="shared" si="39"/>
        <v>0</v>
      </c>
    </row>
    <row r="80" spans="1:11" ht="12.75" customHeight="1">
      <c r="A80" s="128">
        <v>71</v>
      </c>
      <c r="B80" s="134" t="s">
        <v>101</v>
      </c>
      <c r="C80" s="61"/>
      <c r="D80" s="3" t="s">
        <v>26</v>
      </c>
      <c r="E80" s="3">
        <v>26.69</v>
      </c>
      <c r="F80" s="104">
        <v>0</v>
      </c>
      <c r="G80" s="104">
        <v>0</v>
      </c>
      <c r="H80" s="104">
        <f t="shared" si="36"/>
        <v>0</v>
      </c>
      <c r="I80" s="104">
        <f t="shared" si="37"/>
        <v>0</v>
      </c>
      <c r="J80" s="104">
        <f t="shared" si="38"/>
        <v>0</v>
      </c>
      <c r="K80" s="105">
        <f t="shared" si="39"/>
        <v>0</v>
      </c>
    </row>
    <row r="81" spans="1:11" ht="27.6" customHeight="1">
      <c r="A81" s="128">
        <v>72</v>
      </c>
      <c r="B81" s="95" t="s">
        <v>502</v>
      </c>
      <c r="C81" s="3"/>
      <c r="D81" s="3"/>
      <c r="E81" s="3"/>
      <c r="F81" s="104">
        <v>0</v>
      </c>
      <c r="G81" s="104">
        <v>0</v>
      </c>
      <c r="H81" s="104"/>
      <c r="I81" s="104"/>
      <c r="J81" s="104"/>
      <c r="K81" s="105"/>
    </row>
    <row r="82" spans="1:11" ht="15" customHeight="1">
      <c r="A82" s="128">
        <v>73</v>
      </c>
      <c r="B82" s="109" t="s">
        <v>503</v>
      </c>
      <c r="C82" s="3"/>
      <c r="D82" s="3" t="s">
        <v>27</v>
      </c>
      <c r="E82" s="3">
        <v>3</v>
      </c>
      <c r="F82" s="104">
        <v>0</v>
      </c>
      <c r="G82" s="104">
        <v>0</v>
      </c>
      <c r="H82" s="104">
        <f t="shared" ref="H82:H86" si="40">F82+G82</f>
        <v>0</v>
      </c>
      <c r="I82" s="104">
        <f t="shared" ref="I82:I86" si="41">F82*E82</f>
        <v>0</v>
      </c>
      <c r="J82" s="104">
        <f t="shared" ref="J82:J86" si="42">G82*E82</f>
        <v>0</v>
      </c>
      <c r="K82" s="105">
        <f t="shared" ref="K82:K86" si="43">I82+J82</f>
        <v>0</v>
      </c>
    </row>
    <row r="83" spans="1:11" ht="15" customHeight="1">
      <c r="A83" s="128">
        <v>74</v>
      </c>
      <c r="B83" s="109" t="s">
        <v>504</v>
      </c>
      <c r="C83" s="3"/>
      <c r="D83" s="3" t="s">
        <v>27</v>
      </c>
      <c r="E83" s="3">
        <v>25</v>
      </c>
      <c r="F83" s="104">
        <v>0</v>
      </c>
      <c r="G83" s="104">
        <v>0</v>
      </c>
      <c r="H83" s="104">
        <f t="shared" si="40"/>
        <v>0</v>
      </c>
      <c r="I83" s="104">
        <f t="shared" si="41"/>
        <v>0</v>
      </c>
      <c r="J83" s="104">
        <f t="shared" si="42"/>
        <v>0</v>
      </c>
      <c r="K83" s="105">
        <f t="shared" si="43"/>
        <v>0</v>
      </c>
    </row>
    <row r="84" spans="1:11" ht="15" customHeight="1">
      <c r="A84" s="128">
        <v>75</v>
      </c>
      <c r="B84" s="109" t="s">
        <v>505</v>
      </c>
      <c r="C84" s="3"/>
      <c r="D84" s="3" t="s">
        <v>27</v>
      </c>
      <c r="E84" s="3">
        <v>30</v>
      </c>
      <c r="F84" s="104">
        <v>0</v>
      </c>
      <c r="G84" s="104">
        <v>0</v>
      </c>
      <c r="H84" s="104">
        <f t="shared" si="40"/>
        <v>0</v>
      </c>
      <c r="I84" s="104">
        <f t="shared" si="41"/>
        <v>0</v>
      </c>
      <c r="J84" s="104">
        <f t="shared" si="42"/>
        <v>0</v>
      </c>
      <c r="K84" s="105">
        <f t="shared" si="43"/>
        <v>0</v>
      </c>
    </row>
    <row r="85" spans="1:11" ht="15" customHeight="1">
      <c r="A85" s="128">
        <v>76</v>
      </c>
      <c r="B85" s="109" t="s">
        <v>506</v>
      </c>
      <c r="C85" s="3"/>
      <c r="D85" s="3" t="s">
        <v>27</v>
      </c>
      <c r="E85" s="3">
        <v>22</v>
      </c>
      <c r="F85" s="104">
        <v>0</v>
      </c>
      <c r="G85" s="104">
        <v>0</v>
      </c>
      <c r="H85" s="104">
        <f t="shared" si="40"/>
        <v>0</v>
      </c>
      <c r="I85" s="104">
        <f t="shared" si="41"/>
        <v>0</v>
      </c>
      <c r="J85" s="104">
        <f t="shared" si="42"/>
        <v>0</v>
      </c>
      <c r="K85" s="105">
        <f t="shared" si="43"/>
        <v>0</v>
      </c>
    </row>
    <row r="86" spans="1:11" ht="15.6" customHeight="1">
      <c r="A86" s="128">
        <v>77</v>
      </c>
      <c r="B86" s="95" t="s">
        <v>52</v>
      </c>
      <c r="C86" s="45"/>
      <c r="D86" s="3" t="s">
        <v>43</v>
      </c>
      <c r="E86" s="3">
        <v>1</v>
      </c>
      <c r="F86" s="104">
        <v>0</v>
      </c>
      <c r="G86" s="104">
        <v>0</v>
      </c>
      <c r="H86" s="104">
        <f t="shared" si="40"/>
        <v>0</v>
      </c>
      <c r="I86" s="104">
        <f t="shared" si="41"/>
        <v>0</v>
      </c>
      <c r="J86" s="104">
        <f t="shared" si="42"/>
        <v>0</v>
      </c>
      <c r="K86" s="105">
        <f t="shared" si="43"/>
        <v>0</v>
      </c>
    </row>
    <row r="87" spans="1:11" ht="28.9" customHeight="1">
      <c r="A87" s="128">
        <v>78</v>
      </c>
      <c r="B87" s="85" t="s">
        <v>128</v>
      </c>
      <c r="C87" s="3"/>
      <c r="D87" s="3"/>
      <c r="E87" s="3"/>
      <c r="F87" s="104">
        <v>0</v>
      </c>
      <c r="G87" s="104">
        <v>0</v>
      </c>
      <c r="H87" s="104"/>
      <c r="I87" s="104"/>
      <c r="J87" s="104"/>
      <c r="K87" s="105"/>
    </row>
    <row r="88" spans="1:11" ht="33" customHeight="1">
      <c r="A88" s="128">
        <v>79</v>
      </c>
      <c r="B88" s="95" t="s">
        <v>507</v>
      </c>
      <c r="C88" s="3"/>
      <c r="D88" s="3" t="s">
        <v>23</v>
      </c>
      <c r="E88" s="3">
        <v>17</v>
      </c>
      <c r="F88" s="104">
        <v>0</v>
      </c>
      <c r="G88" s="104">
        <v>0</v>
      </c>
      <c r="H88" s="104">
        <f t="shared" ref="H88:H97" si="44">F88+G88</f>
        <v>0</v>
      </c>
      <c r="I88" s="104">
        <f t="shared" ref="I88:I97" si="45">F88*E88</f>
        <v>0</v>
      </c>
      <c r="J88" s="104">
        <f t="shared" ref="J88:J97" si="46">G88*E88</f>
        <v>0</v>
      </c>
      <c r="K88" s="105">
        <f t="shared" ref="K88:K97" si="47">I88+J88</f>
        <v>0</v>
      </c>
    </row>
    <row r="89" spans="1:11" ht="24" customHeight="1">
      <c r="A89" s="128">
        <v>80</v>
      </c>
      <c r="B89" s="95" t="s">
        <v>508</v>
      </c>
      <c r="C89" s="3"/>
      <c r="D89" s="3" t="s">
        <v>23</v>
      </c>
      <c r="E89" s="3">
        <v>17</v>
      </c>
      <c r="F89" s="104">
        <v>0</v>
      </c>
      <c r="G89" s="104">
        <v>0</v>
      </c>
      <c r="H89" s="104">
        <f t="shared" si="44"/>
        <v>0</v>
      </c>
      <c r="I89" s="104">
        <f t="shared" si="45"/>
        <v>0</v>
      </c>
      <c r="J89" s="104">
        <f t="shared" si="46"/>
        <v>0</v>
      </c>
      <c r="K89" s="105">
        <f t="shared" si="47"/>
        <v>0</v>
      </c>
    </row>
    <row r="90" spans="1:11" ht="27.6" customHeight="1">
      <c r="A90" s="128">
        <v>81</v>
      </c>
      <c r="B90" s="95" t="s">
        <v>509</v>
      </c>
      <c r="C90" s="3"/>
      <c r="D90" s="3" t="s">
        <v>23</v>
      </c>
      <c r="E90" s="3">
        <v>17</v>
      </c>
      <c r="F90" s="104">
        <v>0</v>
      </c>
      <c r="G90" s="104">
        <v>0</v>
      </c>
      <c r="H90" s="104">
        <f t="shared" si="44"/>
        <v>0</v>
      </c>
      <c r="I90" s="104">
        <f t="shared" si="45"/>
        <v>0</v>
      </c>
      <c r="J90" s="104">
        <f t="shared" si="46"/>
        <v>0</v>
      </c>
      <c r="K90" s="105">
        <f t="shared" si="47"/>
        <v>0</v>
      </c>
    </row>
    <row r="91" spans="1:11" ht="15" customHeight="1">
      <c r="A91" s="128">
        <v>82</v>
      </c>
      <c r="B91" s="129" t="s">
        <v>129</v>
      </c>
      <c r="C91" s="3"/>
      <c r="D91" s="3" t="s">
        <v>23</v>
      </c>
      <c r="E91" s="3">
        <v>8</v>
      </c>
      <c r="F91" s="104">
        <v>0</v>
      </c>
      <c r="G91" s="104">
        <v>0</v>
      </c>
      <c r="H91" s="104">
        <f t="shared" si="44"/>
        <v>0</v>
      </c>
      <c r="I91" s="104">
        <f t="shared" si="45"/>
        <v>0</v>
      </c>
      <c r="J91" s="104">
        <f t="shared" si="46"/>
        <v>0</v>
      </c>
      <c r="K91" s="105">
        <f t="shared" si="47"/>
        <v>0</v>
      </c>
    </row>
    <row r="92" spans="1:11" ht="31.9" customHeight="1">
      <c r="A92" s="128">
        <v>83</v>
      </c>
      <c r="B92" s="95" t="s">
        <v>508</v>
      </c>
      <c r="C92" s="3"/>
      <c r="D92" s="3" t="s">
        <v>23</v>
      </c>
      <c r="E92" s="3">
        <v>5</v>
      </c>
      <c r="F92" s="104">
        <v>0</v>
      </c>
      <c r="G92" s="104">
        <v>0</v>
      </c>
      <c r="H92" s="104">
        <f t="shared" si="44"/>
        <v>0</v>
      </c>
      <c r="I92" s="104">
        <f t="shared" si="45"/>
        <v>0</v>
      </c>
      <c r="J92" s="104">
        <f t="shared" si="46"/>
        <v>0</v>
      </c>
      <c r="K92" s="105">
        <f t="shared" si="47"/>
        <v>0</v>
      </c>
    </row>
    <row r="93" spans="1:11" ht="40.5" customHeight="1">
      <c r="A93" s="128">
        <v>84</v>
      </c>
      <c r="B93" s="97" t="s">
        <v>510</v>
      </c>
      <c r="C93" s="3"/>
      <c r="D93" s="3"/>
      <c r="E93" s="3"/>
      <c r="F93" s="104">
        <v>0</v>
      </c>
      <c r="G93" s="104">
        <v>0</v>
      </c>
      <c r="H93" s="104"/>
      <c r="I93" s="104"/>
      <c r="J93" s="104"/>
      <c r="K93" s="105"/>
    </row>
    <row r="94" spans="1:11" ht="15" customHeight="1">
      <c r="A94" s="128">
        <v>85</v>
      </c>
      <c r="B94" s="109" t="s">
        <v>89</v>
      </c>
      <c r="C94" s="99" t="s">
        <v>130</v>
      </c>
      <c r="D94" s="3" t="s">
        <v>23</v>
      </c>
      <c r="E94" s="3">
        <v>4</v>
      </c>
      <c r="F94" s="104">
        <v>0</v>
      </c>
      <c r="G94" s="104">
        <v>0</v>
      </c>
      <c r="H94" s="104">
        <f t="shared" si="44"/>
        <v>0</v>
      </c>
      <c r="I94" s="104">
        <f t="shared" si="45"/>
        <v>0</v>
      </c>
      <c r="J94" s="104">
        <f t="shared" si="46"/>
        <v>0</v>
      </c>
      <c r="K94" s="105">
        <f t="shared" si="47"/>
        <v>0</v>
      </c>
    </row>
    <row r="95" spans="1:11" ht="15" customHeight="1">
      <c r="A95" s="128">
        <v>86</v>
      </c>
      <c r="B95" s="109" t="s">
        <v>131</v>
      </c>
      <c r="C95" s="99" t="s">
        <v>132</v>
      </c>
      <c r="D95" s="3" t="s">
        <v>23</v>
      </c>
      <c r="E95" s="3">
        <v>1</v>
      </c>
      <c r="F95" s="104">
        <v>0</v>
      </c>
      <c r="G95" s="104">
        <v>0</v>
      </c>
      <c r="H95" s="104">
        <f t="shared" si="44"/>
        <v>0</v>
      </c>
      <c r="I95" s="104">
        <f t="shared" si="45"/>
        <v>0</v>
      </c>
      <c r="J95" s="104">
        <f t="shared" si="46"/>
        <v>0</v>
      </c>
      <c r="K95" s="105">
        <f t="shared" si="47"/>
        <v>0</v>
      </c>
    </row>
    <row r="96" spans="1:11" ht="27" customHeight="1">
      <c r="A96" s="128">
        <v>87</v>
      </c>
      <c r="B96" s="100" t="s">
        <v>511</v>
      </c>
      <c r="C96" s="99" t="s">
        <v>133</v>
      </c>
      <c r="D96" s="3" t="s">
        <v>23</v>
      </c>
      <c r="E96" s="3">
        <v>2</v>
      </c>
      <c r="F96" s="104">
        <v>0</v>
      </c>
      <c r="G96" s="104">
        <v>0</v>
      </c>
      <c r="H96" s="104">
        <f t="shared" si="44"/>
        <v>0</v>
      </c>
      <c r="I96" s="104">
        <f t="shared" si="45"/>
        <v>0</v>
      </c>
      <c r="J96" s="104">
        <f t="shared" si="46"/>
        <v>0</v>
      </c>
      <c r="K96" s="105">
        <f t="shared" si="47"/>
        <v>0</v>
      </c>
    </row>
    <row r="97" spans="1:11" ht="28.15" customHeight="1">
      <c r="A97" s="128">
        <v>88</v>
      </c>
      <c r="B97" s="100" t="s">
        <v>512</v>
      </c>
      <c r="C97" s="99" t="s">
        <v>134</v>
      </c>
      <c r="D97" s="3" t="s">
        <v>23</v>
      </c>
      <c r="E97" s="3">
        <v>2</v>
      </c>
      <c r="F97" s="104">
        <v>0</v>
      </c>
      <c r="G97" s="104">
        <v>0</v>
      </c>
      <c r="H97" s="104">
        <f t="shared" si="44"/>
        <v>0</v>
      </c>
      <c r="I97" s="104">
        <f t="shared" si="45"/>
        <v>0</v>
      </c>
      <c r="J97" s="104">
        <f t="shared" si="46"/>
        <v>0</v>
      </c>
      <c r="K97" s="105">
        <f t="shared" si="47"/>
        <v>0</v>
      </c>
    </row>
    <row r="98" spans="1:11" ht="27" customHeight="1">
      <c r="A98" s="128">
        <v>89</v>
      </c>
      <c r="B98" s="100" t="s">
        <v>513</v>
      </c>
      <c r="C98" s="99"/>
      <c r="D98" s="3"/>
      <c r="E98" s="3"/>
      <c r="F98" s="104">
        <v>0</v>
      </c>
      <c r="G98" s="104">
        <v>0</v>
      </c>
      <c r="H98" s="104"/>
      <c r="I98" s="104"/>
      <c r="J98" s="104"/>
      <c r="K98" s="105"/>
    </row>
    <row r="99" spans="1:11" ht="15" customHeight="1">
      <c r="A99" s="128">
        <v>90</v>
      </c>
      <c r="B99" s="109" t="s">
        <v>89</v>
      </c>
      <c r="C99" s="99" t="s">
        <v>94</v>
      </c>
      <c r="D99" s="3" t="s">
        <v>23</v>
      </c>
      <c r="E99" s="3">
        <v>4</v>
      </c>
      <c r="F99" s="104">
        <v>0</v>
      </c>
      <c r="G99" s="104">
        <v>0</v>
      </c>
      <c r="H99" s="104">
        <f t="shared" ref="H99:H100" si="48">F99+G99</f>
        <v>0</v>
      </c>
      <c r="I99" s="104">
        <f t="shared" ref="I99:I100" si="49">F99*E99</f>
        <v>0</v>
      </c>
      <c r="J99" s="104">
        <f t="shared" ref="J99:J100" si="50">G99*E99</f>
        <v>0</v>
      </c>
      <c r="K99" s="105">
        <f t="shared" ref="K99:K100" si="51">I99+J99</f>
        <v>0</v>
      </c>
    </row>
    <row r="100" spans="1:11" ht="15" customHeight="1">
      <c r="A100" s="128">
        <v>91</v>
      </c>
      <c r="B100" s="109" t="s">
        <v>91</v>
      </c>
      <c r="C100" s="99"/>
      <c r="D100" s="3" t="s">
        <v>23</v>
      </c>
      <c r="E100" s="3">
        <v>1</v>
      </c>
      <c r="F100" s="104">
        <v>0</v>
      </c>
      <c r="G100" s="104">
        <v>0</v>
      </c>
      <c r="H100" s="104">
        <f t="shared" si="48"/>
        <v>0</v>
      </c>
      <c r="I100" s="104">
        <f t="shared" si="49"/>
        <v>0</v>
      </c>
      <c r="J100" s="104">
        <f t="shared" si="50"/>
        <v>0</v>
      </c>
      <c r="K100" s="105">
        <f t="shared" si="51"/>
        <v>0</v>
      </c>
    </row>
    <row r="101" spans="1:11" ht="15" customHeight="1">
      <c r="A101" s="128">
        <v>92</v>
      </c>
      <c r="B101" s="140" t="s">
        <v>135</v>
      </c>
      <c r="C101" s="99"/>
      <c r="D101" s="3"/>
      <c r="E101" s="3"/>
      <c r="F101" s="104">
        <v>0</v>
      </c>
      <c r="G101" s="104">
        <v>0</v>
      </c>
      <c r="H101" s="104"/>
      <c r="I101" s="104"/>
      <c r="J101" s="104"/>
      <c r="K101" s="105"/>
    </row>
    <row r="102" spans="1:11" ht="15" customHeight="1">
      <c r="A102" s="128">
        <v>93</v>
      </c>
      <c r="B102" s="109" t="s">
        <v>136</v>
      </c>
      <c r="C102" s="3"/>
      <c r="D102" s="3" t="s">
        <v>27</v>
      </c>
      <c r="E102" s="3">
        <v>86.9</v>
      </c>
      <c r="F102" s="104">
        <v>0</v>
      </c>
      <c r="G102" s="104">
        <v>0</v>
      </c>
      <c r="H102" s="104">
        <f t="shared" ref="H102:H104" si="52">F102+G102</f>
        <v>0</v>
      </c>
      <c r="I102" s="104">
        <f t="shared" ref="I102:I104" si="53">F102*E102</f>
        <v>0</v>
      </c>
      <c r="J102" s="104">
        <f t="shared" ref="J102:J104" si="54">G102*E102</f>
        <v>0</v>
      </c>
      <c r="K102" s="105">
        <f t="shared" ref="K102:K104" si="55">I102+J102</f>
        <v>0</v>
      </c>
    </row>
    <row r="103" spans="1:11" ht="15" customHeight="1">
      <c r="A103" s="128">
        <v>94</v>
      </c>
      <c r="B103" s="109" t="s">
        <v>137</v>
      </c>
      <c r="C103" s="3"/>
      <c r="D103" s="3" t="s">
        <v>27</v>
      </c>
      <c r="E103" s="3">
        <v>74.599999999999994</v>
      </c>
      <c r="F103" s="104">
        <v>0</v>
      </c>
      <c r="G103" s="104">
        <v>0</v>
      </c>
      <c r="H103" s="104">
        <f t="shared" si="52"/>
        <v>0</v>
      </c>
      <c r="I103" s="104">
        <f t="shared" si="53"/>
        <v>0</v>
      </c>
      <c r="J103" s="104">
        <f t="shared" si="54"/>
        <v>0</v>
      </c>
      <c r="K103" s="105">
        <f t="shared" si="55"/>
        <v>0</v>
      </c>
    </row>
    <row r="104" spans="1:11" ht="15" customHeight="1">
      <c r="A104" s="128">
        <v>95</v>
      </c>
      <c r="B104" s="109" t="s">
        <v>138</v>
      </c>
      <c r="C104" s="3"/>
      <c r="D104" s="3" t="s">
        <v>27</v>
      </c>
      <c r="E104" s="3">
        <v>16.399999999999999</v>
      </c>
      <c r="F104" s="104">
        <v>0</v>
      </c>
      <c r="G104" s="104">
        <v>0</v>
      </c>
      <c r="H104" s="104">
        <f t="shared" si="52"/>
        <v>0</v>
      </c>
      <c r="I104" s="104">
        <f t="shared" si="53"/>
        <v>0</v>
      </c>
      <c r="J104" s="104">
        <f t="shared" si="54"/>
        <v>0</v>
      </c>
      <c r="K104" s="105">
        <f t="shared" si="55"/>
        <v>0</v>
      </c>
    </row>
    <row r="105" spans="1:11" ht="15" customHeight="1">
      <c r="A105" s="128">
        <v>96</v>
      </c>
      <c r="B105" s="140" t="s">
        <v>96</v>
      </c>
      <c r="C105" s="3"/>
      <c r="D105" s="3"/>
      <c r="E105" s="3"/>
      <c r="F105" s="104">
        <v>0</v>
      </c>
      <c r="G105" s="104">
        <v>0</v>
      </c>
      <c r="H105" s="104"/>
      <c r="I105" s="104"/>
      <c r="J105" s="104"/>
      <c r="K105" s="105"/>
    </row>
    <row r="106" spans="1:11" ht="15" customHeight="1">
      <c r="A106" s="128">
        <v>97</v>
      </c>
      <c r="B106" s="109" t="s">
        <v>97</v>
      </c>
      <c r="C106" s="3"/>
      <c r="D106" s="3" t="s">
        <v>23</v>
      </c>
      <c r="E106" s="3">
        <v>42.4</v>
      </c>
      <c r="F106" s="104">
        <v>0</v>
      </c>
      <c r="G106" s="104">
        <v>0</v>
      </c>
      <c r="H106" s="104">
        <f t="shared" ref="H106:H114" si="56">F106+G106</f>
        <v>0</v>
      </c>
      <c r="I106" s="104">
        <f t="shared" ref="I106:I114" si="57">F106*E106</f>
        <v>0</v>
      </c>
      <c r="J106" s="104">
        <f t="shared" ref="J106:J114" si="58">G106*E106</f>
        <v>0</v>
      </c>
      <c r="K106" s="105">
        <f t="shared" ref="K106:K114" si="59">I106+J106</f>
        <v>0</v>
      </c>
    </row>
    <row r="107" spans="1:11" ht="15" customHeight="1">
      <c r="A107" s="128">
        <v>98</v>
      </c>
      <c r="B107" s="109" t="s">
        <v>139</v>
      </c>
      <c r="C107" s="3"/>
      <c r="D107" s="3" t="s">
        <v>23</v>
      </c>
      <c r="E107" s="3">
        <v>412</v>
      </c>
      <c r="F107" s="104">
        <v>0</v>
      </c>
      <c r="G107" s="104">
        <v>0</v>
      </c>
      <c r="H107" s="104">
        <f t="shared" si="56"/>
        <v>0</v>
      </c>
      <c r="I107" s="104">
        <f t="shared" si="57"/>
        <v>0</v>
      </c>
      <c r="J107" s="104">
        <f t="shared" si="58"/>
        <v>0</v>
      </c>
      <c r="K107" s="105">
        <f t="shared" si="59"/>
        <v>0</v>
      </c>
    </row>
    <row r="108" spans="1:11" ht="15" customHeight="1">
      <c r="A108" s="128">
        <v>99</v>
      </c>
      <c r="B108" s="109" t="s">
        <v>140</v>
      </c>
      <c r="C108" s="3"/>
      <c r="D108" s="3" t="s">
        <v>23</v>
      </c>
      <c r="E108" s="3">
        <v>189.7</v>
      </c>
      <c r="F108" s="104">
        <v>0</v>
      </c>
      <c r="G108" s="104">
        <v>0</v>
      </c>
      <c r="H108" s="104">
        <f t="shared" si="56"/>
        <v>0</v>
      </c>
      <c r="I108" s="104">
        <f t="shared" si="57"/>
        <v>0</v>
      </c>
      <c r="J108" s="104">
        <f t="shared" si="58"/>
        <v>0</v>
      </c>
      <c r="K108" s="105">
        <f t="shared" si="59"/>
        <v>0</v>
      </c>
    </row>
    <row r="109" spans="1:11" ht="15" customHeight="1">
      <c r="A109" s="128">
        <v>100</v>
      </c>
      <c r="B109" s="109" t="s">
        <v>141</v>
      </c>
      <c r="C109" s="3"/>
      <c r="D109" s="3" t="s">
        <v>23</v>
      </c>
      <c r="E109" s="3">
        <v>1.3</v>
      </c>
      <c r="F109" s="104">
        <v>0</v>
      </c>
      <c r="G109" s="104">
        <v>0</v>
      </c>
      <c r="H109" s="104">
        <f t="shared" si="56"/>
        <v>0</v>
      </c>
      <c r="I109" s="104">
        <f t="shared" si="57"/>
        <v>0</v>
      </c>
      <c r="J109" s="104">
        <f t="shared" si="58"/>
        <v>0</v>
      </c>
      <c r="K109" s="105">
        <f t="shared" si="59"/>
        <v>0</v>
      </c>
    </row>
    <row r="110" spans="1:11">
      <c r="A110" s="128">
        <v>101</v>
      </c>
      <c r="B110" s="95" t="s">
        <v>42</v>
      </c>
      <c r="C110" s="45"/>
      <c r="D110" s="3" t="s">
        <v>21</v>
      </c>
      <c r="E110" s="3">
        <v>1</v>
      </c>
      <c r="F110" s="104">
        <v>0</v>
      </c>
      <c r="G110" s="104">
        <v>0</v>
      </c>
      <c r="H110" s="104">
        <f t="shared" si="56"/>
        <v>0</v>
      </c>
      <c r="I110" s="104">
        <f t="shared" si="57"/>
        <v>0</v>
      </c>
      <c r="J110" s="104">
        <f t="shared" si="58"/>
        <v>0</v>
      </c>
      <c r="K110" s="105">
        <f t="shared" si="59"/>
        <v>0</v>
      </c>
    </row>
    <row r="111" spans="1:11" ht="16.149999999999999" customHeight="1">
      <c r="A111" s="128">
        <v>102</v>
      </c>
      <c r="B111" s="140" t="s">
        <v>127</v>
      </c>
      <c r="C111" s="61"/>
      <c r="D111" s="3" t="s">
        <v>26</v>
      </c>
      <c r="E111" s="3">
        <v>114.23</v>
      </c>
      <c r="F111" s="104">
        <v>0</v>
      </c>
      <c r="G111" s="104">
        <v>0</v>
      </c>
      <c r="H111" s="104">
        <f t="shared" si="56"/>
        <v>0</v>
      </c>
      <c r="I111" s="104">
        <f t="shared" si="57"/>
        <v>0</v>
      </c>
      <c r="J111" s="104">
        <f t="shared" si="58"/>
        <v>0</v>
      </c>
      <c r="K111" s="105">
        <f t="shared" si="59"/>
        <v>0</v>
      </c>
    </row>
    <row r="112" spans="1:11" ht="12.75" customHeight="1">
      <c r="A112" s="128">
        <v>103</v>
      </c>
      <c r="B112" s="133" t="s">
        <v>101</v>
      </c>
      <c r="C112" s="3"/>
      <c r="D112" s="3" t="s">
        <v>26</v>
      </c>
      <c r="E112" s="3">
        <v>114.23</v>
      </c>
      <c r="F112" s="104">
        <v>0</v>
      </c>
      <c r="G112" s="104">
        <v>0</v>
      </c>
      <c r="H112" s="104">
        <f t="shared" si="56"/>
        <v>0</v>
      </c>
      <c r="I112" s="104">
        <f t="shared" si="57"/>
        <v>0</v>
      </c>
      <c r="J112" s="104">
        <f t="shared" si="58"/>
        <v>0</v>
      </c>
      <c r="K112" s="105">
        <f t="shared" si="59"/>
        <v>0</v>
      </c>
    </row>
    <row r="113" spans="1:11" ht="17.45" customHeight="1">
      <c r="A113" s="128">
        <v>104</v>
      </c>
      <c r="B113" s="99" t="s">
        <v>118</v>
      </c>
      <c r="C113" s="99" t="s">
        <v>119</v>
      </c>
      <c r="D113" s="3" t="s">
        <v>23</v>
      </c>
      <c r="E113" s="3">
        <v>60</v>
      </c>
      <c r="F113" s="104">
        <v>0</v>
      </c>
      <c r="G113" s="104">
        <v>0</v>
      </c>
      <c r="H113" s="104">
        <f t="shared" si="56"/>
        <v>0</v>
      </c>
      <c r="I113" s="104">
        <f t="shared" si="57"/>
        <v>0</v>
      </c>
      <c r="J113" s="104">
        <f t="shared" si="58"/>
        <v>0</v>
      </c>
      <c r="K113" s="105">
        <f t="shared" si="59"/>
        <v>0</v>
      </c>
    </row>
    <row r="114" spans="1:11" ht="29.25" customHeight="1">
      <c r="A114" s="128">
        <v>105</v>
      </c>
      <c r="B114" s="137" t="s">
        <v>501</v>
      </c>
      <c r="C114" s="99" t="s">
        <v>117</v>
      </c>
      <c r="D114" s="3" t="s">
        <v>23</v>
      </c>
      <c r="E114" s="3">
        <v>40</v>
      </c>
      <c r="F114" s="104">
        <v>0</v>
      </c>
      <c r="G114" s="104">
        <v>0</v>
      </c>
      <c r="H114" s="104">
        <f t="shared" si="56"/>
        <v>0</v>
      </c>
      <c r="I114" s="104">
        <f t="shared" si="57"/>
        <v>0</v>
      </c>
      <c r="J114" s="104">
        <f t="shared" si="58"/>
        <v>0</v>
      </c>
      <c r="K114" s="105">
        <f t="shared" si="59"/>
        <v>0</v>
      </c>
    </row>
    <row r="115" spans="1:11" ht="27.6" customHeight="1">
      <c r="A115" s="128">
        <v>106</v>
      </c>
      <c r="B115" s="95" t="s">
        <v>514</v>
      </c>
      <c r="C115" s="3"/>
      <c r="D115" s="3"/>
      <c r="E115" s="3"/>
      <c r="F115" s="104">
        <v>0</v>
      </c>
      <c r="G115" s="104">
        <v>0</v>
      </c>
      <c r="H115" s="104"/>
      <c r="I115" s="104"/>
      <c r="J115" s="104"/>
      <c r="K115" s="105"/>
    </row>
    <row r="116" spans="1:11" ht="15" customHeight="1">
      <c r="A116" s="128">
        <v>107</v>
      </c>
      <c r="B116" s="109" t="s">
        <v>515</v>
      </c>
      <c r="C116" s="3"/>
      <c r="D116" s="3" t="s">
        <v>27</v>
      </c>
      <c r="E116" s="3">
        <v>43</v>
      </c>
      <c r="F116" s="104">
        <v>0</v>
      </c>
      <c r="G116" s="104">
        <v>0</v>
      </c>
      <c r="H116" s="104">
        <f t="shared" ref="H116:H123" si="60">F116+G116</f>
        <v>0</v>
      </c>
      <c r="I116" s="104">
        <f t="shared" ref="I116:I123" si="61">F116*E116</f>
        <v>0</v>
      </c>
      <c r="J116" s="104">
        <f t="shared" ref="J116:J123" si="62">G116*E116</f>
        <v>0</v>
      </c>
      <c r="K116" s="105">
        <f t="shared" ref="K116:K123" si="63">I116+J116</f>
        <v>0</v>
      </c>
    </row>
    <row r="117" spans="1:11" ht="15" customHeight="1">
      <c r="A117" s="128">
        <v>108</v>
      </c>
      <c r="B117" s="109" t="s">
        <v>516</v>
      </c>
      <c r="C117" s="3"/>
      <c r="D117" s="3" t="s">
        <v>27</v>
      </c>
      <c r="E117" s="3">
        <v>450</v>
      </c>
      <c r="F117" s="104">
        <v>0</v>
      </c>
      <c r="G117" s="104">
        <v>0</v>
      </c>
      <c r="H117" s="104">
        <f t="shared" si="60"/>
        <v>0</v>
      </c>
      <c r="I117" s="104">
        <f t="shared" si="61"/>
        <v>0</v>
      </c>
      <c r="J117" s="104">
        <f t="shared" si="62"/>
        <v>0</v>
      </c>
      <c r="K117" s="105">
        <f t="shared" si="63"/>
        <v>0</v>
      </c>
    </row>
    <row r="118" spans="1:11" ht="15" customHeight="1">
      <c r="A118" s="128">
        <v>109</v>
      </c>
      <c r="B118" s="109" t="s">
        <v>517</v>
      </c>
      <c r="C118" s="3"/>
      <c r="D118" s="3" t="s">
        <v>27</v>
      </c>
      <c r="E118" s="3">
        <v>190</v>
      </c>
      <c r="F118" s="104">
        <v>0</v>
      </c>
      <c r="G118" s="104">
        <v>0</v>
      </c>
      <c r="H118" s="104">
        <f t="shared" si="60"/>
        <v>0</v>
      </c>
      <c r="I118" s="104">
        <f t="shared" si="61"/>
        <v>0</v>
      </c>
      <c r="J118" s="104">
        <f t="shared" si="62"/>
        <v>0</v>
      </c>
      <c r="K118" s="105">
        <f t="shared" si="63"/>
        <v>0</v>
      </c>
    </row>
    <row r="119" spans="1:11" ht="15" customHeight="1">
      <c r="A119" s="128">
        <v>110</v>
      </c>
      <c r="B119" s="109" t="s">
        <v>518</v>
      </c>
      <c r="C119" s="3"/>
      <c r="D119" s="3" t="s">
        <v>27</v>
      </c>
      <c r="E119" s="3">
        <v>2</v>
      </c>
      <c r="F119" s="104">
        <v>0</v>
      </c>
      <c r="G119" s="104">
        <v>0</v>
      </c>
      <c r="H119" s="104">
        <f t="shared" si="60"/>
        <v>0</v>
      </c>
      <c r="I119" s="104">
        <f t="shared" si="61"/>
        <v>0</v>
      </c>
      <c r="J119" s="104">
        <f t="shared" si="62"/>
        <v>0</v>
      </c>
      <c r="K119" s="105">
        <f t="shared" si="63"/>
        <v>0</v>
      </c>
    </row>
    <row r="120" spans="1:11" ht="15" customHeight="1">
      <c r="A120" s="128">
        <v>111</v>
      </c>
      <c r="B120" s="109" t="s">
        <v>519</v>
      </c>
      <c r="C120" s="3"/>
      <c r="D120" s="3" t="s">
        <v>27</v>
      </c>
      <c r="E120" s="3">
        <v>87</v>
      </c>
      <c r="F120" s="104">
        <v>0</v>
      </c>
      <c r="G120" s="104">
        <v>0</v>
      </c>
      <c r="H120" s="104">
        <f t="shared" si="60"/>
        <v>0</v>
      </c>
      <c r="I120" s="104">
        <f t="shared" si="61"/>
        <v>0</v>
      </c>
      <c r="J120" s="104">
        <f t="shared" si="62"/>
        <v>0</v>
      </c>
      <c r="K120" s="105">
        <f t="shared" si="63"/>
        <v>0</v>
      </c>
    </row>
    <row r="121" spans="1:11" ht="15" customHeight="1">
      <c r="A121" s="128">
        <v>112</v>
      </c>
      <c r="B121" s="109" t="s">
        <v>520</v>
      </c>
      <c r="C121" s="3"/>
      <c r="D121" s="3" t="s">
        <v>27</v>
      </c>
      <c r="E121" s="3">
        <v>75</v>
      </c>
      <c r="F121" s="104">
        <v>0</v>
      </c>
      <c r="G121" s="104">
        <v>0</v>
      </c>
      <c r="H121" s="104">
        <f t="shared" si="60"/>
        <v>0</v>
      </c>
      <c r="I121" s="104">
        <f t="shared" si="61"/>
        <v>0</v>
      </c>
      <c r="J121" s="104">
        <f t="shared" si="62"/>
        <v>0</v>
      </c>
      <c r="K121" s="105">
        <f t="shared" si="63"/>
        <v>0</v>
      </c>
    </row>
    <row r="122" spans="1:11" ht="15" customHeight="1">
      <c r="A122" s="128">
        <v>113</v>
      </c>
      <c r="B122" s="109" t="s">
        <v>521</v>
      </c>
      <c r="C122" s="3"/>
      <c r="D122" s="3" t="s">
        <v>27</v>
      </c>
      <c r="E122" s="3">
        <v>17</v>
      </c>
      <c r="F122" s="104">
        <v>0</v>
      </c>
      <c r="G122" s="104">
        <v>0</v>
      </c>
      <c r="H122" s="104">
        <f t="shared" si="60"/>
        <v>0</v>
      </c>
      <c r="I122" s="104">
        <f t="shared" si="61"/>
        <v>0</v>
      </c>
      <c r="J122" s="104">
        <f t="shared" si="62"/>
        <v>0</v>
      </c>
      <c r="K122" s="105">
        <f t="shared" si="63"/>
        <v>0</v>
      </c>
    </row>
    <row r="123" spans="1:11" ht="15.6" customHeight="1">
      <c r="A123" s="128">
        <v>114</v>
      </c>
      <c r="B123" s="95" t="s">
        <v>52</v>
      </c>
      <c r="C123" s="45"/>
      <c r="D123" s="3" t="s">
        <v>43</v>
      </c>
      <c r="E123" s="3">
        <v>1</v>
      </c>
      <c r="F123" s="104">
        <v>0</v>
      </c>
      <c r="G123" s="104">
        <v>0</v>
      </c>
      <c r="H123" s="104">
        <f t="shared" si="60"/>
        <v>0</v>
      </c>
      <c r="I123" s="104">
        <f t="shared" si="61"/>
        <v>0</v>
      </c>
      <c r="J123" s="104">
        <f t="shared" si="62"/>
        <v>0</v>
      </c>
      <c r="K123" s="105">
        <f t="shared" si="63"/>
        <v>0</v>
      </c>
    </row>
    <row r="124" spans="1:11" ht="26.45" customHeight="1">
      <c r="A124" s="128">
        <v>115</v>
      </c>
      <c r="B124" s="86" t="s">
        <v>142</v>
      </c>
      <c r="C124" s="135"/>
      <c r="D124" s="3"/>
      <c r="E124" s="3"/>
      <c r="F124" s="104"/>
      <c r="G124" s="104">
        <v>0</v>
      </c>
      <c r="H124" s="104"/>
      <c r="I124" s="104"/>
      <c r="J124" s="104"/>
      <c r="K124" s="105"/>
    </row>
    <row r="125" spans="1:11" ht="33" customHeight="1">
      <c r="A125" s="128">
        <v>116</v>
      </c>
      <c r="B125" s="137" t="s">
        <v>143</v>
      </c>
      <c r="C125" s="135"/>
      <c r="D125" s="3" t="s">
        <v>23</v>
      </c>
      <c r="E125" s="3">
        <v>3</v>
      </c>
      <c r="F125" s="141" t="s">
        <v>491</v>
      </c>
      <c r="G125" s="104">
        <v>0</v>
      </c>
      <c r="H125" s="104">
        <f>G125</f>
        <v>0</v>
      </c>
      <c r="I125" s="104">
        <v>0</v>
      </c>
      <c r="J125" s="104">
        <f t="shared" ref="J125:J130" si="64">G125*E125</f>
        <v>0</v>
      </c>
      <c r="K125" s="105">
        <f t="shared" ref="K125:K130" si="65">I125+J125</f>
        <v>0</v>
      </c>
    </row>
    <row r="126" spans="1:11" ht="28.9" customHeight="1">
      <c r="A126" s="128">
        <v>117</v>
      </c>
      <c r="B126" s="95" t="s">
        <v>144</v>
      </c>
      <c r="C126" s="61"/>
      <c r="D126" s="3" t="s">
        <v>23</v>
      </c>
      <c r="E126" s="3">
        <v>30</v>
      </c>
      <c r="F126" s="141" t="s">
        <v>491</v>
      </c>
      <c r="G126" s="104">
        <v>0</v>
      </c>
      <c r="H126" s="104">
        <f>G126</f>
        <v>0</v>
      </c>
      <c r="I126" s="104">
        <v>0</v>
      </c>
      <c r="J126" s="104">
        <f t="shared" si="64"/>
        <v>0</v>
      </c>
      <c r="K126" s="105">
        <f t="shared" si="65"/>
        <v>0</v>
      </c>
    </row>
    <row r="127" spans="1:11" ht="40.9" customHeight="1">
      <c r="A127" s="128">
        <v>118</v>
      </c>
      <c r="B127" s="137" t="s">
        <v>522</v>
      </c>
      <c r="C127" s="61"/>
      <c r="D127" s="3" t="s">
        <v>23</v>
      </c>
      <c r="E127" s="3">
        <v>3</v>
      </c>
      <c r="F127" s="141" t="s">
        <v>491</v>
      </c>
      <c r="G127" s="104">
        <v>0</v>
      </c>
      <c r="H127" s="104">
        <f>G127</f>
        <v>0</v>
      </c>
      <c r="I127" s="104">
        <v>0</v>
      </c>
      <c r="J127" s="104">
        <f t="shared" si="64"/>
        <v>0</v>
      </c>
      <c r="K127" s="105">
        <f t="shared" si="65"/>
        <v>0</v>
      </c>
    </row>
    <row r="128" spans="1:11" ht="27" customHeight="1">
      <c r="A128" s="128">
        <v>119</v>
      </c>
      <c r="B128" s="142" t="s">
        <v>523</v>
      </c>
      <c r="C128" s="61"/>
      <c r="D128" s="3" t="s">
        <v>23</v>
      </c>
      <c r="E128" s="3">
        <v>6</v>
      </c>
      <c r="F128" s="141" t="s">
        <v>491</v>
      </c>
      <c r="G128" s="104">
        <v>0</v>
      </c>
      <c r="H128" s="104">
        <f>G128</f>
        <v>0</v>
      </c>
      <c r="I128" s="104">
        <v>0</v>
      </c>
      <c r="J128" s="104">
        <f t="shared" si="64"/>
        <v>0</v>
      </c>
      <c r="K128" s="105">
        <f t="shared" si="65"/>
        <v>0</v>
      </c>
    </row>
    <row r="129" spans="1:11" ht="16.149999999999999" customHeight="1">
      <c r="A129" s="128">
        <v>120</v>
      </c>
      <c r="B129" s="142" t="s">
        <v>145</v>
      </c>
      <c r="C129" s="61"/>
      <c r="D129" s="3" t="s">
        <v>23</v>
      </c>
      <c r="E129" s="3">
        <v>12</v>
      </c>
      <c r="F129" s="104">
        <v>0</v>
      </c>
      <c r="G129" s="104">
        <v>0</v>
      </c>
      <c r="H129" s="104">
        <f t="shared" ref="H129:H130" si="66">F129+G129</f>
        <v>0</v>
      </c>
      <c r="I129" s="104">
        <f t="shared" ref="I129:I130" si="67">F129*E129</f>
        <v>0</v>
      </c>
      <c r="J129" s="104">
        <f t="shared" si="64"/>
        <v>0</v>
      </c>
      <c r="K129" s="105">
        <f t="shared" si="65"/>
        <v>0</v>
      </c>
    </row>
    <row r="130" spans="1:11" ht="27" customHeight="1">
      <c r="A130" s="128">
        <v>121</v>
      </c>
      <c r="B130" s="142" t="s">
        <v>146</v>
      </c>
      <c r="C130" s="3"/>
      <c r="D130" s="3" t="s">
        <v>23</v>
      </c>
      <c r="E130" s="3">
        <v>1</v>
      </c>
      <c r="F130" s="104">
        <v>0</v>
      </c>
      <c r="G130" s="104">
        <v>0</v>
      </c>
      <c r="H130" s="104">
        <f t="shared" si="66"/>
        <v>0</v>
      </c>
      <c r="I130" s="104">
        <f t="shared" si="67"/>
        <v>0</v>
      </c>
      <c r="J130" s="104">
        <f t="shared" si="64"/>
        <v>0</v>
      </c>
      <c r="K130" s="105">
        <f t="shared" si="65"/>
        <v>0</v>
      </c>
    </row>
    <row r="131" spans="1:11" ht="29.45" customHeight="1">
      <c r="A131" s="128">
        <v>122</v>
      </c>
      <c r="B131" s="137" t="s">
        <v>524</v>
      </c>
      <c r="C131" s="3"/>
      <c r="D131" s="3"/>
      <c r="E131" s="3"/>
      <c r="F131" s="104">
        <v>0</v>
      </c>
      <c r="G131" s="104">
        <v>0</v>
      </c>
      <c r="H131" s="104"/>
      <c r="I131" s="104"/>
      <c r="J131" s="104"/>
      <c r="K131" s="105"/>
    </row>
    <row r="132" spans="1:11" ht="12.75" customHeight="1">
      <c r="A132" s="128">
        <v>123</v>
      </c>
      <c r="B132" s="109" t="s">
        <v>131</v>
      </c>
      <c r="C132" s="99" t="s">
        <v>133</v>
      </c>
      <c r="D132" s="3" t="s">
        <v>23</v>
      </c>
      <c r="E132" s="3">
        <v>1</v>
      </c>
      <c r="F132" s="104">
        <v>0</v>
      </c>
      <c r="G132" s="104">
        <v>0</v>
      </c>
      <c r="H132" s="104">
        <f t="shared" ref="H132:H133" si="68">F132+G132</f>
        <v>0</v>
      </c>
      <c r="I132" s="104">
        <f t="shared" ref="I132:I133" si="69">F132*E132</f>
        <v>0</v>
      </c>
      <c r="J132" s="104">
        <f t="shared" ref="J132:J133" si="70">G132*E132</f>
        <v>0</v>
      </c>
      <c r="K132" s="105">
        <f t="shared" ref="K132:K133" si="71">I132+J132</f>
        <v>0</v>
      </c>
    </row>
    <row r="133" spans="1:11" ht="12.75" customHeight="1">
      <c r="A133" s="128">
        <v>124</v>
      </c>
      <c r="B133" s="109" t="s">
        <v>147</v>
      </c>
      <c r="C133" s="99" t="s">
        <v>148</v>
      </c>
      <c r="D133" s="3" t="s">
        <v>23</v>
      </c>
      <c r="E133" s="3">
        <v>1</v>
      </c>
      <c r="F133" s="104">
        <v>0</v>
      </c>
      <c r="G133" s="104">
        <v>0</v>
      </c>
      <c r="H133" s="104">
        <f t="shared" si="68"/>
        <v>0</v>
      </c>
      <c r="I133" s="104">
        <f t="shared" si="69"/>
        <v>0</v>
      </c>
      <c r="J133" s="104">
        <f t="shared" si="70"/>
        <v>0</v>
      </c>
      <c r="K133" s="105">
        <f t="shared" si="71"/>
        <v>0</v>
      </c>
    </row>
    <row r="134" spans="1:11" ht="27" customHeight="1">
      <c r="A134" s="128">
        <v>125</v>
      </c>
      <c r="B134" s="137" t="s">
        <v>525</v>
      </c>
      <c r="C134" s="3"/>
      <c r="D134" s="3"/>
      <c r="E134" s="3"/>
      <c r="F134" s="104">
        <v>0</v>
      </c>
      <c r="G134" s="104">
        <v>0</v>
      </c>
      <c r="H134" s="104"/>
      <c r="I134" s="104"/>
      <c r="J134" s="104"/>
      <c r="K134" s="105"/>
    </row>
    <row r="135" spans="1:11" ht="12.75" customHeight="1">
      <c r="A135" s="128">
        <v>126</v>
      </c>
      <c r="B135" s="109" t="s">
        <v>149</v>
      </c>
      <c r="C135" s="99" t="s">
        <v>134</v>
      </c>
      <c r="D135" s="3" t="s">
        <v>23</v>
      </c>
      <c r="E135" s="3">
        <v>5</v>
      </c>
      <c r="F135" s="104">
        <v>0</v>
      </c>
      <c r="G135" s="104">
        <v>0</v>
      </c>
      <c r="H135" s="104">
        <f t="shared" ref="H135:H137" si="72">F135+G135</f>
        <v>0</v>
      </c>
      <c r="I135" s="104">
        <f t="shared" ref="I135:I137" si="73">F135*E135</f>
        <v>0</v>
      </c>
      <c r="J135" s="104">
        <f t="shared" ref="J135:J137" si="74">G135*E135</f>
        <v>0</v>
      </c>
      <c r="K135" s="105">
        <f t="shared" ref="K135:K137" si="75">I135+J135</f>
        <v>0</v>
      </c>
    </row>
    <row r="136" spans="1:11" ht="12.75" customHeight="1">
      <c r="A136" s="128">
        <v>127</v>
      </c>
      <c r="B136" s="109" t="s">
        <v>150</v>
      </c>
      <c r="C136" s="99" t="s">
        <v>151</v>
      </c>
      <c r="D136" s="3" t="s">
        <v>23</v>
      </c>
      <c r="E136" s="3">
        <v>1</v>
      </c>
      <c r="F136" s="104">
        <v>0</v>
      </c>
      <c r="G136" s="104">
        <v>0</v>
      </c>
      <c r="H136" s="104">
        <f t="shared" si="72"/>
        <v>0</v>
      </c>
      <c r="I136" s="104">
        <f t="shared" si="73"/>
        <v>0</v>
      </c>
      <c r="J136" s="104">
        <f t="shared" si="74"/>
        <v>0</v>
      </c>
      <c r="K136" s="105">
        <f t="shared" si="75"/>
        <v>0</v>
      </c>
    </row>
    <row r="137" spans="1:11" ht="25.15" customHeight="1">
      <c r="A137" s="128">
        <v>128</v>
      </c>
      <c r="B137" s="134" t="s">
        <v>526</v>
      </c>
      <c r="C137" s="99" t="s">
        <v>152</v>
      </c>
      <c r="D137" s="3" t="s">
        <v>23</v>
      </c>
      <c r="E137" s="3">
        <v>3</v>
      </c>
      <c r="F137" s="104">
        <v>0</v>
      </c>
      <c r="G137" s="104">
        <v>0</v>
      </c>
      <c r="H137" s="104">
        <f t="shared" si="72"/>
        <v>0</v>
      </c>
      <c r="I137" s="104">
        <f t="shared" si="73"/>
        <v>0</v>
      </c>
      <c r="J137" s="104">
        <f t="shared" si="74"/>
        <v>0</v>
      </c>
      <c r="K137" s="105">
        <f t="shared" si="75"/>
        <v>0</v>
      </c>
    </row>
    <row r="138" spans="1:11" ht="15" customHeight="1">
      <c r="A138" s="128">
        <v>129</v>
      </c>
      <c r="B138" s="99" t="s">
        <v>135</v>
      </c>
      <c r="C138" s="99"/>
      <c r="D138" s="3"/>
      <c r="E138" s="3"/>
      <c r="F138" s="104">
        <v>0</v>
      </c>
      <c r="G138" s="104">
        <v>0</v>
      </c>
      <c r="H138" s="104"/>
      <c r="I138" s="104"/>
      <c r="J138" s="104"/>
      <c r="K138" s="105"/>
    </row>
    <row r="139" spans="1:11" ht="15" customHeight="1">
      <c r="A139" s="128">
        <v>130</v>
      </c>
      <c r="B139" s="109" t="s">
        <v>136</v>
      </c>
      <c r="C139" s="3"/>
      <c r="D139" s="3" t="s">
        <v>27</v>
      </c>
      <c r="E139" s="3">
        <v>90</v>
      </c>
      <c r="F139" s="104">
        <v>0</v>
      </c>
      <c r="G139" s="104">
        <v>0</v>
      </c>
      <c r="H139" s="104">
        <f t="shared" ref="H139:H147" si="76">F139+G139</f>
        <v>0</v>
      </c>
      <c r="I139" s="104">
        <f t="shared" ref="I139:I147" si="77">F139*E139</f>
        <v>0</v>
      </c>
      <c r="J139" s="104">
        <f t="shared" ref="J139:J147" si="78">G139*E139</f>
        <v>0</v>
      </c>
      <c r="K139" s="105">
        <f t="shared" ref="K139:K147" si="79">I139+J139</f>
        <v>0</v>
      </c>
    </row>
    <row r="140" spans="1:11" ht="15" customHeight="1">
      <c r="A140" s="128">
        <v>131</v>
      </c>
      <c r="B140" s="109" t="s">
        <v>137</v>
      </c>
      <c r="C140" s="61"/>
      <c r="D140" s="3" t="s">
        <v>27</v>
      </c>
      <c r="E140" s="3">
        <v>200</v>
      </c>
      <c r="F140" s="104">
        <v>0</v>
      </c>
      <c r="G140" s="104">
        <v>0</v>
      </c>
      <c r="H140" s="104">
        <f t="shared" si="76"/>
        <v>0</v>
      </c>
      <c r="I140" s="104">
        <f t="shared" si="77"/>
        <v>0</v>
      </c>
      <c r="J140" s="104">
        <f t="shared" si="78"/>
        <v>0</v>
      </c>
      <c r="K140" s="105">
        <f t="shared" si="79"/>
        <v>0</v>
      </c>
    </row>
    <row r="141" spans="1:11" ht="15" customHeight="1">
      <c r="A141" s="128">
        <v>132</v>
      </c>
      <c r="B141" s="109" t="s">
        <v>153</v>
      </c>
      <c r="C141" s="61"/>
      <c r="D141" s="3" t="s">
        <v>27</v>
      </c>
      <c r="E141" s="3">
        <v>40</v>
      </c>
      <c r="F141" s="104">
        <v>0</v>
      </c>
      <c r="G141" s="104">
        <v>0</v>
      </c>
      <c r="H141" s="104">
        <f t="shared" si="76"/>
        <v>0</v>
      </c>
      <c r="I141" s="104">
        <f t="shared" si="77"/>
        <v>0</v>
      </c>
      <c r="J141" s="104">
        <f t="shared" si="78"/>
        <v>0</v>
      </c>
      <c r="K141" s="105">
        <f t="shared" si="79"/>
        <v>0</v>
      </c>
    </row>
    <row r="142" spans="1:11" ht="15" customHeight="1">
      <c r="A142" s="128">
        <v>133</v>
      </c>
      <c r="B142" s="109" t="s">
        <v>154</v>
      </c>
      <c r="C142" s="61"/>
      <c r="D142" s="3" t="s">
        <v>27</v>
      </c>
      <c r="E142" s="3">
        <v>50</v>
      </c>
      <c r="F142" s="104">
        <v>0</v>
      </c>
      <c r="G142" s="104">
        <v>0</v>
      </c>
      <c r="H142" s="104">
        <f t="shared" si="76"/>
        <v>0</v>
      </c>
      <c r="I142" s="104">
        <f t="shared" si="77"/>
        <v>0</v>
      </c>
      <c r="J142" s="104">
        <f t="shared" si="78"/>
        <v>0</v>
      </c>
      <c r="K142" s="105">
        <f t="shared" si="79"/>
        <v>0</v>
      </c>
    </row>
    <row r="143" spans="1:11">
      <c r="A143" s="128">
        <v>134</v>
      </c>
      <c r="B143" s="95" t="s">
        <v>42</v>
      </c>
      <c r="C143" s="45"/>
      <c r="D143" s="3" t="s">
        <v>21</v>
      </c>
      <c r="E143" s="3">
        <v>1</v>
      </c>
      <c r="F143" s="104">
        <v>0</v>
      </c>
      <c r="G143" s="104">
        <v>0</v>
      </c>
      <c r="H143" s="104">
        <f t="shared" si="76"/>
        <v>0</v>
      </c>
      <c r="I143" s="104">
        <f t="shared" si="77"/>
        <v>0</v>
      </c>
      <c r="J143" s="104">
        <f t="shared" si="78"/>
        <v>0</v>
      </c>
      <c r="K143" s="105">
        <f t="shared" si="79"/>
        <v>0</v>
      </c>
    </row>
    <row r="144" spans="1:11" ht="16.149999999999999" customHeight="1">
      <c r="A144" s="128">
        <v>135</v>
      </c>
      <c r="B144" s="99" t="s">
        <v>127</v>
      </c>
      <c r="C144" s="61"/>
      <c r="D144" s="3" t="s">
        <v>26</v>
      </c>
      <c r="E144" s="3">
        <v>114.23</v>
      </c>
      <c r="F144" s="104">
        <v>0</v>
      </c>
      <c r="G144" s="104">
        <v>0</v>
      </c>
      <c r="H144" s="104">
        <f t="shared" si="76"/>
        <v>0</v>
      </c>
      <c r="I144" s="104">
        <f t="shared" si="77"/>
        <v>0</v>
      </c>
      <c r="J144" s="104">
        <f t="shared" si="78"/>
        <v>0</v>
      </c>
      <c r="K144" s="105">
        <f t="shared" si="79"/>
        <v>0</v>
      </c>
    </row>
    <row r="145" spans="1:11" ht="12.75" customHeight="1">
      <c r="A145" s="128">
        <v>136</v>
      </c>
      <c r="B145" s="133" t="s">
        <v>101</v>
      </c>
      <c r="C145" s="61"/>
      <c r="D145" s="3" t="s">
        <v>26</v>
      </c>
      <c r="E145" s="3">
        <v>114.23</v>
      </c>
      <c r="F145" s="104">
        <v>0</v>
      </c>
      <c r="G145" s="104">
        <v>0</v>
      </c>
      <c r="H145" s="104">
        <f t="shared" si="76"/>
        <v>0</v>
      </c>
      <c r="I145" s="104">
        <f t="shared" si="77"/>
        <v>0</v>
      </c>
      <c r="J145" s="104">
        <f t="shared" si="78"/>
        <v>0</v>
      </c>
      <c r="K145" s="105">
        <f t="shared" si="79"/>
        <v>0</v>
      </c>
    </row>
    <row r="146" spans="1:11" ht="27" customHeight="1">
      <c r="A146" s="128">
        <v>137</v>
      </c>
      <c r="B146" s="99" t="s">
        <v>118</v>
      </c>
      <c r="C146" s="99" t="s">
        <v>119</v>
      </c>
      <c r="D146" s="3" t="s">
        <v>23</v>
      </c>
      <c r="E146" s="3">
        <v>24</v>
      </c>
      <c r="F146" s="104">
        <v>0</v>
      </c>
      <c r="G146" s="104">
        <v>0</v>
      </c>
      <c r="H146" s="104">
        <f t="shared" si="76"/>
        <v>0</v>
      </c>
      <c r="I146" s="104">
        <f t="shared" si="77"/>
        <v>0</v>
      </c>
      <c r="J146" s="104">
        <f t="shared" si="78"/>
        <v>0</v>
      </c>
      <c r="K146" s="105">
        <f t="shared" si="79"/>
        <v>0</v>
      </c>
    </row>
    <row r="147" spans="1:11" ht="27" customHeight="1">
      <c r="A147" s="128">
        <v>138</v>
      </c>
      <c r="B147" s="137" t="s">
        <v>501</v>
      </c>
      <c r="C147" s="99" t="s">
        <v>117</v>
      </c>
      <c r="D147" s="3" t="s">
        <v>23</v>
      </c>
      <c r="E147" s="3">
        <v>28</v>
      </c>
      <c r="F147" s="104">
        <v>0</v>
      </c>
      <c r="G147" s="104">
        <v>0</v>
      </c>
      <c r="H147" s="104">
        <f t="shared" si="76"/>
        <v>0</v>
      </c>
      <c r="I147" s="104">
        <f t="shared" si="77"/>
        <v>0</v>
      </c>
      <c r="J147" s="104">
        <f t="shared" si="78"/>
        <v>0</v>
      </c>
      <c r="K147" s="105">
        <f t="shared" si="79"/>
        <v>0</v>
      </c>
    </row>
    <row r="148" spans="1:11" ht="27.6" customHeight="1">
      <c r="A148" s="128">
        <v>139</v>
      </c>
      <c r="B148" s="95" t="s">
        <v>514</v>
      </c>
      <c r="C148" s="3"/>
      <c r="D148" s="3"/>
      <c r="E148" s="3"/>
      <c r="F148" s="104">
        <v>0</v>
      </c>
      <c r="G148" s="104">
        <v>0</v>
      </c>
      <c r="H148" s="104"/>
      <c r="I148" s="104"/>
      <c r="J148" s="104"/>
      <c r="K148" s="105"/>
    </row>
    <row r="149" spans="1:11" ht="15" customHeight="1">
      <c r="A149" s="128">
        <v>140</v>
      </c>
      <c r="B149" s="109" t="s">
        <v>527</v>
      </c>
      <c r="C149" s="3"/>
      <c r="D149" s="3" t="s">
        <v>27</v>
      </c>
      <c r="E149" s="3">
        <v>90</v>
      </c>
      <c r="F149" s="104">
        <v>0</v>
      </c>
      <c r="G149" s="104">
        <v>0</v>
      </c>
      <c r="H149" s="104">
        <f t="shared" ref="H149:H153" si="80">F149+G149</f>
        <v>0</v>
      </c>
      <c r="I149" s="104">
        <f t="shared" ref="I149:I153" si="81">F149*E149</f>
        <v>0</v>
      </c>
      <c r="J149" s="104">
        <f t="shared" ref="J149:J153" si="82">G149*E149</f>
        <v>0</v>
      </c>
      <c r="K149" s="105">
        <f t="shared" ref="K149:K153" si="83">I149+J149</f>
        <v>0</v>
      </c>
    </row>
    <row r="150" spans="1:11" ht="15" customHeight="1">
      <c r="A150" s="128">
        <v>141</v>
      </c>
      <c r="B150" s="109" t="s">
        <v>520</v>
      </c>
      <c r="C150" s="3"/>
      <c r="D150" s="3" t="s">
        <v>27</v>
      </c>
      <c r="E150" s="3">
        <v>200</v>
      </c>
      <c r="F150" s="104">
        <v>0</v>
      </c>
      <c r="G150" s="104">
        <v>0</v>
      </c>
      <c r="H150" s="104">
        <f t="shared" si="80"/>
        <v>0</v>
      </c>
      <c r="I150" s="104">
        <f t="shared" si="81"/>
        <v>0</v>
      </c>
      <c r="J150" s="104">
        <f t="shared" si="82"/>
        <v>0</v>
      </c>
      <c r="K150" s="105">
        <f t="shared" si="83"/>
        <v>0</v>
      </c>
    </row>
    <row r="151" spans="1:11" ht="15" customHeight="1">
      <c r="A151" s="128">
        <v>142</v>
      </c>
      <c r="B151" s="109" t="s">
        <v>528</v>
      </c>
      <c r="C151" s="3"/>
      <c r="D151" s="3" t="s">
        <v>27</v>
      </c>
      <c r="E151" s="3">
        <v>40</v>
      </c>
      <c r="F151" s="104">
        <v>0</v>
      </c>
      <c r="G151" s="104">
        <v>0</v>
      </c>
      <c r="H151" s="104">
        <f t="shared" si="80"/>
        <v>0</v>
      </c>
      <c r="I151" s="104">
        <f t="shared" si="81"/>
        <v>0</v>
      </c>
      <c r="J151" s="104">
        <f t="shared" si="82"/>
        <v>0</v>
      </c>
      <c r="K151" s="105">
        <f t="shared" si="83"/>
        <v>0</v>
      </c>
    </row>
    <row r="152" spans="1:11" ht="15" customHeight="1">
      <c r="A152" s="128">
        <v>143</v>
      </c>
      <c r="B152" s="109" t="s">
        <v>529</v>
      </c>
      <c r="C152" s="3"/>
      <c r="D152" s="3" t="s">
        <v>27</v>
      </c>
      <c r="E152" s="3">
        <v>50</v>
      </c>
      <c r="F152" s="104">
        <v>0</v>
      </c>
      <c r="G152" s="104">
        <v>0</v>
      </c>
      <c r="H152" s="104">
        <f t="shared" si="80"/>
        <v>0</v>
      </c>
      <c r="I152" s="104">
        <f t="shared" si="81"/>
        <v>0</v>
      </c>
      <c r="J152" s="104">
        <f t="shared" si="82"/>
        <v>0</v>
      </c>
      <c r="K152" s="105">
        <f t="shared" si="83"/>
        <v>0</v>
      </c>
    </row>
    <row r="153" spans="1:11" ht="15.6" customHeight="1">
      <c r="A153" s="128">
        <v>144</v>
      </c>
      <c r="B153" s="95" t="s">
        <v>52</v>
      </c>
      <c r="C153" s="45"/>
      <c r="D153" s="3" t="s">
        <v>43</v>
      </c>
      <c r="E153" s="3">
        <v>1</v>
      </c>
      <c r="F153" s="104">
        <v>0</v>
      </c>
      <c r="G153" s="104">
        <v>0</v>
      </c>
      <c r="H153" s="104">
        <f t="shared" si="80"/>
        <v>0</v>
      </c>
      <c r="I153" s="104">
        <f t="shared" si="81"/>
        <v>0</v>
      </c>
      <c r="J153" s="104">
        <f t="shared" si="82"/>
        <v>0</v>
      </c>
      <c r="K153" s="105">
        <f t="shared" si="83"/>
        <v>0</v>
      </c>
    </row>
    <row r="154" spans="1:11" ht="26.45" customHeight="1">
      <c r="A154" s="128">
        <v>145</v>
      </c>
      <c r="B154" s="85" t="s">
        <v>155</v>
      </c>
      <c r="C154" s="133"/>
      <c r="D154" s="3"/>
      <c r="E154" s="3"/>
      <c r="F154" s="104">
        <v>0</v>
      </c>
      <c r="G154" s="104">
        <v>0</v>
      </c>
      <c r="H154" s="104"/>
      <c r="I154" s="104"/>
      <c r="J154" s="104"/>
      <c r="K154" s="105"/>
    </row>
    <row r="155" spans="1:11" ht="27.6" customHeight="1">
      <c r="A155" s="128">
        <v>146</v>
      </c>
      <c r="B155" s="100" t="s">
        <v>156</v>
      </c>
      <c r="C155" s="3" t="s">
        <v>157</v>
      </c>
      <c r="D155" s="3" t="s">
        <v>23</v>
      </c>
      <c r="E155" s="3">
        <v>1</v>
      </c>
      <c r="F155" s="104">
        <v>0</v>
      </c>
      <c r="G155" s="104">
        <v>0</v>
      </c>
      <c r="H155" s="104">
        <f t="shared" ref="H155:H161" si="84">F155+G155</f>
        <v>0</v>
      </c>
      <c r="I155" s="104">
        <f t="shared" ref="I155:I161" si="85">F155*E155</f>
        <v>0</v>
      </c>
      <c r="J155" s="104">
        <f t="shared" ref="J155:J161" si="86">G155*E155</f>
        <v>0</v>
      </c>
      <c r="K155" s="105">
        <f t="shared" ref="K155:K161" si="87">I155+J155</f>
        <v>0</v>
      </c>
    </row>
    <row r="156" spans="1:11" ht="17.45" customHeight="1">
      <c r="A156" s="128">
        <v>147</v>
      </c>
      <c r="B156" s="95" t="s">
        <v>158</v>
      </c>
      <c r="C156" s="3" t="s">
        <v>159</v>
      </c>
      <c r="D156" s="3" t="s">
        <v>23</v>
      </c>
      <c r="E156" s="3">
        <v>1</v>
      </c>
      <c r="F156" s="104">
        <v>0</v>
      </c>
      <c r="G156" s="104">
        <v>0</v>
      </c>
      <c r="H156" s="104">
        <f t="shared" si="84"/>
        <v>0</v>
      </c>
      <c r="I156" s="104">
        <f t="shared" si="85"/>
        <v>0</v>
      </c>
      <c r="J156" s="104">
        <f t="shared" si="86"/>
        <v>0</v>
      </c>
      <c r="K156" s="105">
        <f t="shared" si="87"/>
        <v>0</v>
      </c>
    </row>
    <row r="157" spans="1:11" ht="17.45" customHeight="1">
      <c r="A157" s="128">
        <v>148</v>
      </c>
      <c r="B157" s="95" t="s">
        <v>160</v>
      </c>
      <c r="C157" s="3" t="s">
        <v>159</v>
      </c>
      <c r="D157" s="3" t="s">
        <v>23</v>
      </c>
      <c r="E157" s="3">
        <v>1</v>
      </c>
      <c r="F157" s="104">
        <v>0</v>
      </c>
      <c r="G157" s="104">
        <v>0</v>
      </c>
      <c r="H157" s="104">
        <f t="shared" si="84"/>
        <v>0</v>
      </c>
      <c r="I157" s="104">
        <f t="shared" si="85"/>
        <v>0</v>
      </c>
      <c r="J157" s="104">
        <f t="shared" si="86"/>
        <v>0</v>
      </c>
      <c r="K157" s="105">
        <f t="shared" si="87"/>
        <v>0</v>
      </c>
    </row>
    <row r="158" spans="1:11" ht="18" customHeight="1">
      <c r="A158" s="128">
        <v>149</v>
      </c>
      <c r="B158" s="95" t="s">
        <v>161</v>
      </c>
      <c r="C158" s="3" t="s">
        <v>159</v>
      </c>
      <c r="D158" s="3" t="s">
        <v>23</v>
      </c>
      <c r="E158" s="3">
        <v>1</v>
      </c>
      <c r="F158" s="104">
        <v>0</v>
      </c>
      <c r="G158" s="104">
        <v>0</v>
      </c>
      <c r="H158" s="104">
        <f t="shared" si="84"/>
        <v>0</v>
      </c>
      <c r="I158" s="104">
        <f t="shared" si="85"/>
        <v>0</v>
      </c>
      <c r="J158" s="104">
        <f t="shared" si="86"/>
        <v>0</v>
      </c>
      <c r="K158" s="105">
        <f t="shared" si="87"/>
        <v>0</v>
      </c>
    </row>
    <row r="159" spans="1:11" ht="29.45" customHeight="1">
      <c r="A159" s="128">
        <v>150</v>
      </c>
      <c r="B159" s="95" t="s">
        <v>162</v>
      </c>
      <c r="C159" s="3" t="s">
        <v>157</v>
      </c>
      <c r="D159" s="3" t="s">
        <v>23</v>
      </c>
      <c r="E159" s="3">
        <v>1</v>
      </c>
      <c r="F159" s="104">
        <v>0</v>
      </c>
      <c r="G159" s="104">
        <v>0</v>
      </c>
      <c r="H159" s="104">
        <f t="shared" si="84"/>
        <v>0</v>
      </c>
      <c r="I159" s="104">
        <f t="shared" si="85"/>
        <v>0</v>
      </c>
      <c r="J159" s="104">
        <f t="shared" si="86"/>
        <v>0</v>
      </c>
      <c r="K159" s="105">
        <f t="shared" si="87"/>
        <v>0</v>
      </c>
    </row>
    <row r="160" spans="1:11" ht="16.149999999999999" customHeight="1">
      <c r="A160" s="128">
        <v>151</v>
      </c>
      <c r="B160" s="95" t="s">
        <v>163</v>
      </c>
      <c r="C160" s="3" t="s">
        <v>159</v>
      </c>
      <c r="D160" s="3" t="s">
        <v>23</v>
      </c>
      <c r="E160" s="3">
        <v>1</v>
      </c>
      <c r="F160" s="104">
        <v>0</v>
      </c>
      <c r="G160" s="104">
        <v>0</v>
      </c>
      <c r="H160" s="104">
        <f t="shared" si="84"/>
        <v>0</v>
      </c>
      <c r="I160" s="104">
        <f t="shared" si="85"/>
        <v>0</v>
      </c>
      <c r="J160" s="104">
        <f t="shared" si="86"/>
        <v>0</v>
      </c>
      <c r="K160" s="105">
        <f t="shared" si="87"/>
        <v>0</v>
      </c>
    </row>
    <row r="161" spans="1:11" ht="28.15" customHeight="1">
      <c r="A161" s="128">
        <v>152</v>
      </c>
      <c r="B161" s="95" t="s">
        <v>164</v>
      </c>
      <c r="C161" s="3" t="s">
        <v>157</v>
      </c>
      <c r="D161" s="3" t="s">
        <v>23</v>
      </c>
      <c r="E161" s="3">
        <v>1</v>
      </c>
      <c r="F161" s="104">
        <v>0</v>
      </c>
      <c r="G161" s="104">
        <v>0</v>
      </c>
      <c r="H161" s="104">
        <f t="shared" si="84"/>
        <v>0</v>
      </c>
      <c r="I161" s="104">
        <f t="shared" si="85"/>
        <v>0</v>
      </c>
      <c r="J161" s="104">
        <f t="shared" si="86"/>
        <v>0</v>
      </c>
      <c r="K161" s="105">
        <f t="shared" si="87"/>
        <v>0</v>
      </c>
    </row>
    <row r="162" spans="1:11" ht="31.15" customHeight="1">
      <c r="A162" s="128">
        <v>153</v>
      </c>
      <c r="B162" s="100" t="s">
        <v>513</v>
      </c>
      <c r="C162" s="3"/>
      <c r="D162" s="3"/>
      <c r="E162" s="3"/>
      <c r="F162" s="104">
        <v>0</v>
      </c>
      <c r="G162" s="104">
        <v>0</v>
      </c>
      <c r="H162" s="104"/>
      <c r="I162" s="104"/>
      <c r="J162" s="104"/>
      <c r="K162" s="105"/>
    </row>
    <row r="163" spans="1:11" ht="15" customHeight="1">
      <c r="A163" s="128">
        <v>154</v>
      </c>
      <c r="B163" s="143" t="s">
        <v>91</v>
      </c>
      <c r="C163" s="99" t="s">
        <v>165</v>
      </c>
      <c r="D163" s="3" t="s">
        <v>23</v>
      </c>
      <c r="E163" s="3">
        <v>1</v>
      </c>
      <c r="F163" s="104">
        <v>0</v>
      </c>
      <c r="G163" s="104">
        <v>0</v>
      </c>
      <c r="H163" s="104">
        <f t="shared" ref="H163:H165" si="88">F163+G163</f>
        <v>0</v>
      </c>
      <c r="I163" s="104">
        <f t="shared" ref="I163:I165" si="89">F163*E163</f>
        <v>0</v>
      </c>
      <c r="J163" s="104">
        <f t="shared" ref="J163:J165" si="90">G163*E163</f>
        <v>0</v>
      </c>
      <c r="K163" s="105">
        <f t="shared" ref="K163:K165" si="91">I163+J163</f>
        <v>0</v>
      </c>
    </row>
    <row r="164" spans="1:11" ht="13.9" customHeight="1">
      <c r="A164" s="128">
        <v>155</v>
      </c>
      <c r="B164" s="143" t="s">
        <v>131</v>
      </c>
      <c r="C164" s="99" t="s">
        <v>166</v>
      </c>
      <c r="D164" s="3" t="s">
        <v>23</v>
      </c>
      <c r="E164" s="3">
        <v>1</v>
      </c>
      <c r="F164" s="104">
        <v>0</v>
      </c>
      <c r="G164" s="104">
        <v>0</v>
      </c>
      <c r="H164" s="104">
        <f t="shared" si="88"/>
        <v>0</v>
      </c>
      <c r="I164" s="104">
        <f t="shared" si="89"/>
        <v>0</v>
      </c>
      <c r="J164" s="104">
        <f t="shared" si="90"/>
        <v>0</v>
      </c>
      <c r="K164" s="105">
        <f t="shared" si="91"/>
        <v>0</v>
      </c>
    </row>
    <row r="165" spans="1:11" ht="25.9" customHeight="1">
      <c r="A165" s="128">
        <v>156</v>
      </c>
      <c r="B165" s="137" t="s">
        <v>167</v>
      </c>
      <c r="C165" s="3"/>
      <c r="D165" s="3" t="s">
        <v>27</v>
      </c>
      <c r="E165" s="3">
        <v>92.7</v>
      </c>
      <c r="F165" s="104">
        <v>0</v>
      </c>
      <c r="G165" s="104">
        <v>0</v>
      </c>
      <c r="H165" s="104">
        <f t="shared" si="88"/>
        <v>0</v>
      </c>
      <c r="I165" s="104">
        <f t="shared" si="89"/>
        <v>0</v>
      </c>
      <c r="J165" s="104">
        <f t="shared" si="90"/>
        <v>0</v>
      </c>
      <c r="K165" s="105">
        <f t="shared" si="91"/>
        <v>0</v>
      </c>
    </row>
    <row r="166" spans="1:11" ht="15" customHeight="1">
      <c r="A166" s="128">
        <v>157</v>
      </c>
      <c r="B166" s="140" t="s">
        <v>96</v>
      </c>
      <c r="C166" s="3"/>
      <c r="D166" s="3"/>
      <c r="E166" s="3"/>
      <c r="F166" s="104">
        <v>0</v>
      </c>
      <c r="G166" s="104">
        <v>0</v>
      </c>
      <c r="H166" s="104"/>
      <c r="I166" s="104"/>
      <c r="J166" s="104"/>
      <c r="K166" s="105"/>
    </row>
    <row r="167" spans="1:11" ht="15" customHeight="1">
      <c r="A167" s="128">
        <v>158</v>
      </c>
      <c r="B167" s="109" t="s">
        <v>97</v>
      </c>
      <c r="C167" s="3"/>
      <c r="D167" s="3" t="s">
        <v>27</v>
      </c>
      <c r="E167" s="3">
        <v>38.700000000000003</v>
      </c>
      <c r="F167" s="104">
        <v>0</v>
      </c>
      <c r="G167" s="104">
        <v>0</v>
      </c>
      <c r="H167" s="104">
        <f t="shared" ref="H167:H176" si="92">F167+G167</f>
        <v>0</v>
      </c>
      <c r="I167" s="104">
        <f t="shared" ref="I167:I176" si="93">F167*E167</f>
        <v>0</v>
      </c>
      <c r="J167" s="104">
        <f t="shared" ref="J167:J176" si="94">G167*E167</f>
        <v>0</v>
      </c>
      <c r="K167" s="105">
        <f t="shared" ref="K167:K176" si="95">I167+J167</f>
        <v>0</v>
      </c>
    </row>
    <row r="168" spans="1:11" ht="15" customHeight="1">
      <c r="A168" s="128">
        <v>159</v>
      </c>
      <c r="B168" s="109" t="s">
        <v>139</v>
      </c>
      <c r="C168" s="3"/>
      <c r="D168" s="3" t="s">
        <v>27</v>
      </c>
      <c r="E168" s="3">
        <v>39</v>
      </c>
      <c r="F168" s="104">
        <v>0</v>
      </c>
      <c r="G168" s="104">
        <v>0</v>
      </c>
      <c r="H168" s="104">
        <f t="shared" si="92"/>
        <v>0</v>
      </c>
      <c r="I168" s="104">
        <f t="shared" si="93"/>
        <v>0</v>
      </c>
      <c r="J168" s="104">
        <f t="shared" si="94"/>
        <v>0</v>
      </c>
      <c r="K168" s="105">
        <f t="shared" si="95"/>
        <v>0</v>
      </c>
    </row>
    <row r="169" spans="1:11" ht="15" customHeight="1">
      <c r="A169" s="128">
        <v>160</v>
      </c>
      <c r="B169" s="109" t="s">
        <v>140</v>
      </c>
      <c r="C169" s="3"/>
      <c r="D169" s="3" t="s">
        <v>27</v>
      </c>
      <c r="E169" s="3">
        <v>67.2</v>
      </c>
      <c r="F169" s="104">
        <v>0</v>
      </c>
      <c r="G169" s="104">
        <v>0</v>
      </c>
      <c r="H169" s="104">
        <f t="shared" si="92"/>
        <v>0</v>
      </c>
      <c r="I169" s="104">
        <f t="shared" si="93"/>
        <v>0</v>
      </c>
      <c r="J169" s="104">
        <f t="shared" si="94"/>
        <v>0</v>
      </c>
      <c r="K169" s="105">
        <f t="shared" si="95"/>
        <v>0</v>
      </c>
    </row>
    <row r="170" spans="1:11" ht="15" customHeight="1">
      <c r="A170" s="128">
        <v>161</v>
      </c>
      <c r="B170" s="109" t="s">
        <v>141</v>
      </c>
      <c r="C170" s="3"/>
      <c r="D170" s="3" t="s">
        <v>27</v>
      </c>
      <c r="E170" s="3">
        <v>56.2</v>
      </c>
      <c r="F170" s="104">
        <v>0</v>
      </c>
      <c r="G170" s="104">
        <v>0</v>
      </c>
      <c r="H170" s="104">
        <f t="shared" si="92"/>
        <v>0</v>
      </c>
      <c r="I170" s="104">
        <f t="shared" si="93"/>
        <v>0</v>
      </c>
      <c r="J170" s="104">
        <f t="shared" si="94"/>
        <v>0</v>
      </c>
      <c r="K170" s="105">
        <f t="shared" si="95"/>
        <v>0</v>
      </c>
    </row>
    <row r="171" spans="1:11" ht="13.15" customHeight="1">
      <c r="A171" s="128">
        <v>162</v>
      </c>
      <c r="B171" s="144" t="s">
        <v>168</v>
      </c>
      <c r="C171" s="3"/>
      <c r="D171" s="3" t="s">
        <v>27</v>
      </c>
      <c r="E171" s="3">
        <v>95.7</v>
      </c>
      <c r="F171" s="104">
        <v>0</v>
      </c>
      <c r="G171" s="104">
        <v>0</v>
      </c>
      <c r="H171" s="104">
        <f t="shared" si="92"/>
        <v>0</v>
      </c>
      <c r="I171" s="104">
        <f t="shared" si="93"/>
        <v>0</v>
      </c>
      <c r="J171" s="104">
        <f t="shared" si="94"/>
        <v>0</v>
      </c>
      <c r="K171" s="105">
        <f t="shared" si="95"/>
        <v>0</v>
      </c>
    </row>
    <row r="172" spans="1:11">
      <c r="A172" s="128">
        <v>163</v>
      </c>
      <c r="B172" s="95" t="s">
        <v>42</v>
      </c>
      <c r="C172" s="45"/>
      <c r="D172" s="3" t="s">
        <v>21</v>
      </c>
      <c r="E172" s="3">
        <v>1</v>
      </c>
      <c r="F172" s="104">
        <v>0</v>
      </c>
      <c r="G172" s="104">
        <v>0</v>
      </c>
      <c r="H172" s="104">
        <f t="shared" si="92"/>
        <v>0</v>
      </c>
      <c r="I172" s="104">
        <f t="shared" si="93"/>
        <v>0</v>
      </c>
      <c r="J172" s="104">
        <f t="shared" si="94"/>
        <v>0</v>
      </c>
      <c r="K172" s="105">
        <f t="shared" si="95"/>
        <v>0</v>
      </c>
    </row>
    <row r="173" spans="1:11" ht="16.149999999999999" customHeight="1">
      <c r="A173" s="128">
        <v>164</v>
      </c>
      <c r="B173" s="99" t="s">
        <v>127</v>
      </c>
      <c r="C173" s="61"/>
      <c r="D173" s="3" t="s">
        <v>26</v>
      </c>
      <c r="E173" s="3">
        <v>64.989999999999995</v>
      </c>
      <c r="F173" s="104">
        <v>0</v>
      </c>
      <c r="G173" s="104">
        <v>0</v>
      </c>
      <c r="H173" s="104">
        <f t="shared" si="92"/>
        <v>0</v>
      </c>
      <c r="I173" s="104">
        <f t="shared" si="93"/>
        <v>0</v>
      </c>
      <c r="J173" s="104">
        <f t="shared" si="94"/>
        <v>0</v>
      </c>
      <c r="K173" s="105">
        <f t="shared" si="95"/>
        <v>0</v>
      </c>
    </row>
    <row r="174" spans="1:11" ht="12.75" customHeight="1">
      <c r="A174" s="128">
        <v>165</v>
      </c>
      <c r="B174" s="133" t="s">
        <v>101</v>
      </c>
      <c r="C174" s="61"/>
      <c r="D174" s="3" t="s">
        <v>26</v>
      </c>
      <c r="E174" s="3">
        <v>64.989999999999995</v>
      </c>
      <c r="F174" s="104">
        <v>0</v>
      </c>
      <c r="G174" s="104">
        <v>0</v>
      </c>
      <c r="H174" s="104">
        <f t="shared" si="92"/>
        <v>0</v>
      </c>
      <c r="I174" s="104">
        <f t="shared" si="93"/>
        <v>0</v>
      </c>
      <c r="J174" s="104">
        <f t="shared" si="94"/>
        <v>0</v>
      </c>
      <c r="K174" s="105">
        <f t="shared" si="95"/>
        <v>0</v>
      </c>
    </row>
    <row r="175" spans="1:11" ht="27" customHeight="1">
      <c r="A175" s="128">
        <v>166</v>
      </c>
      <c r="B175" s="99" t="s">
        <v>118</v>
      </c>
      <c r="C175" s="99" t="s">
        <v>119</v>
      </c>
      <c r="D175" s="3" t="s">
        <v>23</v>
      </c>
      <c r="E175" s="3">
        <v>28</v>
      </c>
      <c r="F175" s="104">
        <v>0</v>
      </c>
      <c r="G175" s="104">
        <v>0</v>
      </c>
      <c r="H175" s="104">
        <f t="shared" si="92"/>
        <v>0</v>
      </c>
      <c r="I175" s="104">
        <f t="shared" si="93"/>
        <v>0</v>
      </c>
      <c r="J175" s="104">
        <f t="shared" si="94"/>
        <v>0</v>
      </c>
      <c r="K175" s="105">
        <f t="shared" si="95"/>
        <v>0</v>
      </c>
    </row>
    <row r="176" spans="1:11" ht="27" customHeight="1">
      <c r="A176" s="128">
        <v>167</v>
      </c>
      <c r="B176" s="137" t="s">
        <v>501</v>
      </c>
      <c r="C176" s="99" t="s">
        <v>117</v>
      </c>
      <c r="D176" s="3" t="s">
        <v>23</v>
      </c>
      <c r="E176" s="3">
        <v>20</v>
      </c>
      <c r="F176" s="104">
        <v>0</v>
      </c>
      <c r="G176" s="104">
        <v>0</v>
      </c>
      <c r="H176" s="104">
        <f t="shared" si="92"/>
        <v>0</v>
      </c>
      <c r="I176" s="104">
        <f t="shared" si="93"/>
        <v>0</v>
      </c>
      <c r="J176" s="104">
        <f t="shared" si="94"/>
        <v>0</v>
      </c>
      <c r="K176" s="105">
        <f t="shared" si="95"/>
        <v>0</v>
      </c>
    </row>
    <row r="177" spans="1:11" ht="27.6" customHeight="1">
      <c r="A177" s="128">
        <v>168</v>
      </c>
      <c r="B177" s="95" t="s">
        <v>514</v>
      </c>
      <c r="C177" s="3"/>
      <c r="D177" s="3"/>
      <c r="E177" s="3"/>
      <c r="F177" s="104">
        <v>0</v>
      </c>
      <c r="G177" s="104">
        <v>0</v>
      </c>
      <c r="H177" s="104"/>
      <c r="I177" s="104"/>
      <c r="J177" s="104"/>
      <c r="K177" s="105"/>
    </row>
    <row r="178" spans="1:11" ht="15" customHeight="1">
      <c r="A178" s="128">
        <v>169</v>
      </c>
      <c r="B178" s="109" t="s">
        <v>515</v>
      </c>
      <c r="C178" s="3"/>
      <c r="D178" s="3" t="s">
        <v>27</v>
      </c>
      <c r="E178" s="3">
        <v>40</v>
      </c>
      <c r="F178" s="104">
        <v>0</v>
      </c>
      <c r="G178" s="104">
        <v>0</v>
      </c>
      <c r="H178" s="104">
        <f t="shared" ref="H178:H184" si="96">F178+G178</f>
        <v>0</v>
      </c>
      <c r="I178" s="104">
        <f t="shared" ref="I178:I184" si="97">F178*E178</f>
        <v>0</v>
      </c>
      <c r="J178" s="104">
        <f t="shared" ref="J178:J184" si="98">G178*E178</f>
        <v>0</v>
      </c>
      <c r="K178" s="105">
        <f t="shared" ref="K178:K184" si="99">I178+J178</f>
        <v>0</v>
      </c>
    </row>
    <row r="179" spans="1:11" ht="15" customHeight="1">
      <c r="A179" s="128">
        <v>170</v>
      </c>
      <c r="B179" s="109" t="s">
        <v>516</v>
      </c>
      <c r="C179" s="3"/>
      <c r="D179" s="3" t="s">
        <v>27</v>
      </c>
      <c r="E179" s="3">
        <v>40</v>
      </c>
      <c r="F179" s="104">
        <v>0</v>
      </c>
      <c r="G179" s="104">
        <v>0</v>
      </c>
      <c r="H179" s="104">
        <f t="shared" si="96"/>
        <v>0</v>
      </c>
      <c r="I179" s="104">
        <f t="shared" si="97"/>
        <v>0</v>
      </c>
      <c r="J179" s="104">
        <f t="shared" si="98"/>
        <v>0</v>
      </c>
      <c r="K179" s="105">
        <f t="shared" si="99"/>
        <v>0</v>
      </c>
    </row>
    <row r="180" spans="1:11" ht="15" customHeight="1">
      <c r="A180" s="128">
        <v>171</v>
      </c>
      <c r="B180" s="109" t="s">
        <v>530</v>
      </c>
      <c r="C180" s="3"/>
      <c r="D180" s="3" t="s">
        <v>27</v>
      </c>
      <c r="E180" s="3">
        <v>68</v>
      </c>
      <c r="F180" s="104">
        <v>0</v>
      </c>
      <c r="G180" s="104">
        <v>0</v>
      </c>
      <c r="H180" s="104">
        <f t="shared" si="96"/>
        <v>0</v>
      </c>
      <c r="I180" s="104">
        <f t="shared" si="97"/>
        <v>0</v>
      </c>
      <c r="J180" s="104">
        <f t="shared" si="98"/>
        <v>0</v>
      </c>
      <c r="K180" s="105">
        <f t="shared" si="99"/>
        <v>0</v>
      </c>
    </row>
    <row r="181" spans="1:11" ht="15" customHeight="1">
      <c r="A181" s="128">
        <v>172</v>
      </c>
      <c r="B181" s="109" t="s">
        <v>518</v>
      </c>
      <c r="C181" s="3"/>
      <c r="D181" s="3" t="s">
        <v>27</v>
      </c>
      <c r="E181" s="3">
        <v>57</v>
      </c>
      <c r="F181" s="104">
        <v>0</v>
      </c>
      <c r="G181" s="104">
        <v>0</v>
      </c>
      <c r="H181" s="104">
        <f t="shared" si="96"/>
        <v>0</v>
      </c>
      <c r="I181" s="104">
        <f t="shared" si="97"/>
        <v>0</v>
      </c>
      <c r="J181" s="104">
        <f t="shared" si="98"/>
        <v>0</v>
      </c>
      <c r="K181" s="105">
        <f t="shared" si="99"/>
        <v>0</v>
      </c>
    </row>
    <row r="182" spans="1:11" ht="15" customHeight="1">
      <c r="A182" s="128">
        <v>173</v>
      </c>
      <c r="B182" s="109" t="s">
        <v>519</v>
      </c>
      <c r="C182" s="3"/>
      <c r="D182" s="3" t="s">
        <v>27</v>
      </c>
      <c r="E182" s="3">
        <v>96</v>
      </c>
      <c r="F182" s="104">
        <v>0</v>
      </c>
      <c r="G182" s="104">
        <v>0</v>
      </c>
      <c r="H182" s="104">
        <f t="shared" si="96"/>
        <v>0</v>
      </c>
      <c r="I182" s="104">
        <f t="shared" si="97"/>
        <v>0</v>
      </c>
      <c r="J182" s="104">
        <f t="shared" si="98"/>
        <v>0</v>
      </c>
      <c r="K182" s="105">
        <f t="shared" si="99"/>
        <v>0</v>
      </c>
    </row>
    <row r="183" spans="1:11" ht="15" customHeight="1">
      <c r="A183" s="128">
        <v>174</v>
      </c>
      <c r="B183" s="109" t="s">
        <v>520</v>
      </c>
      <c r="C183" s="3"/>
      <c r="D183" s="3" t="s">
        <v>27</v>
      </c>
      <c r="E183" s="3">
        <v>93</v>
      </c>
      <c r="F183" s="104">
        <v>0</v>
      </c>
      <c r="G183" s="104">
        <v>0</v>
      </c>
      <c r="H183" s="104">
        <f t="shared" si="96"/>
        <v>0</v>
      </c>
      <c r="I183" s="104">
        <f t="shared" si="97"/>
        <v>0</v>
      </c>
      <c r="J183" s="104">
        <f t="shared" si="98"/>
        <v>0</v>
      </c>
      <c r="K183" s="105">
        <f t="shared" si="99"/>
        <v>0</v>
      </c>
    </row>
    <row r="184" spans="1:11" ht="15.6" customHeight="1">
      <c r="A184" s="128">
        <v>175</v>
      </c>
      <c r="B184" s="95" t="s">
        <v>52</v>
      </c>
      <c r="C184" s="45"/>
      <c r="D184" s="3" t="s">
        <v>43</v>
      </c>
      <c r="E184" s="3">
        <v>1</v>
      </c>
      <c r="F184" s="104">
        <v>0</v>
      </c>
      <c r="G184" s="104">
        <v>0</v>
      </c>
      <c r="H184" s="104">
        <f t="shared" si="96"/>
        <v>0</v>
      </c>
      <c r="I184" s="104">
        <f t="shared" si="97"/>
        <v>0</v>
      </c>
      <c r="J184" s="104">
        <f t="shared" si="98"/>
        <v>0</v>
      </c>
      <c r="K184" s="105">
        <f t="shared" si="99"/>
        <v>0</v>
      </c>
    </row>
    <row r="185" spans="1:11" ht="26.45" customHeight="1">
      <c r="A185" s="128">
        <v>176</v>
      </c>
      <c r="B185" s="85" t="s">
        <v>169</v>
      </c>
      <c r="C185" s="133"/>
      <c r="D185" s="3"/>
      <c r="E185" s="3"/>
      <c r="F185" s="104"/>
      <c r="G185" s="104">
        <v>0</v>
      </c>
      <c r="H185" s="104"/>
      <c r="I185" s="104"/>
      <c r="J185" s="104"/>
      <c r="K185" s="105"/>
    </row>
    <row r="186" spans="1:11" ht="43.9" customHeight="1">
      <c r="A186" s="128">
        <v>177</v>
      </c>
      <c r="B186" s="100" t="s">
        <v>170</v>
      </c>
      <c r="C186" s="3" t="s">
        <v>171</v>
      </c>
      <c r="D186" s="3" t="s">
        <v>28</v>
      </c>
      <c r="E186" s="3">
        <v>1</v>
      </c>
      <c r="F186" s="141" t="s">
        <v>491</v>
      </c>
      <c r="G186" s="104">
        <v>0</v>
      </c>
      <c r="H186" s="104">
        <f>G186</f>
        <v>0</v>
      </c>
      <c r="I186" s="104">
        <v>0</v>
      </c>
      <c r="J186" s="104">
        <f t="shared" ref="J186:J228" si="100">G186*E186</f>
        <v>0</v>
      </c>
      <c r="K186" s="105">
        <f t="shared" ref="K186:K228" si="101">I186+J186</f>
        <v>0</v>
      </c>
    </row>
    <row r="187" spans="1:11" ht="39" customHeight="1">
      <c r="A187" s="128">
        <v>178</v>
      </c>
      <c r="B187" s="100" t="s">
        <v>172</v>
      </c>
      <c r="C187" s="3" t="s">
        <v>173</v>
      </c>
      <c r="D187" s="3" t="s">
        <v>28</v>
      </c>
      <c r="E187" s="3">
        <v>1</v>
      </c>
      <c r="F187" s="104"/>
      <c r="G187" s="104">
        <v>0</v>
      </c>
      <c r="H187" s="104"/>
      <c r="I187" s="104"/>
      <c r="J187" s="104"/>
      <c r="K187" s="105"/>
    </row>
    <row r="188" spans="1:11" ht="48" customHeight="1">
      <c r="A188" s="128">
        <v>179</v>
      </c>
      <c r="B188" s="100" t="s">
        <v>174</v>
      </c>
      <c r="C188" s="3" t="s">
        <v>175</v>
      </c>
      <c r="D188" s="3" t="s">
        <v>28</v>
      </c>
      <c r="E188" s="3">
        <v>1</v>
      </c>
      <c r="F188" s="141" t="s">
        <v>491</v>
      </c>
      <c r="G188" s="104">
        <v>0</v>
      </c>
      <c r="H188" s="104">
        <f>G188</f>
        <v>0</v>
      </c>
      <c r="I188" s="104">
        <v>0</v>
      </c>
      <c r="J188" s="104">
        <f t="shared" si="100"/>
        <v>0</v>
      </c>
      <c r="K188" s="105">
        <f t="shared" si="101"/>
        <v>0</v>
      </c>
    </row>
    <row r="189" spans="1:11" ht="39" customHeight="1">
      <c r="A189" s="128">
        <v>180</v>
      </c>
      <c r="B189" s="100" t="s">
        <v>176</v>
      </c>
      <c r="C189" s="3" t="s">
        <v>173</v>
      </c>
      <c r="D189" s="3" t="s">
        <v>28</v>
      </c>
      <c r="E189" s="3">
        <v>1</v>
      </c>
      <c r="F189" s="104"/>
      <c r="G189" s="104">
        <v>0</v>
      </c>
      <c r="H189" s="104"/>
      <c r="I189" s="104"/>
      <c r="J189" s="104"/>
      <c r="K189" s="105"/>
    </row>
    <row r="190" spans="1:11" ht="45.6" customHeight="1">
      <c r="A190" s="128">
        <v>181</v>
      </c>
      <c r="B190" s="100" t="s">
        <v>177</v>
      </c>
      <c r="C190" s="3" t="s">
        <v>178</v>
      </c>
      <c r="D190" s="3" t="s">
        <v>28</v>
      </c>
      <c r="E190" s="3">
        <v>1</v>
      </c>
      <c r="F190" s="141" t="s">
        <v>491</v>
      </c>
      <c r="G190" s="104">
        <v>0</v>
      </c>
      <c r="H190" s="104">
        <f>G190</f>
        <v>0</v>
      </c>
      <c r="I190" s="104">
        <v>0</v>
      </c>
      <c r="J190" s="104">
        <f t="shared" si="100"/>
        <v>0</v>
      </c>
      <c r="K190" s="105">
        <f t="shared" si="101"/>
        <v>0</v>
      </c>
    </row>
    <row r="191" spans="1:11" ht="39" customHeight="1">
      <c r="A191" s="128">
        <v>182</v>
      </c>
      <c r="B191" s="100" t="s">
        <v>179</v>
      </c>
      <c r="C191" s="3" t="s">
        <v>173</v>
      </c>
      <c r="D191" s="3" t="s">
        <v>28</v>
      </c>
      <c r="E191" s="3">
        <v>1</v>
      </c>
      <c r="F191" s="104"/>
      <c r="G191" s="104">
        <v>0</v>
      </c>
      <c r="H191" s="104"/>
      <c r="I191" s="104"/>
      <c r="J191" s="104"/>
      <c r="K191" s="105"/>
    </row>
    <row r="192" spans="1:11" ht="42" customHeight="1">
      <c r="A192" s="128">
        <v>183</v>
      </c>
      <c r="B192" s="100" t="s">
        <v>180</v>
      </c>
      <c r="C192" s="3" t="s">
        <v>181</v>
      </c>
      <c r="D192" s="3" t="s">
        <v>28</v>
      </c>
      <c r="E192" s="3">
        <v>1</v>
      </c>
      <c r="F192" s="141" t="s">
        <v>491</v>
      </c>
      <c r="G192" s="104">
        <v>0</v>
      </c>
      <c r="H192" s="104">
        <f>G192</f>
        <v>0</v>
      </c>
      <c r="I192" s="104">
        <v>0</v>
      </c>
      <c r="J192" s="104">
        <f t="shared" si="100"/>
        <v>0</v>
      </c>
      <c r="K192" s="105">
        <f t="shared" si="101"/>
        <v>0</v>
      </c>
    </row>
    <row r="193" spans="1:11" ht="39" customHeight="1">
      <c r="A193" s="128">
        <v>184</v>
      </c>
      <c r="B193" s="100" t="s">
        <v>182</v>
      </c>
      <c r="C193" s="3" t="s">
        <v>173</v>
      </c>
      <c r="D193" s="3" t="s">
        <v>28</v>
      </c>
      <c r="E193" s="3">
        <v>1</v>
      </c>
      <c r="F193" s="104"/>
      <c r="G193" s="104">
        <v>0</v>
      </c>
      <c r="H193" s="104"/>
      <c r="I193" s="104"/>
      <c r="J193" s="104"/>
      <c r="K193" s="105"/>
    </row>
    <row r="194" spans="1:11" ht="42" customHeight="1">
      <c r="A194" s="128">
        <v>185</v>
      </c>
      <c r="B194" s="100" t="s">
        <v>183</v>
      </c>
      <c r="C194" s="3" t="s">
        <v>175</v>
      </c>
      <c r="D194" s="3" t="s">
        <v>28</v>
      </c>
      <c r="E194" s="3">
        <v>1</v>
      </c>
      <c r="F194" s="141" t="s">
        <v>491</v>
      </c>
      <c r="G194" s="104">
        <v>0</v>
      </c>
      <c r="H194" s="104">
        <f>G194</f>
        <v>0</v>
      </c>
      <c r="I194" s="104">
        <v>0</v>
      </c>
      <c r="J194" s="104">
        <f t="shared" si="100"/>
        <v>0</v>
      </c>
      <c r="K194" s="105">
        <f t="shared" si="101"/>
        <v>0</v>
      </c>
    </row>
    <row r="195" spans="1:11" ht="39" customHeight="1">
      <c r="A195" s="128">
        <v>186</v>
      </c>
      <c r="B195" s="100" t="s">
        <v>184</v>
      </c>
      <c r="C195" s="3" t="s">
        <v>173</v>
      </c>
      <c r="D195" s="3" t="s">
        <v>28</v>
      </c>
      <c r="E195" s="3">
        <v>1</v>
      </c>
      <c r="F195" s="104"/>
      <c r="G195" s="104">
        <v>0</v>
      </c>
      <c r="H195" s="104"/>
      <c r="I195" s="104"/>
      <c r="J195" s="104"/>
      <c r="K195" s="105"/>
    </row>
    <row r="196" spans="1:11" ht="28.15" customHeight="1">
      <c r="A196" s="128">
        <v>187</v>
      </c>
      <c r="B196" s="100" t="s">
        <v>185</v>
      </c>
      <c r="C196" s="3" t="s">
        <v>186</v>
      </c>
      <c r="D196" s="3" t="s">
        <v>28</v>
      </c>
      <c r="E196" s="3">
        <v>1</v>
      </c>
      <c r="F196" s="141" t="s">
        <v>491</v>
      </c>
      <c r="G196" s="104">
        <v>0</v>
      </c>
      <c r="H196" s="104">
        <f>G196</f>
        <v>0</v>
      </c>
      <c r="I196" s="104">
        <v>0</v>
      </c>
      <c r="J196" s="104">
        <f t="shared" si="100"/>
        <v>0</v>
      </c>
      <c r="K196" s="105">
        <f t="shared" si="101"/>
        <v>0</v>
      </c>
    </row>
    <row r="197" spans="1:11" ht="39" customHeight="1">
      <c r="A197" s="128">
        <v>188</v>
      </c>
      <c r="B197" s="100" t="s">
        <v>187</v>
      </c>
      <c r="C197" s="3" t="s">
        <v>188</v>
      </c>
      <c r="D197" s="3" t="s">
        <v>28</v>
      </c>
      <c r="E197" s="3">
        <v>1</v>
      </c>
      <c r="F197" s="104"/>
      <c r="G197" s="104">
        <v>0</v>
      </c>
      <c r="H197" s="104"/>
      <c r="I197" s="104"/>
      <c r="J197" s="104"/>
      <c r="K197" s="105"/>
    </row>
    <row r="198" spans="1:11" ht="43.15" customHeight="1">
      <c r="A198" s="128">
        <v>189</v>
      </c>
      <c r="B198" s="100" t="s">
        <v>189</v>
      </c>
      <c r="C198" s="3" t="s">
        <v>190</v>
      </c>
      <c r="D198" s="3" t="s">
        <v>28</v>
      </c>
      <c r="E198" s="3">
        <v>1</v>
      </c>
      <c r="F198" s="141" t="s">
        <v>491</v>
      </c>
      <c r="G198" s="104">
        <v>0</v>
      </c>
      <c r="H198" s="104">
        <f>G198</f>
        <v>0</v>
      </c>
      <c r="I198" s="104">
        <v>0</v>
      </c>
      <c r="J198" s="104">
        <f t="shared" si="100"/>
        <v>0</v>
      </c>
      <c r="K198" s="105">
        <f t="shared" si="101"/>
        <v>0</v>
      </c>
    </row>
    <row r="199" spans="1:11" ht="39" customHeight="1">
      <c r="A199" s="128">
        <v>190</v>
      </c>
      <c r="B199" s="100" t="s">
        <v>191</v>
      </c>
      <c r="C199" s="3" t="s">
        <v>188</v>
      </c>
      <c r="D199" s="3" t="s">
        <v>28</v>
      </c>
      <c r="E199" s="3">
        <v>1</v>
      </c>
      <c r="F199" s="104"/>
      <c r="G199" s="104">
        <v>0</v>
      </c>
      <c r="H199" s="104"/>
      <c r="I199" s="104"/>
      <c r="J199" s="104"/>
      <c r="K199" s="105"/>
    </row>
    <row r="200" spans="1:11" ht="29.45" customHeight="1">
      <c r="A200" s="128">
        <v>191</v>
      </c>
      <c r="B200" s="100" t="s">
        <v>192</v>
      </c>
      <c r="C200" s="3" t="s">
        <v>193</v>
      </c>
      <c r="D200" s="3" t="s">
        <v>23</v>
      </c>
      <c r="E200" s="3">
        <v>1</v>
      </c>
      <c r="F200" s="141" t="s">
        <v>491</v>
      </c>
      <c r="G200" s="104">
        <v>0</v>
      </c>
      <c r="H200" s="104">
        <f>G200</f>
        <v>0</v>
      </c>
      <c r="I200" s="104">
        <v>0</v>
      </c>
      <c r="J200" s="104">
        <f t="shared" si="100"/>
        <v>0</v>
      </c>
      <c r="K200" s="105">
        <f t="shared" si="101"/>
        <v>0</v>
      </c>
    </row>
    <row r="201" spans="1:11" ht="31.9" customHeight="1">
      <c r="A201" s="128">
        <v>192</v>
      </c>
      <c r="B201" s="100" t="s">
        <v>194</v>
      </c>
      <c r="C201" s="3" t="s">
        <v>193</v>
      </c>
      <c r="D201" s="3" t="s">
        <v>23</v>
      </c>
      <c r="E201" s="3">
        <v>1</v>
      </c>
      <c r="F201" s="141" t="s">
        <v>491</v>
      </c>
      <c r="G201" s="104">
        <v>0</v>
      </c>
      <c r="H201" s="104">
        <f>G201</f>
        <v>0</v>
      </c>
      <c r="I201" s="104">
        <v>0</v>
      </c>
      <c r="J201" s="104">
        <f t="shared" si="100"/>
        <v>0</v>
      </c>
      <c r="K201" s="105">
        <f t="shared" si="101"/>
        <v>0</v>
      </c>
    </row>
    <row r="202" spans="1:11" ht="16.149999999999999" customHeight="1">
      <c r="A202" s="128">
        <v>193</v>
      </c>
      <c r="B202" s="100" t="s">
        <v>195</v>
      </c>
      <c r="C202" s="3" t="s">
        <v>196</v>
      </c>
      <c r="D202" s="3" t="s">
        <v>28</v>
      </c>
      <c r="E202" s="3">
        <v>1</v>
      </c>
      <c r="F202" s="104"/>
      <c r="G202" s="104">
        <v>0</v>
      </c>
      <c r="H202" s="104"/>
      <c r="I202" s="104"/>
      <c r="J202" s="104"/>
      <c r="K202" s="105"/>
    </row>
    <row r="203" spans="1:11" ht="18" customHeight="1">
      <c r="A203" s="128">
        <v>194</v>
      </c>
      <c r="B203" s="100" t="s">
        <v>197</v>
      </c>
      <c r="C203" s="3" t="s">
        <v>198</v>
      </c>
      <c r="D203" s="3" t="s">
        <v>23</v>
      </c>
      <c r="E203" s="3">
        <v>2</v>
      </c>
      <c r="F203" s="104">
        <v>0</v>
      </c>
      <c r="G203" s="104">
        <v>0</v>
      </c>
      <c r="H203" s="104">
        <f t="shared" ref="H203:H228" si="102">F203+G203</f>
        <v>0</v>
      </c>
      <c r="I203" s="104">
        <f t="shared" ref="I203:I228" si="103">F203*E203</f>
        <v>0</v>
      </c>
      <c r="J203" s="104">
        <f t="shared" si="100"/>
        <v>0</v>
      </c>
      <c r="K203" s="105">
        <f t="shared" si="101"/>
        <v>0</v>
      </c>
    </row>
    <row r="204" spans="1:11" ht="30" customHeight="1">
      <c r="A204" s="128">
        <v>195</v>
      </c>
      <c r="B204" s="100" t="s">
        <v>199</v>
      </c>
      <c r="C204" s="3" t="s">
        <v>200</v>
      </c>
      <c r="D204" s="3" t="s">
        <v>28</v>
      </c>
      <c r="E204" s="3">
        <v>1</v>
      </c>
      <c r="F204" s="141" t="s">
        <v>491</v>
      </c>
      <c r="G204" s="104">
        <v>0</v>
      </c>
      <c r="H204" s="104">
        <f>G204</f>
        <v>0</v>
      </c>
      <c r="I204" s="104">
        <v>0</v>
      </c>
      <c r="J204" s="104">
        <f t="shared" si="100"/>
        <v>0</v>
      </c>
      <c r="K204" s="105">
        <f t="shared" si="101"/>
        <v>0</v>
      </c>
    </row>
    <row r="205" spans="1:11" ht="19.899999999999999" customHeight="1">
      <c r="A205" s="128">
        <v>196</v>
      </c>
      <c r="B205" s="100" t="s">
        <v>201</v>
      </c>
      <c r="C205" s="3" t="s">
        <v>196</v>
      </c>
      <c r="D205" s="3" t="s">
        <v>28</v>
      </c>
      <c r="E205" s="3">
        <v>1</v>
      </c>
      <c r="F205" s="104"/>
      <c r="G205" s="104">
        <v>0</v>
      </c>
      <c r="H205" s="104"/>
      <c r="I205" s="104"/>
      <c r="J205" s="104"/>
      <c r="K205" s="105"/>
    </row>
    <row r="206" spans="1:11" ht="27.6" customHeight="1">
      <c r="A206" s="128">
        <v>197</v>
      </c>
      <c r="B206" s="100" t="s">
        <v>202</v>
      </c>
      <c r="C206" s="3" t="s">
        <v>200</v>
      </c>
      <c r="D206" s="3" t="s">
        <v>28</v>
      </c>
      <c r="E206" s="3">
        <v>1</v>
      </c>
      <c r="F206" s="141" t="s">
        <v>491</v>
      </c>
      <c r="G206" s="104">
        <v>0</v>
      </c>
      <c r="H206" s="104">
        <f>G206</f>
        <v>0</v>
      </c>
      <c r="I206" s="104">
        <v>0</v>
      </c>
      <c r="J206" s="104">
        <f t="shared" si="100"/>
        <v>0</v>
      </c>
      <c r="K206" s="105">
        <f t="shared" si="101"/>
        <v>0</v>
      </c>
    </row>
    <row r="207" spans="1:11" ht="24" customHeight="1">
      <c r="A207" s="128">
        <v>198</v>
      </c>
      <c r="B207" s="100" t="s">
        <v>203</v>
      </c>
      <c r="C207" s="3" t="s">
        <v>196</v>
      </c>
      <c r="D207" s="3" t="s">
        <v>28</v>
      </c>
      <c r="E207" s="3">
        <v>1</v>
      </c>
      <c r="F207" s="104"/>
      <c r="G207" s="104">
        <v>0</v>
      </c>
      <c r="H207" s="104"/>
      <c r="I207" s="104"/>
      <c r="J207" s="104"/>
      <c r="K207" s="105"/>
    </row>
    <row r="208" spans="1:11" ht="31.9" customHeight="1">
      <c r="A208" s="128">
        <v>199</v>
      </c>
      <c r="B208" s="100" t="s">
        <v>204</v>
      </c>
      <c r="C208" s="3" t="s">
        <v>205</v>
      </c>
      <c r="D208" s="3" t="s">
        <v>28</v>
      </c>
      <c r="E208" s="3">
        <v>1</v>
      </c>
      <c r="F208" s="141" t="s">
        <v>491</v>
      </c>
      <c r="G208" s="104">
        <v>0</v>
      </c>
      <c r="H208" s="104">
        <f>G208</f>
        <v>0</v>
      </c>
      <c r="I208" s="104">
        <v>0</v>
      </c>
      <c r="J208" s="104">
        <f t="shared" si="100"/>
        <v>0</v>
      </c>
      <c r="K208" s="105">
        <f t="shared" si="101"/>
        <v>0</v>
      </c>
    </row>
    <row r="209" spans="1:11" ht="24" customHeight="1">
      <c r="A209" s="128">
        <v>200</v>
      </c>
      <c r="B209" s="100" t="s">
        <v>206</v>
      </c>
      <c r="C209" s="3" t="s">
        <v>196</v>
      </c>
      <c r="D209" s="3" t="s">
        <v>28</v>
      </c>
      <c r="E209" s="3">
        <v>1</v>
      </c>
      <c r="F209" s="104"/>
      <c r="G209" s="104">
        <v>0</v>
      </c>
      <c r="H209" s="104"/>
      <c r="I209" s="104"/>
      <c r="J209" s="104"/>
      <c r="K209" s="105"/>
    </row>
    <row r="210" spans="1:11" ht="15" customHeight="1">
      <c r="A210" s="128">
        <v>201</v>
      </c>
      <c r="B210" s="145" t="s">
        <v>207</v>
      </c>
      <c r="C210" s="3" t="s">
        <v>208</v>
      </c>
      <c r="D210" s="3" t="s">
        <v>23</v>
      </c>
      <c r="E210" s="3">
        <v>1</v>
      </c>
      <c r="F210" s="104">
        <v>0</v>
      </c>
      <c r="G210" s="104">
        <v>0</v>
      </c>
      <c r="H210" s="104">
        <f t="shared" si="102"/>
        <v>0</v>
      </c>
      <c r="I210" s="104">
        <f t="shared" si="103"/>
        <v>0</v>
      </c>
      <c r="J210" s="104">
        <f t="shared" si="100"/>
        <v>0</v>
      </c>
      <c r="K210" s="105">
        <f t="shared" si="101"/>
        <v>0</v>
      </c>
    </row>
    <row r="211" spans="1:11" ht="33.6" customHeight="1">
      <c r="A211" s="128">
        <v>202</v>
      </c>
      <c r="B211" s="100" t="s">
        <v>209</v>
      </c>
      <c r="C211" s="3" t="s">
        <v>210</v>
      </c>
      <c r="D211" s="3" t="s">
        <v>28</v>
      </c>
      <c r="E211" s="3">
        <v>1</v>
      </c>
      <c r="F211" s="141" t="s">
        <v>491</v>
      </c>
      <c r="G211" s="104">
        <v>0</v>
      </c>
      <c r="H211" s="104">
        <f>G211</f>
        <v>0</v>
      </c>
      <c r="I211" s="104">
        <v>0</v>
      </c>
      <c r="J211" s="104">
        <f t="shared" si="100"/>
        <v>0</v>
      </c>
      <c r="K211" s="105">
        <f t="shared" si="101"/>
        <v>0</v>
      </c>
    </row>
    <row r="212" spans="1:11" ht="24" customHeight="1">
      <c r="A212" s="128">
        <v>203</v>
      </c>
      <c r="B212" s="100" t="s">
        <v>211</v>
      </c>
      <c r="C212" s="3" t="s">
        <v>196</v>
      </c>
      <c r="D212" s="3" t="s">
        <v>28</v>
      </c>
      <c r="E212" s="3">
        <v>1</v>
      </c>
      <c r="F212" s="104"/>
      <c r="G212" s="104">
        <v>0</v>
      </c>
      <c r="H212" s="104"/>
      <c r="I212" s="104"/>
      <c r="J212" s="104"/>
      <c r="K212" s="105"/>
    </row>
    <row r="213" spans="1:11" ht="28.9" customHeight="1">
      <c r="A213" s="128">
        <v>204</v>
      </c>
      <c r="B213" s="100" t="s">
        <v>212</v>
      </c>
      <c r="C213" s="48" t="s">
        <v>213</v>
      </c>
      <c r="D213" s="3" t="s">
        <v>28</v>
      </c>
      <c r="E213" s="3">
        <v>1</v>
      </c>
      <c r="F213" s="141" t="s">
        <v>491</v>
      </c>
      <c r="G213" s="104">
        <v>0</v>
      </c>
      <c r="H213" s="104">
        <f>G213</f>
        <v>0</v>
      </c>
      <c r="I213" s="104">
        <v>0</v>
      </c>
      <c r="J213" s="104">
        <f t="shared" si="100"/>
        <v>0</v>
      </c>
      <c r="K213" s="105">
        <f t="shared" si="101"/>
        <v>0</v>
      </c>
    </row>
    <row r="214" spans="1:11" ht="24" customHeight="1">
      <c r="A214" s="128">
        <v>205</v>
      </c>
      <c r="B214" s="100" t="s">
        <v>214</v>
      </c>
      <c r="C214" s="3" t="s">
        <v>215</v>
      </c>
      <c r="D214" s="3" t="s">
        <v>28</v>
      </c>
      <c r="E214" s="3">
        <v>1</v>
      </c>
      <c r="F214" s="104"/>
      <c r="G214" s="104">
        <v>0</v>
      </c>
      <c r="H214" s="104"/>
      <c r="I214" s="104"/>
      <c r="J214" s="104"/>
      <c r="K214" s="105"/>
    </row>
    <row r="215" spans="1:11" ht="60" customHeight="1">
      <c r="A215" s="128">
        <v>206</v>
      </c>
      <c r="B215" s="95" t="s">
        <v>216</v>
      </c>
      <c r="C215" s="48" t="s">
        <v>217</v>
      </c>
      <c r="D215" s="3" t="s">
        <v>28</v>
      </c>
      <c r="E215" s="3">
        <v>1</v>
      </c>
      <c r="F215" s="141" t="s">
        <v>491</v>
      </c>
      <c r="G215" s="104">
        <v>0</v>
      </c>
      <c r="H215" s="104">
        <f t="shared" ref="H215:H220" si="104">G215</f>
        <v>0</v>
      </c>
      <c r="I215" s="104">
        <v>0</v>
      </c>
      <c r="J215" s="104">
        <f t="shared" si="100"/>
        <v>0</v>
      </c>
      <c r="K215" s="105">
        <f t="shared" si="101"/>
        <v>0</v>
      </c>
    </row>
    <row r="216" spans="1:11" ht="57.6" customHeight="1">
      <c r="A216" s="128">
        <v>207</v>
      </c>
      <c r="B216" s="95" t="s">
        <v>218</v>
      </c>
      <c r="C216" s="48" t="s">
        <v>219</v>
      </c>
      <c r="D216" s="3" t="s">
        <v>23</v>
      </c>
      <c r="E216" s="3">
        <v>2</v>
      </c>
      <c r="F216" s="141" t="s">
        <v>491</v>
      </c>
      <c r="G216" s="104">
        <v>0</v>
      </c>
      <c r="H216" s="104">
        <f t="shared" si="104"/>
        <v>0</v>
      </c>
      <c r="I216" s="104">
        <v>0</v>
      </c>
      <c r="J216" s="104">
        <f t="shared" si="100"/>
        <v>0</v>
      </c>
      <c r="K216" s="105">
        <f t="shared" si="101"/>
        <v>0</v>
      </c>
    </row>
    <row r="217" spans="1:11" ht="51" customHeight="1">
      <c r="A217" s="128">
        <v>208</v>
      </c>
      <c r="B217" s="100" t="s">
        <v>531</v>
      </c>
      <c r="C217" s="48" t="s">
        <v>220</v>
      </c>
      <c r="D217" s="3" t="s">
        <v>28</v>
      </c>
      <c r="E217" s="3">
        <v>6</v>
      </c>
      <c r="F217" s="141" t="s">
        <v>491</v>
      </c>
      <c r="G217" s="104">
        <v>0</v>
      </c>
      <c r="H217" s="104">
        <f t="shared" si="104"/>
        <v>0</v>
      </c>
      <c r="I217" s="104">
        <v>0</v>
      </c>
      <c r="J217" s="104">
        <f t="shared" si="100"/>
        <v>0</v>
      </c>
      <c r="K217" s="105">
        <f t="shared" si="101"/>
        <v>0</v>
      </c>
    </row>
    <row r="218" spans="1:11" ht="48.6" customHeight="1">
      <c r="A218" s="128">
        <v>209</v>
      </c>
      <c r="B218" s="100" t="s">
        <v>532</v>
      </c>
      <c r="C218" s="48" t="s">
        <v>221</v>
      </c>
      <c r="D218" s="3" t="s">
        <v>28</v>
      </c>
      <c r="E218" s="3">
        <v>2</v>
      </c>
      <c r="F218" s="141" t="s">
        <v>491</v>
      </c>
      <c r="G218" s="104">
        <v>0</v>
      </c>
      <c r="H218" s="104">
        <f t="shared" si="104"/>
        <v>0</v>
      </c>
      <c r="I218" s="104">
        <v>0</v>
      </c>
      <c r="J218" s="104">
        <f t="shared" si="100"/>
        <v>0</v>
      </c>
      <c r="K218" s="105">
        <f t="shared" si="101"/>
        <v>0</v>
      </c>
    </row>
    <row r="219" spans="1:11" ht="52.15" customHeight="1">
      <c r="A219" s="128">
        <v>210</v>
      </c>
      <c r="B219" s="100" t="s">
        <v>533</v>
      </c>
      <c r="C219" s="48" t="s">
        <v>222</v>
      </c>
      <c r="D219" s="3" t="s">
        <v>28</v>
      </c>
      <c r="E219" s="3">
        <v>2</v>
      </c>
      <c r="F219" s="141" t="s">
        <v>491</v>
      </c>
      <c r="G219" s="104">
        <v>0</v>
      </c>
      <c r="H219" s="104">
        <f t="shared" si="104"/>
        <v>0</v>
      </c>
      <c r="I219" s="104">
        <v>0</v>
      </c>
      <c r="J219" s="104">
        <f t="shared" si="100"/>
        <v>0</v>
      </c>
      <c r="K219" s="105">
        <f t="shared" si="101"/>
        <v>0</v>
      </c>
    </row>
    <row r="220" spans="1:11" ht="39" customHeight="1">
      <c r="A220" s="128">
        <v>211</v>
      </c>
      <c r="B220" s="137" t="s">
        <v>534</v>
      </c>
      <c r="C220" s="48" t="s">
        <v>223</v>
      </c>
      <c r="D220" s="3" t="s">
        <v>18</v>
      </c>
      <c r="E220" s="3">
        <v>2</v>
      </c>
      <c r="F220" s="141" t="s">
        <v>491</v>
      </c>
      <c r="G220" s="104">
        <v>0</v>
      </c>
      <c r="H220" s="104">
        <f t="shared" si="104"/>
        <v>0</v>
      </c>
      <c r="I220" s="104">
        <v>0</v>
      </c>
      <c r="J220" s="104">
        <f t="shared" si="100"/>
        <v>0</v>
      </c>
      <c r="K220" s="105">
        <f t="shared" si="101"/>
        <v>0</v>
      </c>
    </row>
    <row r="221" spans="1:11" ht="60" customHeight="1">
      <c r="A221" s="128">
        <v>212</v>
      </c>
      <c r="B221" s="98" t="s">
        <v>224</v>
      </c>
      <c r="C221" s="146"/>
      <c r="D221" s="3" t="s">
        <v>18</v>
      </c>
      <c r="E221" s="3">
        <v>6</v>
      </c>
      <c r="F221" s="104">
        <v>0</v>
      </c>
      <c r="G221" s="104">
        <v>0</v>
      </c>
      <c r="H221" s="104">
        <f t="shared" si="102"/>
        <v>0</v>
      </c>
      <c r="I221" s="104">
        <f t="shared" si="103"/>
        <v>0</v>
      </c>
      <c r="J221" s="104">
        <f t="shared" si="100"/>
        <v>0</v>
      </c>
      <c r="K221" s="105">
        <f t="shared" si="101"/>
        <v>0</v>
      </c>
    </row>
    <row r="222" spans="1:11" ht="27" customHeight="1">
      <c r="A222" s="128">
        <v>213</v>
      </c>
      <c r="B222" s="137" t="s">
        <v>225</v>
      </c>
      <c r="C222" s="48"/>
      <c r="D222" s="3" t="s">
        <v>18</v>
      </c>
      <c r="E222" s="3">
        <v>4</v>
      </c>
      <c r="F222" s="104">
        <v>0</v>
      </c>
      <c r="G222" s="104">
        <v>0</v>
      </c>
      <c r="H222" s="104">
        <f t="shared" si="102"/>
        <v>0</v>
      </c>
      <c r="I222" s="104">
        <f t="shared" si="103"/>
        <v>0</v>
      </c>
      <c r="J222" s="104">
        <f t="shared" si="100"/>
        <v>0</v>
      </c>
      <c r="K222" s="105">
        <f t="shared" si="101"/>
        <v>0</v>
      </c>
    </row>
    <row r="223" spans="1:11" ht="29.25" customHeight="1">
      <c r="A223" s="128">
        <v>214</v>
      </c>
      <c r="B223" s="147" t="s">
        <v>226</v>
      </c>
      <c r="C223" s="148" t="s">
        <v>227</v>
      </c>
      <c r="D223" s="3" t="s">
        <v>18</v>
      </c>
      <c r="E223" s="3">
        <v>4</v>
      </c>
      <c r="F223" s="141" t="s">
        <v>491</v>
      </c>
      <c r="G223" s="104">
        <v>0</v>
      </c>
      <c r="H223" s="104">
        <f>G223</f>
        <v>0</v>
      </c>
      <c r="I223" s="104">
        <v>0</v>
      </c>
      <c r="J223" s="104">
        <f t="shared" si="100"/>
        <v>0</v>
      </c>
      <c r="K223" s="105">
        <f t="shared" si="101"/>
        <v>0</v>
      </c>
    </row>
    <row r="224" spans="1:11" ht="34.15" customHeight="1">
      <c r="A224" s="128">
        <v>215</v>
      </c>
      <c r="B224" s="137" t="s">
        <v>228</v>
      </c>
      <c r="C224" s="149" t="s">
        <v>229</v>
      </c>
      <c r="D224" s="3" t="s">
        <v>23</v>
      </c>
      <c r="E224" s="3">
        <v>2</v>
      </c>
      <c r="F224" s="141" t="s">
        <v>491</v>
      </c>
      <c r="G224" s="104">
        <v>0</v>
      </c>
      <c r="H224" s="104">
        <f>G224</f>
        <v>0</v>
      </c>
      <c r="I224" s="104">
        <v>0</v>
      </c>
      <c r="J224" s="104">
        <f t="shared" si="100"/>
        <v>0</v>
      </c>
      <c r="K224" s="105">
        <f t="shared" si="101"/>
        <v>0</v>
      </c>
    </row>
    <row r="225" spans="1:11" ht="66.599999999999994" customHeight="1">
      <c r="A225" s="128">
        <v>216</v>
      </c>
      <c r="B225" s="134" t="s">
        <v>230</v>
      </c>
      <c r="C225" s="149"/>
      <c r="D225" s="3" t="s">
        <v>28</v>
      </c>
      <c r="E225" s="3">
        <v>3</v>
      </c>
      <c r="F225" s="141" t="s">
        <v>491</v>
      </c>
      <c r="G225" s="104">
        <v>0</v>
      </c>
      <c r="H225" s="104">
        <f>G225</f>
        <v>0</v>
      </c>
      <c r="I225" s="104">
        <v>0</v>
      </c>
      <c r="J225" s="104">
        <f t="shared" si="100"/>
        <v>0</v>
      </c>
      <c r="K225" s="105">
        <f t="shared" si="101"/>
        <v>0</v>
      </c>
    </row>
    <row r="226" spans="1:11" ht="98.45" customHeight="1">
      <c r="A226" s="128">
        <v>217</v>
      </c>
      <c r="B226" s="97" t="s">
        <v>231</v>
      </c>
      <c r="C226" s="149"/>
      <c r="D226" s="3" t="s">
        <v>28</v>
      </c>
      <c r="E226" s="3">
        <v>1</v>
      </c>
      <c r="F226" s="141" t="s">
        <v>491</v>
      </c>
      <c r="G226" s="104">
        <v>0</v>
      </c>
      <c r="H226" s="104">
        <f>G226</f>
        <v>0</v>
      </c>
      <c r="I226" s="104">
        <v>0</v>
      </c>
      <c r="J226" s="104">
        <f t="shared" si="100"/>
        <v>0</v>
      </c>
      <c r="K226" s="105">
        <f t="shared" si="101"/>
        <v>0</v>
      </c>
    </row>
    <row r="227" spans="1:11" ht="17.45" customHeight="1">
      <c r="A227" s="128">
        <v>218</v>
      </c>
      <c r="B227" s="99" t="s">
        <v>232</v>
      </c>
      <c r="C227" s="149" t="s">
        <v>233</v>
      </c>
      <c r="D227" s="3" t="s">
        <v>23</v>
      </c>
      <c r="E227" s="3">
        <v>1</v>
      </c>
      <c r="F227" s="104">
        <v>0</v>
      </c>
      <c r="G227" s="104">
        <v>0</v>
      </c>
      <c r="H227" s="104">
        <f t="shared" si="102"/>
        <v>0</v>
      </c>
      <c r="I227" s="104">
        <f t="shared" si="103"/>
        <v>0</v>
      </c>
      <c r="J227" s="104">
        <f t="shared" si="100"/>
        <v>0</v>
      </c>
      <c r="K227" s="105">
        <f t="shared" si="101"/>
        <v>0</v>
      </c>
    </row>
    <row r="228" spans="1:11" ht="16.149999999999999" customHeight="1">
      <c r="A228" s="128">
        <v>219</v>
      </c>
      <c r="B228" s="99" t="s">
        <v>234</v>
      </c>
      <c r="C228" s="149" t="s">
        <v>235</v>
      </c>
      <c r="D228" s="3" t="s">
        <v>23</v>
      </c>
      <c r="E228" s="3">
        <v>1</v>
      </c>
      <c r="F228" s="104">
        <v>0</v>
      </c>
      <c r="G228" s="104">
        <v>0</v>
      </c>
      <c r="H228" s="104">
        <f t="shared" si="102"/>
        <v>0</v>
      </c>
      <c r="I228" s="104">
        <f t="shared" si="103"/>
        <v>0</v>
      </c>
      <c r="J228" s="104">
        <f t="shared" si="100"/>
        <v>0</v>
      </c>
      <c r="K228" s="105">
        <f t="shared" si="101"/>
        <v>0</v>
      </c>
    </row>
    <row r="229" spans="1:11" ht="16.149999999999999" customHeight="1">
      <c r="A229" s="128">
        <v>220</v>
      </c>
      <c r="B229" s="46" t="s">
        <v>236</v>
      </c>
      <c r="C229" s="150"/>
      <c r="D229" s="3"/>
      <c r="E229" s="3"/>
      <c r="F229" s="104"/>
      <c r="G229" s="104">
        <v>0</v>
      </c>
      <c r="H229" s="104"/>
      <c r="I229" s="104"/>
      <c r="J229" s="104"/>
      <c r="K229" s="105"/>
    </row>
    <row r="230" spans="1:11" ht="16.149999999999999" customHeight="1">
      <c r="A230" s="128">
        <v>221</v>
      </c>
      <c r="B230" s="46" t="s">
        <v>237</v>
      </c>
      <c r="C230" s="150"/>
      <c r="D230" s="3"/>
      <c r="E230" s="3"/>
      <c r="F230" s="104"/>
      <c r="G230" s="104">
        <v>0</v>
      </c>
      <c r="H230" s="104"/>
      <c r="I230" s="104"/>
      <c r="J230" s="104"/>
      <c r="K230" s="105"/>
    </row>
    <row r="231" spans="1:11" ht="28.15" customHeight="1">
      <c r="A231" s="128">
        <v>222</v>
      </c>
      <c r="B231" s="98" t="s">
        <v>238</v>
      </c>
      <c r="C231" s="48" t="s">
        <v>239</v>
      </c>
      <c r="D231" s="3" t="s">
        <v>23</v>
      </c>
      <c r="E231" s="3">
        <v>1</v>
      </c>
      <c r="F231" s="104">
        <v>0</v>
      </c>
      <c r="G231" s="104">
        <v>0</v>
      </c>
      <c r="H231" s="104">
        <f t="shared" ref="H231" si="105">F231+G231</f>
        <v>0</v>
      </c>
      <c r="I231" s="104">
        <f t="shared" ref="I231" si="106">F231*E231</f>
        <v>0</v>
      </c>
      <c r="J231" s="104">
        <f t="shared" ref="J231" si="107">G231*E231</f>
        <v>0</v>
      </c>
      <c r="K231" s="105">
        <f t="shared" ref="K231" si="108">I231+J231</f>
        <v>0</v>
      </c>
    </row>
    <row r="232" spans="1:11" ht="12.75" customHeight="1">
      <c r="A232" s="128">
        <v>223</v>
      </c>
      <c r="B232" s="5" t="s">
        <v>240</v>
      </c>
      <c r="C232" s="48"/>
      <c r="D232" s="3"/>
      <c r="E232" s="3"/>
      <c r="F232" s="104">
        <v>0</v>
      </c>
      <c r="G232" s="104">
        <v>0</v>
      </c>
      <c r="H232" s="104"/>
      <c r="I232" s="104"/>
      <c r="J232" s="104"/>
      <c r="K232" s="105"/>
    </row>
    <row r="233" spans="1:11" ht="15" customHeight="1">
      <c r="A233" s="128">
        <v>224</v>
      </c>
      <c r="B233" s="95" t="s">
        <v>241</v>
      </c>
      <c r="C233" s="48"/>
      <c r="D233" s="3" t="s">
        <v>23</v>
      </c>
      <c r="E233" s="3">
        <v>1</v>
      </c>
      <c r="F233" s="104">
        <v>0</v>
      </c>
      <c r="G233" s="104">
        <v>0</v>
      </c>
      <c r="H233" s="104">
        <f t="shared" ref="H233" si="109">F233+G233</f>
        <v>0</v>
      </c>
      <c r="I233" s="104">
        <f t="shared" ref="I233" si="110">F233*E233</f>
        <v>0</v>
      </c>
      <c r="J233" s="104">
        <f t="shared" ref="J233" si="111">G233*E233</f>
        <v>0</v>
      </c>
      <c r="K233" s="105">
        <f t="shared" ref="K233" si="112">I233+J233</f>
        <v>0</v>
      </c>
    </row>
    <row r="234" spans="1:11" ht="13.9" customHeight="1">
      <c r="A234" s="128">
        <v>225</v>
      </c>
      <c r="B234" s="5" t="s">
        <v>242</v>
      </c>
      <c r="C234" s="48"/>
      <c r="D234" s="3"/>
      <c r="E234" s="3"/>
      <c r="F234" s="104">
        <v>0</v>
      </c>
      <c r="G234" s="104">
        <v>0</v>
      </c>
      <c r="H234" s="104"/>
      <c r="I234" s="104"/>
      <c r="J234" s="104"/>
      <c r="K234" s="105"/>
    </row>
    <row r="235" spans="1:11" ht="12.75" customHeight="1">
      <c r="A235" s="128">
        <v>226</v>
      </c>
      <c r="B235" s="95" t="s">
        <v>243</v>
      </c>
      <c r="C235" s="48"/>
      <c r="D235" s="3" t="s">
        <v>23</v>
      </c>
      <c r="E235" s="3">
        <v>2</v>
      </c>
      <c r="F235" s="104">
        <v>0</v>
      </c>
      <c r="G235" s="104">
        <v>0</v>
      </c>
      <c r="H235" s="104">
        <f t="shared" ref="H235:H238" si="113">F235+G235</f>
        <v>0</v>
      </c>
      <c r="I235" s="104">
        <f t="shared" ref="I235:I238" si="114">F235*E235</f>
        <v>0</v>
      </c>
      <c r="J235" s="104">
        <f t="shared" ref="J235:J238" si="115">G235*E235</f>
        <v>0</v>
      </c>
      <c r="K235" s="105">
        <f t="shared" ref="K235:K238" si="116">I235+J235</f>
        <v>0</v>
      </c>
    </row>
    <row r="236" spans="1:11" ht="27.6" customHeight="1">
      <c r="A236" s="128">
        <v>227</v>
      </c>
      <c r="B236" s="98" t="s">
        <v>238</v>
      </c>
      <c r="C236" s="48" t="s">
        <v>244</v>
      </c>
      <c r="D236" s="3" t="s">
        <v>23</v>
      </c>
      <c r="E236" s="3">
        <v>1</v>
      </c>
      <c r="F236" s="104">
        <v>0</v>
      </c>
      <c r="G236" s="104">
        <v>0</v>
      </c>
      <c r="H236" s="104">
        <f t="shared" si="113"/>
        <v>0</v>
      </c>
      <c r="I236" s="104">
        <f t="shared" si="114"/>
        <v>0</v>
      </c>
      <c r="J236" s="104">
        <f t="shared" si="115"/>
        <v>0</v>
      </c>
      <c r="K236" s="105">
        <f t="shared" si="116"/>
        <v>0</v>
      </c>
    </row>
    <row r="237" spans="1:11" ht="15" customHeight="1">
      <c r="A237" s="128">
        <v>228</v>
      </c>
      <c r="B237" s="95" t="s">
        <v>245</v>
      </c>
      <c r="C237" s="48"/>
      <c r="D237" s="3" t="s">
        <v>23</v>
      </c>
      <c r="E237" s="3">
        <v>1</v>
      </c>
      <c r="F237" s="104">
        <v>0</v>
      </c>
      <c r="G237" s="104">
        <v>0</v>
      </c>
      <c r="H237" s="104">
        <f t="shared" si="113"/>
        <v>0</v>
      </c>
      <c r="I237" s="104">
        <f t="shared" si="114"/>
        <v>0</v>
      </c>
      <c r="J237" s="104">
        <f t="shared" si="115"/>
        <v>0</v>
      </c>
      <c r="K237" s="105">
        <f t="shared" si="116"/>
        <v>0</v>
      </c>
    </row>
    <row r="238" spans="1:11" ht="13.15" customHeight="1">
      <c r="A238" s="128">
        <v>229</v>
      </c>
      <c r="B238" s="136" t="s">
        <v>246</v>
      </c>
      <c r="C238" s="48" t="s">
        <v>247</v>
      </c>
      <c r="D238" s="3" t="s">
        <v>23</v>
      </c>
      <c r="E238" s="3">
        <v>1</v>
      </c>
      <c r="F238" s="104">
        <v>0</v>
      </c>
      <c r="G238" s="104">
        <v>0</v>
      </c>
      <c r="H238" s="104">
        <f t="shared" si="113"/>
        <v>0</v>
      </c>
      <c r="I238" s="104">
        <f t="shared" si="114"/>
        <v>0</v>
      </c>
      <c r="J238" s="104">
        <f t="shared" si="115"/>
        <v>0</v>
      </c>
      <c r="K238" s="105">
        <f t="shared" si="116"/>
        <v>0</v>
      </c>
    </row>
    <row r="239" spans="1:11" ht="13.15" customHeight="1">
      <c r="A239" s="128">
        <v>230</v>
      </c>
      <c r="B239" s="86" t="s">
        <v>248</v>
      </c>
      <c r="C239" s="48"/>
      <c r="D239" s="3"/>
      <c r="E239" s="3"/>
      <c r="F239" s="104">
        <v>0</v>
      </c>
      <c r="G239" s="104">
        <v>0</v>
      </c>
      <c r="H239" s="104"/>
      <c r="I239" s="104"/>
      <c r="J239" s="104"/>
      <c r="K239" s="105"/>
    </row>
    <row r="240" spans="1:11" ht="13.15" customHeight="1">
      <c r="A240" s="128">
        <v>231</v>
      </c>
      <c r="B240" s="95" t="s">
        <v>249</v>
      </c>
      <c r="C240" s="45"/>
      <c r="D240" s="3" t="s">
        <v>23</v>
      </c>
      <c r="E240" s="3">
        <v>1</v>
      </c>
      <c r="F240" s="104">
        <v>0</v>
      </c>
      <c r="G240" s="104">
        <v>0</v>
      </c>
      <c r="H240" s="104">
        <f t="shared" ref="H240:H245" si="117">F240+G240</f>
        <v>0</v>
      </c>
      <c r="I240" s="104">
        <f t="shared" ref="I240:I245" si="118">F240*E240</f>
        <v>0</v>
      </c>
      <c r="J240" s="104">
        <f t="shared" ref="J240:J245" si="119">G240*E240</f>
        <v>0</v>
      </c>
      <c r="K240" s="105">
        <f t="shared" ref="K240:K245" si="120">I240+J240</f>
        <v>0</v>
      </c>
    </row>
    <row r="241" spans="1:11" ht="27" customHeight="1">
      <c r="A241" s="128">
        <v>232</v>
      </c>
      <c r="B241" s="98" t="s">
        <v>238</v>
      </c>
      <c r="C241" s="48" t="s">
        <v>244</v>
      </c>
      <c r="D241" s="3" t="s">
        <v>23</v>
      </c>
      <c r="E241" s="3">
        <v>1</v>
      </c>
      <c r="F241" s="104">
        <v>0</v>
      </c>
      <c r="G241" s="104">
        <v>0</v>
      </c>
      <c r="H241" s="104">
        <f t="shared" si="117"/>
        <v>0</v>
      </c>
      <c r="I241" s="104">
        <f t="shared" si="118"/>
        <v>0</v>
      </c>
      <c r="J241" s="104">
        <f t="shared" si="119"/>
        <v>0</v>
      </c>
      <c r="K241" s="105">
        <f t="shared" si="120"/>
        <v>0</v>
      </c>
    </row>
    <row r="242" spans="1:11" ht="29.45" customHeight="1">
      <c r="A242" s="128">
        <v>233</v>
      </c>
      <c r="B242" s="98" t="s">
        <v>238</v>
      </c>
      <c r="C242" s="3" t="s">
        <v>250</v>
      </c>
      <c r="D242" s="3" t="s">
        <v>23</v>
      </c>
      <c r="E242" s="3">
        <v>1</v>
      </c>
      <c r="F242" s="104">
        <v>0</v>
      </c>
      <c r="G242" s="104">
        <v>0</v>
      </c>
      <c r="H242" s="104">
        <f t="shared" si="117"/>
        <v>0</v>
      </c>
      <c r="I242" s="104">
        <f t="shared" si="118"/>
        <v>0</v>
      </c>
      <c r="J242" s="104">
        <f t="shared" si="119"/>
        <v>0</v>
      </c>
      <c r="K242" s="105">
        <f t="shared" si="120"/>
        <v>0</v>
      </c>
    </row>
    <row r="243" spans="1:11" ht="13.15" customHeight="1">
      <c r="A243" s="128">
        <v>234</v>
      </c>
      <c r="B243" s="98" t="s">
        <v>251</v>
      </c>
      <c r="C243" s="4" t="s">
        <v>252</v>
      </c>
      <c r="D243" s="3" t="s">
        <v>23</v>
      </c>
      <c r="E243" s="3">
        <v>2</v>
      </c>
      <c r="F243" s="104">
        <v>0</v>
      </c>
      <c r="G243" s="104">
        <v>0</v>
      </c>
      <c r="H243" s="104">
        <f t="shared" si="117"/>
        <v>0</v>
      </c>
      <c r="I243" s="104">
        <f t="shared" si="118"/>
        <v>0</v>
      </c>
      <c r="J243" s="104">
        <f t="shared" si="119"/>
        <v>0</v>
      </c>
      <c r="K243" s="105">
        <f t="shared" si="120"/>
        <v>0</v>
      </c>
    </row>
    <row r="244" spans="1:11" ht="12.75" customHeight="1">
      <c r="A244" s="128">
        <v>235</v>
      </c>
      <c r="B244" s="95" t="s">
        <v>241</v>
      </c>
      <c r="C244" s="45"/>
      <c r="D244" s="3" t="s">
        <v>23</v>
      </c>
      <c r="E244" s="3">
        <v>5</v>
      </c>
      <c r="F244" s="104">
        <v>0</v>
      </c>
      <c r="G244" s="104">
        <v>0</v>
      </c>
      <c r="H244" s="104">
        <f t="shared" si="117"/>
        <v>0</v>
      </c>
      <c r="I244" s="104">
        <f t="shared" si="118"/>
        <v>0</v>
      </c>
      <c r="J244" s="104">
        <f t="shared" si="119"/>
        <v>0</v>
      </c>
      <c r="K244" s="105">
        <f t="shared" si="120"/>
        <v>0</v>
      </c>
    </row>
    <row r="245" spans="1:11" ht="19.899999999999999" customHeight="1">
      <c r="A245" s="128">
        <v>236</v>
      </c>
      <c r="B245" s="97" t="s">
        <v>246</v>
      </c>
      <c r="C245" s="3" t="s">
        <v>253</v>
      </c>
      <c r="D245" s="3" t="s">
        <v>23</v>
      </c>
      <c r="E245" s="3">
        <v>1</v>
      </c>
      <c r="F245" s="104">
        <v>0</v>
      </c>
      <c r="G245" s="104">
        <v>0</v>
      </c>
      <c r="H245" s="104">
        <f t="shared" si="117"/>
        <v>0</v>
      </c>
      <c r="I245" s="104">
        <f t="shared" si="118"/>
        <v>0</v>
      </c>
      <c r="J245" s="104">
        <f t="shared" si="119"/>
        <v>0</v>
      </c>
      <c r="K245" s="105">
        <f t="shared" si="120"/>
        <v>0</v>
      </c>
    </row>
    <row r="246" spans="1:11" ht="19.899999999999999" customHeight="1">
      <c r="A246" s="128">
        <v>237</v>
      </c>
      <c r="B246" s="5" t="s">
        <v>254</v>
      </c>
      <c r="C246" s="3"/>
      <c r="D246" s="3"/>
      <c r="E246" s="3"/>
      <c r="F246" s="104">
        <v>0</v>
      </c>
      <c r="G246" s="104">
        <v>0</v>
      </c>
      <c r="H246" s="104"/>
      <c r="I246" s="104"/>
      <c r="J246" s="104"/>
      <c r="K246" s="105"/>
    </row>
    <row r="247" spans="1:11" ht="15" customHeight="1">
      <c r="A247" s="128">
        <v>238</v>
      </c>
      <c r="B247" s="134" t="s">
        <v>255</v>
      </c>
      <c r="C247" s="61"/>
      <c r="D247" s="3" t="s">
        <v>23</v>
      </c>
      <c r="E247" s="3">
        <v>1</v>
      </c>
      <c r="F247" s="104">
        <v>0</v>
      </c>
      <c r="G247" s="104">
        <v>0</v>
      </c>
      <c r="H247" s="104">
        <f t="shared" ref="H247:H248" si="121">F247+G247</f>
        <v>0</v>
      </c>
      <c r="I247" s="104">
        <f t="shared" ref="I247:I248" si="122">F247*E247</f>
        <v>0</v>
      </c>
      <c r="J247" s="104">
        <f t="shared" ref="J247:J248" si="123">G247*E247</f>
        <v>0</v>
      </c>
      <c r="K247" s="105">
        <f t="shared" ref="K247:K248" si="124">I247+J247</f>
        <v>0</v>
      </c>
    </row>
    <row r="248" spans="1:11" ht="15" customHeight="1">
      <c r="A248" s="128">
        <v>239</v>
      </c>
      <c r="B248" s="95" t="s">
        <v>256</v>
      </c>
      <c r="C248" s="61"/>
      <c r="D248" s="3" t="s">
        <v>23</v>
      </c>
      <c r="E248" s="3">
        <v>2</v>
      </c>
      <c r="F248" s="104">
        <v>0</v>
      </c>
      <c r="G248" s="104">
        <v>0</v>
      </c>
      <c r="H248" s="104">
        <f t="shared" si="121"/>
        <v>0</v>
      </c>
      <c r="I248" s="104">
        <f t="shared" si="122"/>
        <v>0</v>
      </c>
      <c r="J248" s="104">
        <f t="shared" si="123"/>
        <v>0</v>
      </c>
      <c r="K248" s="105">
        <f t="shared" si="124"/>
        <v>0</v>
      </c>
    </row>
    <row r="249" spans="1:11" ht="13.9" customHeight="1">
      <c r="A249" s="128">
        <v>240</v>
      </c>
      <c r="B249" s="5" t="s">
        <v>257</v>
      </c>
      <c r="C249" s="61"/>
      <c r="D249" s="3"/>
      <c r="E249" s="3"/>
      <c r="F249" s="104">
        <v>0</v>
      </c>
      <c r="G249" s="104">
        <v>0</v>
      </c>
      <c r="H249" s="104"/>
      <c r="I249" s="104"/>
      <c r="J249" s="104"/>
      <c r="K249" s="105"/>
    </row>
    <row r="250" spans="1:11" ht="15" customHeight="1">
      <c r="A250" s="128">
        <v>241</v>
      </c>
      <c r="B250" s="134" t="s">
        <v>255</v>
      </c>
      <c r="C250" s="61"/>
      <c r="D250" s="3" t="s">
        <v>23</v>
      </c>
      <c r="E250" s="3">
        <v>1</v>
      </c>
      <c r="F250" s="104">
        <v>0</v>
      </c>
      <c r="G250" s="104">
        <v>0</v>
      </c>
      <c r="H250" s="104">
        <f t="shared" ref="H250:H251" si="125">F250+G250</f>
        <v>0</v>
      </c>
      <c r="I250" s="104">
        <f t="shared" ref="I250:I251" si="126">F250*E250</f>
        <v>0</v>
      </c>
      <c r="J250" s="104">
        <f t="shared" ref="J250:J251" si="127">G250*E250</f>
        <v>0</v>
      </c>
      <c r="K250" s="105">
        <f t="shared" ref="K250:K251" si="128">I250+J250</f>
        <v>0</v>
      </c>
    </row>
    <row r="251" spans="1:11" ht="15" customHeight="1">
      <c r="A251" s="128">
        <v>242</v>
      </c>
      <c r="B251" s="95" t="s">
        <v>258</v>
      </c>
      <c r="C251" s="3"/>
      <c r="D251" s="3" t="s">
        <v>23</v>
      </c>
      <c r="E251" s="3">
        <v>2</v>
      </c>
      <c r="F251" s="104">
        <v>0</v>
      </c>
      <c r="G251" s="104">
        <v>0</v>
      </c>
      <c r="H251" s="104">
        <f t="shared" si="125"/>
        <v>0</v>
      </c>
      <c r="I251" s="104">
        <f t="shared" si="126"/>
        <v>0</v>
      </c>
      <c r="J251" s="104">
        <f t="shared" si="127"/>
        <v>0</v>
      </c>
      <c r="K251" s="105">
        <f t="shared" si="128"/>
        <v>0</v>
      </c>
    </row>
    <row r="252" spans="1:11" ht="13.15" customHeight="1">
      <c r="A252" s="128">
        <v>243</v>
      </c>
      <c r="B252" s="86" t="s">
        <v>259</v>
      </c>
      <c r="C252" s="3"/>
      <c r="D252" s="3"/>
      <c r="E252" s="3"/>
      <c r="F252" s="104">
        <v>0</v>
      </c>
      <c r="G252" s="104">
        <v>0</v>
      </c>
      <c r="H252" s="104"/>
      <c r="I252" s="104"/>
      <c r="J252" s="104"/>
      <c r="K252" s="105"/>
    </row>
    <row r="253" spans="1:11" ht="33.6" customHeight="1">
      <c r="A253" s="128">
        <v>244</v>
      </c>
      <c r="B253" s="98" t="s">
        <v>238</v>
      </c>
      <c r="C253" s="3" t="s">
        <v>260</v>
      </c>
      <c r="D253" s="3" t="s">
        <v>23</v>
      </c>
      <c r="E253" s="3">
        <v>1</v>
      </c>
      <c r="F253" s="104">
        <v>0</v>
      </c>
      <c r="G253" s="104">
        <v>0</v>
      </c>
      <c r="H253" s="104">
        <f t="shared" ref="H253:H259" si="129">F253+G253</f>
        <v>0</v>
      </c>
      <c r="I253" s="104">
        <f t="shared" ref="I253:I259" si="130">F253*E253</f>
        <v>0</v>
      </c>
      <c r="J253" s="104">
        <f t="shared" ref="J253:J259" si="131">G253*E253</f>
        <v>0</v>
      </c>
      <c r="K253" s="105">
        <f t="shared" ref="K253:K259" si="132">I253+J253</f>
        <v>0</v>
      </c>
    </row>
    <row r="254" spans="1:11" ht="12.6" customHeight="1">
      <c r="A254" s="128">
        <v>245</v>
      </c>
      <c r="B254" s="134" t="s">
        <v>261</v>
      </c>
      <c r="C254" s="61"/>
      <c r="D254" s="3" t="s">
        <v>23</v>
      </c>
      <c r="E254" s="3">
        <v>1</v>
      </c>
      <c r="F254" s="104">
        <v>0</v>
      </c>
      <c r="G254" s="104">
        <v>0</v>
      </c>
      <c r="H254" s="104">
        <f t="shared" si="129"/>
        <v>0</v>
      </c>
      <c r="I254" s="104">
        <f t="shared" si="130"/>
        <v>0</v>
      </c>
      <c r="J254" s="104">
        <f t="shared" si="131"/>
        <v>0</v>
      </c>
      <c r="K254" s="105">
        <f t="shared" si="132"/>
        <v>0</v>
      </c>
    </row>
    <row r="255" spans="1:11" ht="15" customHeight="1">
      <c r="A255" s="128">
        <v>246</v>
      </c>
      <c r="B255" s="95" t="s">
        <v>262</v>
      </c>
      <c r="C255" s="3" t="s">
        <v>263</v>
      </c>
      <c r="D255" s="3" t="s">
        <v>23</v>
      </c>
      <c r="E255" s="3">
        <v>1</v>
      </c>
      <c r="F255" s="104">
        <v>0</v>
      </c>
      <c r="G255" s="104">
        <v>0</v>
      </c>
      <c r="H255" s="104">
        <f t="shared" si="129"/>
        <v>0</v>
      </c>
      <c r="I255" s="104">
        <f t="shared" si="130"/>
        <v>0</v>
      </c>
      <c r="J255" s="104">
        <f t="shared" si="131"/>
        <v>0</v>
      </c>
      <c r="K255" s="105">
        <f t="shared" si="132"/>
        <v>0</v>
      </c>
    </row>
    <row r="256" spans="1:11" ht="15" customHeight="1">
      <c r="A256" s="128">
        <v>247</v>
      </c>
      <c r="B256" s="95" t="s">
        <v>262</v>
      </c>
      <c r="C256" s="3" t="s">
        <v>264</v>
      </c>
      <c r="D256" s="3" t="s">
        <v>23</v>
      </c>
      <c r="E256" s="3">
        <v>1</v>
      </c>
      <c r="F256" s="104">
        <v>0</v>
      </c>
      <c r="G256" s="104">
        <v>0</v>
      </c>
      <c r="H256" s="104">
        <f t="shared" si="129"/>
        <v>0</v>
      </c>
      <c r="I256" s="104">
        <f t="shared" si="130"/>
        <v>0</v>
      </c>
      <c r="J256" s="104">
        <f t="shared" si="131"/>
        <v>0</v>
      </c>
      <c r="K256" s="105">
        <f t="shared" si="132"/>
        <v>0</v>
      </c>
    </row>
    <row r="257" spans="1:11" ht="15" customHeight="1">
      <c r="A257" s="128">
        <v>248</v>
      </c>
      <c r="B257" s="95" t="s">
        <v>262</v>
      </c>
      <c r="C257" s="3" t="s">
        <v>265</v>
      </c>
      <c r="D257" s="3" t="s">
        <v>23</v>
      </c>
      <c r="E257" s="3">
        <v>1</v>
      </c>
      <c r="F257" s="104">
        <v>0</v>
      </c>
      <c r="G257" s="104">
        <v>0</v>
      </c>
      <c r="H257" s="104">
        <f t="shared" si="129"/>
        <v>0</v>
      </c>
      <c r="I257" s="104">
        <f t="shared" si="130"/>
        <v>0</v>
      </c>
      <c r="J257" s="104">
        <f t="shared" si="131"/>
        <v>0</v>
      </c>
      <c r="K257" s="105">
        <f t="shared" si="132"/>
        <v>0</v>
      </c>
    </row>
    <row r="258" spans="1:11" ht="15" customHeight="1">
      <c r="A258" s="128">
        <v>249</v>
      </c>
      <c r="B258" s="95" t="s">
        <v>266</v>
      </c>
      <c r="C258" s="3"/>
      <c r="D258" s="3" t="s">
        <v>23</v>
      </c>
      <c r="E258" s="3">
        <v>7</v>
      </c>
      <c r="F258" s="104">
        <v>0</v>
      </c>
      <c r="G258" s="104">
        <v>0</v>
      </c>
      <c r="H258" s="104">
        <f t="shared" si="129"/>
        <v>0</v>
      </c>
      <c r="I258" s="104">
        <f t="shared" si="130"/>
        <v>0</v>
      </c>
      <c r="J258" s="104">
        <f t="shared" si="131"/>
        <v>0</v>
      </c>
      <c r="K258" s="105">
        <f t="shared" si="132"/>
        <v>0</v>
      </c>
    </row>
    <row r="259" spans="1:11" ht="15" customHeight="1">
      <c r="A259" s="128">
        <v>250</v>
      </c>
      <c r="B259" s="95" t="s">
        <v>267</v>
      </c>
      <c r="C259" s="3"/>
      <c r="D259" s="3" t="s">
        <v>23</v>
      </c>
      <c r="E259" s="3">
        <v>2</v>
      </c>
      <c r="F259" s="104">
        <v>0</v>
      </c>
      <c r="G259" s="104">
        <v>0</v>
      </c>
      <c r="H259" s="104">
        <f t="shared" si="129"/>
        <v>0</v>
      </c>
      <c r="I259" s="104">
        <f t="shared" si="130"/>
        <v>0</v>
      </c>
      <c r="J259" s="104">
        <f t="shared" si="131"/>
        <v>0</v>
      </c>
      <c r="K259" s="105">
        <f t="shared" si="132"/>
        <v>0</v>
      </c>
    </row>
    <row r="260" spans="1:11" ht="15" customHeight="1">
      <c r="A260" s="128">
        <v>251</v>
      </c>
      <c r="B260" s="151" t="s">
        <v>268</v>
      </c>
      <c r="C260" s="61"/>
      <c r="D260" s="3"/>
      <c r="E260" s="3"/>
      <c r="F260" s="104">
        <v>0</v>
      </c>
      <c r="G260" s="104">
        <v>0</v>
      </c>
      <c r="H260" s="104"/>
      <c r="I260" s="104"/>
      <c r="J260" s="104"/>
      <c r="K260" s="105"/>
    </row>
    <row r="261" spans="1:11" ht="15" customHeight="1">
      <c r="A261" s="128">
        <v>252</v>
      </c>
      <c r="B261" s="95" t="s">
        <v>269</v>
      </c>
      <c r="C261" s="3"/>
      <c r="D261" s="3" t="s">
        <v>23</v>
      </c>
      <c r="E261" s="3">
        <v>1</v>
      </c>
      <c r="F261" s="104">
        <v>0</v>
      </c>
      <c r="G261" s="104">
        <v>0</v>
      </c>
      <c r="H261" s="104">
        <f t="shared" ref="H261:H264" si="133">F261+G261</f>
        <v>0</v>
      </c>
      <c r="I261" s="104">
        <f t="shared" ref="I261:I264" si="134">F261*E261</f>
        <v>0</v>
      </c>
      <c r="J261" s="104">
        <f t="shared" ref="J261:J264" si="135">G261*E261</f>
        <v>0</v>
      </c>
      <c r="K261" s="105">
        <f t="shared" ref="K261:K264" si="136">I261+J261</f>
        <v>0</v>
      </c>
    </row>
    <row r="262" spans="1:11" ht="28.9" customHeight="1">
      <c r="A262" s="128">
        <v>253</v>
      </c>
      <c r="B262" s="98" t="s">
        <v>238</v>
      </c>
      <c r="C262" s="3" t="s">
        <v>270</v>
      </c>
      <c r="D262" s="3" t="s">
        <v>23</v>
      </c>
      <c r="E262" s="3">
        <v>1</v>
      </c>
      <c r="F262" s="104">
        <v>0</v>
      </c>
      <c r="G262" s="104">
        <v>0</v>
      </c>
      <c r="H262" s="104">
        <f t="shared" si="133"/>
        <v>0</v>
      </c>
      <c r="I262" s="104">
        <f t="shared" si="134"/>
        <v>0</v>
      </c>
      <c r="J262" s="104">
        <f t="shared" si="135"/>
        <v>0</v>
      </c>
      <c r="K262" s="105">
        <f t="shared" si="136"/>
        <v>0</v>
      </c>
    </row>
    <row r="263" spans="1:11" ht="13.9" customHeight="1">
      <c r="A263" s="128">
        <v>254</v>
      </c>
      <c r="B263" s="97" t="s">
        <v>271</v>
      </c>
      <c r="C263" s="3"/>
      <c r="D263" s="3" t="s">
        <v>23</v>
      </c>
      <c r="E263" s="3">
        <v>5</v>
      </c>
      <c r="F263" s="104">
        <v>0</v>
      </c>
      <c r="G263" s="104">
        <v>0</v>
      </c>
      <c r="H263" s="104">
        <f t="shared" si="133"/>
        <v>0</v>
      </c>
      <c r="I263" s="104">
        <f t="shared" si="134"/>
        <v>0</v>
      </c>
      <c r="J263" s="104">
        <f t="shared" si="135"/>
        <v>0</v>
      </c>
      <c r="K263" s="105">
        <f t="shared" si="136"/>
        <v>0</v>
      </c>
    </row>
    <row r="264" spans="1:11" ht="15" customHeight="1">
      <c r="A264" s="128">
        <v>255</v>
      </c>
      <c r="B264" s="95" t="s">
        <v>272</v>
      </c>
      <c r="C264" s="3" t="s">
        <v>273</v>
      </c>
      <c r="D264" s="3" t="s">
        <v>23</v>
      </c>
      <c r="E264" s="3">
        <v>1</v>
      </c>
      <c r="F264" s="104">
        <v>0</v>
      </c>
      <c r="G264" s="104">
        <v>0</v>
      </c>
      <c r="H264" s="104">
        <f t="shared" si="133"/>
        <v>0</v>
      </c>
      <c r="I264" s="104">
        <f t="shared" si="134"/>
        <v>0</v>
      </c>
      <c r="J264" s="104">
        <f t="shared" si="135"/>
        <v>0</v>
      </c>
      <c r="K264" s="105">
        <f t="shared" si="136"/>
        <v>0</v>
      </c>
    </row>
    <row r="265" spans="1:11" ht="15" customHeight="1">
      <c r="A265" s="128">
        <v>256</v>
      </c>
      <c r="B265" s="151" t="s">
        <v>274</v>
      </c>
      <c r="C265" s="3"/>
      <c r="D265" s="3"/>
      <c r="E265" s="3"/>
      <c r="F265" s="104">
        <v>0</v>
      </c>
      <c r="G265" s="104">
        <v>0</v>
      </c>
      <c r="H265" s="104"/>
      <c r="I265" s="104"/>
      <c r="J265" s="104"/>
      <c r="K265" s="105"/>
    </row>
    <row r="266" spans="1:11" ht="27.6" customHeight="1">
      <c r="A266" s="128">
        <v>257</v>
      </c>
      <c r="B266" s="98" t="s">
        <v>238</v>
      </c>
      <c r="C266" s="3" t="s">
        <v>270</v>
      </c>
      <c r="D266" s="3" t="s">
        <v>23</v>
      </c>
      <c r="E266" s="3">
        <v>1</v>
      </c>
      <c r="F266" s="104">
        <v>0</v>
      </c>
      <c r="G266" s="104">
        <v>0</v>
      </c>
      <c r="H266" s="104">
        <f t="shared" ref="H266:H268" si="137">F266+G266</f>
        <v>0</v>
      </c>
      <c r="I266" s="104">
        <f t="shared" ref="I266:I268" si="138">F266*E266</f>
        <v>0</v>
      </c>
      <c r="J266" s="104">
        <f t="shared" ref="J266:J268" si="139">G266*E266</f>
        <v>0</v>
      </c>
      <c r="K266" s="105">
        <f t="shared" ref="K266:K268" si="140">I266+J266</f>
        <v>0</v>
      </c>
    </row>
    <row r="267" spans="1:11" ht="15" customHeight="1">
      <c r="A267" s="128">
        <v>258</v>
      </c>
      <c r="B267" s="134" t="s">
        <v>275</v>
      </c>
      <c r="C267" s="3"/>
      <c r="D267" s="3" t="s">
        <v>23</v>
      </c>
      <c r="E267" s="3">
        <v>1</v>
      </c>
      <c r="F267" s="104">
        <v>0</v>
      </c>
      <c r="G267" s="104">
        <v>0</v>
      </c>
      <c r="H267" s="104">
        <f t="shared" si="137"/>
        <v>0</v>
      </c>
      <c r="I267" s="104">
        <f t="shared" si="138"/>
        <v>0</v>
      </c>
      <c r="J267" s="104">
        <f t="shared" si="139"/>
        <v>0</v>
      </c>
      <c r="K267" s="105">
        <f t="shared" si="140"/>
        <v>0</v>
      </c>
    </row>
    <row r="268" spans="1:11" ht="15" customHeight="1">
      <c r="A268" s="128">
        <v>259</v>
      </c>
      <c r="B268" s="97" t="s">
        <v>276</v>
      </c>
      <c r="C268" s="61"/>
      <c r="D268" s="3" t="s">
        <v>23</v>
      </c>
      <c r="E268" s="3">
        <v>5</v>
      </c>
      <c r="F268" s="104">
        <v>0</v>
      </c>
      <c r="G268" s="104">
        <v>0</v>
      </c>
      <c r="H268" s="104">
        <f t="shared" si="137"/>
        <v>0</v>
      </c>
      <c r="I268" s="104">
        <f t="shared" si="138"/>
        <v>0</v>
      </c>
      <c r="J268" s="104">
        <f t="shared" si="139"/>
        <v>0</v>
      </c>
      <c r="K268" s="105">
        <f t="shared" si="140"/>
        <v>0</v>
      </c>
    </row>
    <row r="269" spans="1:11" ht="17.45" customHeight="1">
      <c r="A269" s="128">
        <v>260</v>
      </c>
      <c r="B269" s="151" t="s">
        <v>277</v>
      </c>
      <c r="C269" s="3"/>
      <c r="D269" s="3"/>
      <c r="E269" s="3"/>
      <c r="F269" s="104">
        <v>0</v>
      </c>
      <c r="G269" s="104">
        <v>0</v>
      </c>
      <c r="H269" s="104"/>
      <c r="I269" s="104"/>
      <c r="J269" s="104"/>
      <c r="K269" s="105"/>
    </row>
    <row r="270" spans="1:11" ht="15" customHeight="1">
      <c r="A270" s="128">
        <v>261</v>
      </c>
      <c r="B270" s="95" t="s">
        <v>278</v>
      </c>
      <c r="C270" s="3"/>
      <c r="D270" s="3" t="s">
        <v>23</v>
      </c>
      <c r="E270" s="3">
        <v>1</v>
      </c>
      <c r="F270" s="104">
        <v>0</v>
      </c>
      <c r="G270" s="104">
        <v>0</v>
      </c>
      <c r="H270" s="104">
        <f t="shared" ref="H270:H275" si="141">F270+G270</f>
        <v>0</v>
      </c>
      <c r="I270" s="104">
        <f t="shared" ref="I270:I275" si="142">F270*E270</f>
        <v>0</v>
      </c>
      <c r="J270" s="104">
        <f t="shared" ref="J270:J275" si="143">G270*E270</f>
        <v>0</v>
      </c>
      <c r="K270" s="105">
        <f t="shared" ref="K270:K275" si="144">I270+J270</f>
        <v>0</v>
      </c>
    </row>
    <row r="271" spans="1:11" ht="32.450000000000003" customHeight="1">
      <c r="A271" s="128">
        <v>262</v>
      </c>
      <c r="B271" s="98" t="s">
        <v>238</v>
      </c>
      <c r="C271" s="3" t="s">
        <v>279</v>
      </c>
      <c r="D271" s="3" t="s">
        <v>23</v>
      </c>
      <c r="E271" s="3">
        <v>1</v>
      </c>
      <c r="F271" s="104">
        <v>0</v>
      </c>
      <c r="G271" s="104">
        <v>0</v>
      </c>
      <c r="H271" s="104">
        <f t="shared" si="141"/>
        <v>0</v>
      </c>
      <c r="I271" s="104">
        <f t="shared" si="142"/>
        <v>0</v>
      </c>
      <c r="J271" s="104">
        <f t="shared" si="143"/>
        <v>0</v>
      </c>
      <c r="K271" s="105">
        <f t="shared" si="144"/>
        <v>0</v>
      </c>
    </row>
    <row r="272" spans="1:11" ht="14.45" customHeight="1">
      <c r="A272" s="128">
        <v>263</v>
      </c>
      <c r="B272" s="97" t="s">
        <v>280</v>
      </c>
      <c r="C272" s="3" t="s">
        <v>281</v>
      </c>
      <c r="D272" s="3" t="s">
        <v>23</v>
      </c>
      <c r="E272" s="3">
        <v>1</v>
      </c>
      <c r="F272" s="104">
        <v>0</v>
      </c>
      <c r="G272" s="104">
        <v>0</v>
      </c>
      <c r="H272" s="104">
        <f t="shared" si="141"/>
        <v>0</v>
      </c>
      <c r="I272" s="104">
        <f t="shared" si="142"/>
        <v>0</v>
      </c>
      <c r="J272" s="104">
        <f t="shared" si="143"/>
        <v>0</v>
      </c>
      <c r="K272" s="105">
        <f t="shared" si="144"/>
        <v>0</v>
      </c>
    </row>
    <row r="273" spans="1:11" ht="14.45" customHeight="1">
      <c r="A273" s="128">
        <v>264</v>
      </c>
      <c r="B273" s="97" t="s">
        <v>282</v>
      </c>
      <c r="C273" s="3"/>
      <c r="D273" s="3" t="s">
        <v>23</v>
      </c>
      <c r="E273" s="3">
        <v>1</v>
      </c>
      <c r="F273" s="104">
        <v>0</v>
      </c>
      <c r="G273" s="104">
        <v>0</v>
      </c>
      <c r="H273" s="104">
        <f t="shared" si="141"/>
        <v>0</v>
      </c>
      <c r="I273" s="104">
        <f t="shared" si="142"/>
        <v>0</v>
      </c>
      <c r="J273" s="104">
        <f t="shared" si="143"/>
        <v>0</v>
      </c>
      <c r="K273" s="105">
        <f t="shared" si="144"/>
        <v>0</v>
      </c>
    </row>
    <row r="274" spans="1:11" ht="14.45" customHeight="1">
      <c r="A274" s="128">
        <v>265</v>
      </c>
      <c r="B274" s="97" t="s">
        <v>271</v>
      </c>
      <c r="C274" s="3"/>
      <c r="D274" s="3" t="s">
        <v>23</v>
      </c>
      <c r="E274" s="3">
        <v>4</v>
      </c>
      <c r="F274" s="104">
        <v>0</v>
      </c>
      <c r="G274" s="104">
        <v>0</v>
      </c>
      <c r="H274" s="104">
        <f t="shared" si="141"/>
        <v>0</v>
      </c>
      <c r="I274" s="104">
        <f t="shared" si="142"/>
        <v>0</v>
      </c>
      <c r="J274" s="104">
        <f t="shared" si="143"/>
        <v>0</v>
      </c>
      <c r="K274" s="105">
        <f t="shared" si="144"/>
        <v>0</v>
      </c>
    </row>
    <row r="275" spans="1:11" ht="14.45" customHeight="1">
      <c r="A275" s="128">
        <v>266</v>
      </c>
      <c r="B275" s="95" t="s">
        <v>272</v>
      </c>
      <c r="C275" s="3" t="s">
        <v>273</v>
      </c>
      <c r="D275" s="3" t="s">
        <v>23</v>
      </c>
      <c r="E275" s="3">
        <v>1</v>
      </c>
      <c r="F275" s="104">
        <v>0</v>
      </c>
      <c r="G275" s="104">
        <v>0</v>
      </c>
      <c r="H275" s="104">
        <f t="shared" si="141"/>
        <v>0</v>
      </c>
      <c r="I275" s="104">
        <f t="shared" si="142"/>
        <v>0</v>
      </c>
      <c r="J275" s="104">
        <f t="shared" si="143"/>
        <v>0</v>
      </c>
      <c r="K275" s="105">
        <f t="shared" si="144"/>
        <v>0</v>
      </c>
    </row>
    <row r="276" spans="1:11" ht="15" customHeight="1">
      <c r="A276" s="128">
        <v>267</v>
      </c>
      <c r="B276" s="151" t="s">
        <v>283</v>
      </c>
      <c r="C276" s="61"/>
      <c r="D276" s="3"/>
      <c r="E276" s="3"/>
      <c r="F276" s="104">
        <v>0</v>
      </c>
      <c r="G276" s="104">
        <v>0</v>
      </c>
      <c r="H276" s="104"/>
      <c r="I276" s="104"/>
      <c r="J276" s="104"/>
      <c r="K276" s="105"/>
    </row>
    <row r="277" spans="1:11" ht="32.450000000000003" customHeight="1">
      <c r="A277" s="128">
        <v>268</v>
      </c>
      <c r="B277" s="98" t="s">
        <v>238</v>
      </c>
      <c r="C277" s="3" t="s">
        <v>279</v>
      </c>
      <c r="D277" s="3" t="s">
        <v>23</v>
      </c>
      <c r="E277" s="3">
        <v>1</v>
      </c>
      <c r="F277" s="104">
        <v>0</v>
      </c>
      <c r="G277" s="104">
        <v>0</v>
      </c>
      <c r="H277" s="104">
        <f t="shared" ref="H277:H281" si="145">F277+G277</f>
        <v>0</v>
      </c>
      <c r="I277" s="104">
        <f t="shared" ref="I277:I281" si="146">F277*E277</f>
        <v>0</v>
      </c>
      <c r="J277" s="104">
        <f t="shared" ref="J277:J281" si="147">G277*E277</f>
        <v>0</v>
      </c>
      <c r="K277" s="105">
        <f t="shared" ref="K277:K281" si="148">I277+J277</f>
        <v>0</v>
      </c>
    </row>
    <row r="278" spans="1:11" ht="15" customHeight="1">
      <c r="A278" s="128">
        <v>269</v>
      </c>
      <c r="B278" s="134" t="s">
        <v>284</v>
      </c>
      <c r="C278" s="3"/>
      <c r="D278" s="3" t="s">
        <v>23</v>
      </c>
      <c r="E278" s="3">
        <v>1</v>
      </c>
      <c r="F278" s="104">
        <v>0</v>
      </c>
      <c r="G278" s="104">
        <v>0</v>
      </c>
      <c r="H278" s="104">
        <f t="shared" si="145"/>
        <v>0</v>
      </c>
      <c r="I278" s="104">
        <f t="shared" si="146"/>
        <v>0</v>
      </c>
      <c r="J278" s="104">
        <f t="shared" si="147"/>
        <v>0</v>
      </c>
      <c r="K278" s="105">
        <f t="shared" si="148"/>
        <v>0</v>
      </c>
    </row>
    <row r="279" spans="1:11" ht="14.45" customHeight="1">
      <c r="A279" s="128">
        <v>270</v>
      </c>
      <c r="B279" s="97" t="s">
        <v>280</v>
      </c>
      <c r="C279" s="3" t="s">
        <v>281</v>
      </c>
      <c r="D279" s="3" t="s">
        <v>23</v>
      </c>
      <c r="E279" s="3">
        <v>1</v>
      </c>
      <c r="F279" s="104">
        <v>0</v>
      </c>
      <c r="G279" s="104">
        <v>0</v>
      </c>
      <c r="H279" s="104">
        <f t="shared" si="145"/>
        <v>0</v>
      </c>
      <c r="I279" s="104">
        <f t="shared" si="146"/>
        <v>0</v>
      </c>
      <c r="J279" s="104">
        <f t="shared" si="147"/>
        <v>0</v>
      </c>
      <c r="K279" s="105">
        <f t="shared" si="148"/>
        <v>0</v>
      </c>
    </row>
    <row r="280" spans="1:11" ht="14.45" customHeight="1">
      <c r="A280" s="128">
        <v>271</v>
      </c>
      <c r="B280" s="97" t="s">
        <v>258</v>
      </c>
      <c r="C280" s="3"/>
      <c r="D280" s="3" t="s">
        <v>23</v>
      </c>
      <c r="E280" s="3">
        <v>7</v>
      </c>
      <c r="F280" s="104">
        <v>0</v>
      </c>
      <c r="G280" s="104">
        <v>0</v>
      </c>
      <c r="H280" s="104">
        <f t="shared" si="145"/>
        <v>0</v>
      </c>
      <c r="I280" s="104">
        <f t="shared" si="146"/>
        <v>0</v>
      </c>
      <c r="J280" s="104">
        <f t="shared" si="147"/>
        <v>0</v>
      </c>
      <c r="K280" s="105">
        <f t="shared" si="148"/>
        <v>0</v>
      </c>
    </row>
    <row r="281" spans="1:11" ht="14.45" customHeight="1">
      <c r="A281" s="128">
        <v>272</v>
      </c>
      <c r="B281" s="95" t="s">
        <v>272</v>
      </c>
      <c r="C281" s="3" t="s">
        <v>273</v>
      </c>
      <c r="D281" s="3" t="s">
        <v>23</v>
      </c>
      <c r="E281" s="3">
        <v>1</v>
      </c>
      <c r="F281" s="104">
        <v>0</v>
      </c>
      <c r="G281" s="104">
        <v>0</v>
      </c>
      <c r="H281" s="104">
        <f t="shared" si="145"/>
        <v>0</v>
      </c>
      <c r="I281" s="104">
        <f t="shared" si="146"/>
        <v>0</v>
      </c>
      <c r="J281" s="104">
        <f t="shared" si="147"/>
        <v>0</v>
      </c>
      <c r="K281" s="105">
        <f t="shared" si="148"/>
        <v>0</v>
      </c>
    </row>
    <row r="282" spans="1:11" ht="15" customHeight="1">
      <c r="A282" s="128">
        <v>273</v>
      </c>
      <c r="B282" s="47" t="s">
        <v>48</v>
      </c>
      <c r="C282" s="61"/>
      <c r="D282" s="3"/>
      <c r="E282" s="3"/>
      <c r="F282" s="104">
        <v>0</v>
      </c>
      <c r="G282" s="104">
        <v>0</v>
      </c>
      <c r="H282" s="104"/>
      <c r="I282" s="104"/>
      <c r="J282" s="104"/>
      <c r="K282" s="105"/>
    </row>
    <row r="283" spans="1:11" ht="15" customHeight="1">
      <c r="A283" s="128">
        <v>274</v>
      </c>
      <c r="B283" s="95" t="s">
        <v>285</v>
      </c>
      <c r="C283" s="3"/>
      <c r="D283" s="3" t="s">
        <v>23</v>
      </c>
      <c r="E283" s="3">
        <v>1</v>
      </c>
      <c r="F283" s="104">
        <v>0</v>
      </c>
      <c r="G283" s="104">
        <v>0</v>
      </c>
      <c r="H283" s="104">
        <f t="shared" ref="H283:H300" si="149">F283+G283</f>
        <v>0</v>
      </c>
      <c r="I283" s="104">
        <f t="shared" ref="I283:I300" si="150">F283*E283</f>
        <v>0</v>
      </c>
      <c r="J283" s="104">
        <f t="shared" ref="J283:J300" si="151">G283*E283</f>
        <v>0</v>
      </c>
      <c r="K283" s="105">
        <f t="shared" ref="K283:K300" si="152">I283+J283</f>
        <v>0</v>
      </c>
    </row>
    <row r="284" spans="1:11" ht="32.450000000000003" customHeight="1">
      <c r="A284" s="128">
        <v>275</v>
      </c>
      <c r="B284" s="98" t="s">
        <v>238</v>
      </c>
      <c r="C284" s="3" t="s">
        <v>260</v>
      </c>
      <c r="D284" s="3" t="s">
        <v>23</v>
      </c>
      <c r="E284" s="3">
        <v>1</v>
      </c>
      <c r="F284" s="104">
        <v>0</v>
      </c>
      <c r="G284" s="104">
        <v>0</v>
      </c>
      <c r="H284" s="104">
        <f t="shared" si="149"/>
        <v>0</v>
      </c>
      <c r="I284" s="104">
        <f t="shared" si="150"/>
        <v>0</v>
      </c>
      <c r="J284" s="104">
        <f t="shared" si="151"/>
        <v>0</v>
      </c>
      <c r="K284" s="105">
        <f t="shared" si="152"/>
        <v>0</v>
      </c>
    </row>
    <row r="285" spans="1:11" ht="32.450000000000003" customHeight="1">
      <c r="A285" s="128">
        <v>276</v>
      </c>
      <c r="B285" s="98" t="s">
        <v>238</v>
      </c>
      <c r="C285" s="3" t="s">
        <v>250</v>
      </c>
      <c r="D285" s="3" t="s">
        <v>23</v>
      </c>
      <c r="E285" s="3">
        <v>1</v>
      </c>
      <c r="F285" s="104">
        <v>0</v>
      </c>
      <c r="G285" s="104">
        <v>0</v>
      </c>
      <c r="H285" s="104">
        <f t="shared" si="149"/>
        <v>0</v>
      </c>
      <c r="I285" s="104">
        <f t="shared" si="150"/>
        <v>0</v>
      </c>
      <c r="J285" s="104">
        <f t="shared" si="151"/>
        <v>0</v>
      </c>
      <c r="K285" s="105">
        <f t="shared" si="152"/>
        <v>0</v>
      </c>
    </row>
    <row r="286" spans="1:11" ht="32.450000000000003" customHeight="1">
      <c r="A286" s="128">
        <v>277</v>
      </c>
      <c r="B286" s="98" t="s">
        <v>238</v>
      </c>
      <c r="C286" s="48" t="s">
        <v>286</v>
      </c>
      <c r="D286" s="3" t="s">
        <v>23</v>
      </c>
      <c r="E286" s="3">
        <v>1</v>
      </c>
      <c r="F286" s="104">
        <v>0</v>
      </c>
      <c r="G286" s="104">
        <v>0</v>
      </c>
      <c r="H286" s="104">
        <f t="shared" si="149"/>
        <v>0</v>
      </c>
      <c r="I286" s="104">
        <f t="shared" si="150"/>
        <v>0</v>
      </c>
      <c r="J286" s="104">
        <f t="shared" si="151"/>
        <v>0</v>
      </c>
      <c r="K286" s="105">
        <f t="shared" si="152"/>
        <v>0</v>
      </c>
    </row>
    <row r="287" spans="1:11" ht="32.450000000000003" customHeight="1">
      <c r="A287" s="128">
        <v>278</v>
      </c>
      <c r="B287" s="98" t="s">
        <v>238</v>
      </c>
      <c r="C287" s="3" t="s">
        <v>279</v>
      </c>
      <c r="D287" s="3" t="s">
        <v>23</v>
      </c>
      <c r="E287" s="3">
        <v>1</v>
      </c>
      <c r="F287" s="104">
        <v>0</v>
      </c>
      <c r="G287" s="104">
        <v>0</v>
      </c>
      <c r="H287" s="104">
        <f t="shared" si="149"/>
        <v>0</v>
      </c>
      <c r="I287" s="104">
        <f t="shared" si="150"/>
        <v>0</v>
      </c>
      <c r="J287" s="104">
        <f t="shared" si="151"/>
        <v>0</v>
      </c>
      <c r="K287" s="105">
        <f t="shared" si="152"/>
        <v>0</v>
      </c>
    </row>
    <row r="288" spans="1:11" ht="14.45" customHeight="1">
      <c r="A288" s="128">
        <v>279</v>
      </c>
      <c r="B288" s="97" t="s">
        <v>287</v>
      </c>
      <c r="C288" s="3" t="s">
        <v>288</v>
      </c>
      <c r="D288" s="3" t="s">
        <v>26</v>
      </c>
      <c r="E288" s="3">
        <v>32</v>
      </c>
      <c r="F288" s="104">
        <v>0</v>
      </c>
      <c r="G288" s="104">
        <v>0</v>
      </c>
      <c r="H288" s="104">
        <f t="shared" si="149"/>
        <v>0</v>
      </c>
      <c r="I288" s="104">
        <f t="shared" si="150"/>
        <v>0</v>
      </c>
      <c r="J288" s="104">
        <f t="shared" si="151"/>
        <v>0</v>
      </c>
      <c r="K288" s="105">
        <f t="shared" si="152"/>
        <v>0</v>
      </c>
    </row>
    <row r="289" spans="1:11" ht="14.45" customHeight="1">
      <c r="A289" s="128">
        <v>280</v>
      </c>
      <c r="B289" s="97" t="s">
        <v>280</v>
      </c>
      <c r="C289" s="3" t="s">
        <v>263</v>
      </c>
      <c r="D289" s="3" t="s">
        <v>23</v>
      </c>
      <c r="E289" s="3">
        <v>1</v>
      </c>
      <c r="F289" s="104">
        <v>0</v>
      </c>
      <c r="G289" s="104">
        <v>0</v>
      </c>
      <c r="H289" s="104">
        <f t="shared" si="149"/>
        <v>0</v>
      </c>
      <c r="I289" s="104">
        <f t="shared" si="150"/>
        <v>0</v>
      </c>
      <c r="J289" s="104">
        <f t="shared" si="151"/>
        <v>0</v>
      </c>
      <c r="K289" s="105">
        <f t="shared" si="152"/>
        <v>0</v>
      </c>
    </row>
    <row r="290" spans="1:11" ht="14.45" customHeight="1">
      <c r="A290" s="128">
        <v>281</v>
      </c>
      <c r="B290" s="97" t="s">
        <v>280</v>
      </c>
      <c r="C290" s="3" t="s">
        <v>289</v>
      </c>
      <c r="D290" s="3" t="s">
        <v>23</v>
      </c>
      <c r="E290" s="3">
        <v>1</v>
      </c>
      <c r="F290" s="104">
        <v>0</v>
      </c>
      <c r="G290" s="104">
        <v>0</v>
      </c>
      <c r="H290" s="104">
        <f t="shared" si="149"/>
        <v>0</v>
      </c>
      <c r="I290" s="104">
        <f t="shared" si="150"/>
        <v>0</v>
      </c>
      <c r="J290" s="104">
        <f t="shared" si="151"/>
        <v>0</v>
      </c>
      <c r="K290" s="105">
        <f t="shared" si="152"/>
        <v>0</v>
      </c>
    </row>
    <row r="291" spans="1:11" ht="14.45" customHeight="1">
      <c r="A291" s="128">
        <v>282</v>
      </c>
      <c r="B291" s="97" t="s">
        <v>280</v>
      </c>
      <c r="C291" s="3" t="s">
        <v>281</v>
      </c>
      <c r="D291" s="3" t="s">
        <v>23</v>
      </c>
      <c r="E291" s="3">
        <v>1</v>
      </c>
      <c r="F291" s="104">
        <v>0</v>
      </c>
      <c r="G291" s="104">
        <v>0</v>
      </c>
      <c r="H291" s="104">
        <f t="shared" si="149"/>
        <v>0</v>
      </c>
      <c r="I291" s="104">
        <f t="shared" si="150"/>
        <v>0</v>
      </c>
      <c r="J291" s="104">
        <f t="shared" si="151"/>
        <v>0</v>
      </c>
      <c r="K291" s="105">
        <f t="shared" si="152"/>
        <v>0</v>
      </c>
    </row>
    <row r="292" spans="1:11" ht="14.45" customHeight="1">
      <c r="A292" s="128">
        <v>283</v>
      </c>
      <c r="B292" s="97" t="s">
        <v>280</v>
      </c>
      <c r="C292" s="3" t="s">
        <v>290</v>
      </c>
      <c r="D292" s="3" t="s">
        <v>23</v>
      </c>
      <c r="E292" s="3">
        <v>1</v>
      </c>
      <c r="F292" s="104">
        <v>0</v>
      </c>
      <c r="G292" s="104">
        <v>0</v>
      </c>
      <c r="H292" s="104">
        <f t="shared" si="149"/>
        <v>0</v>
      </c>
      <c r="I292" s="104">
        <f t="shared" si="150"/>
        <v>0</v>
      </c>
      <c r="J292" s="104">
        <f t="shared" si="151"/>
        <v>0</v>
      </c>
      <c r="K292" s="105">
        <f t="shared" si="152"/>
        <v>0</v>
      </c>
    </row>
    <row r="293" spans="1:11" ht="14.45" customHeight="1">
      <c r="A293" s="128">
        <v>284</v>
      </c>
      <c r="B293" s="97" t="s">
        <v>241</v>
      </c>
      <c r="C293" s="3"/>
      <c r="D293" s="3" t="s">
        <v>23</v>
      </c>
      <c r="E293" s="3">
        <v>2</v>
      </c>
      <c r="F293" s="104">
        <v>0</v>
      </c>
      <c r="G293" s="104">
        <v>0</v>
      </c>
      <c r="H293" s="104">
        <f t="shared" si="149"/>
        <v>0</v>
      </c>
      <c r="I293" s="104">
        <f t="shared" si="150"/>
        <v>0</v>
      </c>
      <c r="J293" s="104">
        <f t="shared" si="151"/>
        <v>0</v>
      </c>
      <c r="K293" s="105">
        <f t="shared" si="152"/>
        <v>0</v>
      </c>
    </row>
    <row r="294" spans="1:11" ht="14.45" customHeight="1">
      <c r="A294" s="128">
        <v>285</v>
      </c>
      <c r="B294" s="97" t="s">
        <v>245</v>
      </c>
      <c r="C294" s="3"/>
      <c r="D294" s="3" t="s">
        <v>23</v>
      </c>
      <c r="E294" s="3">
        <v>1</v>
      </c>
      <c r="F294" s="104">
        <v>0</v>
      </c>
      <c r="G294" s="104">
        <v>0</v>
      </c>
      <c r="H294" s="104">
        <f t="shared" si="149"/>
        <v>0</v>
      </c>
      <c r="I294" s="104">
        <f t="shared" si="150"/>
        <v>0</v>
      </c>
      <c r="J294" s="104">
        <f t="shared" si="151"/>
        <v>0</v>
      </c>
      <c r="K294" s="105">
        <f t="shared" si="152"/>
        <v>0</v>
      </c>
    </row>
    <row r="295" spans="1:11" ht="14.45" customHeight="1">
      <c r="A295" s="128">
        <v>286</v>
      </c>
      <c r="B295" s="97" t="s">
        <v>291</v>
      </c>
      <c r="C295" s="3"/>
      <c r="D295" s="3" t="s">
        <v>23</v>
      </c>
      <c r="E295" s="3">
        <v>3</v>
      </c>
      <c r="F295" s="104">
        <v>0</v>
      </c>
      <c r="G295" s="104">
        <v>0</v>
      </c>
      <c r="H295" s="104">
        <f t="shared" si="149"/>
        <v>0</v>
      </c>
      <c r="I295" s="104">
        <f t="shared" si="150"/>
        <v>0</v>
      </c>
      <c r="J295" s="104">
        <f t="shared" si="151"/>
        <v>0</v>
      </c>
      <c r="K295" s="105">
        <f t="shared" si="152"/>
        <v>0</v>
      </c>
    </row>
    <row r="296" spans="1:11" ht="14.45" customHeight="1">
      <c r="A296" s="128">
        <v>287</v>
      </c>
      <c r="B296" s="97" t="s">
        <v>292</v>
      </c>
      <c r="C296" s="3"/>
      <c r="D296" s="3" t="s">
        <v>23</v>
      </c>
      <c r="E296" s="3">
        <v>3</v>
      </c>
      <c r="F296" s="104">
        <v>0</v>
      </c>
      <c r="G296" s="104">
        <v>0</v>
      </c>
      <c r="H296" s="104">
        <f t="shared" si="149"/>
        <v>0</v>
      </c>
      <c r="I296" s="104">
        <f t="shared" si="150"/>
        <v>0</v>
      </c>
      <c r="J296" s="104">
        <f t="shared" si="151"/>
        <v>0</v>
      </c>
      <c r="K296" s="105">
        <f t="shared" si="152"/>
        <v>0</v>
      </c>
    </row>
    <row r="297" spans="1:11" ht="14.45" customHeight="1">
      <c r="A297" s="128">
        <v>288</v>
      </c>
      <c r="B297" s="97" t="s">
        <v>271</v>
      </c>
      <c r="C297" s="3"/>
      <c r="D297" s="3" t="s">
        <v>23</v>
      </c>
      <c r="E297" s="3">
        <v>4</v>
      </c>
      <c r="F297" s="104">
        <v>0</v>
      </c>
      <c r="G297" s="104">
        <v>0</v>
      </c>
      <c r="H297" s="104">
        <f t="shared" si="149"/>
        <v>0</v>
      </c>
      <c r="I297" s="104">
        <f t="shared" si="150"/>
        <v>0</v>
      </c>
      <c r="J297" s="104">
        <f t="shared" si="151"/>
        <v>0</v>
      </c>
      <c r="K297" s="105">
        <f t="shared" si="152"/>
        <v>0</v>
      </c>
    </row>
    <row r="298" spans="1:11" ht="15.6" customHeight="1">
      <c r="A298" s="128">
        <v>289</v>
      </c>
      <c r="B298" s="97" t="s">
        <v>246</v>
      </c>
      <c r="C298" s="61" t="s">
        <v>293</v>
      </c>
      <c r="D298" s="3" t="s">
        <v>23</v>
      </c>
      <c r="E298" s="3">
        <v>1</v>
      </c>
      <c r="F298" s="104">
        <v>0</v>
      </c>
      <c r="G298" s="104">
        <v>0</v>
      </c>
      <c r="H298" s="104">
        <f t="shared" si="149"/>
        <v>0</v>
      </c>
      <c r="I298" s="104">
        <f t="shared" si="150"/>
        <v>0</v>
      </c>
      <c r="J298" s="104">
        <f t="shared" si="151"/>
        <v>0</v>
      </c>
      <c r="K298" s="105">
        <f t="shared" si="152"/>
        <v>0</v>
      </c>
    </row>
    <row r="299" spans="1:11" ht="15.6" customHeight="1">
      <c r="A299" s="128">
        <v>290</v>
      </c>
      <c r="B299" s="97" t="s">
        <v>246</v>
      </c>
      <c r="C299" s="61" t="s">
        <v>294</v>
      </c>
      <c r="D299" s="3" t="s">
        <v>23</v>
      </c>
      <c r="E299" s="3">
        <v>1</v>
      </c>
      <c r="F299" s="104">
        <v>0</v>
      </c>
      <c r="G299" s="104">
        <v>0</v>
      </c>
      <c r="H299" s="104">
        <f t="shared" si="149"/>
        <v>0</v>
      </c>
      <c r="I299" s="104">
        <f t="shared" si="150"/>
        <v>0</v>
      </c>
      <c r="J299" s="104">
        <f t="shared" si="151"/>
        <v>0</v>
      </c>
      <c r="K299" s="105">
        <f t="shared" si="152"/>
        <v>0</v>
      </c>
    </row>
    <row r="300" spans="1:11" ht="15.6" customHeight="1">
      <c r="A300" s="128">
        <v>291</v>
      </c>
      <c r="B300" s="95" t="s">
        <v>272</v>
      </c>
      <c r="C300" s="3" t="s">
        <v>273</v>
      </c>
      <c r="D300" s="3" t="s">
        <v>23</v>
      </c>
      <c r="E300" s="3">
        <v>1</v>
      </c>
      <c r="F300" s="104">
        <v>0</v>
      </c>
      <c r="G300" s="104">
        <v>0</v>
      </c>
      <c r="H300" s="104">
        <f t="shared" si="149"/>
        <v>0</v>
      </c>
      <c r="I300" s="104">
        <f t="shared" si="150"/>
        <v>0</v>
      </c>
      <c r="J300" s="104">
        <f t="shared" si="151"/>
        <v>0</v>
      </c>
      <c r="K300" s="105">
        <f t="shared" si="152"/>
        <v>0</v>
      </c>
    </row>
    <row r="301" spans="1:11" ht="14.45" customHeight="1">
      <c r="A301" s="128">
        <v>292</v>
      </c>
      <c r="B301" s="95" t="s">
        <v>295</v>
      </c>
      <c r="C301" s="61"/>
      <c r="D301" s="3"/>
      <c r="E301" s="3"/>
      <c r="F301" s="104">
        <v>0</v>
      </c>
      <c r="G301" s="104">
        <v>0</v>
      </c>
      <c r="H301" s="104"/>
      <c r="I301" s="104"/>
      <c r="J301" s="104"/>
      <c r="K301" s="105"/>
    </row>
    <row r="302" spans="1:11" ht="15" customHeight="1">
      <c r="A302" s="128">
        <v>293</v>
      </c>
      <c r="B302" s="95" t="s">
        <v>285</v>
      </c>
      <c r="C302" s="3"/>
      <c r="D302" s="3" t="s">
        <v>23</v>
      </c>
      <c r="E302" s="3">
        <v>1</v>
      </c>
      <c r="F302" s="104">
        <v>0</v>
      </c>
      <c r="G302" s="104">
        <v>0</v>
      </c>
      <c r="H302" s="104">
        <f t="shared" ref="H302:H318" si="153">F302+G302</f>
        <v>0</v>
      </c>
      <c r="I302" s="104">
        <f t="shared" ref="I302:I318" si="154">F302*E302</f>
        <v>0</v>
      </c>
      <c r="J302" s="104">
        <f t="shared" ref="J302:J318" si="155">G302*E302</f>
        <v>0</v>
      </c>
      <c r="K302" s="105">
        <f t="shared" ref="K302:K318" si="156">I302+J302</f>
        <v>0</v>
      </c>
    </row>
    <row r="303" spans="1:11" ht="32.450000000000003" customHeight="1">
      <c r="A303" s="128">
        <v>294</v>
      </c>
      <c r="B303" s="98" t="s">
        <v>238</v>
      </c>
      <c r="C303" s="3" t="s">
        <v>260</v>
      </c>
      <c r="D303" s="3" t="s">
        <v>23</v>
      </c>
      <c r="E303" s="3">
        <v>1</v>
      </c>
      <c r="F303" s="104">
        <v>0</v>
      </c>
      <c r="G303" s="104">
        <v>0</v>
      </c>
      <c r="H303" s="104">
        <f t="shared" si="153"/>
        <v>0</v>
      </c>
      <c r="I303" s="104">
        <f t="shared" si="154"/>
        <v>0</v>
      </c>
      <c r="J303" s="104">
        <f t="shared" si="155"/>
        <v>0</v>
      </c>
      <c r="K303" s="105">
        <f t="shared" si="156"/>
        <v>0</v>
      </c>
    </row>
    <row r="304" spans="1:11" ht="32.450000000000003" customHeight="1">
      <c r="A304" s="128">
        <v>295</v>
      </c>
      <c r="B304" s="98" t="s">
        <v>238</v>
      </c>
      <c r="C304" s="3" t="s">
        <v>250</v>
      </c>
      <c r="D304" s="3" t="s">
        <v>23</v>
      </c>
      <c r="E304" s="3">
        <v>1</v>
      </c>
      <c r="F304" s="104">
        <v>0</v>
      </c>
      <c r="G304" s="104">
        <v>0</v>
      </c>
      <c r="H304" s="104">
        <f t="shared" si="153"/>
        <v>0</v>
      </c>
      <c r="I304" s="104">
        <f t="shared" si="154"/>
        <v>0</v>
      </c>
      <c r="J304" s="104">
        <f t="shared" si="155"/>
        <v>0</v>
      </c>
      <c r="K304" s="105">
        <f t="shared" si="156"/>
        <v>0</v>
      </c>
    </row>
    <row r="305" spans="1:11" ht="32.450000000000003" customHeight="1">
      <c r="A305" s="128">
        <v>296</v>
      </c>
      <c r="B305" s="98" t="s">
        <v>238</v>
      </c>
      <c r="C305" s="48" t="s">
        <v>286</v>
      </c>
      <c r="D305" s="3" t="s">
        <v>23</v>
      </c>
      <c r="E305" s="3">
        <v>1</v>
      </c>
      <c r="F305" s="104">
        <v>0</v>
      </c>
      <c r="G305" s="104">
        <v>0</v>
      </c>
      <c r="H305" s="104">
        <f t="shared" si="153"/>
        <v>0</v>
      </c>
      <c r="I305" s="104">
        <f t="shared" si="154"/>
        <v>0</v>
      </c>
      <c r="J305" s="104">
        <f t="shared" si="155"/>
        <v>0</v>
      </c>
      <c r="K305" s="105">
        <f t="shared" si="156"/>
        <v>0</v>
      </c>
    </row>
    <row r="306" spans="1:11" ht="32.450000000000003" customHeight="1">
      <c r="A306" s="128">
        <v>297</v>
      </c>
      <c r="B306" s="98" t="s">
        <v>238</v>
      </c>
      <c r="C306" s="3" t="s">
        <v>279</v>
      </c>
      <c r="D306" s="3" t="s">
        <v>23</v>
      </c>
      <c r="E306" s="3">
        <v>1</v>
      </c>
      <c r="F306" s="104">
        <v>0</v>
      </c>
      <c r="G306" s="104">
        <v>0</v>
      </c>
      <c r="H306" s="104">
        <f t="shared" si="153"/>
        <v>0</v>
      </c>
      <c r="I306" s="104">
        <f t="shared" si="154"/>
        <v>0</v>
      </c>
      <c r="J306" s="104">
        <f t="shared" si="155"/>
        <v>0</v>
      </c>
      <c r="K306" s="105">
        <f t="shared" si="156"/>
        <v>0</v>
      </c>
    </row>
    <row r="307" spans="1:11" ht="13.15" customHeight="1">
      <c r="A307" s="128">
        <v>298</v>
      </c>
      <c r="B307" s="134" t="s">
        <v>296</v>
      </c>
      <c r="C307" s="3"/>
      <c r="D307" s="3" t="s">
        <v>23</v>
      </c>
      <c r="E307" s="3">
        <v>1</v>
      </c>
      <c r="F307" s="104">
        <v>0</v>
      </c>
      <c r="G307" s="104">
        <v>0</v>
      </c>
      <c r="H307" s="104">
        <f t="shared" si="153"/>
        <v>0</v>
      </c>
      <c r="I307" s="104">
        <f t="shared" si="154"/>
        <v>0</v>
      </c>
      <c r="J307" s="104">
        <f t="shared" si="155"/>
        <v>0</v>
      </c>
      <c r="K307" s="105">
        <f t="shared" si="156"/>
        <v>0</v>
      </c>
    </row>
    <row r="308" spans="1:11" ht="14.45" customHeight="1">
      <c r="A308" s="128">
        <v>299</v>
      </c>
      <c r="B308" s="97" t="s">
        <v>280</v>
      </c>
      <c r="C308" s="3" t="s">
        <v>263</v>
      </c>
      <c r="D308" s="3" t="s">
        <v>23</v>
      </c>
      <c r="E308" s="3">
        <v>1</v>
      </c>
      <c r="F308" s="104">
        <v>0</v>
      </c>
      <c r="G308" s="104">
        <v>0</v>
      </c>
      <c r="H308" s="104">
        <f t="shared" si="153"/>
        <v>0</v>
      </c>
      <c r="I308" s="104">
        <f t="shared" si="154"/>
        <v>0</v>
      </c>
      <c r="J308" s="104">
        <f t="shared" si="155"/>
        <v>0</v>
      </c>
      <c r="K308" s="105">
        <f t="shared" si="156"/>
        <v>0</v>
      </c>
    </row>
    <row r="309" spans="1:11" ht="14.45" customHeight="1">
      <c r="A309" s="128">
        <v>300</v>
      </c>
      <c r="B309" s="97" t="s">
        <v>280</v>
      </c>
      <c r="C309" s="3" t="s">
        <v>289</v>
      </c>
      <c r="D309" s="3" t="s">
        <v>23</v>
      </c>
      <c r="E309" s="3">
        <v>1</v>
      </c>
      <c r="F309" s="104">
        <v>0</v>
      </c>
      <c r="G309" s="104">
        <v>0</v>
      </c>
      <c r="H309" s="104">
        <f t="shared" si="153"/>
        <v>0</v>
      </c>
      <c r="I309" s="104">
        <f t="shared" si="154"/>
        <v>0</v>
      </c>
      <c r="J309" s="104">
        <f t="shared" si="155"/>
        <v>0</v>
      </c>
      <c r="K309" s="105">
        <f t="shared" si="156"/>
        <v>0</v>
      </c>
    </row>
    <row r="310" spans="1:11" ht="14.45" customHeight="1">
      <c r="A310" s="128">
        <v>301</v>
      </c>
      <c r="B310" s="97" t="s">
        <v>280</v>
      </c>
      <c r="C310" s="3" t="s">
        <v>281</v>
      </c>
      <c r="D310" s="3" t="s">
        <v>23</v>
      </c>
      <c r="E310" s="3">
        <v>1</v>
      </c>
      <c r="F310" s="104">
        <v>0</v>
      </c>
      <c r="G310" s="104">
        <v>0</v>
      </c>
      <c r="H310" s="104">
        <f t="shared" si="153"/>
        <v>0</v>
      </c>
      <c r="I310" s="104">
        <f t="shared" si="154"/>
        <v>0</v>
      </c>
      <c r="J310" s="104">
        <f t="shared" si="155"/>
        <v>0</v>
      </c>
      <c r="K310" s="105">
        <f t="shared" si="156"/>
        <v>0</v>
      </c>
    </row>
    <row r="311" spans="1:11" ht="14.45" customHeight="1">
      <c r="A311" s="128">
        <v>302</v>
      </c>
      <c r="B311" s="97" t="s">
        <v>280</v>
      </c>
      <c r="C311" s="3" t="s">
        <v>290</v>
      </c>
      <c r="D311" s="3" t="s">
        <v>23</v>
      </c>
      <c r="E311" s="3">
        <v>1</v>
      </c>
      <c r="F311" s="104">
        <v>0</v>
      </c>
      <c r="G311" s="104">
        <v>0</v>
      </c>
      <c r="H311" s="104">
        <f t="shared" si="153"/>
        <v>0</v>
      </c>
      <c r="I311" s="104">
        <f t="shared" si="154"/>
        <v>0</v>
      </c>
      <c r="J311" s="104">
        <f t="shared" si="155"/>
        <v>0</v>
      </c>
      <c r="K311" s="105">
        <f t="shared" si="156"/>
        <v>0</v>
      </c>
    </row>
    <row r="312" spans="1:11" ht="14.45" customHeight="1">
      <c r="A312" s="128">
        <v>303</v>
      </c>
      <c r="B312" s="97" t="s">
        <v>266</v>
      </c>
      <c r="C312" s="3"/>
      <c r="D312" s="3" t="s">
        <v>23</v>
      </c>
      <c r="E312" s="3">
        <v>2</v>
      </c>
      <c r="F312" s="104">
        <v>0</v>
      </c>
      <c r="G312" s="104">
        <v>0</v>
      </c>
      <c r="H312" s="104">
        <f t="shared" si="153"/>
        <v>0</v>
      </c>
      <c r="I312" s="104">
        <f t="shared" si="154"/>
        <v>0</v>
      </c>
      <c r="J312" s="104">
        <f t="shared" si="155"/>
        <v>0</v>
      </c>
      <c r="K312" s="105">
        <f t="shared" si="156"/>
        <v>0</v>
      </c>
    </row>
    <row r="313" spans="1:11" ht="14.45" customHeight="1">
      <c r="A313" s="128">
        <v>304</v>
      </c>
      <c r="B313" s="97" t="s">
        <v>297</v>
      </c>
      <c r="C313" s="3"/>
      <c r="D313" s="3" t="s">
        <v>23</v>
      </c>
      <c r="E313" s="3">
        <v>1</v>
      </c>
      <c r="F313" s="104">
        <v>0</v>
      </c>
      <c r="G313" s="104">
        <v>0</v>
      </c>
      <c r="H313" s="104">
        <f t="shared" si="153"/>
        <v>0</v>
      </c>
      <c r="I313" s="104">
        <f t="shared" si="154"/>
        <v>0</v>
      </c>
      <c r="J313" s="104">
        <f t="shared" si="155"/>
        <v>0</v>
      </c>
      <c r="K313" s="105">
        <f t="shared" si="156"/>
        <v>0</v>
      </c>
    </row>
    <row r="314" spans="1:11" ht="14.45" customHeight="1">
      <c r="A314" s="128">
        <v>305</v>
      </c>
      <c r="B314" s="97" t="s">
        <v>267</v>
      </c>
      <c r="C314" s="3"/>
      <c r="D314" s="3" t="s">
        <v>23</v>
      </c>
      <c r="E314" s="3">
        <v>3</v>
      </c>
      <c r="F314" s="104">
        <v>0</v>
      </c>
      <c r="G314" s="104">
        <v>0</v>
      </c>
      <c r="H314" s="104">
        <f t="shared" si="153"/>
        <v>0</v>
      </c>
      <c r="I314" s="104">
        <f t="shared" si="154"/>
        <v>0</v>
      </c>
      <c r="J314" s="104">
        <f t="shared" si="155"/>
        <v>0</v>
      </c>
      <c r="K314" s="105">
        <f t="shared" si="156"/>
        <v>0</v>
      </c>
    </row>
    <row r="315" spans="1:11" ht="14.45" customHeight="1">
      <c r="A315" s="128">
        <v>306</v>
      </c>
      <c r="B315" s="97" t="s">
        <v>258</v>
      </c>
      <c r="C315" s="3"/>
      <c r="D315" s="3" t="s">
        <v>23</v>
      </c>
      <c r="E315" s="3">
        <v>9</v>
      </c>
      <c r="F315" s="104">
        <v>0</v>
      </c>
      <c r="G315" s="104">
        <v>0</v>
      </c>
      <c r="H315" s="104">
        <f t="shared" si="153"/>
        <v>0</v>
      </c>
      <c r="I315" s="104">
        <f t="shared" si="154"/>
        <v>0</v>
      </c>
      <c r="J315" s="104">
        <f t="shared" si="155"/>
        <v>0</v>
      </c>
      <c r="K315" s="105">
        <f t="shared" si="156"/>
        <v>0</v>
      </c>
    </row>
    <row r="316" spans="1:11" ht="15" customHeight="1">
      <c r="A316" s="128">
        <v>307</v>
      </c>
      <c r="B316" s="97" t="s">
        <v>246</v>
      </c>
      <c r="C316" s="61" t="s">
        <v>293</v>
      </c>
      <c r="D316" s="3" t="s">
        <v>23</v>
      </c>
      <c r="E316" s="3">
        <v>1</v>
      </c>
      <c r="F316" s="104">
        <v>0</v>
      </c>
      <c r="G316" s="104">
        <v>0</v>
      </c>
      <c r="H316" s="104">
        <f t="shared" si="153"/>
        <v>0</v>
      </c>
      <c r="I316" s="104">
        <f t="shared" si="154"/>
        <v>0</v>
      </c>
      <c r="J316" s="104">
        <f t="shared" si="155"/>
        <v>0</v>
      </c>
      <c r="K316" s="105">
        <f t="shared" si="156"/>
        <v>0</v>
      </c>
    </row>
    <row r="317" spans="1:11" ht="15" customHeight="1">
      <c r="A317" s="128">
        <v>308</v>
      </c>
      <c r="B317" s="97" t="s">
        <v>246</v>
      </c>
      <c r="C317" s="61" t="s">
        <v>294</v>
      </c>
      <c r="D317" s="3" t="s">
        <v>23</v>
      </c>
      <c r="E317" s="3">
        <v>1</v>
      </c>
      <c r="F317" s="104">
        <v>0</v>
      </c>
      <c r="G317" s="104">
        <v>0</v>
      </c>
      <c r="H317" s="104">
        <f t="shared" si="153"/>
        <v>0</v>
      </c>
      <c r="I317" s="104">
        <f t="shared" si="154"/>
        <v>0</v>
      </c>
      <c r="J317" s="104">
        <f t="shared" si="155"/>
        <v>0</v>
      </c>
      <c r="K317" s="105">
        <f t="shared" si="156"/>
        <v>0</v>
      </c>
    </row>
    <row r="318" spans="1:11" ht="14.45" customHeight="1">
      <c r="A318" s="128">
        <v>309</v>
      </c>
      <c r="B318" s="95" t="s">
        <v>272</v>
      </c>
      <c r="C318" s="3" t="s">
        <v>273</v>
      </c>
      <c r="D318" s="3" t="s">
        <v>23</v>
      </c>
      <c r="E318" s="3">
        <v>1</v>
      </c>
      <c r="F318" s="104">
        <v>0</v>
      </c>
      <c r="G318" s="104">
        <v>0</v>
      </c>
      <c r="H318" s="104">
        <f t="shared" si="153"/>
        <v>0</v>
      </c>
      <c r="I318" s="104">
        <f t="shared" si="154"/>
        <v>0</v>
      </c>
      <c r="J318" s="104">
        <f t="shared" si="155"/>
        <v>0</v>
      </c>
      <c r="K318" s="105">
        <f t="shared" si="156"/>
        <v>0</v>
      </c>
    </row>
    <row r="319" spans="1:11" ht="14.45" customHeight="1">
      <c r="A319" s="128">
        <v>310</v>
      </c>
      <c r="B319" s="47" t="s">
        <v>298</v>
      </c>
      <c r="C319" s="61"/>
      <c r="D319" s="3"/>
      <c r="E319" s="3"/>
      <c r="F319" s="104">
        <v>0</v>
      </c>
      <c r="G319" s="104">
        <v>0</v>
      </c>
      <c r="H319" s="104"/>
      <c r="I319" s="104"/>
      <c r="J319" s="104"/>
      <c r="K319" s="105"/>
    </row>
    <row r="320" spans="1:11" ht="40.9" customHeight="1">
      <c r="A320" s="128">
        <v>311</v>
      </c>
      <c r="B320" s="98" t="s">
        <v>238</v>
      </c>
      <c r="C320" s="3" t="s">
        <v>299</v>
      </c>
      <c r="D320" s="3" t="s">
        <v>23</v>
      </c>
      <c r="E320" s="3">
        <v>1</v>
      </c>
      <c r="F320" s="104">
        <v>0</v>
      </c>
      <c r="G320" s="104">
        <v>0</v>
      </c>
      <c r="H320" s="104">
        <f t="shared" ref="H320:H324" si="157">F320+G320</f>
        <v>0</v>
      </c>
      <c r="I320" s="104">
        <f t="shared" ref="I320:I324" si="158">F320*E320</f>
        <v>0</v>
      </c>
      <c r="J320" s="104">
        <f t="shared" ref="J320:J324" si="159">G320*E320</f>
        <v>0</v>
      </c>
      <c r="K320" s="105">
        <f t="shared" ref="K320:K324" si="160">I320+J320</f>
        <v>0</v>
      </c>
    </row>
    <row r="321" spans="1:11" ht="26.45" customHeight="1">
      <c r="A321" s="128">
        <v>312</v>
      </c>
      <c r="B321" s="97" t="s">
        <v>300</v>
      </c>
      <c r="C321" s="3" t="s">
        <v>301</v>
      </c>
      <c r="D321" s="3" t="s">
        <v>23</v>
      </c>
      <c r="E321" s="3">
        <v>1</v>
      </c>
      <c r="F321" s="104">
        <v>0</v>
      </c>
      <c r="G321" s="104">
        <v>0</v>
      </c>
      <c r="H321" s="104">
        <f t="shared" si="157"/>
        <v>0</v>
      </c>
      <c r="I321" s="104">
        <f t="shared" si="158"/>
        <v>0</v>
      </c>
      <c r="J321" s="104">
        <f t="shared" si="159"/>
        <v>0</v>
      </c>
      <c r="K321" s="105">
        <f t="shared" si="160"/>
        <v>0</v>
      </c>
    </row>
    <row r="322" spans="1:11" ht="14.45" customHeight="1">
      <c r="A322" s="128">
        <v>313</v>
      </c>
      <c r="B322" s="97" t="s">
        <v>287</v>
      </c>
      <c r="C322" s="3" t="s">
        <v>288</v>
      </c>
      <c r="D322" s="3" t="s">
        <v>26</v>
      </c>
      <c r="E322" s="3">
        <v>6</v>
      </c>
      <c r="F322" s="104">
        <v>0</v>
      </c>
      <c r="G322" s="104">
        <v>0</v>
      </c>
      <c r="H322" s="104">
        <f t="shared" si="157"/>
        <v>0</v>
      </c>
      <c r="I322" s="104">
        <f t="shared" si="158"/>
        <v>0</v>
      </c>
      <c r="J322" s="104">
        <f t="shared" si="159"/>
        <v>0</v>
      </c>
      <c r="K322" s="105">
        <f t="shared" si="160"/>
        <v>0</v>
      </c>
    </row>
    <row r="323" spans="1:11" ht="14.45" customHeight="1">
      <c r="A323" s="128">
        <v>314</v>
      </c>
      <c r="B323" s="97" t="s">
        <v>245</v>
      </c>
      <c r="C323" s="3"/>
      <c r="D323" s="3" t="s">
        <v>23</v>
      </c>
      <c r="E323" s="3">
        <v>1</v>
      </c>
      <c r="F323" s="104">
        <v>0</v>
      </c>
      <c r="G323" s="104">
        <v>0</v>
      </c>
      <c r="H323" s="104">
        <f t="shared" si="157"/>
        <v>0</v>
      </c>
      <c r="I323" s="104">
        <f t="shared" si="158"/>
        <v>0</v>
      </c>
      <c r="J323" s="104">
        <f t="shared" si="159"/>
        <v>0</v>
      </c>
      <c r="K323" s="105">
        <f t="shared" si="160"/>
        <v>0</v>
      </c>
    </row>
    <row r="324" spans="1:11" ht="14.45" customHeight="1">
      <c r="A324" s="128">
        <v>315</v>
      </c>
      <c r="B324" s="97" t="s">
        <v>302</v>
      </c>
      <c r="C324" s="3"/>
      <c r="D324" s="3" t="s">
        <v>23</v>
      </c>
      <c r="E324" s="3">
        <v>1</v>
      </c>
      <c r="F324" s="104">
        <v>0</v>
      </c>
      <c r="G324" s="104">
        <v>0</v>
      </c>
      <c r="H324" s="104">
        <f t="shared" si="157"/>
        <v>0</v>
      </c>
      <c r="I324" s="104">
        <f t="shared" si="158"/>
        <v>0</v>
      </c>
      <c r="J324" s="104">
        <f t="shared" si="159"/>
        <v>0</v>
      </c>
      <c r="K324" s="105">
        <f t="shared" si="160"/>
        <v>0</v>
      </c>
    </row>
    <row r="325" spans="1:11" ht="14.45" customHeight="1">
      <c r="A325" s="128">
        <v>316</v>
      </c>
      <c r="B325" s="5" t="s">
        <v>303</v>
      </c>
      <c r="C325" s="3"/>
      <c r="D325" s="3"/>
      <c r="E325" s="3"/>
      <c r="F325" s="104">
        <v>0</v>
      </c>
      <c r="G325" s="104">
        <v>0</v>
      </c>
      <c r="H325" s="104"/>
      <c r="I325" s="104"/>
      <c r="J325" s="104"/>
      <c r="K325" s="105"/>
    </row>
    <row r="326" spans="1:11" ht="32.450000000000003" customHeight="1">
      <c r="A326" s="128">
        <v>317</v>
      </c>
      <c r="B326" s="97" t="s">
        <v>238</v>
      </c>
      <c r="C326" s="3" t="s">
        <v>299</v>
      </c>
      <c r="D326" s="3" t="s">
        <v>23</v>
      </c>
      <c r="E326" s="3">
        <v>1</v>
      </c>
      <c r="F326" s="104">
        <v>0</v>
      </c>
      <c r="G326" s="104">
        <v>0</v>
      </c>
      <c r="H326" s="104">
        <f t="shared" ref="H326:H330" si="161">F326+G326</f>
        <v>0</v>
      </c>
      <c r="I326" s="104">
        <f t="shared" ref="I326:I330" si="162">F326*E326</f>
        <v>0</v>
      </c>
      <c r="J326" s="104">
        <f t="shared" ref="J326:J330" si="163">G326*E326</f>
        <v>0</v>
      </c>
      <c r="K326" s="105">
        <f t="shared" ref="K326:K330" si="164">I326+J326</f>
        <v>0</v>
      </c>
    </row>
    <row r="327" spans="1:11" ht="13.15" customHeight="1">
      <c r="A327" s="128">
        <v>318</v>
      </c>
      <c r="B327" s="134" t="s">
        <v>304</v>
      </c>
      <c r="C327" s="3"/>
      <c r="D327" s="3" t="s">
        <v>23</v>
      </c>
      <c r="E327" s="3">
        <v>1</v>
      </c>
      <c r="F327" s="104">
        <v>0</v>
      </c>
      <c r="G327" s="104">
        <v>0</v>
      </c>
      <c r="H327" s="104">
        <f t="shared" si="161"/>
        <v>0</v>
      </c>
      <c r="I327" s="104">
        <f t="shared" si="162"/>
        <v>0</v>
      </c>
      <c r="J327" s="104">
        <f t="shared" si="163"/>
        <v>0</v>
      </c>
      <c r="K327" s="105">
        <f t="shared" si="164"/>
        <v>0</v>
      </c>
    </row>
    <row r="328" spans="1:11" ht="26.45" customHeight="1">
      <c r="A328" s="128">
        <v>319</v>
      </c>
      <c r="B328" s="97" t="s">
        <v>300</v>
      </c>
      <c r="C328" s="3" t="s">
        <v>301</v>
      </c>
      <c r="D328" s="3" t="s">
        <v>23</v>
      </c>
      <c r="E328" s="3">
        <v>1</v>
      </c>
      <c r="F328" s="104">
        <v>0</v>
      </c>
      <c r="G328" s="104">
        <v>0</v>
      </c>
      <c r="H328" s="104">
        <f t="shared" si="161"/>
        <v>0</v>
      </c>
      <c r="I328" s="104">
        <f t="shared" si="162"/>
        <v>0</v>
      </c>
      <c r="J328" s="104">
        <f t="shared" si="163"/>
        <v>0</v>
      </c>
      <c r="K328" s="105">
        <f t="shared" si="164"/>
        <v>0</v>
      </c>
    </row>
    <row r="329" spans="1:11" ht="14.45" customHeight="1">
      <c r="A329" s="128">
        <v>320</v>
      </c>
      <c r="B329" s="97" t="s">
        <v>287</v>
      </c>
      <c r="C329" s="3" t="s">
        <v>288</v>
      </c>
      <c r="D329" s="3" t="s">
        <v>26</v>
      </c>
      <c r="E329" s="3">
        <v>10</v>
      </c>
      <c r="F329" s="104">
        <v>0</v>
      </c>
      <c r="G329" s="104">
        <v>0</v>
      </c>
      <c r="H329" s="104">
        <f t="shared" si="161"/>
        <v>0</v>
      </c>
      <c r="I329" s="104">
        <f t="shared" si="162"/>
        <v>0</v>
      </c>
      <c r="J329" s="104">
        <f t="shared" si="163"/>
        <v>0</v>
      </c>
      <c r="K329" s="105">
        <f t="shared" si="164"/>
        <v>0</v>
      </c>
    </row>
    <row r="330" spans="1:11" ht="14.45" customHeight="1">
      <c r="A330" s="128">
        <v>321</v>
      </c>
      <c r="B330" s="97" t="s">
        <v>305</v>
      </c>
      <c r="C330" s="3"/>
      <c r="D330" s="3" t="s">
        <v>23</v>
      </c>
      <c r="E330" s="3">
        <v>4</v>
      </c>
      <c r="F330" s="104">
        <v>0</v>
      </c>
      <c r="G330" s="104">
        <v>0</v>
      </c>
      <c r="H330" s="104">
        <f t="shared" si="161"/>
        <v>0</v>
      </c>
      <c r="I330" s="104">
        <f t="shared" si="162"/>
        <v>0</v>
      </c>
      <c r="J330" s="104">
        <f t="shared" si="163"/>
        <v>0</v>
      </c>
      <c r="K330" s="105">
        <f t="shared" si="164"/>
        <v>0</v>
      </c>
    </row>
    <row r="331" spans="1:11" ht="24.6" customHeight="1">
      <c r="A331" s="128">
        <v>322</v>
      </c>
      <c r="B331" s="5" t="s">
        <v>306</v>
      </c>
      <c r="C331" s="45"/>
      <c r="D331" s="3"/>
      <c r="E331" s="3"/>
      <c r="F331" s="104">
        <v>0</v>
      </c>
      <c r="G331" s="104">
        <v>0</v>
      </c>
      <c r="H331" s="104"/>
      <c r="I331" s="104"/>
      <c r="J331" s="104"/>
      <c r="K331" s="105"/>
    </row>
    <row r="332" spans="1:11" ht="14.45" customHeight="1">
      <c r="A332" s="128">
        <v>323</v>
      </c>
      <c r="B332" s="95" t="s">
        <v>307</v>
      </c>
      <c r="C332" s="3" t="s">
        <v>308</v>
      </c>
      <c r="D332" s="3" t="s">
        <v>23</v>
      </c>
      <c r="E332" s="3">
        <v>2</v>
      </c>
      <c r="F332" s="104">
        <v>0</v>
      </c>
      <c r="G332" s="104">
        <v>0</v>
      </c>
      <c r="H332" s="104">
        <f t="shared" ref="H332:H333" si="165">F332+G332</f>
        <v>0</v>
      </c>
      <c r="I332" s="104">
        <f t="shared" ref="I332:I333" si="166">F332*E332</f>
        <v>0</v>
      </c>
      <c r="J332" s="104">
        <f t="shared" ref="J332:J333" si="167">G332*E332</f>
        <v>0</v>
      </c>
      <c r="K332" s="105">
        <f t="shared" ref="K332:K333" si="168">I332+J332</f>
        <v>0</v>
      </c>
    </row>
    <row r="333" spans="1:11" ht="24.6" customHeight="1">
      <c r="A333" s="128">
        <v>324</v>
      </c>
      <c r="B333" s="95" t="s">
        <v>307</v>
      </c>
      <c r="C333" s="61" t="s">
        <v>309</v>
      </c>
      <c r="D333" s="3" t="s">
        <v>23</v>
      </c>
      <c r="E333" s="3">
        <v>1</v>
      </c>
      <c r="F333" s="104">
        <v>0</v>
      </c>
      <c r="G333" s="104">
        <v>0</v>
      </c>
      <c r="H333" s="104">
        <f t="shared" si="165"/>
        <v>0</v>
      </c>
      <c r="I333" s="104">
        <f t="shared" si="166"/>
        <v>0</v>
      </c>
      <c r="J333" s="104">
        <f t="shared" si="167"/>
        <v>0</v>
      </c>
      <c r="K333" s="105">
        <f t="shared" si="168"/>
        <v>0</v>
      </c>
    </row>
    <row r="334" spans="1:11" ht="17.45" customHeight="1">
      <c r="A334" s="128">
        <v>325</v>
      </c>
      <c r="B334" s="47" t="s">
        <v>310</v>
      </c>
      <c r="C334" s="61"/>
      <c r="D334" s="3"/>
      <c r="E334" s="3"/>
      <c r="F334" s="104">
        <v>0</v>
      </c>
      <c r="G334" s="104">
        <v>0</v>
      </c>
      <c r="H334" s="104"/>
      <c r="I334" s="104"/>
      <c r="J334" s="104"/>
      <c r="K334" s="105"/>
    </row>
    <row r="335" spans="1:11" ht="26.45" customHeight="1">
      <c r="A335" s="128">
        <v>326</v>
      </c>
      <c r="B335" s="95" t="s">
        <v>307</v>
      </c>
      <c r="C335" s="3" t="s">
        <v>308</v>
      </c>
      <c r="D335" s="3" t="s">
        <v>23</v>
      </c>
      <c r="E335" s="3">
        <v>2</v>
      </c>
      <c r="F335" s="104">
        <v>0</v>
      </c>
      <c r="G335" s="104">
        <v>0</v>
      </c>
      <c r="H335" s="104">
        <f t="shared" ref="H335:H336" si="169">F335+G335</f>
        <v>0</v>
      </c>
      <c r="I335" s="104">
        <f t="shared" ref="I335:I336" si="170">F335*E335</f>
        <v>0</v>
      </c>
      <c r="J335" s="104">
        <f t="shared" ref="J335:J336" si="171">G335*E335</f>
        <v>0</v>
      </c>
      <c r="K335" s="105">
        <f t="shared" ref="K335:K336" si="172">I335+J335</f>
        <v>0</v>
      </c>
    </row>
    <row r="336" spans="1:11" ht="24.6" customHeight="1">
      <c r="A336" s="128">
        <v>327</v>
      </c>
      <c r="B336" s="95" t="s">
        <v>307</v>
      </c>
      <c r="C336" s="61" t="s">
        <v>309</v>
      </c>
      <c r="D336" s="3" t="s">
        <v>23</v>
      </c>
      <c r="E336" s="3">
        <v>1</v>
      </c>
      <c r="F336" s="104">
        <v>0</v>
      </c>
      <c r="G336" s="104">
        <v>0</v>
      </c>
      <c r="H336" s="104">
        <f t="shared" si="169"/>
        <v>0</v>
      </c>
      <c r="I336" s="104">
        <f t="shared" si="170"/>
        <v>0</v>
      </c>
      <c r="J336" s="104">
        <f t="shared" si="171"/>
        <v>0</v>
      </c>
      <c r="K336" s="105">
        <f t="shared" si="172"/>
        <v>0</v>
      </c>
    </row>
    <row r="337" spans="1:11" ht="12.6" customHeight="1">
      <c r="A337" s="128">
        <v>328</v>
      </c>
      <c r="B337" s="47" t="s">
        <v>311</v>
      </c>
      <c r="C337" s="61"/>
      <c r="D337" s="3"/>
      <c r="E337" s="3"/>
      <c r="F337" s="104">
        <v>0</v>
      </c>
      <c r="G337" s="104">
        <v>0</v>
      </c>
      <c r="H337" s="104"/>
      <c r="I337" s="104"/>
      <c r="J337" s="104"/>
      <c r="K337" s="105"/>
    </row>
    <row r="338" spans="1:11" ht="20.45" customHeight="1">
      <c r="A338" s="128">
        <v>329</v>
      </c>
      <c r="B338" s="133" t="s">
        <v>312</v>
      </c>
      <c r="C338" s="45"/>
      <c r="D338" s="3" t="s">
        <v>23</v>
      </c>
      <c r="E338" s="3">
        <v>1</v>
      </c>
      <c r="F338" s="104">
        <v>0</v>
      </c>
      <c r="G338" s="104">
        <v>0</v>
      </c>
      <c r="H338" s="104">
        <f t="shared" ref="H338" si="173">F338+G338</f>
        <v>0</v>
      </c>
      <c r="I338" s="104">
        <f t="shared" ref="I338" si="174">F338*E338</f>
        <v>0</v>
      </c>
      <c r="J338" s="104">
        <f t="shared" ref="J338" si="175">G338*E338</f>
        <v>0</v>
      </c>
      <c r="K338" s="105">
        <f t="shared" ref="K338" si="176">I338+J338</f>
        <v>0</v>
      </c>
    </row>
    <row r="339" spans="1:11" ht="17.45" customHeight="1">
      <c r="A339" s="128">
        <v>330</v>
      </c>
      <c r="B339" s="152" t="s">
        <v>313</v>
      </c>
      <c r="C339" s="45"/>
      <c r="D339" s="3"/>
      <c r="E339" s="3"/>
      <c r="F339" s="104">
        <v>0</v>
      </c>
      <c r="G339" s="104">
        <v>0</v>
      </c>
      <c r="H339" s="104"/>
      <c r="I339" s="104"/>
      <c r="J339" s="104"/>
      <c r="K339" s="105"/>
    </row>
    <row r="340" spans="1:11" ht="17.45" customHeight="1">
      <c r="A340" s="128">
        <v>331</v>
      </c>
      <c r="B340" s="152" t="s">
        <v>314</v>
      </c>
      <c r="C340" s="45"/>
      <c r="D340" s="3"/>
      <c r="E340" s="3"/>
      <c r="F340" s="104">
        <v>0</v>
      </c>
      <c r="G340" s="104">
        <v>0</v>
      </c>
      <c r="H340" s="104"/>
      <c r="I340" s="104"/>
      <c r="J340" s="104"/>
      <c r="K340" s="105"/>
    </row>
    <row r="341" spans="1:11" ht="28.9" customHeight="1">
      <c r="A341" s="128">
        <v>332</v>
      </c>
      <c r="B341" s="134" t="s">
        <v>315</v>
      </c>
      <c r="C341" s="3" t="s">
        <v>316</v>
      </c>
      <c r="D341" s="3" t="s">
        <v>23</v>
      </c>
      <c r="E341" s="3">
        <v>2</v>
      </c>
      <c r="F341" s="104">
        <v>0</v>
      </c>
      <c r="G341" s="104">
        <v>0</v>
      </c>
      <c r="H341" s="104">
        <f t="shared" ref="H341:H351" si="177">F341+G341</f>
        <v>0</v>
      </c>
      <c r="I341" s="104">
        <f t="shared" ref="I341:I351" si="178">F341*E341</f>
        <v>0</v>
      </c>
      <c r="J341" s="104">
        <f t="shared" ref="J341:J351" si="179">G341*E341</f>
        <v>0</v>
      </c>
      <c r="K341" s="105">
        <f t="shared" ref="K341:K351" si="180">I341+J341</f>
        <v>0</v>
      </c>
    </row>
    <row r="342" spans="1:11" ht="24" customHeight="1">
      <c r="A342" s="128">
        <v>333</v>
      </c>
      <c r="B342" s="97" t="s">
        <v>300</v>
      </c>
      <c r="C342" s="3" t="s">
        <v>301</v>
      </c>
      <c r="D342" s="3" t="s">
        <v>23</v>
      </c>
      <c r="E342" s="3">
        <v>1</v>
      </c>
      <c r="F342" s="104">
        <v>0</v>
      </c>
      <c r="G342" s="104">
        <v>0</v>
      </c>
      <c r="H342" s="104">
        <f t="shared" si="177"/>
        <v>0</v>
      </c>
      <c r="I342" s="104">
        <f t="shared" si="178"/>
        <v>0</v>
      </c>
      <c r="J342" s="104">
        <f t="shared" si="179"/>
        <v>0</v>
      </c>
      <c r="K342" s="105">
        <f t="shared" si="180"/>
        <v>0</v>
      </c>
    </row>
    <row r="343" spans="1:11" ht="15" customHeight="1">
      <c r="A343" s="128">
        <v>334</v>
      </c>
      <c r="B343" s="134" t="s">
        <v>280</v>
      </c>
      <c r="C343" s="3" t="s">
        <v>263</v>
      </c>
      <c r="D343" s="3" t="s">
        <v>23</v>
      </c>
      <c r="E343" s="3">
        <v>1</v>
      </c>
      <c r="F343" s="104">
        <v>0</v>
      </c>
      <c r="G343" s="104">
        <v>0</v>
      </c>
      <c r="H343" s="104">
        <f t="shared" si="177"/>
        <v>0</v>
      </c>
      <c r="I343" s="104">
        <f t="shared" si="178"/>
        <v>0</v>
      </c>
      <c r="J343" s="104">
        <f t="shared" si="179"/>
        <v>0</v>
      </c>
      <c r="K343" s="105">
        <f t="shared" si="180"/>
        <v>0</v>
      </c>
    </row>
    <row r="344" spans="1:11" ht="15" customHeight="1">
      <c r="A344" s="128">
        <v>335</v>
      </c>
      <c r="B344" s="134" t="s">
        <v>280</v>
      </c>
      <c r="C344" s="3" t="s">
        <v>264</v>
      </c>
      <c r="D344" s="3" t="s">
        <v>23</v>
      </c>
      <c r="E344" s="3">
        <v>9</v>
      </c>
      <c r="F344" s="104">
        <v>0</v>
      </c>
      <c r="G344" s="104">
        <v>0</v>
      </c>
      <c r="H344" s="104">
        <f t="shared" si="177"/>
        <v>0</v>
      </c>
      <c r="I344" s="104">
        <f t="shared" si="178"/>
        <v>0</v>
      </c>
      <c r="J344" s="104">
        <f t="shared" si="179"/>
        <v>0</v>
      </c>
      <c r="K344" s="105">
        <f t="shared" si="180"/>
        <v>0</v>
      </c>
    </row>
    <row r="345" spans="1:11" ht="15" customHeight="1">
      <c r="A345" s="128">
        <v>336</v>
      </c>
      <c r="B345" s="134" t="s">
        <v>280</v>
      </c>
      <c r="C345" s="3" t="s">
        <v>265</v>
      </c>
      <c r="D345" s="3" t="s">
        <v>23</v>
      </c>
      <c r="E345" s="3">
        <v>9</v>
      </c>
      <c r="F345" s="104">
        <v>0</v>
      </c>
      <c r="G345" s="104">
        <v>0</v>
      </c>
      <c r="H345" s="104">
        <f t="shared" si="177"/>
        <v>0</v>
      </c>
      <c r="I345" s="104">
        <f t="shared" si="178"/>
        <v>0</v>
      </c>
      <c r="J345" s="104">
        <f t="shared" si="179"/>
        <v>0</v>
      </c>
      <c r="K345" s="105">
        <f t="shared" si="180"/>
        <v>0</v>
      </c>
    </row>
    <row r="346" spans="1:11" ht="30.6" customHeight="1">
      <c r="A346" s="128">
        <v>337</v>
      </c>
      <c r="B346" s="134" t="s">
        <v>317</v>
      </c>
      <c r="C346" s="3" t="s">
        <v>318</v>
      </c>
      <c r="D346" s="3" t="s">
        <v>23</v>
      </c>
      <c r="E346" s="3">
        <v>1</v>
      </c>
      <c r="F346" s="104">
        <v>0</v>
      </c>
      <c r="G346" s="104">
        <v>0</v>
      </c>
      <c r="H346" s="104">
        <f t="shared" si="177"/>
        <v>0</v>
      </c>
      <c r="I346" s="104">
        <f t="shared" si="178"/>
        <v>0</v>
      </c>
      <c r="J346" s="104">
        <f t="shared" si="179"/>
        <v>0</v>
      </c>
      <c r="K346" s="105">
        <f t="shared" si="180"/>
        <v>0</v>
      </c>
    </row>
    <row r="347" spans="1:11" ht="15" customHeight="1">
      <c r="A347" s="128">
        <v>338</v>
      </c>
      <c r="B347" s="133" t="s">
        <v>319</v>
      </c>
      <c r="C347" s="3"/>
      <c r="D347" s="3" t="s">
        <v>23</v>
      </c>
      <c r="E347" s="3">
        <v>2</v>
      </c>
      <c r="F347" s="104">
        <v>0</v>
      </c>
      <c r="G347" s="104">
        <v>0</v>
      </c>
      <c r="H347" s="104">
        <f t="shared" si="177"/>
        <v>0</v>
      </c>
      <c r="I347" s="104">
        <f t="shared" si="178"/>
        <v>0</v>
      </c>
      <c r="J347" s="104">
        <f t="shared" si="179"/>
        <v>0</v>
      </c>
      <c r="K347" s="105">
        <f t="shared" si="180"/>
        <v>0</v>
      </c>
    </row>
    <row r="348" spans="1:11" ht="15" customHeight="1">
      <c r="A348" s="128">
        <v>339</v>
      </c>
      <c r="B348" s="133" t="s">
        <v>320</v>
      </c>
      <c r="C348" s="3"/>
      <c r="D348" s="3" t="s">
        <v>23</v>
      </c>
      <c r="E348" s="3">
        <v>1</v>
      </c>
      <c r="F348" s="104">
        <v>0</v>
      </c>
      <c r="G348" s="104">
        <v>0</v>
      </c>
      <c r="H348" s="104">
        <f t="shared" si="177"/>
        <v>0</v>
      </c>
      <c r="I348" s="104">
        <f t="shared" si="178"/>
        <v>0</v>
      </c>
      <c r="J348" s="104">
        <f t="shared" si="179"/>
        <v>0</v>
      </c>
      <c r="K348" s="105">
        <f t="shared" si="180"/>
        <v>0</v>
      </c>
    </row>
    <row r="349" spans="1:11" ht="15" customHeight="1">
      <c r="A349" s="128">
        <v>340</v>
      </c>
      <c r="B349" s="134" t="s">
        <v>321</v>
      </c>
      <c r="C349" s="61"/>
      <c r="D349" s="3" t="s">
        <v>23</v>
      </c>
      <c r="E349" s="3">
        <v>1</v>
      </c>
      <c r="F349" s="104">
        <v>0</v>
      </c>
      <c r="G349" s="104">
        <v>0</v>
      </c>
      <c r="H349" s="104">
        <f t="shared" si="177"/>
        <v>0</v>
      </c>
      <c r="I349" s="104">
        <f t="shared" si="178"/>
        <v>0</v>
      </c>
      <c r="J349" s="104">
        <f t="shared" si="179"/>
        <v>0</v>
      </c>
      <c r="K349" s="105">
        <f t="shared" si="180"/>
        <v>0</v>
      </c>
    </row>
    <row r="350" spans="1:11" ht="15" customHeight="1">
      <c r="A350" s="128">
        <v>341</v>
      </c>
      <c r="B350" s="134" t="s">
        <v>251</v>
      </c>
      <c r="C350" s="4" t="s">
        <v>322</v>
      </c>
      <c r="D350" s="3" t="s">
        <v>23</v>
      </c>
      <c r="E350" s="3">
        <v>42</v>
      </c>
      <c r="F350" s="104">
        <v>0</v>
      </c>
      <c r="G350" s="104">
        <v>0</v>
      </c>
      <c r="H350" s="104">
        <f t="shared" si="177"/>
        <v>0</v>
      </c>
      <c r="I350" s="104">
        <f t="shared" si="178"/>
        <v>0</v>
      </c>
      <c r="J350" s="104">
        <f t="shared" si="179"/>
        <v>0</v>
      </c>
      <c r="K350" s="105">
        <f t="shared" si="180"/>
        <v>0</v>
      </c>
    </row>
    <row r="351" spans="1:11" ht="15" customHeight="1">
      <c r="A351" s="128">
        <v>342</v>
      </c>
      <c r="B351" s="134" t="s">
        <v>251</v>
      </c>
      <c r="C351" s="4" t="s">
        <v>323</v>
      </c>
      <c r="D351" s="3" t="s">
        <v>23</v>
      </c>
      <c r="E351" s="3">
        <v>7</v>
      </c>
      <c r="F351" s="104">
        <v>0</v>
      </c>
      <c r="G351" s="104">
        <v>0</v>
      </c>
      <c r="H351" s="104">
        <f t="shared" si="177"/>
        <v>0</v>
      </c>
      <c r="I351" s="104">
        <f t="shared" si="178"/>
        <v>0</v>
      </c>
      <c r="J351" s="104">
        <f t="shared" si="179"/>
        <v>0</v>
      </c>
      <c r="K351" s="105">
        <f t="shared" si="180"/>
        <v>0</v>
      </c>
    </row>
    <row r="352" spans="1:11" ht="27" customHeight="1">
      <c r="A352" s="128">
        <v>343</v>
      </c>
      <c r="B352" s="5" t="s">
        <v>324</v>
      </c>
      <c r="C352" s="3"/>
      <c r="D352" s="3"/>
      <c r="E352" s="3"/>
      <c r="F352" s="104">
        <v>0</v>
      </c>
      <c r="G352" s="104">
        <v>0</v>
      </c>
      <c r="H352" s="104"/>
      <c r="I352" s="104"/>
      <c r="J352" s="104"/>
      <c r="K352" s="105"/>
    </row>
    <row r="353" spans="1:11" ht="27" customHeight="1">
      <c r="A353" s="128">
        <v>344</v>
      </c>
      <c r="B353" s="97" t="s">
        <v>325</v>
      </c>
      <c r="C353" s="3" t="s">
        <v>316</v>
      </c>
      <c r="D353" s="3" t="s">
        <v>23</v>
      </c>
      <c r="E353" s="3">
        <v>2</v>
      </c>
      <c r="F353" s="104">
        <v>0</v>
      </c>
      <c r="G353" s="104">
        <v>0</v>
      </c>
      <c r="H353" s="104">
        <f t="shared" ref="H353:H366" si="181">F353+G353</f>
        <v>0</v>
      </c>
      <c r="I353" s="104">
        <f t="shared" ref="I353:I366" si="182">F353*E353</f>
        <v>0</v>
      </c>
      <c r="J353" s="104">
        <f t="shared" ref="J353:J366" si="183">G353*E353</f>
        <v>0</v>
      </c>
      <c r="K353" s="105">
        <f t="shared" ref="K353:K366" si="184">I353+J353</f>
        <v>0</v>
      </c>
    </row>
    <row r="354" spans="1:11" ht="27" customHeight="1">
      <c r="A354" s="128">
        <v>345</v>
      </c>
      <c r="B354" s="97" t="s">
        <v>300</v>
      </c>
      <c r="C354" s="3" t="s">
        <v>301</v>
      </c>
      <c r="D354" s="3" t="s">
        <v>23</v>
      </c>
      <c r="E354" s="3">
        <v>1</v>
      </c>
      <c r="F354" s="104">
        <v>0</v>
      </c>
      <c r="G354" s="104">
        <v>0</v>
      </c>
      <c r="H354" s="104">
        <f t="shared" si="181"/>
        <v>0</v>
      </c>
      <c r="I354" s="104">
        <f t="shared" si="182"/>
        <v>0</v>
      </c>
      <c r="J354" s="104">
        <f t="shared" si="183"/>
        <v>0</v>
      </c>
      <c r="K354" s="105">
        <f t="shared" si="184"/>
        <v>0</v>
      </c>
    </row>
    <row r="355" spans="1:11" ht="27" customHeight="1">
      <c r="A355" s="128">
        <v>346</v>
      </c>
      <c r="B355" s="97" t="s">
        <v>280</v>
      </c>
      <c r="C355" s="3" t="s">
        <v>263</v>
      </c>
      <c r="D355" s="3" t="s">
        <v>23</v>
      </c>
      <c r="E355" s="3">
        <v>3</v>
      </c>
      <c r="F355" s="104">
        <v>0</v>
      </c>
      <c r="G355" s="104">
        <v>0</v>
      </c>
      <c r="H355" s="104">
        <f t="shared" si="181"/>
        <v>0</v>
      </c>
      <c r="I355" s="104">
        <f t="shared" si="182"/>
        <v>0</v>
      </c>
      <c r="J355" s="104">
        <f t="shared" si="183"/>
        <v>0</v>
      </c>
      <c r="K355" s="105">
        <f t="shared" si="184"/>
        <v>0</v>
      </c>
    </row>
    <row r="356" spans="1:11" ht="27" customHeight="1">
      <c r="A356" s="128">
        <v>347</v>
      </c>
      <c r="B356" s="97" t="s">
        <v>280</v>
      </c>
      <c r="C356" s="3" t="s">
        <v>264</v>
      </c>
      <c r="D356" s="3" t="s">
        <v>23</v>
      </c>
      <c r="E356" s="3">
        <v>7</v>
      </c>
      <c r="F356" s="104">
        <v>0</v>
      </c>
      <c r="G356" s="104">
        <v>0</v>
      </c>
      <c r="H356" s="104">
        <f t="shared" si="181"/>
        <v>0</v>
      </c>
      <c r="I356" s="104">
        <f t="shared" si="182"/>
        <v>0</v>
      </c>
      <c r="J356" s="104">
        <f t="shared" si="183"/>
        <v>0</v>
      </c>
      <c r="K356" s="105">
        <f t="shared" si="184"/>
        <v>0</v>
      </c>
    </row>
    <row r="357" spans="1:11" ht="27" customHeight="1">
      <c r="A357" s="128">
        <v>348</v>
      </c>
      <c r="B357" s="97" t="s">
        <v>280</v>
      </c>
      <c r="C357" s="3" t="s">
        <v>265</v>
      </c>
      <c r="D357" s="3" t="s">
        <v>23</v>
      </c>
      <c r="E357" s="3">
        <v>7</v>
      </c>
      <c r="F357" s="104">
        <v>0</v>
      </c>
      <c r="G357" s="104">
        <v>0</v>
      </c>
      <c r="H357" s="104">
        <f t="shared" si="181"/>
        <v>0</v>
      </c>
      <c r="I357" s="104">
        <f t="shared" si="182"/>
        <v>0</v>
      </c>
      <c r="J357" s="104">
        <f t="shared" si="183"/>
        <v>0</v>
      </c>
      <c r="K357" s="105">
        <f t="shared" si="184"/>
        <v>0</v>
      </c>
    </row>
    <row r="358" spans="1:11" ht="27" customHeight="1">
      <c r="A358" s="128">
        <v>349</v>
      </c>
      <c r="B358" s="133" t="s">
        <v>326</v>
      </c>
      <c r="C358" s="45"/>
      <c r="D358" s="3" t="s">
        <v>23</v>
      </c>
      <c r="E358" s="3">
        <v>3</v>
      </c>
      <c r="F358" s="104">
        <v>0</v>
      </c>
      <c r="G358" s="104">
        <v>0</v>
      </c>
      <c r="H358" s="104">
        <f t="shared" si="181"/>
        <v>0</v>
      </c>
      <c r="I358" s="104">
        <f t="shared" si="182"/>
        <v>0</v>
      </c>
      <c r="J358" s="104">
        <f t="shared" si="183"/>
        <v>0</v>
      </c>
      <c r="K358" s="105">
        <f t="shared" si="184"/>
        <v>0</v>
      </c>
    </row>
    <row r="359" spans="1:11" ht="27" customHeight="1">
      <c r="A359" s="128">
        <v>350</v>
      </c>
      <c r="B359" s="133" t="s">
        <v>251</v>
      </c>
      <c r="C359" s="4" t="s">
        <v>327</v>
      </c>
      <c r="D359" s="3" t="s">
        <v>23</v>
      </c>
      <c r="E359" s="3">
        <v>8</v>
      </c>
      <c r="F359" s="104">
        <v>0</v>
      </c>
      <c r="G359" s="104">
        <v>0</v>
      </c>
      <c r="H359" s="104">
        <f t="shared" si="181"/>
        <v>0</v>
      </c>
      <c r="I359" s="104">
        <f t="shared" si="182"/>
        <v>0</v>
      </c>
      <c r="J359" s="104">
        <f t="shared" si="183"/>
        <v>0</v>
      </c>
      <c r="K359" s="105">
        <f t="shared" si="184"/>
        <v>0</v>
      </c>
    </row>
    <row r="360" spans="1:11" ht="27" customHeight="1">
      <c r="A360" s="128">
        <v>351</v>
      </c>
      <c r="B360" s="133" t="s">
        <v>251</v>
      </c>
      <c r="C360" s="4" t="s">
        <v>328</v>
      </c>
      <c r="D360" s="3" t="s">
        <v>23</v>
      </c>
      <c r="E360" s="3">
        <v>7</v>
      </c>
      <c r="F360" s="104">
        <v>0</v>
      </c>
      <c r="G360" s="104">
        <v>0</v>
      </c>
      <c r="H360" s="104">
        <f t="shared" si="181"/>
        <v>0</v>
      </c>
      <c r="I360" s="104">
        <f t="shared" si="182"/>
        <v>0</v>
      </c>
      <c r="J360" s="104">
        <f t="shared" si="183"/>
        <v>0</v>
      </c>
      <c r="K360" s="105">
        <f t="shared" si="184"/>
        <v>0</v>
      </c>
    </row>
    <row r="361" spans="1:11" ht="27" customHeight="1">
      <c r="A361" s="128">
        <v>352</v>
      </c>
      <c r="B361" s="133" t="s">
        <v>251</v>
      </c>
      <c r="C361" s="4" t="s">
        <v>329</v>
      </c>
      <c r="D361" s="3" t="s">
        <v>23</v>
      </c>
      <c r="E361" s="3">
        <v>6</v>
      </c>
      <c r="F361" s="104">
        <v>0</v>
      </c>
      <c r="G361" s="104">
        <v>0</v>
      </c>
      <c r="H361" s="104">
        <f t="shared" si="181"/>
        <v>0</v>
      </c>
      <c r="I361" s="104">
        <f t="shared" si="182"/>
        <v>0</v>
      </c>
      <c r="J361" s="104">
        <f t="shared" si="183"/>
        <v>0</v>
      </c>
      <c r="K361" s="105">
        <f t="shared" si="184"/>
        <v>0</v>
      </c>
    </row>
    <row r="362" spans="1:11" ht="27" customHeight="1">
      <c r="A362" s="128">
        <v>353</v>
      </c>
      <c r="B362" s="133" t="s">
        <v>251</v>
      </c>
      <c r="C362" s="4" t="s">
        <v>330</v>
      </c>
      <c r="D362" s="3" t="s">
        <v>23</v>
      </c>
      <c r="E362" s="3">
        <v>2</v>
      </c>
      <c r="F362" s="104">
        <v>0</v>
      </c>
      <c r="G362" s="104">
        <v>0</v>
      </c>
      <c r="H362" s="104">
        <f t="shared" si="181"/>
        <v>0</v>
      </c>
      <c r="I362" s="104">
        <f t="shared" si="182"/>
        <v>0</v>
      </c>
      <c r="J362" s="104">
        <f t="shared" si="183"/>
        <v>0</v>
      </c>
      <c r="K362" s="105">
        <f t="shared" si="184"/>
        <v>0</v>
      </c>
    </row>
    <row r="363" spans="1:11" ht="27" customHeight="1">
      <c r="A363" s="128">
        <v>354</v>
      </c>
      <c r="B363" s="133" t="s">
        <v>251</v>
      </c>
      <c r="C363" s="4" t="s">
        <v>331</v>
      </c>
      <c r="D363" s="3" t="s">
        <v>23</v>
      </c>
      <c r="E363" s="3">
        <v>6</v>
      </c>
      <c r="F363" s="104">
        <v>0</v>
      </c>
      <c r="G363" s="104">
        <v>0</v>
      </c>
      <c r="H363" s="104">
        <f t="shared" si="181"/>
        <v>0</v>
      </c>
      <c r="I363" s="104">
        <f t="shared" si="182"/>
        <v>0</v>
      </c>
      <c r="J363" s="104">
        <f t="shared" si="183"/>
        <v>0</v>
      </c>
      <c r="K363" s="105">
        <f t="shared" si="184"/>
        <v>0</v>
      </c>
    </row>
    <row r="364" spans="1:11" ht="27" customHeight="1">
      <c r="A364" s="128">
        <v>355</v>
      </c>
      <c r="B364" s="97" t="s">
        <v>332</v>
      </c>
      <c r="C364" s="61"/>
      <c r="D364" s="3" t="s">
        <v>27</v>
      </c>
      <c r="E364" s="3">
        <v>8.9</v>
      </c>
      <c r="F364" s="104">
        <v>0</v>
      </c>
      <c r="G364" s="104">
        <v>0</v>
      </c>
      <c r="H364" s="104">
        <f t="shared" si="181"/>
        <v>0</v>
      </c>
      <c r="I364" s="104">
        <f t="shared" si="182"/>
        <v>0</v>
      </c>
      <c r="J364" s="104">
        <f t="shared" si="183"/>
        <v>0</v>
      </c>
      <c r="K364" s="105">
        <f t="shared" si="184"/>
        <v>0</v>
      </c>
    </row>
    <row r="365" spans="1:11" ht="27" customHeight="1">
      <c r="A365" s="128">
        <v>356</v>
      </c>
      <c r="B365" s="97" t="s">
        <v>333</v>
      </c>
      <c r="C365" s="61"/>
      <c r="D365" s="3" t="s">
        <v>27</v>
      </c>
      <c r="E365" s="3">
        <v>5.2</v>
      </c>
      <c r="F365" s="104">
        <v>0</v>
      </c>
      <c r="G365" s="104">
        <v>0</v>
      </c>
      <c r="H365" s="104">
        <f t="shared" si="181"/>
        <v>0</v>
      </c>
      <c r="I365" s="104">
        <f t="shared" si="182"/>
        <v>0</v>
      </c>
      <c r="J365" s="104">
        <f t="shared" si="183"/>
        <v>0</v>
      </c>
      <c r="K365" s="105">
        <f t="shared" si="184"/>
        <v>0</v>
      </c>
    </row>
    <row r="366" spans="1:11" ht="27" customHeight="1">
      <c r="A366" s="128">
        <v>357</v>
      </c>
      <c r="B366" s="95" t="s">
        <v>334</v>
      </c>
      <c r="C366" s="3"/>
      <c r="D366" s="3" t="s">
        <v>27</v>
      </c>
      <c r="E366" s="3">
        <v>1.7</v>
      </c>
      <c r="F366" s="104">
        <v>0</v>
      </c>
      <c r="G366" s="104">
        <v>0</v>
      </c>
      <c r="H366" s="104">
        <f t="shared" si="181"/>
        <v>0</v>
      </c>
      <c r="I366" s="104">
        <f t="shared" si="182"/>
        <v>0</v>
      </c>
      <c r="J366" s="104">
        <f t="shared" si="183"/>
        <v>0</v>
      </c>
      <c r="K366" s="105">
        <f t="shared" si="184"/>
        <v>0</v>
      </c>
    </row>
    <row r="367" spans="1:11" ht="15" customHeight="1">
      <c r="A367" s="128">
        <v>358</v>
      </c>
      <c r="B367" s="85" t="s">
        <v>335</v>
      </c>
      <c r="C367" s="62"/>
      <c r="D367" s="62"/>
      <c r="E367" s="62"/>
      <c r="F367" s="104">
        <v>0</v>
      </c>
      <c r="G367" s="104">
        <v>0</v>
      </c>
      <c r="H367" s="104"/>
      <c r="I367" s="104"/>
      <c r="J367" s="104"/>
      <c r="K367" s="105"/>
    </row>
    <row r="368" spans="1:11" ht="28.9" customHeight="1">
      <c r="A368" s="128">
        <v>359</v>
      </c>
      <c r="B368" s="95" t="s">
        <v>336</v>
      </c>
      <c r="C368" s="3" t="s">
        <v>260</v>
      </c>
      <c r="D368" s="3" t="s">
        <v>23</v>
      </c>
      <c r="E368" s="3">
        <v>2</v>
      </c>
      <c r="F368" s="104">
        <v>0</v>
      </c>
      <c r="G368" s="104">
        <v>0</v>
      </c>
      <c r="H368" s="104">
        <f t="shared" ref="H368:H375" si="185">F368+G368</f>
        <v>0</v>
      </c>
      <c r="I368" s="104">
        <f t="shared" ref="I368:I375" si="186">F368*E368</f>
        <v>0</v>
      </c>
      <c r="J368" s="104">
        <f t="shared" ref="J368:J375" si="187">G368*E368</f>
        <v>0</v>
      </c>
      <c r="K368" s="105">
        <f t="shared" ref="K368:K375" si="188">I368+J368</f>
        <v>0</v>
      </c>
    </row>
    <row r="369" spans="1:11" ht="15" customHeight="1">
      <c r="A369" s="128">
        <v>360</v>
      </c>
      <c r="B369" s="99" t="s">
        <v>280</v>
      </c>
      <c r="C369" s="3" t="s">
        <v>263</v>
      </c>
      <c r="D369" s="3" t="s">
        <v>23</v>
      </c>
      <c r="E369" s="3">
        <v>3</v>
      </c>
      <c r="F369" s="104">
        <v>0</v>
      </c>
      <c r="G369" s="104">
        <v>0</v>
      </c>
      <c r="H369" s="104">
        <f t="shared" si="185"/>
        <v>0</v>
      </c>
      <c r="I369" s="104">
        <f t="shared" si="186"/>
        <v>0</v>
      </c>
      <c r="J369" s="104">
        <f t="shared" si="187"/>
        <v>0</v>
      </c>
      <c r="K369" s="105">
        <f t="shared" si="188"/>
        <v>0</v>
      </c>
    </row>
    <row r="370" spans="1:11" ht="15" customHeight="1">
      <c r="A370" s="128">
        <v>361</v>
      </c>
      <c r="B370" s="99" t="s">
        <v>280</v>
      </c>
      <c r="C370" s="3" t="s">
        <v>265</v>
      </c>
      <c r="D370" s="3" t="s">
        <v>23</v>
      </c>
      <c r="E370" s="3">
        <v>1</v>
      </c>
      <c r="F370" s="104">
        <v>0</v>
      </c>
      <c r="G370" s="104">
        <v>0</v>
      </c>
      <c r="H370" s="104">
        <f t="shared" si="185"/>
        <v>0</v>
      </c>
      <c r="I370" s="104">
        <f t="shared" si="186"/>
        <v>0</v>
      </c>
      <c r="J370" s="104">
        <f t="shared" si="187"/>
        <v>0</v>
      </c>
      <c r="K370" s="105">
        <f t="shared" si="188"/>
        <v>0</v>
      </c>
    </row>
    <row r="371" spans="1:11" ht="17.45" customHeight="1">
      <c r="A371" s="128">
        <v>362</v>
      </c>
      <c r="B371" s="99" t="s">
        <v>337</v>
      </c>
      <c r="C371" s="145" t="s">
        <v>327</v>
      </c>
      <c r="D371" s="3" t="s">
        <v>23</v>
      </c>
      <c r="E371" s="3">
        <v>3</v>
      </c>
      <c r="F371" s="104">
        <v>0</v>
      </c>
      <c r="G371" s="104">
        <v>0</v>
      </c>
      <c r="H371" s="104">
        <f t="shared" si="185"/>
        <v>0</v>
      </c>
      <c r="I371" s="104">
        <f t="shared" si="186"/>
        <v>0</v>
      </c>
      <c r="J371" s="104">
        <f t="shared" si="187"/>
        <v>0</v>
      </c>
      <c r="K371" s="105">
        <f t="shared" si="188"/>
        <v>0</v>
      </c>
    </row>
    <row r="372" spans="1:11" ht="13.15" customHeight="1">
      <c r="A372" s="128">
        <v>363</v>
      </c>
      <c r="B372" s="99" t="s">
        <v>337</v>
      </c>
      <c r="C372" s="145" t="s">
        <v>328</v>
      </c>
      <c r="D372" s="3" t="s">
        <v>23</v>
      </c>
      <c r="E372" s="3">
        <v>2</v>
      </c>
      <c r="F372" s="104">
        <v>0</v>
      </c>
      <c r="G372" s="104">
        <v>0</v>
      </c>
      <c r="H372" s="104">
        <f t="shared" si="185"/>
        <v>0</v>
      </c>
      <c r="I372" s="104">
        <f t="shared" si="186"/>
        <v>0</v>
      </c>
      <c r="J372" s="104">
        <f t="shared" si="187"/>
        <v>0</v>
      </c>
      <c r="K372" s="105">
        <f t="shared" si="188"/>
        <v>0</v>
      </c>
    </row>
    <row r="373" spans="1:11" ht="13.15" customHeight="1">
      <c r="A373" s="128">
        <v>364</v>
      </c>
      <c r="B373" s="99" t="s">
        <v>337</v>
      </c>
      <c r="C373" s="145" t="s">
        <v>329</v>
      </c>
      <c r="D373" s="3" t="s">
        <v>23</v>
      </c>
      <c r="E373" s="3">
        <v>3</v>
      </c>
      <c r="F373" s="104">
        <v>0</v>
      </c>
      <c r="G373" s="104">
        <v>0</v>
      </c>
      <c r="H373" s="104">
        <f t="shared" si="185"/>
        <v>0</v>
      </c>
      <c r="I373" s="104">
        <f t="shared" si="186"/>
        <v>0</v>
      </c>
      <c r="J373" s="104">
        <f t="shared" si="187"/>
        <v>0</v>
      </c>
      <c r="K373" s="105">
        <f t="shared" si="188"/>
        <v>0</v>
      </c>
    </row>
    <row r="374" spans="1:11" ht="14.45" customHeight="1">
      <c r="A374" s="128">
        <v>365</v>
      </c>
      <c r="B374" s="99" t="s">
        <v>332</v>
      </c>
      <c r="C374" s="3"/>
      <c r="D374" s="3" t="s">
        <v>27</v>
      </c>
      <c r="E374" s="3">
        <v>5.5</v>
      </c>
      <c r="F374" s="104">
        <v>0</v>
      </c>
      <c r="G374" s="104">
        <v>0</v>
      </c>
      <c r="H374" s="104">
        <f t="shared" si="185"/>
        <v>0</v>
      </c>
      <c r="I374" s="104">
        <f t="shared" si="186"/>
        <v>0</v>
      </c>
      <c r="J374" s="104">
        <f t="shared" si="187"/>
        <v>0</v>
      </c>
      <c r="K374" s="105">
        <f t="shared" si="188"/>
        <v>0</v>
      </c>
    </row>
    <row r="375" spans="1:11" ht="14.45" customHeight="1">
      <c r="A375" s="128">
        <v>366</v>
      </c>
      <c r="B375" s="99" t="s">
        <v>333</v>
      </c>
      <c r="C375" s="3"/>
      <c r="D375" s="3" t="s">
        <v>27</v>
      </c>
      <c r="E375" s="3">
        <v>2</v>
      </c>
      <c r="F375" s="104">
        <v>0</v>
      </c>
      <c r="G375" s="104">
        <v>0</v>
      </c>
      <c r="H375" s="104">
        <f t="shared" si="185"/>
        <v>0</v>
      </c>
      <c r="I375" s="104">
        <f t="shared" si="186"/>
        <v>0</v>
      </c>
      <c r="J375" s="104">
        <f t="shared" si="187"/>
        <v>0</v>
      </c>
      <c r="K375" s="105">
        <f t="shared" si="188"/>
        <v>0</v>
      </c>
    </row>
    <row r="376" spans="1:11" ht="14.45" customHeight="1">
      <c r="A376" s="128">
        <v>367</v>
      </c>
      <c r="B376" s="85" t="s">
        <v>338</v>
      </c>
      <c r="C376" s="3"/>
      <c r="D376" s="3"/>
      <c r="E376" s="3"/>
      <c r="F376" s="104">
        <v>0</v>
      </c>
      <c r="G376" s="104">
        <v>0</v>
      </c>
      <c r="H376" s="104"/>
      <c r="I376" s="104"/>
      <c r="J376" s="104"/>
      <c r="K376" s="105"/>
    </row>
    <row r="377" spans="1:11" ht="20.45" customHeight="1">
      <c r="A377" s="128">
        <v>368</v>
      </c>
      <c r="B377" s="99" t="s">
        <v>280</v>
      </c>
      <c r="C377" s="3" t="s">
        <v>264</v>
      </c>
      <c r="D377" s="3" t="s">
        <v>23</v>
      </c>
      <c r="E377" s="3">
        <v>1</v>
      </c>
      <c r="F377" s="104">
        <v>0</v>
      </c>
      <c r="G377" s="104">
        <v>0</v>
      </c>
      <c r="H377" s="104">
        <f t="shared" ref="H377:H387" si="189">F377+G377</f>
        <v>0</v>
      </c>
      <c r="I377" s="104">
        <f t="shared" ref="I377:I387" si="190">F377*E377</f>
        <v>0</v>
      </c>
      <c r="J377" s="104">
        <f t="shared" ref="J377:J387" si="191">G377*E377</f>
        <v>0</v>
      </c>
      <c r="K377" s="105">
        <f t="shared" ref="K377:K387" si="192">I377+J377</f>
        <v>0</v>
      </c>
    </row>
    <row r="378" spans="1:11" ht="20.45" customHeight="1">
      <c r="A378" s="128">
        <v>369</v>
      </c>
      <c r="B378" s="99" t="s">
        <v>337</v>
      </c>
      <c r="C378" s="145" t="s">
        <v>327</v>
      </c>
      <c r="D378" s="3" t="s">
        <v>23</v>
      </c>
      <c r="E378" s="3">
        <v>1</v>
      </c>
      <c r="F378" s="104">
        <v>0</v>
      </c>
      <c r="G378" s="104">
        <v>0</v>
      </c>
      <c r="H378" s="104">
        <f t="shared" si="189"/>
        <v>0</v>
      </c>
      <c r="I378" s="104">
        <f t="shared" si="190"/>
        <v>0</v>
      </c>
      <c r="J378" s="104">
        <f t="shared" si="191"/>
        <v>0</v>
      </c>
      <c r="K378" s="105">
        <f t="shared" si="192"/>
        <v>0</v>
      </c>
    </row>
    <row r="379" spans="1:11" ht="20.45" customHeight="1">
      <c r="A379" s="128">
        <v>370</v>
      </c>
      <c r="B379" s="99" t="s">
        <v>337</v>
      </c>
      <c r="C379" s="145" t="s">
        <v>328</v>
      </c>
      <c r="D379" s="3" t="s">
        <v>23</v>
      </c>
      <c r="E379" s="3">
        <v>2</v>
      </c>
      <c r="F379" s="104">
        <v>0</v>
      </c>
      <c r="G379" s="104">
        <v>0</v>
      </c>
      <c r="H379" s="104">
        <f t="shared" si="189"/>
        <v>0</v>
      </c>
      <c r="I379" s="104">
        <f t="shared" si="190"/>
        <v>0</v>
      </c>
      <c r="J379" s="104">
        <f t="shared" si="191"/>
        <v>0</v>
      </c>
      <c r="K379" s="105">
        <f t="shared" si="192"/>
        <v>0</v>
      </c>
    </row>
    <row r="380" spans="1:11" ht="19.899999999999999" customHeight="1">
      <c r="A380" s="128">
        <v>371</v>
      </c>
      <c r="B380" s="99" t="s">
        <v>339</v>
      </c>
      <c r="C380" s="3"/>
      <c r="D380" s="3" t="s">
        <v>27</v>
      </c>
      <c r="E380" s="3">
        <v>64</v>
      </c>
      <c r="F380" s="104">
        <v>0</v>
      </c>
      <c r="G380" s="104">
        <v>0</v>
      </c>
      <c r="H380" s="104">
        <f t="shared" si="189"/>
        <v>0</v>
      </c>
      <c r="I380" s="104">
        <f t="shared" si="190"/>
        <v>0</v>
      </c>
      <c r="J380" s="104">
        <f t="shared" si="191"/>
        <v>0</v>
      </c>
      <c r="K380" s="105">
        <f t="shared" si="192"/>
        <v>0</v>
      </c>
    </row>
    <row r="381" spans="1:11" ht="18.600000000000001" customHeight="1">
      <c r="A381" s="128">
        <v>372</v>
      </c>
      <c r="B381" s="97" t="s">
        <v>57</v>
      </c>
      <c r="C381" s="3"/>
      <c r="D381" s="3" t="s">
        <v>27</v>
      </c>
      <c r="E381" s="3">
        <v>86</v>
      </c>
      <c r="F381" s="104">
        <v>0</v>
      </c>
      <c r="G381" s="104">
        <v>0</v>
      </c>
      <c r="H381" s="104">
        <f t="shared" si="189"/>
        <v>0</v>
      </c>
      <c r="I381" s="104">
        <f t="shared" si="190"/>
        <v>0</v>
      </c>
      <c r="J381" s="104">
        <f t="shared" si="191"/>
        <v>0</v>
      </c>
      <c r="K381" s="105">
        <f t="shared" si="192"/>
        <v>0</v>
      </c>
    </row>
    <row r="382" spans="1:11" ht="16.899999999999999" customHeight="1">
      <c r="A382" s="128">
        <v>373</v>
      </c>
      <c r="B382" s="97" t="s">
        <v>58</v>
      </c>
      <c r="C382" s="3"/>
      <c r="D382" s="3" t="s">
        <v>27</v>
      </c>
      <c r="E382" s="3">
        <v>79</v>
      </c>
      <c r="F382" s="104">
        <v>0</v>
      </c>
      <c r="G382" s="104">
        <v>0</v>
      </c>
      <c r="H382" s="104">
        <f t="shared" si="189"/>
        <v>0</v>
      </c>
      <c r="I382" s="104">
        <f t="shared" si="190"/>
        <v>0</v>
      </c>
      <c r="J382" s="104">
        <f t="shared" si="191"/>
        <v>0</v>
      </c>
      <c r="K382" s="105">
        <f t="shared" si="192"/>
        <v>0</v>
      </c>
    </row>
    <row r="383" spans="1:11" ht="43.15" customHeight="1">
      <c r="A383" s="128">
        <v>374</v>
      </c>
      <c r="B383" s="97" t="s">
        <v>44</v>
      </c>
      <c r="C383" s="3"/>
      <c r="D383" s="3" t="s">
        <v>26</v>
      </c>
      <c r="E383" s="3">
        <v>372</v>
      </c>
      <c r="F383" s="104">
        <v>0</v>
      </c>
      <c r="G383" s="104">
        <v>0</v>
      </c>
      <c r="H383" s="104">
        <f t="shared" si="189"/>
        <v>0</v>
      </c>
      <c r="I383" s="104">
        <f t="shared" si="190"/>
        <v>0</v>
      </c>
      <c r="J383" s="104">
        <f t="shared" si="191"/>
        <v>0</v>
      </c>
      <c r="K383" s="105">
        <f t="shared" si="192"/>
        <v>0</v>
      </c>
    </row>
    <row r="384" spans="1:11" ht="32.450000000000003" customHeight="1">
      <c r="A384" s="128">
        <v>375</v>
      </c>
      <c r="B384" s="97" t="s">
        <v>340</v>
      </c>
      <c r="C384" s="3"/>
      <c r="D384" s="3" t="s">
        <v>26</v>
      </c>
      <c r="E384" s="3">
        <v>44</v>
      </c>
      <c r="F384" s="104">
        <v>0</v>
      </c>
      <c r="G384" s="104">
        <v>0</v>
      </c>
      <c r="H384" s="104">
        <f t="shared" si="189"/>
        <v>0</v>
      </c>
      <c r="I384" s="104">
        <f t="shared" si="190"/>
        <v>0</v>
      </c>
      <c r="J384" s="104">
        <f t="shared" si="191"/>
        <v>0</v>
      </c>
      <c r="K384" s="105">
        <f t="shared" si="192"/>
        <v>0</v>
      </c>
    </row>
    <row r="385" spans="1:11" ht="43.15" customHeight="1">
      <c r="A385" s="128">
        <v>376</v>
      </c>
      <c r="B385" s="97" t="s">
        <v>45</v>
      </c>
      <c r="C385" s="3"/>
      <c r="D385" s="3" t="s">
        <v>26</v>
      </c>
      <c r="E385" s="3">
        <v>93</v>
      </c>
      <c r="F385" s="104">
        <v>0</v>
      </c>
      <c r="G385" s="104">
        <v>0</v>
      </c>
      <c r="H385" s="104">
        <f t="shared" si="189"/>
        <v>0</v>
      </c>
      <c r="I385" s="104">
        <f t="shared" si="190"/>
        <v>0</v>
      </c>
      <c r="J385" s="104">
        <f t="shared" si="191"/>
        <v>0</v>
      </c>
      <c r="K385" s="105">
        <f t="shared" si="192"/>
        <v>0</v>
      </c>
    </row>
    <row r="386" spans="1:11" ht="43.15" customHeight="1">
      <c r="A386" s="128">
        <v>377</v>
      </c>
      <c r="B386" s="97" t="s">
        <v>49</v>
      </c>
      <c r="C386" s="3"/>
      <c r="D386" s="3" t="s">
        <v>26</v>
      </c>
      <c r="E386" s="3">
        <v>11</v>
      </c>
      <c r="F386" s="104">
        <v>0</v>
      </c>
      <c r="G386" s="104">
        <v>0</v>
      </c>
      <c r="H386" s="104">
        <f t="shared" si="189"/>
        <v>0</v>
      </c>
      <c r="I386" s="104">
        <f t="shared" si="190"/>
        <v>0</v>
      </c>
      <c r="J386" s="104">
        <f t="shared" si="191"/>
        <v>0</v>
      </c>
      <c r="K386" s="105">
        <f t="shared" si="192"/>
        <v>0</v>
      </c>
    </row>
    <row r="387" spans="1:11">
      <c r="A387" s="128">
        <v>378</v>
      </c>
      <c r="B387" s="95" t="s">
        <v>46</v>
      </c>
      <c r="C387" s="3"/>
      <c r="D387" s="3" t="s">
        <v>43</v>
      </c>
      <c r="E387" s="3">
        <v>1</v>
      </c>
      <c r="F387" s="104">
        <v>0</v>
      </c>
      <c r="G387" s="104">
        <v>0</v>
      </c>
      <c r="H387" s="104">
        <f t="shared" si="189"/>
        <v>0</v>
      </c>
      <c r="I387" s="104">
        <f t="shared" si="190"/>
        <v>0</v>
      </c>
      <c r="J387" s="104">
        <f t="shared" si="191"/>
        <v>0</v>
      </c>
      <c r="K387" s="105">
        <f t="shared" si="192"/>
        <v>0</v>
      </c>
    </row>
    <row r="388" spans="1:11" ht="20.45" customHeight="1">
      <c r="A388" s="128">
        <v>379</v>
      </c>
      <c r="B388" s="99"/>
      <c r="C388" s="3"/>
      <c r="D388" s="3"/>
      <c r="E388" s="3"/>
      <c r="F388" s="104">
        <v>0</v>
      </c>
      <c r="G388" s="104">
        <v>0</v>
      </c>
      <c r="H388" s="104"/>
      <c r="I388" s="104"/>
      <c r="J388" s="104"/>
      <c r="K388" s="105"/>
    </row>
    <row r="389" spans="1:11" ht="14.45" customHeight="1">
      <c r="A389" s="128">
        <v>380</v>
      </c>
      <c r="B389" s="46" t="s">
        <v>50</v>
      </c>
      <c r="C389" s="3"/>
      <c r="D389" s="3"/>
      <c r="E389" s="3"/>
      <c r="F389" s="104">
        <v>0</v>
      </c>
      <c r="G389" s="104">
        <v>0</v>
      </c>
      <c r="H389" s="104"/>
      <c r="I389" s="104"/>
      <c r="J389" s="104"/>
      <c r="K389" s="105"/>
    </row>
    <row r="390" spans="1:11" ht="14.45" customHeight="1">
      <c r="A390" s="128">
        <v>381</v>
      </c>
      <c r="B390" s="99" t="s">
        <v>535</v>
      </c>
      <c r="C390" s="99" t="s">
        <v>341</v>
      </c>
      <c r="D390" s="3" t="s">
        <v>23</v>
      </c>
      <c r="E390" s="3">
        <v>1</v>
      </c>
      <c r="F390" s="104">
        <v>0</v>
      </c>
      <c r="G390" s="104">
        <v>0</v>
      </c>
      <c r="H390" s="104">
        <f t="shared" ref="H390:H418" si="193">F390+G390</f>
        <v>0</v>
      </c>
      <c r="I390" s="104">
        <f t="shared" ref="I390:I418" si="194">F390*E390</f>
        <v>0</v>
      </c>
      <c r="J390" s="104">
        <f t="shared" ref="J390:J418" si="195">G390*E390</f>
        <v>0</v>
      </c>
      <c r="K390" s="105">
        <f t="shared" ref="K390:K418" si="196">I390+J390</f>
        <v>0</v>
      </c>
    </row>
    <row r="391" spans="1:11" ht="14.45" customHeight="1">
      <c r="A391" s="128">
        <v>382</v>
      </c>
      <c r="B391" s="99" t="s">
        <v>536</v>
      </c>
      <c r="C391" s="99" t="s">
        <v>342</v>
      </c>
      <c r="D391" s="3" t="s">
        <v>23</v>
      </c>
      <c r="E391" s="3">
        <v>10</v>
      </c>
      <c r="F391" s="104">
        <v>0</v>
      </c>
      <c r="G391" s="104">
        <v>0</v>
      </c>
      <c r="H391" s="104">
        <f t="shared" si="193"/>
        <v>0</v>
      </c>
      <c r="I391" s="104">
        <f t="shared" si="194"/>
        <v>0</v>
      </c>
      <c r="J391" s="104">
        <f t="shared" si="195"/>
        <v>0</v>
      </c>
      <c r="K391" s="105">
        <f t="shared" si="196"/>
        <v>0</v>
      </c>
    </row>
    <row r="392" spans="1:11" ht="14.45" customHeight="1">
      <c r="A392" s="128">
        <v>383</v>
      </c>
      <c r="B392" s="99" t="s">
        <v>536</v>
      </c>
      <c r="C392" s="99" t="s">
        <v>342</v>
      </c>
      <c r="D392" s="3" t="s">
        <v>23</v>
      </c>
      <c r="E392" s="3">
        <v>3</v>
      </c>
      <c r="F392" s="104">
        <v>0</v>
      </c>
      <c r="G392" s="104">
        <v>0</v>
      </c>
      <c r="H392" s="104">
        <f t="shared" si="193"/>
        <v>0</v>
      </c>
      <c r="I392" s="104">
        <f t="shared" si="194"/>
        <v>0</v>
      </c>
      <c r="J392" s="104">
        <f t="shared" si="195"/>
        <v>0</v>
      </c>
      <c r="K392" s="105">
        <f t="shared" si="196"/>
        <v>0</v>
      </c>
    </row>
    <row r="393" spans="1:11" ht="14.45" customHeight="1">
      <c r="A393" s="128">
        <v>384</v>
      </c>
      <c r="B393" s="99" t="s">
        <v>536</v>
      </c>
      <c r="C393" s="99" t="s">
        <v>343</v>
      </c>
      <c r="D393" s="3" t="s">
        <v>23</v>
      </c>
      <c r="E393" s="3">
        <v>1</v>
      </c>
      <c r="F393" s="104">
        <v>0</v>
      </c>
      <c r="G393" s="104">
        <v>0</v>
      </c>
      <c r="H393" s="104">
        <f t="shared" si="193"/>
        <v>0</v>
      </c>
      <c r="I393" s="104">
        <f t="shared" si="194"/>
        <v>0</v>
      </c>
      <c r="J393" s="104">
        <f t="shared" si="195"/>
        <v>0</v>
      </c>
      <c r="K393" s="105">
        <f t="shared" si="196"/>
        <v>0</v>
      </c>
    </row>
    <row r="394" spans="1:11" ht="14.45" customHeight="1">
      <c r="A394" s="128">
        <v>385</v>
      </c>
      <c r="B394" s="99" t="s">
        <v>537</v>
      </c>
      <c r="C394" s="99" t="s">
        <v>344</v>
      </c>
      <c r="D394" s="3" t="s">
        <v>23</v>
      </c>
      <c r="E394" s="3">
        <v>2</v>
      </c>
      <c r="F394" s="104">
        <v>0</v>
      </c>
      <c r="G394" s="104">
        <v>0</v>
      </c>
      <c r="H394" s="104">
        <f t="shared" si="193"/>
        <v>0</v>
      </c>
      <c r="I394" s="104">
        <f t="shared" si="194"/>
        <v>0</v>
      </c>
      <c r="J394" s="104">
        <f t="shared" si="195"/>
        <v>0</v>
      </c>
      <c r="K394" s="105">
        <f t="shared" si="196"/>
        <v>0</v>
      </c>
    </row>
    <row r="395" spans="1:11" ht="14.45" customHeight="1">
      <c r="A395" s="128">
        <v>386</v>
      </c>
      <c r="B395" s="99" t="s">
        <v>345</v>
      </c>
      <c r="C395" s="99"/>
      <c r="D395" s="3" t="s">
        <v>23</v>
      </c>
      <c r="E395" s="3">
        <v>16</v>
      </c>
      <c r="F395" s="104">
        <v>0</v>
      </c>
      <c r="G395" s="104">
        <v>0</v>
      </c>
      <c r="H395" s="104">
        <f t="shared" si="193"/>
        <v>0</v>
      </c>
      <c r="I395" s="104">
        <f t="shared" si="194"/>
        <v>0</v>
      </c>
      <c r="J395" s="104">
        <f t="shared" si="195"/>
        <v>0</v>
      </c>
      <c r="K395" s="105">
        <f t="shared" si="196"/>
        <v>0</v>
      </c>
    </row>
    <row r="396" spans="1:11" ht="14.45" customHeight="1">
      <c r="A396" s="128">
        <v>387</v>
      </c>
      <c r="B396" s="99" t="s">
        <v>538</v>
      </c>
      <c r="C396" s="99" t="s">
        <v>346</v>
      </c>
      <c r="D396" s="3" t="s">
        <v>23</v>
      </c>
      <c r="E396" s="3">
        <v>16</v>
      </c>
      <c r="F396" s="104">
        <v>0</v>
      </c>
      <c r="G396" s="104">
        <v>0</v>
      </c>
      <c r="H396" s="104">
        <f t="shared" si="193"/>
        <v>0</v>
      </c>
      <c r="I396" s="104">
        <f t="shared" si="194"/>
        <v>0</v>
      </c>
      <c r="J396" s="104">
        <f t="shared" si="195"/>
        <v>0</v>
      </c>
      <c r="K396" s="105">
        <f t="shared" si="196"/>
        <v>0</v>
      </c>
    </row>
    <row r="397" spans="1:11" ht="13.15" customHeight="1">
      <c r="A397" s="128">
        <v>388</v>
      </c>
      <c r="B397" s="99" t="s">
        <v>539</v>
      </c>
      <c r="C397" s="99" t="s">
        <v>347</v>
      </c>
      <c r="D397" s="3" t="s">
        <v>23</v>
      </c>
      <c r="E397" s="3">
        <v>11</v>
      </c>
      <c r="F397" s="104">
        <v>0</v>
      </c>
      <c r="G397" s="104">
        <v>0</v>
      </c>
      <c r="H397" s="104">
        <f t="shared" si="193"/>
        <v>0</v>
      </c>
      <c r="I397" s="104">
        <f t="shared" si="194"/>
        <v>0</v>
      </c>
      <c r="J397" s="104">
        <f t="shared" si="195"/>
        <v>0</v>
      </c>
      <c r="K397" s="105">
        <f t="shared" si="196"/>
        <v>0</v>
      </c>
    </row>
    <row r="398" spans="1:11" ht="13.15" customHeight="1">
      <c r="A398" s="128">
        <v>389</v>
      </c>
      <c r="B398" s="99" t="s">
        <v>540</v>
      </c>
      <c r="C398" s="99" t="s">
        <v>348</v>
      </c>
      <c r="D398" s="3" t="s">
        <v>23</v>
      </c>
      <c r="E398" s="3">
        <v>4</v>
      </c>
      <c r="F398" s="104">
        <v>0</v>
      </c>
      <c r="G398" s="104">
        <v>0</v>
      </c>
      <c r="H398" s="104">
        <f t="shared" si="193"/>
        <v>0</v>
      </c>
      <c r="I398" s="104">
        <f t="shared" si="194"/>
        <v>0</v>
      </c>
      <c r="J398" s="104">
        <f t="shared" si="195"/>
        <v>0</v>
      </c>
      <c r="K398" s="105">
        <f t="shared" si="196"/>
        <v>0</v>
      </c>
    </row>
    <row r="399" spans="1:11" ht="13.15" customHeight="1">
      <c r="A399" s="128">
        <v>390</v>
      </c>
      <c r="B399" s="99" t="s">
        <v>349</v>
      </c>
      <c r="C399" s="3"/>
      <c r="D399" s="3" t="s">
        <v>24</v>
      </c>
      <c r="E399" s="3">
        <v>5.3</v>
      </c>
      <c r="F399" s="104">
        <v>0</v>
      </c>
      <c r="G399" s="104">
        <v>0</v>
      </c>
      <c r="H399" s="104">
        <f t="shared" si="193"/>
        <v>0</v>
      </c>
      <c r="I399" s="104">
        <f t="shared" si="194"/>
        <v>0</v>
      </c>
      <c r="J399" s="104">
        <f t="shared" si="195"/>
        <v>0</v>
      </c>
      <c r="K399" s="105">
        <f t="shared" si="196"/>
        <v>0</v>
      </c>
    </row>
    <row r="400" spans="1:11" ht="13.15" customHeight="1">
      <c r="A400" s="128">
        <v>391</v>
      </c>
      <c r="B400" s="99" t="s">
        <v>350</v>
      </c>
      <c r="C400" s="61"/>
      <c r="D400" s="3"/>
      <c r="E400" s="3"/>
      <c r="F400" s="104">
        <v>0</v>
      </c>
      <c r="G400" s="104">
        <v>0</v>
      </c>
      <c r="H400" s="104">
        <f t="shared" si="193"/>
        <v>0</v>
      </c>
      <c r="I400" s="104">
        <f t="shared" si="194"/>
        <v>0</v>
      </c>
      <c r="J400" s="104">
        <f t="shared" si="195"/>
        <v>0</v>
      </c>
      <c r="K400" s="105">
        <f t="shared" si="196"/>
        <v>0</v>
      </c>
    </row>
    <row r="401" spans="1:11" ht="12" customHeight="1">
      <c r="A401" s="128">
        <v>392</v>
      </c>
      <c r="B401" s="109" t="s">
        <v>351</v>
      </c>
      <c r="C401" s="108"/>
      <c r="D401" s="96" t="s">
        <v>27</v>
      </c>
      <c r="E401" s="96">
        <v>53.5</v>
      </c>
      <c r="F401" s="104">
        <v>0</v>
      </c>
      <c r="G401" s="104">
        <v>0</v>
      </c>
      <c r="H401" s="104">
        <f t="shared" si="193"/>
        <v>0</v>
      </c>
      <c r="I401" s="104">
        <f t="shared" si="194"/>
        <v>0</v>
      </c>
      <c r="J401" s="104">
        <f t="shared" si="195"/>
        <v>0</v>
      </c>
      <c r="K401" s="105">
        <f t="shared" si="196"/>
        <v>0</v>
      </c>
    </row>
    <row r="402" spans="1:11" ht="12" customHeight="1">
      <c r="A402" s="128">
        <v>393</v>
      </c>
      <c r="B402" s="109" t="s">
        <v>352</v>
      </c>
      <c r="C402" s="45"/>
      <c r="D402" s="3" t="s">
        <v>27</v>
      </c>
      <c r="E402" s="3">
        <v>96.5</v>
      </c>
      <c r="F402" s="104">
        <v>0</v>
      </c>
      <c r="G402" s="104">
        <v>0</v>
      </c>
      <c r="H402" s="104">
        <f t="shared" si="193"/>
        <v>0</v>
      </c>
      <c r="I402" s="104">
        <f t="shared" si="194"/>
        <v>0</v>
      </c>
      <c r="J402" s="104">
        <f t="shared" si="195"/>
        <v>0</v>
      </c>
      <c r="K402" s="105">
        <f t="shared" si="196"/>
        <v>0</v>
      </c>
    </row>
    <row r="403" spans="1:11" ht="12" customHeight="1">
      <c r="A403" s="128">
        <v>394</v>
      </c>
      <c r="B403" s="109" t="s">
        <v>353</v>
      </c>
      <c r="C403" s="45"/>
      <c r="D403" s="3" t="s">
        <v>27</v>
      </c>
      <c r="E403" s="3">
        <v>8</v>
      </c>
      <c r="F403" s="104">
        <v>0</v>
      </c>
      <c r="G403" s="104">
        <v>0</v>
      </c>
      <c r="H403" s="104">
        <f t="shared" si="193"/>
        <v>0</v>
      </c>
      <c r="I403" s="104">
        <f t="shared" si="194"/>
        <v>0</v>
      </c>
      <c r="J403" s="104">
        <f t="shared" si="195"/>
        <v>0</v>
      </c>
      <c r="K403" s="105">
        <f t="shared" si="196"/>
        <v>0</v>
      </c>
    </row>
    <row r="404" spans="1:11" ht="12" customHeight="1">
      <c r="A404" s="128">
        <v>395</v>
      </c>
      <c r="B404" s="109" t="s">
        <v>354</v>
      </c>
      <c r="C404" s="45"/>
      <c r="D404" s="3" t="s">
        <v>27</v>
      </c>
      <c r="E404" s="3">
        <v>51.4</v>
      </c>
      <c r="F404" s="104">
        <v>0</v>
      </c>
      <c r="G404" s="104">
        <v>0</v>
      </c>
      <c r="H404" s="104">
        <f t="shared" si="193"/>
        <v>0</v>
      </c>
      <c r="I404" s="104">
        <f t="shared" si="194"/>
        <v>0</v>
      </c>
      <c r="J404" s="104">
        <f t="shared" si="195"/>
        <v>0</v>
      </c>
      <c r="K404" s="105">
        <f t="shared" si="196"/>
        <v>0</v>
      </c>
    </row>
    <row r="405" spans="1:11" ht="12" customHeight="1">
      <c r="A405" s="128">
        <v>396</v>
      </c>
      <c r="B405" s="109" t="s">
        <v>355</v>
      </c>
      <c r="C405" s="3"/>
      <c r="D405" s="3" t="s">
        <v>27</v>
      </c>
      <c r="E405" s="3">
        <v>1</v>
      </c>
      <c r="F405" s="104">
        <v>0</v>
      </c>
      <c r="G405" s="104">
        <v>0</v>
      </c>
      <c r="H405" s="104">
        <f t="shared" si="193"/>
        <v>0</v>
      </c>
      <c r="I405" s="104">
        <f t="shared" si="194"/>
        <v>0</v>
      </c>
      <c r="J405" s="104">
        <f t="shared" si="195"/>
        <v>0</v>
      </c>
      <c r="K405" s="105">
        <f t="shared" si="196"/>
        <v>0</v>
      </c>
    </row>
    <row r="406" spans="1:11" ht="12" customHeight="1">
      <c r="A406" s="128">
        <v>397</v>
      </c>
      <c r="B406" s="109" t="s">
        <v>356</v>
      </c>
      <c r="C406" s="3"/>
      <c r="D406" s="3" t="s">
        <v>27</v>
      </c>
      <c r="E406" s="3">
        <v>3.6</v>
      </c>
      <c r="F406" s="104">
        <v>0</v>
      </c>
      <c r="G406" s="104">
        <v>0</v>
      </c>
      <c r="H406" s="104">
        <f t="shared" si="193"/>
        <v>0</v>
      </c>
      <c r="I406" s="104">
        <f t="shared" si="194"/>
        <v>0</v>
      </c>
      <c r="J406" s="104">
        <f t="shared" si="195"/>
        <v>0</v>
      </c>
      <c r="K406" s="105">
        <f t="shared" si="196"/>
        <v>0</v>
      </c>
    </row>
    <row r="407" spans="1:11" ht="12" customHeight="1">
      <c r="A407" s="128">
        <v>398</v>
      </c>
      <c r="B407" s="109" t="s">
        <v>357</v>
      </c>
      <c r="C407" s="3"/>
      <c r="D407" s="3" t="s">
        <v>27</v>
      </c>
      <c r="E407" s="3">
        <v>5</v>
      </c>
      <c r="F407" s="104">
        <v>0</v>
      </c>
      <c r="G407" s="104">
        <v>0</v>
      </c>
      <c r="H407" s="104">
        <f t="shared" si="193"/>
        <v>0</v>
      </c>
      <c r="I407" s="104">
        <f t="shared" si="194"/>
        <v>0</v>
      </c>
      <c r="J407" s="104">
        <f t="shared" si="195"/>
        <v>0</v>
      </c>
      <c r="K407" s="105">
        <f t="shared" si="196"/>
        <v>0</v>
      </c>
    </row>
    <row r="408" spans="1:11" ht="12" customHeight="1">
      <c r="A408" s="128">
        <v>399</v>
      </c>
      <c r="B408" s="99" t="s">
        <v>358</v>
      </c>
      <c r="C408" s="3"/>
      <c r="D408" s="3" t="s">
        <v>24</v>
      </c>
      <c r="E408" s="3">
        <v>20</v>
      </c>
      <c r="F408" s="104">
        <v>0</v>
      </c>
      <c r="G408" s="104">
        <v>0</v>
      </c>
      <c r="H408" s="104">
        <f t="shared" si="193"/>
        <v>0</v>
      </c>
      <c r="I408" s="104">
        <f t="shared" si="194"/>
        <v>0</v>
      </c>
      <c r="J408" s="104">
        <f t="shared" si="195"/>
        <v>0</v>
      </c>
      <c r="K408" s="105">
        <f t="shared" si="196"/>
        <v>0</v>
      </c>
    </row>
    <row r="409" spans="1:11" ht="12" customHeight="1">
      <c r="A409" s="128">
        <v>400</v>
      </c>
      <c r="B409" s="99" t="s">
        <v>541</v>
      </c>
      <c r="C409" s="3"/>
      <c r="D409" s="3"/>
      <c r="E409" s="3"/>
      <c r="F409" s="104">
        <v>0</v>
      </c>
      <c r="G409" s="104">
        <v>0</v>
      </c>
      <c r="H409" s="104">
        <f t="shared" si="193"/>
        <v>0</v>
      </c>
      <c r="I409" s="104">
        <f t="shared" si="194"/>
        <v>0</v>
      </c>
      <c r="J409" s="104">
        <f t="shared" si="195"/>
        <v>0</v>
      </c>
      <c r="K409" s="105">
        <f t="shared" si="196"/>
        <v>0</v>
      </c>
    </row>
    <row r="410" spans="1:11" ht="13.15" customHeight="1">
      <c r="A410" s="128">
        <v>401</v>
      </c>
      <c r="B410" s="109" t="s">
        <v>351</v>
      </c>
      <c r="C410" s="45"/>
      <c r="D410" s="3" t="s">
        <v>27</v>
      </c>
      <c r="E410" s="3">
        <v>56</v>
      </c>
      <c r="F410" s="104">
        <v>0</v>
      </c>
      <c r="G410" s="104">
        <v>0</v>
      </c>
      <c r="H410" s="104">
        <f t="shared" si="193"/>
        <v>0</v>
      </c>
      <c r="I410" s="104">
        <f t="shared" si="194"/>
        <v>0</v>
      </c>
      <c r="J410" s="104">
        <f t="shared" si="195"/>
        <v>0</v>
      </c>
      <c r="K410" s="105">
        <f t="shared" si="196"/>
        <v>0</v>
      </c>
    </row>
    <row r="411" spans="1:11" ht="13.15" customHeight="1">
      <c r="A411" s="128">
        <v>402</v>
      </c>
      <c r="B411" s="109" t="s">
        <v>352</v>
      </c>
      <c r="C411" s="45"/>
      <c r="D411" s="3" t="s">
        <v>27</v>
      </c>
      <c r="E411" s="3">
        <v>100</v>
      </c>
      <c r="F411" s="104">
        <v>0</v>
      </c>
      <c r="G411" s="104">
        <v>0</v>
      </c>
      <c r="H411" s="104">
        <f t="shared" si="193"/>
        <v>0</v>
      </c>
      <c r="I411" s="104">
        <f t="shared" si="194"/>
        <v>0</v>
      </c>
      <c r="J411" s="104">
        <f t="shared" si="195"/>
        <v>0</v>
      </c>
      <c r="K411" s="105">
        <f t="shared" si="196"/>
        <v>0</v>
      </c>
    </row>
    <row r="412" spans="1:11" ht="13.15" customHeight="1">
      <c r="A412" s="128">
        <v>403</v>
      </c>
      <c r="B412" s="109" t="s">
        <v>353</v>
      </c>
      <c r="C412" s="45"/>
      <c r="D412" s="3" t="s">
        <v>27</v>
      </c>
      <c r="E412" s="3">
        <v>8.5</v>
      </c>
      <c r="F412" s="104">
        <v>0</v>
      </c>
      <c r="G412" s="104">
        <v>0</v>
      </c>
      <c r="H412" s="104">
        <f t="shared" si="193"/>
        <v>0</v>
      </c>
      <c r="I412" s="104">
        <f t="shared" si="194"/>
        <v>0</v>
      </c>
      <c r="J412" s="104">
        <f t="shared" si="195"/>
        <v>0</v>
      </c>
      <c r="K412" s="105">
        <f t="shared" si="196"/>
        <v>0</v>
      </c>
    </row>
    <row r="413" spans="1:11" ht="13.15" customHeight="1">
      <c r="A413" s="128">
        <v>404</v>
      </c>
      <c r="B413" s="109" t="s">
        <v>354</v>
      </c>
      <c r="C413" s="45"/>
      <c r="D413" s="3" t="s">
        <v>27</v>
      </c>
      <c r="E413" s="3">
        <v>54</v>
      </c>
      <c r="F413" s="104">
        <v>0</v>
      </c>
      <c r="G413" s="104">
        <v>0</v>
      </c>
      <c r="H413" s="104">
        <f t="shared" si="193"/>
        <v>0</v>
      </c>
      <c r="I413" s="104">
        <f t="shared" si="194"/>
        <v>0</v>
      </c>
      <c r="J413" s="104">
        <f t="shared" si="195"/>
        <v>0</v>
      </c>
      <c r="K413" s="105">
        <f t="shared" si="196"/>
        <v>0</v>
      </c>
    </row>
    <row r="414" spans="1:11" ht="13.15" customHeight="1">
      <c r="A414" s="128">
        <v>405</v>
      </c>
      <c r="B414" s="109" t="s">
        <v>355</v>
      </c>
      <c r="C414" s="3"/>
      <c r="D414" s="3" t="s">
        <v>27</v>
      </c>
      <c r="E414" s="3">
        <v>1.2</v>
      </c>
      <c r="F414" s="104">
        <v>0</v>
      </c>
      <c r="G414" s="104">
        <v>0</v>
      </c>
      <c r="H414" s="104">
        <f t="shared" si="193"/>
        <v>0</v>
      </c>
      <c r="I414" s="104">
        <f t="shared" si="194"/>
        <v>0</v>
      </c>
      <c r="J414" s="104">
        <f t="shared" si="195"/>
        <v>0</v>
      </c>
      <c r="K414" s="105">
        <f t="shared" si="196"/>
        <v>0</v>
      </c>
    </row>
    <row r="415" spans="1:11" ht="13.15" customHeight="1">
      <c r="A415" s="128">
        <v>406</v>
      </c>
      <c r="B415" s="109" t="s">
        <v>356</v>
      </c>
      <c r="C415" s="3"/>
      <c r="D415" s="3" t="s">
        <v>27</v>
      </c>
      <c r="E415" s="3">
        <v>4</v>
      </c>
      <c r="F415" s="104">
        <v>0</v>
      </c>
      <c r="G415" s="104">
        <v>0</v>
      </c>
      <c r="H415" s="104">
        <f t="shared" si="193"/>
        <v>0</v>
      </c>
      <c r="I415" s="104">
        <f t="shared" si="194"/>
        <v>0</v>
      </c>
      <c r="J415" s="104">
        <f t="shared" si="195"/>
        <v>0</v>
      </c>
      <c r="K415" s="105">
        <f t="shared" si="196"/>
        <v>0</v>
      </c>
    </row>
    <row r="416" spans="1:11" ht="13.15" customHeight="1">
      <c r="A416" s="128">
        <v>407</v>
      </c>
      <c r="B416" s="109" t="s">
        <v>357</v>
      </c>
      <c r="C416" s="3"/>
      <c r="D416" s="3" t="s">
        <v>27</v>
      </c>
      <c r="E416" s="3">
        <v>6</v>
      </c>
      <c r="F416" s="104">
        <v>0</v>
      </c>
      <c r="G416" s="104">
        <v>0</v>
      </c>
      <c r="H416" s="104">
        <f t="shared" si="193"/>
        <v>0</v>
      </c>
      <c r="I416" s="104">
        <f t="shared" si="194"/>
        <v>0</v>
      </c>
      <c r="J416" s="104">
        <f t="shared" si="195"/>
        <v>0</v>
      </c>
      <c r="K416" s="105">
        <f t="shared" si="196"/>
        <v>0</v>
      </c>
    </row>
    <row r="417" spans="1:11" ht="13.9" customHeight="1">
      <c r="A417" s="128">
        <v>408</v>
      </c>
      <c r="B417" s="97" t="s">
        <v>359</v>
      </c>
      <c r="C417" s="3"/>
      <c r="D417" s="3" t="s">
        <v>23</v>
      </c>
      <c r="E417" s="3">
        <v>20</v>
      </c>
      <c r="F417" s="104">
        <v>0</v>
      </c>
      <c r="G417" s="104">
        <v>0</v>
      </c>
      <c r="H417" s="104">
        <f t="shared" si="193"/>
        <v>0</v>
      </c>
      <c r="I417" s="104">
        <f t="shared" si="194"/>
        <v>0</v>
      </c>
      <c r="J417" s="104">
        <f t="shared" si="195"/>
        <v>0</v>
      </c>
      <c r="K417" s="105">
        <f t="shared" si="196"/>
        <v>0</v>
      </c>
    </row>
    <row r="418" spans="1:11" ht="15.6" customHeight="1">
      <c r="A418" s="128">
        <v>409</v>
      </c>
      <c r="B418" s="95" t="s">
        <v>52</v>
      </c>
      <c r="C418" s="45"/>
      <c r="D418" s="3" t="s">
        <v>43</v>
      </c>
      <c r="E418" s="3">
        <v>1</v>
      </c>
      <c r="F418" s="104">
        <v>0</v>
      </c>
      <c r="G418" s="104">
        <v>0</v>
      </c>
      <c r="H418" s="104">
        <f t="shared" si="193"/>
        <v>0</v>
      </c>
      <c r="I418" s="104">
        <f t="shared" si="194"/>
        <v>0</v>
      </c>
      <c r="J418" s="104">
        <f t="shared" si="195"/>
        <v>0</v>
      </c>
      <c r="K418" s="105">
        <f t="shared" si="196"/>
        <v>0</v>
      </c>
    </row>
    <row r="419" spans="1:11" ht="15.6" customHeight="1">
      <c r="A419" s="128">
        <v>410</v>
      </c>
      <c r="B419" s="95"/>
      <c r="C419" s="45"/>
      <c r="D419" s="3"/>
      <c r="E419" s="3"/>
      <c r="F419" s="104">
        <v>0</v>
      </c>
      <c r="G419" s="104">
        <v>0</v>
      </c>
      <c r="H419" s="104"/>
      <c r="I419" s="104"/>
      <c r="J419" s="104"/>
      <c r="K419" s="105"/>
    </row>
    <row r="420" spans="1:11" s="124" customFormat="1" ht="16.149999999999999" customHeight="1">
      <c r="A420" s="128">
        <v>411</v>
      </c>
      <c r="B420" s="102" t="s">
        <v>25</v>
      </c>
      <c r="C420" s="48"/>
      <c r="D420" s="48" t="s">
        <v>21</v>
      </c>
      <c r="E420" s="48">
        <v>1</v>
      </c>
      <c r="F420" s="153">
        <v>0</v>
      </c>
      <c r="G420" s="153">
        <v>0</v>
      </c>
      <c r="H420" s="104">
        <f t="shared" ref="H420:H421" si="197">F420+G420</f>
        <v>0</v>
      </c>
      <c r="I420" s="104">
        <f t="shared" ref="I420:I421" si="198">F420*E420</f>
        <v>0</v>
      </c>
      <c r="J420" s="104">
        <f t="shared" ref="J420:J421" si="199">G420*E420</f>
        <v>0</v>
      </c>
      <c r="K420" s="105">
        <f t="shared" ref="K420:K421" si="200">I420+J420</f>
        <v>0</v>
      </c>
    </row>
    <row r="421" spans="1:11" s="124" customFormat="1" ht="16.149999999999999" customHeight="1">
      <c r="A421" s="128">
        <v>412</v>
      </c>
      <c r="B421" s="102" t="s">
        <v>22</v>
      </c>
      <c r="C421" s="48"/>
      <c r="D421" s="48" t="s">
        <v>21</v>
      </c>
      <c r="E421" s="48">
        <v>1</v>
      </c>
      <c r="F421" s="153">
        <v>0</v>
      </c>
      <c r="G421" s="153">
        <v>0</v>
      </c>
      <c r="H421" s="104">
        <f t="shared" si="197"/>
        <v>0</v>
      </c>
      <c r="I421" s="104">
        <f t="shared" si="198"/>
        <v>0</v>
      </c>
      <c r="J421" s="104">
        <f t="shared" si="199"/>
        <v>0</v>
      </c>
      <c r="K421" s="105">
        <f t="shared" si="200"/>
        <v>0</v>
      </c>
    </row>
    <row r="422" spans="1:11" ht="13.5" thickBot="1">
      <c r="A422" s="154"/>
      <c r="B422" s="155"/>
      <c r="C422" s="156"/>
      <c r="D422" s="43"/>
      <c r="E422" s="157"/>
      <c r="F422" s="158"/>
      <c r="G422" s="158"/>
      <c r="H422" s="159"/>
      <c r="I422" s="44"/>
      <c r="J422" s="44"/>
      <c r="K422" s="160"/>
    </row>
    <row r="423" spans="1:11" ht="14.25" thickTop="1" thickBot="1">
      <c r="A423" s="161"/>
      <c r="B423" s="87" t="s">
        <v>20</v>
      </c>
      <c r="C423" s="88"/>
      <c r="D423" s="89"/>
      <c r="E423" s="162"/>
      <c r="F423" s="163"/>
      <c r="G423" s="163"/>
      <c r="H423" s="164"/>
      <c r="I423" s="90">
        <f>SUM(I9:I422)</f>
        <v>0</v>
      </c>
      <c r="J423" s="90">
        <f>SUM(J10:J422)</f>
        <v>0</v>
      </c>
      <c r="K423" s="91">
        <f>SUM(K9:K422)</f>
        <v>0</v>
      </c>
    </row>
    <row r="424" spans="1:11">
      <c r="A424" s="165"/>
      <c r="B424" s="81"/>
      <c r="C424" s="82"/>
      <c r="D424" s="83"/>
      <c r="E424" s="166"/>
      <c r="F424" s="167"/>
      <c r="G424" s="167"/>
      <c r="H424" s="168"/>
      <c r="I424" s="84"/>
      <c r="J424" s="84"/>
      <c r="K424" s="84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="80" zoomScaleNormal="80" workbookViewId="0">
      <selection sqref="A1:XFD1048576"/>
    </sheetView>
  </sheetViews>
  <sheetFormatPr defaultColWidth="9.140625" defaultRowHeight="12.75"/>
  <cols>
    <col min="1" max="1" width="4.140625" style="127" customWidth="1"/>
    <col min="2" max="2" width="50.28515625" style="110" customWidth="1"/>
    <col min="3" max="3" width="14" style="169" customWidth="1"/>
    <col min="4" max="4" width="7.7109375" style="110" customWidth="1"/>
    <col min="5" max="5" width="7.140625" style="110" customWidth="1"/>
    <col min="6" max="6" width="11.7109375" style="110" customWidth="1"/>
    <col min="7" max="7" width="9.42578125" style="110" customWidth="1"/>
    <col min="8" max="8" width="11.85546875" style="110" customWidth="1"/>
    <col min="9" max="9" width="11.7109375" style="110" customWidth="1"/>
    <col min="10" max="10" width="11" style="110" customWidth="1"/>
    <col min="11" max="11" width="11.7109375" style="110" customWidth="1"/>
    <col min="12" max="16384" width="9.140625" style="110"/>
  </cols>
  <sheetData>
    <row r="1" spans="1:11" s="124" customFormat="1" ht="19.5" collapsed="1">
      <c r="A1" s="7" t="s">
        <v>19</v>
      </c>
      <c r="B1" s="7"/>
      <c r="C1" s="7"/>
      <c r="D1" s="123"/>
      <c r="E1" s="123"/>
      <c r="F1" s="123"/>
      <c r="G1" s="123"/>
      <c r="H1" s="123"/>
      <c r="I1" s="8"/>
      <c r="J1" s="123"/>
      <c r="K1" s="123"/>
    </row>
    <row r="2" spans="1:11" s="14" customFormat="1" ht="18.600000000000001" customHeight="1">
      <c r="A2" s="122" t="s">
        <v>490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s="14" customFormat="1" ht="25.9" customHeight="1">
      <c r="A3" s="121" t="s">
        <v>375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s="124" customFormat="1" ht="16.5" thickBot="1">
      <c r="A4" s="15"/>
      <c r="B4" s="123"/>
      <c r="C4" s="127"/>
      <c r="D4" s="123"/>
      <c r="E4" s="123"/>
      <c r="F4" s="123"/>
      <c r="G4" s="123"/>
      <c r="H4" s="123"/>
      <c r="I4" s="8"/>
      <c r="J4" s="123"/>
      <c r="K4" s="123"/>
    </row>
    <row r="5" spans="1:11" ht="13.5">
      <c r="A5" s="16" t="s">
        <v>0</v>
      </c>
      <c r="B5" s="17" t="s">
        <v>0</v>
      </c>
      <c r="C5" s="17"/>
      <c r="D5" s="18"/>
      <c r="E5" s="18"/>
      <c r="F5" s="19" t="s">
        <v>1</v>
      </c>
      <c r="G5" s="20"/>
      <c r="H5" s="20"/>
      <c r="I5" s="21" t="s">
        <v>2</v>
      </c>
      <c r="J5" s="20"/>
      <c r="K5" s="22" t="s">
        <v>3</v>
      </c>
    </row>
    <row r="6" spans="1:11" ht="13.5">
      <c r="A6" s="24" t="s">
        <v>4</v>
      </c>
      <c r="B6" s="25" t="s">
        <v>0</v>
      </c>
      <c r="C6" s="26"/>
      <c r="D6" s="27" t="s">
        <v>5</v>
      </c>
      <c r="E6" s="27" t="s">
        <v>6</v>
      </c>
      <c r="F6" s="28" t="s">
        <v>7</v>
      </c>
      <c r="G6" s="29" t="s">
        <v>8</v>
      </c>
      <c r="H6" s="28" t="s">
        <v>9</v>
      </c>
      <c r="I6" s="28" t="s">
        <v>7</v>
      </c>
      <c r="J6" s="29" t="s">
        <v>8</v>
      </c>
      <c r="K6" s="30"/>
    </row>
    <row r="7" spans="1:11" ht="13.5">
      <c r="A7" s="31" t="s">
        <v>10</v>
      </c>
      <c r="B7" s="32" t="s">
        <v>11</v>
      </c>
      <c r="C7" s="32"/>
      <c r="D7" s="27" t="s">
        <v>12</v>
      </c>
      <c r="E7" s="27" t="s">
        <v>13</v>
      </c>
      <c r="F7" s="33"/>
      <c r="G7" s="33"/>
      <c r="H7" s="34" t="s">
        <v>14</v>
      </c>
      <c r="I7" s="34" t="s">
        <v>15</v>
      </c>
      <c r="J7" s="35" t="s">
        <v>16</v>
      </c>
      <c r="K7" s="36" t="s">
        <v>17</v>
      </c>
    </row>
    <row r="8" spans="1:11" ht="13.5" thickBot="1">
      <c r="A8" s="37">
        <v>1</v>
      </c>
      <c r="B8" s="38">
        <v>2</v>
      </c>
      <c r="C8" s="38"/>
      <c r="D8" s="38">
        <v>3</v>
      </c>
      <c r="E8" s="38">
        <v>4</v>
      </c>
      <c r="F8" s="38">
        <v>5</v>
      </c>
      <c r="G8" s="38">
        <v>6</v>
      </c>
      <c r="H8" s="38">
        <v>7</v>
      </c>
      <c r="I8" s="38">
        <v>8</v>
      </c>
      <c r="J8" s="38">
        <v>9</v>
      </c>
      <c r="K8" s="39">
        <v>10</v>
      </c>
    </row>
    <row r="9" spans="1:11">
      <c r="A9" s="92"/>
      <c r="B9" s="93" t="s">
        <v>41</v>
      </c>
      <c r="C9" s="93"/>
      <c r="D9" s="93"/>
      <c r="E9" s="93"/>
      <c r="F9" s="93"/>
      <c r="G9" s="93"/>
      <c r="H9" s="93"/>
      <c r="I9" s="93"/>
      <c r="J9" s="93"/>
      <c r="K9" s="94"/>
    </row>
    <row r="10" spans="1:11" ht="25.5" customHeight="1">
      <c r="A10" s="128">
        <v>1</v>
      </c>
      <c r="B10" s="100" t="s">
        <v>360</v>
      </c>
      <c r="C10" s="96"/>
      <c r="D10" s="96" t="s">
        <v>28</v>
      </c>
      <c r="E10" s="96">
        <v>1</v>
      </c>
      <c r="F10" s="141" t="s">
        <v>491</v>
      </c>
      <c r="G10" s="104">
        <v>0</v>
      </c>
      <c r="H10" s="104">
        <f t="shared" ref="H10:H17" si="0">G10</f>
        <v>0</v>
      </c>
      <c r="I10" s="104">
        <v>0</v>
      </c>
      <c r="J10" s="104">
        <f t="shared" ref="J10:J17" si="1">G10*E10</f>
        <v>0</v>
      </c>
      <c r="K10" s="105">
        <f t="shared" ref="K10:K17" si="2">I10+J10</f>
        <v>0</v>
      </c>
    </row>
    <row r="11" spans="1:11" ht="25.5" customHeight="1">
      <c r="A11" s="128">
        <v>2</v>
      </c>
      <c r="B11" s="100" t="s">
        <v>361</v>
      </c>
      <c r="C11" s="96"/>
      <c r="D11" s="96" t="s">
        <v>28</v>
      </c>
      <c r="E11" s="96">
        <v>3</v>
      </c>
      <c r="F11" s="141" t="s">
        <v>491</v>
      </c>
      <c r="G11" s="104">
        <v>0</v>
      </c>
      <c r="H11" s="104">
        <f t="shared" si="0"/>
        <v>0</v>
      </c>
      <c r="I11" s="104">
        <v>0</v>
      </c>
      <c r="J11" s="104">
        <f t="shared" si="1"/>
        <v>0</v>
      </c>
      <c r="K11" s="105">
        <f t="shared" si="2"/>
        <v>0</v>
      </c>
    </row>
    <row r="12" spans="1:11" ht="25.5" customHeight="1">
      <c r="A12" s="128">
        <v>3</v>
      </c>
      <c r="B12" s="100" t="s">
        <v>362</v>
      </c>
      <c r="C12" s="96"/>
      <c r="D12" s="96" t="s">
        <v>28</v>
      </c>
      <c r="E12" s="96">
        <v>2</v>
      </c>
      <c r="F12" s="141" t="s">
        <v>491</v>
      </c>
      <c r="G12" s="104">
        <v>0</v>
      </c>
      <c r="H12" s="104">
        <f t="shared" si="0"/>
        <v>0</v>
      </c>
      <c r="I12" s="104">
        <v>0</v>
      </c>
      <c r="J12" s="104">
        <f t="shared" si="1"/>
        <v>0</v>
      </c>
      <c r="K12" s="105">
        <f t="shared" si="2"/>
        <v>0</v>
      </c>
    </row>
    <row r="13" spans="1:11" ht="25.5" customHeight="1">
      <c r="A13" s="128">
        <v>4</v>
      </c>
      <c r="B13" s="98" t="s">
        <v>363</v>
      </c>
      <c r="C13" s="96"/>
      <c r="D13" s="96" t="s">
        <v>28</v>
      </c>
      <c r="E13" s="96">
        <v>3</v>
      </c>
      <c r="F13" s="141" t="s">
        <v>491</v>
      </c>
      <c r="G13" s="104">
        <v>0</v>
      </c>
      <c r="H13" s="104">
        <f t="shared" si="0"/>
        <v>0</v>
      </c>
      <c r="I13" s="104">
        <v>0</v>
      </c>
      <c r="J13" s="104">
        <f t="shared" si="1"/>
        <v>0</v>
      </c>
      <c r="K13" s="105">
        <f t="shared" si="2"/>
        <v>0</v>
      </c>
    </row>
    <row r="14" spans="1:11" ht="25.5" customHeight="1">
      <c r="A14" s="128">
        <v>5</v>
      </c>
      <c r="B14" s="98" t="s">
        <v>364</v>
      </c>
      <c r="C14" s="96"/>
      <c r="D14" s="96" t="s">
        <v>28</v>
      </c>
      <c r="E14" s="96">
        <v>1</v>
      </c>
      <c r="F14" s="141" t="s">
        <v>491</v>
      </c>
      <c r="G14" s="104">
        <v>0</v>
      </c>
      <c r="H14" s="104">
        <f t="shared" si="0"/>
        <v>0</v>
      </c>
      <c r="I14" s="104">
        <v>0</v>
      </c>
      <c r="J14" s="104">
        <f t="shared" si="1"/>
        <v>0</v>
      </c>
      <c r="K14" s="105">
        <f t="shared" si="2"/>
        <v>0</v>
      </c>
    </row>
    <row r="15" spans="1:11" ht="25.5" customHeight="1">
      <c r="A15" s="128">
        <v>6</v>
      </c>
      <c r="B15" s="98" t="s">
        <v>365</v>
      </c>
      <c r="C15" s="96"/>
      <c r="D15" s="96" t="s">
        <v>28</v>
      </c>
      <c r="E15" s="96">
        <v>1</v>
      </c>
      <c r="F15" s="141" t="s">
        <v>491</v>
      </c>
      <c r="G15" s="104">
        <v>0</v>
      </c>
      <c r="H15" s="104">
        <f t="shared" si="0"/>
        <v>0</v>
      </c>
      <c r="I15" s="104">
        <v>0</v>
      </c>
      <c r="J15" s="104">
        <f t="shared" si="1"/>
        <v>0</v>
      </c>
      <c r="K15" s="105">
        <f t="shared" si="2"/>
        <v>0</v>
      </c>
    </row>
    <row r="16" spans="1:11" ht="25.5" customHeight="1">
      <c r="A16" s="128">
        <v>7</v>
      </c>
      <c r="B16" s="98" t="s">
        <v>366</v>
      </c>
      <c r="C16" s="96"/>
      <c r="D16" s="96" t="s">
        <v>28</v>
      </c>
      <c r="E16" s="96">
        <v>1</v>
      </c>
      <c r="F16" s="141" t="s">
        <v>491</v>
      </c>
      <c r="G16" s="104">
        <v>0</v>
      </c>
      <c r="H16" s="104">
        <f t="shared" si="0"/>
        <v>0</v>
      </c>
      <c r="I16" s="104">
        <v>0</v>
      </c>
      <c r="J16" s="104">
        <f t="shared" si="1"/>
        <v>0</v>
      </c>
      <c r="K16" s="105">
        <f t="shared" si="2"/>
        <v>0</v>
      </c>
    </row>
    <row r="17" spans="1:11" ht="25.5" customHeight="1">
      <c r="A17" s="128">
        <v>8</v>
      </c>
      <c r="B17" s="97" t="s">
        <v>367</v>
      </c>
      <c r="C17" s="96"/>
      <c r="D17" s="96" t="s">
        <v>28</v>
      </c>
      <c r="E17" s="96">
        <v>1</v>
      </c>
      <c r="F17" s="141" t="s">
        <v>491</v>
      </c>
      <c r="G17" s="104">
        <v>0</v>
      </c>
      <c r="H17" s="104">
        <f t="shared" si="0"/>
        <v>0</v>
      </c>
      <c r="I17" s="104">
        <v>0</v>
      </c>
      <c r="J17" s="104">
        <f t="shared" si="1"/>
        <v>0</v>
      </c>
      <c r="K17" s="105">
        <f t="shared" si="2"/>
        <v>0</v>
      </c>
    </row>
    <row r="18" spans="1:11" ht="19.899999999999999" customHeight="1">
      <c r="A18" s="128">
        <v>9</v>
      </c>
      <c r="B18" s="5" t="s">
        <v>29</v>
      </c>
      <c r="C18" s="3"/>
      <c r="D18" s="3"/>
      <c r="E18" s="3"/>
      <c r="F18" s="104"/>
      <c r="G18" s="104"/>
      <c r="H18" s="104"/>
      <c r="I18" s="104"/>
      <c r="J18" s="104"/>
      <c r="K18" s="105"/>
    </row>
    <row r="19" spans="1:11" ht="55.5" customHeight="1">
      <c r="A19" s="128">
        <v>10</v>
      </c>
      <c r="B19" s="98" t="s">
        <v>542</v>
      </c>
      <c r="C19" s="3"/>
      <c r="D19" s="3"/>
      <c r="E19" s="3"/>
      <c r="F19" s="104"/>
      <c r="G19" s="104"/>
      <c r="H19" s="104"/>
      <c r="I19" s="104"/>
      <c r="J19" s="104"/>
      <c r="K19" s="105"/>
    </row>
    <row r="20" spans="1:11" ht="17.25" customHeight="1">
      <c r="A20" s="128">
        <v>11</v>
      </c>
      <c r="B20" s="108" t="s">
        <v>368</v>
      </c>
      <c r="C20" s="3"/>
      <c r="D20" s="3" t="s">
        <v>27</v>
      </c>
      <c r="E20" s="3">
        <v>205</v>
      </c>
      <c r="F20" s="104">
        <v>0</v>
      </c>
      <c r="G20" s="104">
        <v>0</v>
      </c>
      <c r="H20" s="104">
        <f t="shared" ref="H20:H29" si="3">F20+G20</f>
        <v>0</v>
      </c>
      <c r="I20" s="104">
        <f t="shared" ref="I20:I40" si="4">F20*E20</f>
        <v>0</v>
      </c>
      <c r="J20" s="104">
        <f t="shared" ref="J20:J40" si="5">G20*E20</f>
        <v>0</v>
      </c>
      <c r="K20" s="105">
        <f t="shared" ref="K20:K29" si="6">I20+J20</f>
        <v>0</v>
      </c>
    </row>
    <row r="21" spans="1:11" ht="17.25" customHeight="1">
      <c r="A21" s="128">
        <v>12</v>
      </c>
      <c r="B21" s="108" t="s">
        <v>369</v>
      </c>
      <c r="C21" s="3"/>
      <c r="D21" s="3" t="s">
        <v>27</v>
      </c>
      <c r="E21" s="3">
        <v>15</v>
      </c>
      <c r="F21" s="104">
        <v>0</v>
      </c>
      <c r="G21" s="104">
        <v>0</v>
      </c>
      <c r="H21" s="104">
        <f t="shared" si="3"/>
        <v>0</v>
      </c>
      <c r="I21" s="104">
        <f t="shared" si="4"/>
        <v>0</v>
      </c>
      <c r="J21" s="104">
        <f t="shared" si="5"/>
        <v>0</v>
      </c>
      <c r="K21" s="105">
        <f t="shared" si="6"/>
        <v>0</v>
      </c>
    </row>
    <row r="22" spans="1:11" ht="17.25" customHeight="1">
      <c r="A22" s="128">
        <v>13</v>
      </c>
      <c r="B22" s="101" t="s">
        <v>30</v>
      </c>
      <c r="C22" s="3"/>
      <c r="D22" s="3" t="s">
        <v>27</v>
      </c>
      <c r="E22" s="3">
        <v>139</v>
      </c>
      <c r="F22" s="104">
        <v>0</v>
      </c>
      <c r="G22" s="104">
        <v>0</v>
      </c>
      <c r="H22" s="104">
        <f t="shared" si="3"/>
        <v>0</v>
      </c>
      <c r="I22" s="104">
        <f t="shared" si="4"/>
        <v>0</v>
      </c>
      <c r="J22" s="104">
        <f t="shared" si="5"/>
        <v>0</v>
      </c>
      <c r="K22" s="105">
        <f t="shared" si="6"/>
        <v>0</v>
      </c>
    </row>
    <row r="23" spans="1:11" ht="63.6" customHeight="1">
      <c r="A23" s="128">
        <v>14</v>
      </c>
      <c r="B23" s="98" t="s">
        <v>543</v>
      </c>
      <c r="C23" s="3"/>
      <c r="D23" s="3"/>
      <c r="E23" s="3"/>
      <c r="F23" s="104"/>
      <c r="G23" s="104"/>
      <c r="H23" s="104"/>
      <c r="I23" s="104"/>
      <c r="J23" s="104"/>
      <c r="K23" s="105"/>
    </row>
    <row r="24" spans="1:11" ht="15.75" customHeight="1">
      <c r="A24" s="128">
        <v>15</v>
      </c>
      <c r="B24" s="109" t="s">
        <v>370</v>
      </c>
      <c r="C24" s="3"/>
      <c r="D24" s="3" t="s">
        <v>27</v>
      </c>
      <c r="E24" s="3">
        <v>272</v>
      </c>
      <c r="F24" s="104">
        <v>0</v>
      </c>
      <c r="G24" s="104">
        <v>0</v>
      </c>
      <c r="H24" s="104">
        <f t="shared" si="3"/>
        <v>0</v>
      </c>
      <c r="I24" s="104">
        <f t="shared" si="4"/>
        <v>0</v>
      </c>
      <c r="J24" s="104">
        <f t="shared" si="5"/>
        <v>0</v>
      </c>
      <c r="K24" s="105">
        <f t="shared" si="6"/>
        <v>0</v>
      </c>
    </row>
    <row r="25" spans="1:11" ht="15.75" customHeight="1">
      <c r="A25" s="128">
        <v>16</v>
      </c>
      <c r="B25" s="144" t="s">
        <v>371</v>
      </c>
      <c r="C25" s="3"/>
      <c r="D25" s="3" t="s">
        <v>27</v>
      </c>
      <c r="E25" s="3">
        <v>15</v>
      </c>
      <c r="F25" s="104">
        <v>0</v>
      </c>
      <c r="G25" s="104">
        <v>0</v>
      </c>
      <c r="H25" s="104">
        <f t="shared" si="3"/>
        <v>0</v>
      </c>
      <c r="I25" s="104">
        <f t="shared" si="4"/>
        <v>0</v>
      </c>
      <c r="J25" s="104">
        <f t="shared" si="5"/>
        <v>0</v>
      </c>
      <c r="K25" s="105">
        <f t="shared" si="6"/>
        <v>0</v>
      </c>
    </row>
    <row r="26" spans="1:11" ht="15.75" customHeight="1">
      <c r="A26" s="128">
        <v>17</v>
      </c>
      <c r="B26" s="108" t="s">
        <v>31</v>
      </c>
      <c r="C26" s="3"/>
      <c r="D26" s="3" t="s">
        <v>27</v>
      </c>
      <c r="E26" s="3">
        <v>13</v>
      </c>
      <c r="F26" s="104">
        <v>0</v>
      </c>
      <c r="G26" s="104">
        <v>0</v>
      </c>
      <c r="H26" s="104">
        <f t="shared" si="3"/>
        <v>0</v>
      </c>
      <c r="I26" s="104">
        <f t="shared" si="4"/>
        <v>0</v>
      </c>
      <c r="J26" s="104">
        <f t="shared" si="5"/>
        <v>0</v>
      </c>
      <c r="K26" s="105">
        <f t="shared" si="6"/>
        <v>0</v>
      </c>
    </row>
    <row r="27" spans="1:11" ht="15.75" customHeight="1">
      <c r="A27" s="128">
        <v>18</v>
      </c>
      <c r="B27" s="144" t="s">
        <v>32</v>
      </c>
      <c r="C27" s="3"/>
      <c r="D27" s="3" t="s">
        <v>27</v>
      </c>
      <c r="E27" s="3">
        <v>1125</v>
      </c>
      <c r="F27" s="104">
        <v>0</v>
      </c>
      <c r="G27" s="104">
        <v>0</v>
      </c>
      <c r="H27" s="104">
        <f t="shared" si="3"/>
        <v>0</v>
      </c>
      <c r="I27" s="104">
        <f t="shared" si="4"/>
        <v>0</v>
      </c>
      <c r="J27" s="104">
        <f t="shared" si="5"/>
        <v>0</v>
      </c>
      <c r="K27" s="105">
        <f t="shared" si="6"/>
        <v>0</v>
      </c>
    </row>
    <row r="28" spans="1:11" ht="15.75" customHeight="1">
      <c r="A28" s="128">
        <v>19</v>
      </c>
      <c r="B28" s="108" t="s">
        <v>33</v>
      </c>
      <c r="C28" s="3"/>
      <c r="D28" s="3" t="s">
        <v>27</v>
      </c>
      <c r="E28" s="3">
        <v>240</v>
      </c>
      <c r="F28" s="104">
        <v>0</v>
      </c>
      <c r="G28" s="104">
        <v>0</v>
      </c>
      <c r="H28" s="104">
        <f t="shared" si="3"/>
        <v>0</v>
      </c>
      <c r="I28" s="104">
        <f t="shared" si="4"/>
        <v>0</v>
      </c>
      <c r="J28" s="104">
        <f t="shared" si="5"/>
        <v>0</v>
      </c>
      <c r="K28" s="105">
        <f t="shared" si="6"/>
        <v>0</v>
      </c>
    </row>
    <row r="29" spans="1:11" ht="40.9" customHeight="1">
      <c r="A29" s="128">
        <v>20</v>
      </c>
      <c r="B29" s="97" t="s">
        <v>372</v>
      </c>
      <c r="C29" s="3"/>
      <c r="D29" s="3" t="s">
        <v>27</v>
      </c>
      <c r="E29" s="3">
        <v>280</v>
      </c>
      <c r="F29" s="104">
        <v>0</v>
      </c>
      <c r="G29" s="104">
        <v>0</v>
      </c>
      <c r="H29" s="104">
        <f t="shared" si="3"/>
        <v>0</v>
      </c>
      <c r="I29" s="104">
        <f t="shared" si="4"/>
        <v>0</v>
      </c>
      <c r="J29" s="104">
        <f t="shared" si="5"/>
        <v>0</v>
      </c>
      <c r="K29" s="105">
        <f t="shared" si="6"/>
        <v>0</v>
      </c>
    </row>
    <row r="30" spans="1:11" ht="19.899999999999999" customHeight="1">
      <c r="A30" s="128">
        <v>21</v>
      </c>
      <c r="B30" s="5" t="s">
        <v>34</v>
      </c>
      <c r="C30" s="3"/>
      <c r="D30" s="3"/>
      <c r="E30" s="3"/>
      <c r="F30" s="104">
        <v>0</v>
      </c>
      <c r="G30" s="104">
        <v>0</v>
      </c>
      <c r="H30" s="104"/>
      <c r="I30" s="104"/>
      <c r="J30" s="104"/>
      <c r="K30" s="105"/>
    </row>
    <row r="31" spans="1:11" ht="19.899999999999999" customHeight="1">
      <c r="A31" s="128">
        <v>22</v>
      </c>
      <c r="B31" s="97" t="s">
        <v>40</v>
      </c>
      <c r="C31" s="3"/>
      <c r="D31" s="3" t="s">
        <v>27</v>
      </c>
      <c r="E31" s="3">
        <v>2304</v>
      </c>
      <c r="F31" s="104">
        <v>0</v>
      </c>
      <c r="G31" s="104">
        <v>0</v>
      </c>
      <c r="H31" s="104">
        <f t="shared" ref="H31:H37" si="7">F31+G31</f>
        <v>0</v>
      </c>
      <c r="I31" s="104">
        <f t="shared" si="4"/>
        <v>0</v>
      </c>
      <c r="J31" s="104">
        <f t="shared" si="5"/>
        <v>0</v>
      </c>
      <c r="K31" s="105">
        <f t="shared" ref="K31:K37" si="8">I31+J31</f>
        <v>0</v>
      </c>
    </row>
    <row r="32" spans="1:11" ht="29.25" customHeight="1">
      <c r="A32" s="128">
        <v>23</v>
      </c>
      <c r="B32" s="97" t="s">
        <v>37</v>
      </c>
      <c r="C32" s="3"/>
      <c r="D32" s="3" t="s">
        <v>18</v>
      </c>
      <c r="E32" s="3">
        <v>3000</v>
      </c>
      <c r="F32" s="104">
        <v>0</v>
      </c>
      <c r="G32" s="104">
        <v>0</v>
      </c>
      <c r="H32" s="104">
        <f t="shared" si="7"/>
        <v>0</v>
      </c>
      <c r="I32" s="104">
        <f t="shared" si="4"/>
        <v>0</v>
      </c>
      <c r="J32" s="104">
        <f t="shared" si="5"/>
        <v>0</v>
      </c>
      <c r="K32" s="105">
        <f t="shared" si="8"/>
        <v>0</v>
      </c>
    </row>
    <row r="33" spans="1:11" ht="19.899999999999999" customHeight="1">
      <c r="A33" s="128">
        <v>24</v>
      </c>
      <c r="B33" s="98" t="s">
        <v>35</v>
      </c>
      <c r="C33" s="3"/>
      <c r="D33" s="3" t="s">
        <v>18</v>
      </c>
      <c r="E33" s="3">
        <v>3000</v>
      </c>
      <c r="F33" s="104">
        <v>0</v>
      </c>
      <c r="G33" s="104">
        <v>0</v>
      </c>
      <c r="H33" s="104">
        <f t="shared" si="7"/>
        <v>0</v>
      </c>
      <c r="I33" s="104">
        <f t="shared" si="4"/>
        <v>0</v>
      </c>
      <c r="J33" s="104">
        <f t="shared" si="5"/>
        <v>0</v>
      </c>
      <c r="K33" s="105">
        <f t="shared" si="8"/>
        <v>0</v>
      </c>
    </row>
    <row r="34" spans="1:11" ht="19.899999999999999" customHeight="1">
      <c r="A34" s="128">
        <v>25</v>
      </c>
      <c r="B34" s="4" t="s">
        <v>38</v>
      </c>
      <c r="C34" s="3"/>
      <c r="D34" s="3" t="s">
        <v>27</v>
      </c>
      <c r="E34" s="3">
        <v>10</v>
      </c>
      <c r="F34" s="104">
        <v>0</v>
      </c>
      <c r="G34" s="104">
        <v>0</v>
      </c>
      <c r="H34" s="104">
        <f t="shared" si="7"/>
        <v>0</v>
      </c>
      <c r="I34" s="104">
        <f t="shared" si="4"/>
        <v>0</v>
      </c>
      <c r="J34" s="104">
        <f t="shared" si="5"/>
        <v>0</v>
      </c>
      <c r="K34" s="105">
        <f t="shared" si="8"/>
        <v>0</v>
      </c>
    </row>
    <row r="35" spans="1:11" ht="29.45" customHeight="1">
      <c r="A35" s="128">
        <v>26</v>
      </c>
      <c r="B35" s="98" t="s">
        <v>39</v>
      </c>
      <c r="C35" s="3"/>
      <c r="D35" s="3" t="s">
        <v>18</v>
      </c>
      <c r="E35" s="3">
        <v>4</v>
      </c>
      <c r="F35" s="104">
        <v>0</v>
      </c>
      <c r="G35" s="104">
        <v>0</v>
      </c>
      <c r="H35" s="104">
        <f t="shared" si="7"/>
        <v>0</v>
      </c>
      <c r="I35" s="104">
        <f t="shared" si="4"/>
        <v>0</v>
      </c>
      <c r="J35" s="104">
        <f t="shared" si="5"/>
        <v>0</v>
      </c>
      <c r="K35" s="105">
        <f t="shared" si="8"/>
        <v>0</v>
      </c>
    </row>
    <row r="36" spans="1:11" ht="29.45" customHeight="1">
      <c r="A36" s="128">
        <v>27</v>
      </c>
      <c r="B36" s="100" t="s">
        <v>373</v>
      </c>
      <c r="C36" s="3"/>
      <c r="D36" s="3" t="s">
        <v>18</v>
      </c>
      <c r="E36" s="3">
        <v>4</v>
      </c>
      <c r="F36" s="104">
        <v>0</v>
      </c>
      <c r="G36" s="104">
        <v>0</v>
      </c>
      <c r="H36" s="104">
        <f t="shared" si="7"/>
        <v>0</v>
      </c>
      <c r="I36" s="104">
        <f t="shared" si="4"/>
        <v>0</v>
      </c>
      <c r="J36" s="104">
        <f t="shared" si="5"/>
        <v>0</v>
      </c>
      <c r="K36" s="105">
        <f t="shared" si="8"/>
        <v>0</v>
      </c>
    </row>
    <row r="37" spans="1:11" ht="58.5" customHeight="1">
      <c r="A37" s="128">
        <v>28</v>
      </c>
      <c r="B37" s="100" t="s">
        <v>36</v>
      </c>
      <c r="C37" s="3"/>
      <c r="D37" s="3" t="s">
        <v>27</v>
      </c>
      <c r="E37" s="3">
        <v>60</v>
      </c>
      <c r="F37" s="104">
        <v>0</v>
      </c>
      <c r="G37" s="104">
        <v>0</v>
      </c>
      <c r="H37" s="104">
        <f t="shared" si="7"/>
        <v>0</v>
      </c>
      <c r="I37" s="104">
        <f t="shared" si="4"/>
        <v>0</v>
      </c>
      <c r="J37" s="104">
        <f t="shared" si="5"/>
        <v>0</v>
      </c>
      <c r="K37" s="105">
        <f t="shared" si="8"/>
        <v>0</v>
      </c>
    </row>
    <row r="38" spans="1:11">
      <c r="A38" s="128">
        <v>29</v>
      </c>
      <c r="B38" s="95"/>
      <c r="C38" s="96"/>
      <c r="D38" s="96"/>
      <c r="E38" s="96"/>
      <c r="F38" s="104"/>
      <c r="G38" s="104">
        <v>0</v>
      </c>
      <c r="H38" s="104"/>
      <c r="I38" s="104"/>
      <c r="J38" s="104"/>
      <c r="K38" s="105"/>
    </row>
    <row r="39" spans="1:11" s="124" customFormat="1" ht="16.149999999999999" customHeight="1">
      <c r="A39" s="128">
        <v>30</v>
      </c>
      <c r="B39" s="102" t="s">
        <v>25</v>
      </c>
      <c r="C39" s="48"/>
      <c r="D39" s="48" t="s">
        <v>21</v>
      </c>
      <c r="E39" s="48">
        <v>1</v>
      </c>
      <c r="F39" s="153">
        <v>0</v>
      </c>
      <c r="G39" s="153">
        <v>0</v>
      </c>
      <c r="H39" s="153">
        <f t="shared" ref="H39:H40" si="9">F39+G39</f>
        <v>0</v>
      </c>
      <c r="I39" s="153">
        <f t="shared" si="4"/>
        <v>0</v>
      </c>
      <c r="J39" s="153">
        <f t="shared" si="5"/>
        <v>0</v>
      </c>
      <c r="K39" s="171">
        <f t="shared" ref="K39:K40" si="10">I39+J39</f>
        <v>0</v>
      </c>
    </row>
    <row r="40" spans="1:11" s="124" customFormat="1" ht="16.149999999999999" customHeight="1">
      <c r="A40" s="128">
        <v>31</v>
      </c>
      <c r="B40" s="102" t="s">
        <v>22</v>
      </c>
      <c r="C40" s="48"/>
      <c r="D40" s="48" t="s">
        <v>21</v>
      </c>
      <c r="E40" s="48">
        <v>1</v>
      </c>
      <c r="F40" s="153">
        <v>0</v>
      </c>
      <c r="G40" s="153">
        <v>0</v>
      </c>
      <c r="H40" s="104">
        <f t="shared" si="9"/>
        <v>0</v>
      </c>
      <c r="I40" s="104">
        <f t="shared" si="4"/>
        <v>0</v>
      </c>
      <c r="J40" s="104">
        <f t="shared" si="5"/>
        <v>0</v>
      </c>
      <c r="K40" s="105">
        <f t="shared" si="10"/>
        <v>0</v>
      </c>
    </row>
    <row r="41" spans="1:11" ht="13.5" thickBot="1">
      <c r="A41" s="154"/>
      <c r="B41" s="155"/>
      <c r="C41" s="156"/>
      <c r="D41" s="43"/>
      <c r="E41" s="157"/>
      <c r="F41" s="158"/>
      <c r="G41" s="158"/>
      <c r="H41" s="159"/>
      <c r="I41" s="44"/>
      <c r="J41" s="44"/>
      <c r="K41" s="160"/>
    </row>
    <row r="42" spans="1:11" ht="14.25" thickTop="1" thickBot="1">
      <c r="A42" s="161"/>
      <c r="B42" s="87" t="s">
        <v>20</v>
      </c>
      <c r="C42" s="88"/>
      <c r="D42" s="89"/>
      <c r="E42" s="162"/>
      <c r="F42" s="163"/>
      <c r="G42" s="163"/>
      <c r="H42" s="164"/>
      <c r="I42" s="90">
        <f>SUM(I10:I41)</f>
        <v>0</v>
      </c>
      <c r="J42" s="90">
        <f>SUM(J10:J41)</f>
        <v>0</v>
      </c>
      <c r="K42" s="91">
        <f>SUM(K10:K41)</f>
        <v>0</v>
      </c>
    </row>
  </sheetData>
  <mergeCells count="2">
    <mergeCell ref="A3:K3"/>
    <mergeCell ref="A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zoomScale="80" zoomScaleNormal="80" workbookViewId="0">
      <selection sqref="A1:XFD1048576"/>
    </sheetView>
  </sheetViews>
  <sheetFormatPr defaultColWidth="9.140625" defaultRowHeight="12.75"/>
  <cols>
    <col min="1" max="1" width="5.7109375" style="127" customWidth="1"/>
    <col min="2" max="2" width="50.28515625" style="110" customWidth="1"/>
    <col min="3" max="3" width="14" style="169" customWidth="1"/>
    <col min="4" max="4" width="7.7109375" style="110" customWidth="1"/>
    <col min="5" max="5" width="7.140625" style="110" customWidth="1"/>
    <col min="6" max="6" width="11.7109375" style="110" customWidth="1"/>
    <col min="7" max="7" width="9.42578125" style="110" customWidth="1"/>
    <col min="8" max="8" width="11.85546875" style="110" customWidth="1"/>
    <col min="9" max="9" width="11.7109375" style="110" customWidth="1"/>
    <col min="10" max="10" width="11" style="110" customWidth="1"/>
    <col min="11" max="11" width="11.7109375" style="110" customWidth="1"/>
    <col min="12" max="16384" width="9.140625" style="110"/>
  </cols>
  <sheetData>
    <row r="1" spans="1:11" s="124" customFormat="1" ht="19.5" collapsed="1">
      <c r="A1" s="7" t="s">
        <v>19</v>
      </c>
      <c r="B1" s="7"/>
      <c r="C1" s="7"/>
      <c r="D1" s="123"/>
      <c r="E1" s="123"/>
      <c r="F1" s="123"/>
      <c r="G1" s="123"/>
      <c r="H1" s="123"/>
      <c r="I1" s="8"/>
      <c r="J1" s="123"/>
      <c r="K1" s="123"/>
    </row>
    <row r="2" spans="1:11" s="14" customFormat="1" ht="16.5" customHeight="1">
      <c r="A2" s="9" t="s">
        <v>390</v>
      </c>
      <c r="B2" s="11"/>
      <c r="C2" s="11"/>
      <c r="D2" s="12"/>
      <c r="E2" s="12"/>
      <c r="F2" s="12"/>
      <c r="G2" s="12"/>
      <c r="H2" s="12"/>
      <c r="I2" s="13"/>
      <c r="J2" s="12"/>
      <c r="K2" s="12"/>
    </row>
    <row r="3" spans="1:11" s="14" customFormat="1" ht="25.9" customHeight="1">
      <c r="A3" s="121" t="s">
        <v>375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s="124" customFormat="1" ht="16.5" thickBot="1">
      <c r="A4" s="15"/>
      <c r="B4" s="123"/>
      <c r="C4" s="127"/>
      <c r="D4" s="123"/>
      <c r="E4" s="123"/>
      <c r="F4" s="123"/>
      <c r="G4" s="123"/>
      <c r="H4" s="123"/>
      <c r="I4" s="8"/>
      <c r="J4" s="123"/>
      <c r="K4" s="123"/>
    </row>
    <row r="5" spans="1:11" ht="13.5">
      <c r="A5" s="16" t="s">
        <v>0</v>
      </c>
      <c r="B5" s="17" t="s">
        <v>0</v>
      </c>
      <c r="C5" s="17"/>
      <c r="D5" s="18"/>
      <c r="E5" s="18"/>
      <c r="F5" s="19" t="s">
        <v>1</v>
      </c>
      <c r="G5" s="20"/>
      <c r="H5" s="20"/>
      <c r="I5" s="21" t="s">
        <v>2</v>
      </c>
      <c r="J5" s="20"/>
      <c r="K5" s="22" t="s">
        <v>3</v>
      </c>
    </row>
    <row r="6" spans="1:11" ht="13.5">
      <c r="A6" s="24" t="s">
        <v>4</v>
      </c>
      <c r="B6" s="25" t="s">
        <v>0</v>
      </c>
      <c r="C6" s="26"/>
      <c r="D6" s="27" t="s">
        <v>5</v>
      </c>
      <c r="E6" s="27" t="s">
        <v>6</v>
      </c>
      <c r="F6" s="28" t="s">
        <v>7</v>
      </c>
      <c r="G6" s="29" t="s">
        <v>8</v>
      </c>
      <c r="H6" s="28" t="s">
        <v>9</v>
      </c>
      <c r="I6" s="28" t="s">
        <v>7</v>
      </c>
      <c r="J6" s="29" t="s">
        <v>8</v>
      </c>
      <c r="K6" s="30"/>
    </row>
    <row r="7" spans="1:11" ht="13.5">
      <c r="A7" s="31" t="s">
        <v>10</v>
      </c>
      <c r="B7" s="32" t="s">
        <v>11</v>
      </c>
      <c r="C7" s="32"/>
      <c r="D7" s="27" t="s">
        <v>12</v>
      </c>
      <c r="E7" s="27" t="s">
        <v>13</v>
      </c>
      <c r="F7" s="33"/>
      <c r="G7" s="33"/>
      <c r="H7" s="34" t="s">
        <v>14</v>
      </c>
      <c r="I7" s="34" t="s">
        <v>15</v>
      </c>
      <c r="J7" s="35" t="s">
        <v>16</v>
      </c>
      <c r="K7" s="36" t="s">
        <v>17</v>
      </c>
    </row>
    <row r="8" spans="1:11" ht="13.5" thickBot="1">
      <c r="A8" s="37">
        <v>1</v>
      </c>
      <c r="B8" s="38">
        <v>2</v>
      </c>
      <c r="C8" s="38"/>
      <c r="D8" s="38">
        <v>3</v>
      </c>
      <c r="E8" s="38">
        <v>4</v>
      </c>
      <c r="F8" s="38">
        <v>5</v>
      </c>
      <c r="G8" s="38">
        <v>6</v>
      </c>
      <c r="H8" s="38">
        <v>7</v>
      </c>
      <c r="I8" s="38">
        <v>8</v>
      </c>
      <c r="J8" s="38">
        <v>9</v>
      </c>
      <c r="K8" s="39">
        <v>10</v>
      </c>
    </row>
    <row r="9" spans="1:11">
      <c r="A9" s="128"/>
      <c r="B9" s="107" t="s">
        <v>391</v>
      </c>
      <c r="C9" s="49"/>
      <c r="D9" s="3"/>
      <c r="E9" s="3"/>
      <c r="F9" s="104"/>
      <c r="G9" s="106"/>
      <c r="H9" s="104"/>
      <c r="I9" s="104"/>
      <c r="J9" s="104"/>
      <c r="K9" s="105"/>
    </row>
    <row r="10" spans="1:11" ht="38.25">
      <c r="A10" s="128">
        <v>1</v>
      </c>
      <c r="B10" s="50" t="s">
        <v>106</v>
      </c>
      <c r="C10" s="49"/>
      <c r="D10" s="3"/>
      <c r="E10" s="3"/>
      <c r="F10" s="104"/>
      <c r="G10" s="106"/>
      <c r="H10" s="104"/>
      <c r="I10" s="104"/>
      <c r="J10" s="104"/>
      <c r="K10" s="105"/>
    </row>
    <row r="11" spans="1:11" ht="13.5" customHeight="1">
      <c r="A11" s="128">
        <v>2</v>
      </c>
      <c r="B11" s="51" t="s">
        <v>392</v>
      </c>
      <c r="C11" s="49"/>
      <c r="D11" s="3" t="s">
        <v>23</v>
      </c>
      <c r="E11" s="3">
        <v>1</v>
      </c>
      <c r="F11" s="104">
        <v>0</v>
      </c>
      <c r="G11" s="104">
        <v>0</v>
      </c>
      <c r="H11" s="104">
        <f t="shared" ref="H11:H15" si="0">F11+G11</f>
        <v>0</v>
      </c>
      <c r="I11" s="104">
        <f t="shared" ref="I11:I59" si="1">F11*E11</f>
        <v>0</v>
      </c>
      <c r="J11" s="104">
        <f t="shared" ref="J11:J59" si="2">G11*E11</f>
        <v>0</v>
      </c>
      <c r="K11" s="105">
        <f t="shared" ref="K11:K59" si="3">I11+J11</f>
        <v>0</v>
      </c>
    </row>
    <row r="12" spans="1:11" ht="13.5" customHeight="1">
      <c r="A12" s="128">
        <v>3</v>
      </c>
      <c r="B12" s="51" t="s">
        <v>393</v>
      </c>
      <c r="C12" s="49"/>
      <c r="D12" s="3" t="s">
        <v>23</v>
      </c>
      <c r="E12" s="3">
        <v>1</v>
      </c>
      <c r="F12" s="104">
        <v>0</v>
      </c>
      <c r="G12" s="104">
        <v>0</v>
      </c>
      <c r="H12" s="104">
        <f t="shared" si="0"/>
        <v>0</v>
      </c>
      <c r="I12" s="104">
        <f t="shared" si="1"/>
        <v>0</v>
      </c>
      <c r="J12" s="104">
        <f t="shared" si="2"/>
        <v>0</v>
      </c>
      <c r="K12" s="105">
        <f t="shared" si="3"/>
        <v>0</v>
      </c>
    </row>
    <row r="13" spans="1:11" ht="13.5" customHeight="1">
      <c r="A13" s="128">
        <v>4</v>
      </c>
      <c r="B13" s="52" t="s">
        <v>394</v>
      </c>
      <c r="C13" s="49"/>
      <c r="D13" s="3" t="s">
        <v>23</v>
      </c>
      <c r="E13" s="3">
        <v>1</v>
      </c>
      <c r="F13" s="104">
        <v>0</v>
      </c>
      <c r="G13" s="104">
        <v>0</v>
      </c>
      <c r="H13" s="104">
        <f t="shared" si="0"/>
        <v>0</v>
      </c>
      <c r="I13" s="104">
        <f t="shared" si="1"/>
        <v>0</v>
      </c>
      <c r="J13" s="104">
        <f t="shared" si="2"/>
        <v>0</v>
      </c>
      <c r="K13" s="105">
        <f t="shared" si="3"/>
        <v>0</v>
      </c>
    </row>
    <row r="14" spans="1:11" ht="13.5" customHeight="1">
      <c r="A14" s="128">
        <v>5</v>
      </c>
      <c r="B14" s="52" t="s">
        <v>395</v>
      </c>
      <c r="C14" s="49"/>
      <c r="D14" s="3" t="s">
        <v>23</v>
      </c>
      <c r="E14" s="3">
        <v>2</v>
      </c>
      <c r="F14" s="104">
        <v>0</v>
      </c>
      <c r="G14" s="104">
        <v>0</v>
      </c>
      <c r="H14" s="104">
        <f t="shared" si="0"/>
        <v>0</v>
      </c>
      <c r="I14" s="104">
        <f t="shared" si="1"/>
        <v>0</v>
      </c>
      <c r="J14" s="104">
        <f t="shared" si="2"/>
        <v>0</v>
      </c>
      <c r="K14" s="105">
        <f t="shared" si="3"/>
        <v>0</v>
      </c>
    </row>
    <row r="15" spans="1:11" ht="13.5" customHeight="1">
      <c r="A15" s="128">
        <v>6</v>
      </c>
      <c r="B15" s="52" t="s">
        <v>396</v>
      </c>
      <c r="C15" s="49"/>
      <c r="D15" s="3" t="s">
        <v>23</v>
      </c>
      <c r="E15" s="3">
        <v>1</v>
      </c>
      <c r="F15" s="104">
        <v>0</v>
      </c>
      <c r="G15" s="104">
        <v>0</v>
      </c>
      <c r="H15" s="104">
        <f t="shared" si="0"/>
        <v>0</v>
      </c>
      <c r="I15" s="104">
        <f t="shared" si="1"/>
        <v>0</v>
      </c>
      <c r="J15" s="104">
        <f t="shared" si="2"/>
        <v>0</v>
      </c>
      <c r="K15" s="105">
        <f t="shared" si="3"/>
        <v>0</v>
      </c>
    </row>
    <row r="16" spans="1:11" ht="41.25" customHeight="1">
      <c r="A16" s="128">
        <v>7</v>
      </c>
      <c r="B16" s="50" t="s">
        <v>397</v>
      </c>
      <c r="C16" s="49"/>
      <c r="D16" s="3"/>
      <c r="E16" s="3"/>
      <c r="F16" s="104"/>
      <c r="G16" s="106"/>
      <c r="H16" s="104"/>
      <c r="I16" s="104"/>
      <c r="J16" s="104"/>
      <c r="K16" s="105"/>
    </row>
    <row r="17" spans="1:11" ht="12.75" customHeight="1">
      <c r="A17" s="128">
        <v>8</v>
      </c>
      <c r="B17" s="51" t="s">
        <v>398</v>
      </c>
      <c r="C17" s="49"/>
      <c r="D17" s="3" t="s">
        <v>23</v>
      </c>
      <c r="E17" s="3">
        <v>1</v>
      </c>
      <c r="F17" s="104">
        <v>0</v>
      </c>
      <c r="G17" s="104">
        <v>0</v>
      </c>
      <c r="H17" s="104">
        <f t="shared" ref="H17:H21" si="4">F17+G17</f>
        <v>0</v>
      </c>
      <c r="I17" s="104">
        <f t="shared" si="1"/>
        <v>0</v>
      </c>
      <c r="J17" s="104">
        <f t="shared" si="2"/>
        <v>0</v>
      </c>
      <c r="K17" s="105">
        <f t="shared" si="3"/>
        <v>0</v>
      </c>
    </row>
    <row r="18" spans="1:11" ht="12.75" customHeight="1">
      <c r="A18" s="128">
        <v>9</v>
      </c>
      <c r="B18" s="51" t="s">
        <v>399</v>
      </c>
      <c r="C18" s="49"/>
      <c r="D18" s="3" t="s">
        <v>23</v>
      </c>
      <c r="E18" s="3">
        <v>4</v>
      </c>
      <c r="F18" s="104">
        <v>0</v>
      </c>
      <c r="G18" s="104">
        <v>0</v>
      </c>
      <c r="H18" s="104">
        <f t="shared" si="4"/>
        <v>0</v>
      </c>
      <c r="I18" s="104">
        <f t="shared" si="1"/>
        <v>0</v>
      </c>
      <c r="J18" s="104">
        <f t="shared" si="2"/>
        <v>0</v>
      </c>
      <c r="K18" s="105">
        <f t="shared" si="3"/>
        <v>0</v>
      </c>
    </row>
    <row r="19" spans="1:11" ht="12.75" customHeight="1">
      <c r="A19" s="128">
        <v>10</v>
      </c>
      <c r="B19" s="52" t="s">
        <v>400</v>
      </c>
      <c r="C19" s="49"/>
      <c r="D19" s="3" t="s">
        <v>23</v>
      </c>
      <c r="E19" s="3">
        <v>2</v>
      </c>
      <c r="F19" s="104">
        <v>0</v>
      </c>
      <c r="G19" s="104">
        <v>0</v>
      </c>
      <c r="H19" s="104">
        <f t="shared" si="4"/>
        <v>0</v>
      </c>
      <c r="I19" s="104">
        <f t="shared" si="1"/>
        <v>0</v>
      </c>
      <c r="J19" s="104">
        <f t="shared" si="2"/>
        <v>0</v>
      </c>
      <c r="K19" s="105">
        <f t="shared" si="3"/>
        <v>0</v>
      </c>
    </row>
    <row r="20" spans="1:11" ht="12.75" customHeight="1">
      <c r="A20" s="128">
        <v>11</v>
      </c>
      <c r="B20" s="52" t="s">
        <v>401</v>
      </c>
      <c r="C20" s="49"/>
      <c r="D20" s="3" t="s">
        <v>23</v>
      </c>
      <c r="E20" s="3">
        <v>2</v>
      </c>
      <c r="F20" s="104">
        <v>0</v>
      </c>
      <c r="G20" s="104">
        <v>0</v>
      </c>
      <c r="H20" s="104">
        <f t="shared" si="4"/>
        <v>0</v>
      </c>
      <c r="I20" s="104">
        <f t="shared" si="1"/>
        <v>0</v>
      </c>
      <c r="J20" s="104">
        <f t="shared" si="2"/>
        <v>0</v>
      </c>
      <c r="K20" s="105">
        <f t="shared" si="3"/>
        <v>0</v>
      </c>
    </row>
    <row r="21" spans="1:11" ht="12.75" customHeight="1">
      <c r="A21" s="128">
        <v>12</v>
      </c>
      <c r="B21" s="52" t="s">
        <v>402</v>
      </c>
      <c r="C21" s="49"/>
      <c r="D21" s="3" t="s">
        <v>23</v>
      </c>
      <c r="E21" s="3">
        <v>1</v>
      </c>
      <c r="F21" s="104">
        <v>0</v>
      </c>
      <c r="G21" s="104">
        <v>0</v>
      </c>
      <c r="H21" s="104">
        <f t="shared" si="4"/>
        <v>0</v>
      </c>
      <c r="I21" s="104">
        <f t="shared" si="1"/>
        <v>0</v>
      </c>
      <c r="J21" s="104">
        <f t="shared" si="2"/>
        <v>0</v>
      </c>
      <c r="K21" s="105">
        <f t="shared" si="3"/>
        <v>0</v>
      </c>
    </row>
    <row r="22" spans="1:11" ht="39.75" customHeight="1">
      <c r="A22" s="128">
        <v>13</v>
      </c>
      <c r="B22" s="50" t="s">
        <v>403</v>
      </c>
      <c r="C22" s="49"/>
      <c r="D22" s="3"/>
      <c r="E22" s="3"/>
      <c r="F22" s="104"/>
      <c r="G22" s="106"/>
      <c r="H22" s="104"/>
      <c r="I22" s="104"/>
      <c r="J22" s="104"/>
      <c r="K22" s="105"/>
    </row>
    <row r="23" spans="1:11" ht="15.75" customHeight="1">
      <c r="A23" s="128">
        <v>14</v>
      </c>
      <c r="B23" s="51" t="s">
        <v>404</v>
      </c>
      <c r="C23" s="49"/>
      <c r="D23" s="3" t="s">
        <v>23</v>
      </c>
      <c r="E23" s="3">
        <v>2</v>
      </c>
      <c r="F23" s="104">
        <v>0</v>
      </c>
      <c r="G23" s="104">
        <v>0</v>
      </c>
      <c r="H23" s="104">
        <f t="shared" ref="H23:H33" si="5">F23+G23</f>
        <v>0</v>
      </c>
      <c r="I23" s="104">
        <f t="shared" si="1"/>
        <v>0</v>
      </c>
      <c r="J23" s="104">
        <f t="shared" si="2"/>
        <v>0</v>
      </c>
      <c r="K23" s="105">
        <f t="shared" si="3"/>
        <v>0</v>
      </c>
    </row>
    <row r="24" spans="1:11" ht="15.75" customHeight="1">
      <c r="A24" s="128">
        <v>15</v>
      </c>
      <c r="B24" s="51" t="s">
        <v>405</v>
      </c>
      <c r="C24" s="49"/>
      <c r="D24" s="3" t="s">
        <v>23</v>
      </c>
      <c r="E24" s="3">
        <v>1</v>
      </c>
      <c r="F24" s="104">
        <v>0</v>
      </c>
      <c r="G24" s="104">
        <v>0</v>
      </c>
      <c r="H24" s="104">
        <f t="shared" si="5"/>
        <v>0</v>
      </c>
      <c r="I24" s="104">
        <f t="shared" si="1"/>
        <v>0</v>
      </c>
      <c r="J24" s="104">
        <f t="shared" si="2"/>
        <v>0</v>
      </c>
      <c r="K24" s="105">
        <f t="shared" si="3"/>
        <v>0</v>
      </c>
    </row>
    <row r="25" spans="1:11" ht="39.75" customHeight="1">
      <c r="A25" s="128">
        <v>16</v>
      </c>
      <c r="B25" s="97" t="s">
        <v>497</v>
      </c>
      <c r="C25" s="3" t="s">
        <v>114</v>
      </c>
      <c r="D25" s="3" t="s">
        <v>23</v>
      </c>
      <c r="E25" s="3">
        <v>19</v>
      </c>
      <c r="F25" s="104">
        <v>0</v>
      </c>
      <c r="G25" s="104">
        <v>0</v>
      </c>
      <c r="H25" s="104">
        <f t="shared" si="5"/>
        <v>0</v>
      </c>
      <c r="I25" s="104">
        <f t="shared" si="1"/>
        <v>0</v>
      </c>
      <c r="J25" s="104">
        <f t="shared" si="2"/>
        <v>0</v>
      </c>
      <c r="K25" s="105">
        <f t="shared" si="3"/>
        <v>0</v>
      </c>
    </row>
    <row r="26" spans="1:11" s="172" customFormat="1" ht="49.5" customHeight="1">
      <c r="A26" s="128">
        <v>17</v>
      </c>
      <c r="B26" s="97" t="s">
        <v>498</v>
      </c>
      <c r="C26" s="3" t="s">
        <v>115</v>
      </c>
      <c r="D26" s="103" t="s">
        <v>23</v>
      </c>
      <c r="E26" s="3">
        <v>19</v>
      </c>
      <c r="F26" s="104">
        <v>0</v>
      </c>
      <c r="G26" s="104">
        <v>0</v>
      </c>
      <c r="H26" s="104">
        <f t="shared" si="5"/>
        <v>0</v>
      </c>
      <c r="I26" s="104">
        <f t="shared" si="1"/>
        <v>0</v>
      </c>
      <c r="J26" s="104">
        <f t="shared" si="2"/>
        <v>0</v>
      </c>
      <c r="K26" s="105">
        <f t="shared" si="3"/>
        <v>0</v>
      </c>
    </row>
    <row r="27" spans="1:11" ht="38.25" customHeight="1">
      <c r="A27" s="128">
        <v>18</v>
      </c>
      <c r="B27" s="97" t="s">
        <v>499</v>
      </c>
      <c r="C27" s="133" t="s">
        <v>84</v>
      </c>
      <c r="D27" s="3" t="s">
        <v>23</v>
      </c>
      <c r="E27" s="3">
        <v>19</v>
      </c>
      <c r="F27" s="104">
        <v>0</v>
      </c>
      <c r="G27" s="104">
        <v>0</v>
      </c>
      <c r="H27" s="104">
        <f t="shared" si="5"/>
        <v>0</v>
      </c>
      <c r="I27" s="104">
        <f t="shared" si="1"/>
        <v>0</v>
      </c>
      <c r="J27" s="104">
        <f t="shared" si="2"/>
        <v>0</v>
      </c>
      <c r="K27" s="105">
        <f t="shared" si="3"/>
        <v>0</v>
      </c>
    </row>
    <row r="28" spans="1:11" ht="24" customHeight="1">
      <c r="A28" s="128">
        <v>19</v>
      </c>
      <c r="B28" s="50" t="s">
        <v>406</v>
      </c>
      <c r="C28" s="49"/>
      <c r="D28" s="3" t="s">
        <v>23</v>
      </c>
      <c r="E28" s="3">
        <v>24</v>
      </c>
      <c r="F28" s="104">
        <v>0</v>
      </c>
      <c r="G28" s="104">
        <v>0</v>
      </c>
      <c r="H28" s="104">
        <f t="shared" si="5"/>
        <v>0</v>
      </c>
      <c r="I28" s="104">
        <f t="shared" si="1"/>
        <v>0</v>
      </c>
      <c r="J28" s="104">
        <f t="shared" si="2"/>
        <v>0</v>
      </c>
      <c r="K28" s="105">
        <f t="shared" si="3"/>
        <v>0</v>
      </c>
    </row>
    <row r="29" spans="1:11" ht="27" customHeight="1">
      <c r="A29" s="128">
        <v>20</v>
      </c>
      <c r="B29" s="137" t="s">
        <v>501</v>
      </c>
      <c r="C29" s="99" t="s">
        <v>117</v>
      </c>
      <c r="D29" s="3" t="s">
        <v>23</v>
      </c>
      <c r="E29" s="3">
        <v>12</v>
      </c>
      <c r="F29" s="104">
        <v>0</v>
      </c>
      <c r="G29" s="104">
        <v>0</v>
      </c>
      <c r="H29" s="104">
        <f t="shared" si="5"/>
        <v>0</v>
      </c>
      <c r="I29" s="104">
        <f t="shared" si="1"/>
        <v>0</v>
      </c>
      <c r="J29" s="104">
        <f t="shared" si="2"/>
        <v>0</v>
      </c>
      <c r="K29" s="105">
        <f t="shared" si="3"/>
        <v>0</v>
      </c>
    </row>
    <row r="30" spans="1:11" ht="25.5" customHeight="1">
      <c r="A30" s="128">
        <v>21</v>
      </c>
      <c r="B30" s="50" t="s">
        <v>407</v>
      </c>
      <c r="C30" s="49"/>
      <c r="D30" s="3"/>
      <c r="E30" s="3"/>
      <c r="F30" s="104"/>
      <c r="G30" s="104">
        <v>0</v>
      </c>
      <c r="H30" s="104"/>
      <c r="I30" s="104"/>
      <c r="J30" s="104"/>
      <c r="K30" s="105"/>
    </row>
    <row r="31" spans="1:11" ht="13.5" customHeight="1">
      <c r="A31" s="128">
        <v>22</v>
      </c>
      <c r="B31" s="52" t="s">
        <v>408</v>
      </c>
      <c r="C31" s="49"/>
      <c r="D31" s="3" t="s">
        <v>27</v>
      </c>
      <c r="E31" s="3">
        <v>35</v>
      </c>
      <c r="F31" s="104">
        <v>0</v>
      </c>
      <c r="G31" s="104">
        <v>0</v>
      </c>
      <c r="H31" s="104">
        <f t="shared" si="5"/>
        <v>0</v>
      </c>
      <c r="I31" s="104">
        <f t="shared" si="1"/>
        <v>0</v>
      </c>
      <c r="J31" s="104">
        <f t="shared" si="2"/>
        <v>0</v>
      </c>
      <c r="K31" s="105">
        <f t="shared" si="3"/>
        <v>0</v>
      </c>
    </row>
    <row r="32" spans="1:11" ht="13.5" customHeight="1">
      <c r="A32" s="128">
        <v>23</v>
      </c>
      <c r="B32" s="52" t="s">
        <v>409</v>
      </c>
      <c r="C32" s="49"/>
      <c r="D32" s="3" t="s">
        <v>23</v>
      </c>
      <c r="E32" s="3">
        <v>48</v>
      </c>
      <c r="F32" s="104">
        <v>0</v>
      </c>
      <c r="G32" s="104">
        <v>0</v>
      </c>
      <c r="H32" s="104">
        <f t="shared" si="5"/>
        <v>0</v>
      </c>
      <c r="I32" s="104">
        <f t="shared" si="1"/>
        <v>0</v>
      </c>
      <c r="J32" s="104">
        <f t="shared" si="2"/>
        <v>0</v>
      </c>
      <c r="K32" s="105">
        <f t="shared" si="3"/>
        <v>0</v>
      </c>
    </row>
    <row r="33" spans="1:11" ht="13.5" customHeight="1">
      <c r="A33" s="128">
        <v>24</v>
      </c>
      <c r="B33" s="52" t="s">
        <v>410</v>
      </c>
      <c r="C33" s="49"/>
      <c r="D33" s="3" t="s">
        <v>23</v>
      </c>
      <c r="E33" s="3">
        <v>42</v>
      </c>
      <c r="F33" s="104">
        <v>0</v>
      </c>
      <c r="G33" s="104">
        <v>0</v>
      </c>
      <c r="H33" s="104">
        <f t="shared" si="5"/>
        <v>0</v>
      </c>
      <c r="I33" s="104">
        <f t="shared" si="1"/>
        <v>0</v>
      </c>
      <c r="J33" s="104">
        <f t="shared" si="2"/>
        <v>0</v>
      </c>
      <c r="K33" s="105">
        <f t="shared" si="3"/>
        <v>0</v>
      </c>
    </row>
    <row r="34" spans="1:11" ht="27.6" customHeight="1">
      <c r="A34" s="128">
        <v>25</v>
      </c>
      <c r="B34" s="137" t="s">
        <v>500</v>
      </c>
      <c r="C34" s="49"/>
      <c r="D34" s="3"/>
      <c r="E34" s="3"/>
      <c r="F34" s="104"/>
      <c r="G34" s="104"/>
      <c r="H34" s="104"/>
      <c r="I34" s="104"/>
      <c r="J34" s="104"/>
      <c r="K34" s="105"/>
    </row>
    <row r="35" spans="1:11" ht="15" customHeight="1">
      <c r="A35" s="128">
        <v>26</v>
      </c>
      <c r="B35" s="52" t="s">
        <v>411</v>
      </c>
      <c r="C35" s="49"/>
      <c r="D35" s="3" t="s">
        <v>23</v>
      </c>
      <c r="E35" s="3">
        <v>1</v>
      </c>
      <c r="F35" s="104">
        <v>0</v>
      </c>
      <c r="G35" s="104">
        <v>0</v>
      </c>
      <c r="H35" s="104">
        <f t="shared" ref="H35:H98" si="6">F35+G35</f>
        <v>0</v>
      </c>
      <c r="I35" s="104">
        <f t="shared" ref="I35" si="7">F35*E35</f>
        <v>0</v>
      </c>
      <c r="J35" s="104">
        <f t="shared" ref="J35" si="8">G35*E35</f>
        <v>0</v>
      </c>
      <c r="K35" s="105">
        <f t="shared" ref="K35" si="9">I35+J35</f>
        <v>0</v>
      </c>
    </row>
    <row r="36" spans="1:11" ht="15" customHeight="1">
      <c r="A36" s="128">
        <v>27</v>
      </c>
      <c r="B36" s="52" t="s">
        <v>412</v>
      </c>
      <c r="C36" s="99" t="s">
        <v>93</v>
      </c>
      <c r="D36" s="3" t="s">
        <v>23</v>
      </c>
      <c r="E36" s="3">
        <v>5</v>
      </c>
      <c r="F36" s="104">
        <v>0</v>
      </c>
      <c r="G36" s="104">
        <v>0</v>
      </c>
      <c r="H36" s="104">
        <f t="shared" si="6"/>
        <v>0</v>
      </c>
      <c r="I36" s="104">
        <f t="shared" si="1"/>
        <v>0</v>
      </c>
      <c r="J36" s="104">
        <f t="shared" si="2"/>
        <v>0</v>
      </c>
      <c r="K36" s="105">
        <f t="shared" si="3"/>
        <v>0</v>
      </c>
    </row>
    <row r="37" spans="1:11" ht="24.75" customHeight="1">
      <c r="A37" s="128">
        <v>28</v>
      </c>
      <c r="B37" s="134" t="s">
        <v>495</v>
      </c>
      <c r="C37" s="49"/>
      <c r="D37" s="3"/>
      <c r="E37" s="3"/>
      <c r="F37" s="104"/>
      <c r="G37" s="104">
        <v>0</v>
      </c>
      <c r="H37" s="104"/>
      <c r="I37" s="104"/>
      <c r="J37" s="104"/>
      <c r="K37" s="105"/>
    </row>
    <row r="38" spans="1:11" ht="15" customHeight="1">
      <c r="A38" s="128">
        <v>29</v>
      </c>
      <c r="B38" s="132" t="s">
        <v>496</v>
      </c>
      <c r="C38" s="133" t="s">
        <v>93</v>
      </c>
      <c r="D38" s="3" t="s">
        <v>23</v>
      </c>
      <c r="E38" s="3">
        <v>1</v>
      </c>
      <c r="F38" s="104">
        <v>0</v>
      </c>
      <c r="G38" s="104">
        <v>0</v>
      </c>
      <c r="H38" s="104">
        <f t="shared" ref="H38:H39" si="10">F38+G38</f>
        <v>0</v>
      </c>
      <c r="I38" s="104">
        <f t="shared" si="1"/>
        <v>0</v>
      </c>
      <c r="J38" s="104">
        <f t="shared" si="2"/>
        <v>0</v>
      </c>
      <c r="K38" s="105">
        <f t="shared" si="3"/>
        <v>0</v>
      </c>
    </row>
    <row r="39" spans="1:11" ht="15" customHeight="1">
      <c r="A39" s="128">
        <v>30</v>
      </c>
      <c r="B39" s="52" t="s">
        <v>413</v>
      </c>
      <c r="C39" s="49"/>
      <c r="D39" s="3" t="s">
        <v>23</v>
      </c>
      <c r="E39" s="3">
        <v>1</v>
      </c>
      <c r="F39" s="104">
        <v>0</v>
      </c>
      <c r="G39" s="104">
        <v>0</v>
      </c>
      <c r="H39" s="104">
        <f t="shared" si="10"/>
        <v>0</v>
      </c>
      <c r="I39" s="104">
        <f t="shared" si="1"/>
        <v>0</v>
      </c>
      <c r="J39" s="104">
        <f t="shared" si="2"/>
        <v>0</v>
      </c>
      <c r="K39" s="105">
        <f t="shared" si="3"/>
        <v>0</v>
      </c>
    </row>
    <row r="40" spans="1:11" ht="29.25" customHeight="1">
      <c r="A40" s="128">
        <v>31</v>
      </c>
      <c r="B40" s="50" t="s">
        <v>414</v>
      </c>
      <c r="C40" s="49"/>
      <c r="D40" s="3"/>
      <c r="E40" s="3"/>
      <c r="F40" s="104"/>
      <c r="G40" s="104"/>
      <c r="H40" s="104"/>
      <c r="I40" s="104"/>
      <c r="J40" s="104"/>
      <c r="K40" s="105"/>
    </row>
    <row r="41" spans="1:11" ht="15" customHeight="1">
      <c r="A41" s="128">
        <v>32</v>
      </c>
      <c r="B41" s="52" t="s">
        <v>415</v>
      </c>
      <c r="C41" s="49"/>
      <c r="D41" s="3" t="s">
        <v>27</v>
      </c>
      <c r="E41" s="3">
        <v>62.4</v>
      </c>
      <c r="F41" s="104">
        <v>0</v>
      </c>
      <c r="G41" s="104">
        <v>0</v>
      </c>
      <c r="H41" s="104">
        <f t="shared" ref="H41" si="11">F41+G41</f>
        <v>0</v>
      </c>
      <c r="I41" s="104">
        <f t="shared" ref="I41" si="12">F41*E41</f>
        <v>0</v>
      </c>
      <c r="J41" s="104">
        <f t="shared" ref="J41" si="13">G41*E41</f>
        <v>0</v>
      </c>
      <c r="K41" s="105">
        <f t="shared" ref="K41" si="14">I41+J41</f>
        <v>0</v>
      </c>
    </row>
    <row r="42" spans="1:11" ht="15" customHeight="1">
      <c r="A42" s="128">
        <v>33</v>
      </c>
      <c r="B42" s="52" t="s">
        <v>416</v>
      </c>
      <c r="C42" s="49"/>
      <c r="D42" s="3" t="s">
        <v>27</v>
      </c>
      <c r="E42" s="3">
        <v>70.7</v>
      </c>
      <c r="F42" s="104">
        <v>0</v>
      </c>
      <c r="G42" s="104">
        <v>0</v>
      </c>
      <c r="H42" s="104">
        <f t="shared" si="6"/>
        <v>0</v>
      </c>
      <c r="I42" s="104">
        <f t="shared" si="1"/>
        <v>0</v>
      </c>
      <c r="J42" s="104">
        <f t="shared" si="2"/>
        <v>0</v>
      </c>
      <c r="K42" s="105">
        <f t="shared" si="3"/>
        <v>0</v>
      </c>
    </row>
    <row r="43" spans="1:11" ht="15" customHeight="1">
      <c r="A43" s="128">
        <v>34</v>
      </c>
      <c r="B43" s="52" t="s">
        <v>417</v>
      </c>
      <c r="C43" s="49"/>
      <c r="D43" s="3" t="s">
        <v>27</v>
      </c>
      <c r="E43" s="3">
        <v>34.6</v>
      </c>
      <c r="F43" s="104">
        <v>0</v>
      </c>
      <c r="G43" s="104">
        <v>0</v>
      </c>
      <c r="H43" s="104">
        <f t="shared" si="6"/>
        <v>0</v>
      </c>
      <c r="I43" s="104">
        <f t="shared" si="1"/>
        <v>0</v>
      </c>
      <c r="J43" s="104">
        <f t="shared" si="2"/>
        <v>0</v>
      </c>
      <c r="K43" s="105">
        <f t="shared" si="3"/>
        <v>0</v>
      </c>
    </row>
    <row r="44" spans="1:11" ht="15" customHeight="1">
      <c r="A44" s="128">
        <v>35</v>
      </c>
      <c r="B44" s="52" t="s">
        <v>418</v>
      </c>
      <c r="C44" s="49"/>
      <c r="D44" s="3" t="s">
        <v>27</v>
      </c>
      <c r="E44" s="3">
        <v>47.8</v>
      </c>
      <c r="F44" s="104">
        <v>0</v>
      </c>
      <c r="G44" s="104">
        <v>0</v>
      </c>
      <c r="H44" s="104">
        <f t="shared" si="6"/>
        <v>0</v>
      </c>
      <c r="I44" s="104">
        <f t="shared" si="1"/>
        <v>0</v>
      </c>
      <c r="J44" s="104">
        <f t="shared" si="2"/>
        <v>0</v>
      </c>
      <c r="K44" s="105">
        <f t="shared" si="3"/>
        <v>0</v>
      </c>
    </row>
    <row r="45" spans="1:11" ht="15" customHeight="1">
      <c r="A45" s="128">
        <v>36</v>
      </c>
      <c r="B45" s="52" t="s">
        <v>419</v>
      </c>
      <c r="C45" s="49"/>
      <c r="D45" s="3" t="s">
        <v>27</v>
      </c>
      <c r="E45" s="3">
        <v>41.5</v>
      </c>
      <c r="F45" s="104">
        <v>0</v>
      </c>
      <c r="G45" s="104">
        <v>0</v>
      </c>
      <c r="H45" s="104">
        <f t="shared" si="6"/>
        <v>0</v>
      </c>
      <c r="I45" s="104">
        <f t="shared" si="1"/>
        <v>0</v>
      </c>
      <c r="J45" s="104">
        <f t="shared" si="2"/>
        <v>0</v>
      </c>
      <c r="K45" s="105">
        <f t="shared" si="3"/>
        <v>0</v>
      </c>
    </row>
    <row r="46" spans="1:11">
      <c r="A46" s="128">
        <v>37</v>
      </c>
      <c r="B46" s="95" t="s">
        <v>126</v>
      </c>
      <c r="C46" s="45"/>
      <c r="D46" s="3" t="s">
        <v>21</v>
      </c>
      <c r="E46" s="3">
        <v>1</v>
      </c>
      <c r="F46" s="104">
        <v>0</v>
      </c>
      <c r="G46" s="104">
        <v>0</v>
      </c>
      <c r="H46" s="104">
        <f t="shared" si="6"/>
        <v>0</v>
      </c>
      <c r="I46" s="104">
        <f t="shared" si="1"/>
        <v>0</v>
      </c>
      <c r="J46" s="104">
        <f t="shared" si="2"/>
        <v>0</v>
      </c>
      <c r="K46" s="105">
        <f t="shared" si="3"/>
        <v>0</v>
      </c>
    </row>
    <row r="47" spans="1:11" ht="15.6" customHeight="1">
      <c r="A47" s="128">
        <v>38</v>
      </c>
      <c r="B47" s="95" t="s">
        <v>52</v>
      </c>
      <c r="C47" s="45"/>
      <c r="D47" s="3" t="s">
        <v>43</v>
      </c>
      <c r="E47" s="3">
        <v>1</v>
      </c>
      <c r="F47" s="104">
        <v>0</v>
      </c>
      <c r="G47" s="104">
        <v>0</v>
      </c>
      <c r="H47" s="104">
        <f t="shared" si="6"/>
        <v>0</v>
      </c>
      <c r="I47" s="104">
        <f t="shared" si="1"/>
        <v>0</v>
      </c>
      <c r="J47" s="104">
        <f t="shared" si="2"/>
        <v>0</v>
      </c>
      <c r="K47" s="105">
        <f t="shared" si="3"/>
        <v>0</v>
      </c>
    </row>
    <row r="48" spans="1:11" ht="15" customHeight="1">
      <c r="A48" s="128">
        <v>39</v>
      </c>
      <c r="B48" s="52"/>
      <c r="C48" s="49"/>
      <c r="D48" s="3"/>
      <c r="E48" s="3"/>
      <c r="F48" s="104"/>
      <c r="G48" s="104"/>
      <c r="H48" s="104"/>
      <c r="I48" s="104"/>
      <c r="J48" s="104"/>
      <c r="K48" s="105"/>
    </row>
    <row r="49" spans="1:11" ht="15" customHeight="1">
      <c r="A49" s="128">
        <v>40</v>
      </c>
      <c r="B49" s="57" t="s">
        <v>420</v>
      </c>
      <c r="C49" s="49"/>
      <c r="D49" s="3"/>
      <c r="E49" s="3"/>
      <c r="F49" s="104"/>
      <c r="G49" s="104"/>
      <c r="H49" s="104"/>
      <c r="I49" s="104"/>
      <c r="J49" s="104"/>
      <c r="K49" s="105"/>
    </row>
    <row r="50" spans="1:11" ht="27" customHeight="1">
      <c r="A50" s="128">
        <v>41</v>
      </c>
      <c r="B50" s="54" t="s">
        <v>421</v>
      </c>
      <c r="C50" s="49"/>
      <c r="D50" s="3" t="s">
        <v>23</v>
      </c>
      <c r="E50" s="3">
        <v>1</v>
      </c>
      <c r="F50" s="104">
        <v>0</v>
      </c>
      <c r="G50" s="104">
        <v>0</v>
      </c>
      <c r="H50" s="104">
        <f t="shared" ref="H50:H51" si="15">F50+G50</f>
        <v>0</v>
      </c>
      <c r="I50" s="104">
        <f t="shared" si="1"/>
        <v>0</v>
      </c>
      <c r="J50" s="104">
        <f t="shared" si="2"/>
        <v>0</v>
      </c>
      <c r="K50" s="105">
        <f t="shared" si="3"/>
        <v>0</v>
      </c>
    </row>
    <row r="51" spans="1:11" ht="39" customHeight="1">
      <c r="A51" s="128">
        <v>42</v>
      </c>
      <c r="B51" s="54" t="s">
        <v>422</v>
      </c>
      <c r="C51" s="49"/>
      <c r="D51" s="3" t="s">
        <v>23</v>
      </c>
      <c r="E51" s="3">
        <v>2</v>
      </c>
      <c r="F51" s="104">
        <v>0</v>
      </c>
      <c r="G51" s="104">
        <v>0</v>
      </c>
      <c r="H51" s="104">
        <f t="shared" si="15"/>
        <v>0</v>
      </c>
      <c r="I51" s="104">
        <f t="shared" si="1"/>
        <v>0</v>
      </c>
      <c r="J51" s="104">
        <f t="shared" si="2"/>
        <v>0</v>
      </c>
      <c r="K51" s="105">
        <f t="shared" si="3"/>
        <v>0</v>
      </c>
    </row>
    <row r="52" spans="1:11" ht="27" customHeight="1">
      <c r="A52" s="128">
        <v>43</v>
      </c>
      <c r="B52" s="55" t="s">
        <v>423</v>
      </c>
      <c r="C52" s="49"/>
      <c r="D52" s="3" t="s">
        <v>23</v>
      </c>
      <c r="E52" s="3">
        <v>1</v>
      </c>
      <c r="F52" s="104">
        <v>0</v>
      </c>
      <c r="G52" s="104">
        <v>0</v>
      </c>
      <c r="H52" s="104">
        <f t="shared" si="6"/>
        <v>0</v>
      </c>
      <c r="I52" s="104">
        <f t="shared" si="1"/>
        <v>0</v>
      </c>
      <c r="J52" s="104">
        <f t="shared" si="2"/>
        <v>0</v>
      </c>
      <c r="K52" s="105">
        <f t="shared" si="3"/>
        <v>0</v>
      </c>
    </row>
    <row r="53" spans="1:11" ht="27" customHeight="1">
      <c r="A53" s="128">
        <v>44</v>
      </c>
      <c r="B53" s="53" t="s">
        <v>424</v>
      </c>
      <c r="C53" s="49"/>
      <c r="D53" s="3" t="s">
        <v>23</v>
      </c>
      <c r="E53" s="3">
        <v>1</v>
      </c>
      <c r="F53" s="104">
        <v>0</v>
      </c>
      <c r="G53" s="104">
        <v>0</v>
      </c>
      <c r="H53" s="104">
        <f t="shared" si="6"/>
        <v>0</v>
      </c>
      <c r="I53" s="104">
        <f t="shared" si="1"/>
        <v>0</v>
      </c>
      <c r="J53" s="104">
        <f t="shared" si="2"/>
        <v>0</v>
      </c>
      <c r="K53" s="105">
        <f t="shared" si="3"/>
        <v>0</v>
      </c>
    </row>
    <row r="54" spans="1:11" ht="26.25" customHeight="1">
      <c r="A54" s="128">
        <v>45</v>
      </c>
      <c r="B54" s="53" t="s">
        <v>425</v>
      </c>
      <c r="C54" s="49"/>
      <c r="D54" s="3" t="s">
        <v>27</v>
      </c>
      <c r="E54" s="3">
        <v>29.2</v>
      </c>
      <c r="F54" s="104">
        <v>0</v>
      </c>
      <c r="G54" s="104">
        <v>0</v>
      </c>
      <c r="H54" s="104">
        <f t="shared" si="6"/>
        <v>0</v>
      </c>
      <c r="I54" s="104">
        <f t="shared" si="1"/>
        <v>0</v>
      </c>
      <c r="J54" s="104">
        <f t="shared" si="2"/>
        <v>0</v>
      </c>
      <c r="K54" s="105">
        <f t="shared" si="3"/>
        <v>0</v>
      </c>
    </row>
    <row r="55" spans="1:11">
      <c r="A55" s="128">
        <v>46</v>
      </c>
      <c r="B55" s="95" t="s">
        <v>42</v>
      </c>
      <c r="C55" s="45"/>
      <c r="D55" s="3" t="s">
        <v>21</v>
      </c>
      <c r="E55" s="3">
        <v>1</v>
      </c>
      <c r="F55" s="104">
        <v>0</v>
      </c>
      <c r="G55" s="104">
        <v>0</v>
      </c>
      <c r="H55" s="104">
        <f t="shared" si="6"/>
        <v>0</v>
      </c>
      <c r="I55" s="104">
        <f t="shared" si="1"/>
        <v>0</v>
      </c>
      <c r="J55" s="104">
        <f t="shared" si="2"/>
        <v>0</v>
      </c>
      <c r="K55" s="105">
        <f t="shared" si="3"/>
        <v>0</v>
      </c>
    </row>
    <row r="56" spans="1:11" ht="15" customHeight="1">
      <c r="A56" s="128">
        <v>47</v>
      </c>
      <c r="B56" s="56" t="s">
        <v>406</v>
      </c>
      <c r="C56" s="59"/>
      <c r="D56" s="3" t="s">
        <v>18</v>
      </c>
      <c r="E56" s="3">
        <v>4</v>
      </c>
      <c r="F56" s="104">
        <v>0</v>
      </c>
      <c r="G56" s="104">
        <v>0</v>
      </c>
      <c r="H56" s="104">
        <f t="shared" si="6"/>
        <v>0</v>
      </c>
      <c r="I56" s="104">
        <f t="shared" si="1"/>
        <v>0</v>
      </c>
      <c r="J56" s="104">
        <f t="shared" si="2"/>
        <v>0</v>
      </c>
      <c r="K56" s="105">
        <f t="shared" si="3"/>
        <v>0</v>
      </c>
    </row>
    <row r="57" spans="1:11" ht="26.25" customHeight="1">
      <c r="A57" s="128">
        <v>48</v>
      </c>
      <c r="B57" s="50" t="s">
        <v>426</v>
      </c>
      <c r="C57" s="59"/>
      <c r="D57" s="3" t="s">
        <v>18</v>
      </c>
      <c r="E57" s="3">
        <v>2</v>
      </c>
      <c r="F57" s="104">
        <v>0</v>
      </c>
      <c r="G57" s="104">
        <v>0</v>
      </c>
      <c r="H57" s="104">
        <f t="shared" si="6"/>
        <v>0</v>
      </c>
      <c r="I57" s="104">
        <f t="shared" si="1"/>
        <v>0</v>
      </c>
      <c r="J57" s="104">
        <f t="shared" si="2"/>
        <v>0</v>
      </c>
      <c r="K57" s="105">
        <f t="shared" si="3"/>
        <v>0</v>
      </c>
    </row>
    <row r="58" spans="1:11" ht="27" customHeight="1">
      <c r="A58" s="128">
        <v>49</v>
      </c>
      <c r="B58" s="50" t="s">
        <v>427</v>
      </c>
      <c r="C58" s="59"/>
      <c r="D58" s="3" t="s">
        <v>27</v>
      </c>
      <c r="E58" s="3">
        <v>42</v>
      </c>
      <c r="F58" s="104">
        <v>0</v>
      </c>
      <c r="G58" s="104">
        <v>0</v>
      </c>
      <c r="H58" s="104">
        <f t="shared" si="6"/>
        <v>0</v>
      </c>
      <c r="I58" s="104">
        <f t="shared" si="1"/>
        <v>0</v>
      </c>
      <c r="J58" s="104">
        <f t="shared" si="2"/>
        <v>0</v>
      </c>
      <c r="K58" s="105">
        <f t="shared" si="3"/>
        <v>0</v>
      </c>
    </row>
    <row r="59" spans="1:11" ht="15.6" customHeight="1">
      <c r="A59" s="128">
        <v>50</v>
      </c>
      <c r="B59" s="95" t="s">
        <v>52</v>
      </c>
      <c r="C59" s="45"/>
      <c r="D59" s="3" t="s">
        <v>43</v>
      </c>
      <c r="E59" s="3">
        <v>1</v>
      </c>
      <c r="F59" s="104">
        <v>0</v>
      </c>
      <c r="G59" s="104">
        <v>0</v>
      </c>
      <c r="H59" s="104">
        <f t="shared" si="6"/>
        <v>0</v>
      </c>
      <c r="I59" s="104">
        <f t="shared" si="1"/>
        <v>0</v>
      </c>
      <c r="J59" s="104">
        <f t="shared" si="2"/>
        <v>0</v>
      </c>
      <c r="K59" s="105">
        <f t="shared" si="3"/>
        <v>0</v>
      </c>
    </row>
    <row r="60" spans="1:11" ht="26.25" customHeight="1">
      <c r="A60" s="128">
        <v>51</v>
      </c>
      <c r="B60" s="47" t="s">
        <v>428</v>
      </c>
      <c r="C60" s="59"/>
      <c r="D60" s="3"/>
      <c r="E60" s="3"/>
      <c r="F60" s="104"/>
      <c r="G60" s="104"/>
      <c r="H60" s="104"/>
      <c r="I60" s="104"/>
      <c r="J60" s="104"/>
      <c r="K60" s="105"/>
    </row>
    <row r="61" spans="1:11" ht="39.75" customHeight="1">
      <c r="A61" s="128">
        <v>52</v>
      </c>
      <c r="B61" s="50" t="s">
        <v>429</v>
      </c>
      <c r="C61" s="59"/>
      <c r="D61" s="3" t="s">
        <v>28</v>
      </c>
      <c r="E61" s="3">
        <v>1</v>
      </c>
      <c r="F61" s="141" t="s">
        <v>491</v>
      </c>
      <c r="G61" s="104">
        <v>0</v>
      </c>
      <c r="H61" s="104">
        <f>G61</f>
        <v>0</v>
      </c>
      <c r="I61" s="104">
        <v>0</v>
      </c>
      <c r="J61" s="104">
        <f t="shared" ref="J61:J124" si="16">G61*E61</f>
        <v>0</v>
      </c>
      <c r="K61" s="105">
        <f t="shared" ref="K61:K124" si="17">I61+J61</f>
        <v>0</v>
      </c>
    </row>
    <row r="62" spans="1:11" ht="32.25" customHeight="1">
      <c r="A62" s="128">
        <v>53</v>
      </c>
      <c r="B62" s="54" t="s">
        <v>430</v>
      </c>
      <c r="C62" s="58"/>
      <c r="D62" s="3" t="s">
        <v>28</v>
      </c>
      <c r="E62" s="3">
        <v>1</v>
      </c>
      <c r="F62" s="141" t="s">
        <v>491</v>
      </c>
      <c r="G62" s="104">
        <v>0</v>
      </c>
      <c r="H62" s="104">
        <f t="shared" ref="H62:H70" si="18">G62</f>
        <v>0</v>
      </c>
      <c r="I62" s="104">
        <v>0</v>
      </c>
      <c r="J62" s="104">
        <f t="shared" si="16"/>
        <v>0</v>
      </c>
      <c r="K62" s="105">
        <f t="shared" si="17"/>
        <v>0</v>
      </c>
    </row>
    <row r="63" spans="1:11" ht="27" customHeight="1">
      <c r="A63" s="128">
        <v>54</v>
      </c>
      <c r="B63" s="50" t="s">
        <v>431</v>
      </c>
      <c r="C63" s="58"/>
      <c r="D63" s="3" t="s">
        <v>28</v>
      </c>
      <c r="E63" s="3">
        <v>1</v>
      </c>
      <c r="F63" s="141" t="s">
        <v>491</v>
      </c>
      <c r="G63" s="104">
        <v>0</v>
      </c>
      <c r="H63" s="104">
        <f t="shared" si="18"/>
        <v>0</v>
      </c>
      <c r="I63" s="104">
        <v>0</v>
      </c>
      <c r="J63" s="104">
        <f t="shared" si="16"/>
        <v>0</v>
      </c>
      <c r="K63" s="105">
        <f t="shared" si="17"/>
        <v>0</v>
      </c>
    </row>
    <row r="64" spans="1:11" ht="30.75" customHeight="1">
      <c r="A64" s="128">
        <v>55</v>
      </c>
      <c r="B64" s="50" t="s">
        <v>432</v>
      </c>
      <c r="C64" s="58"/>
      <c r="D64" s="3" t="s">
        <v>23</v>
      </c>
      <c r="E64" s="3">
        <v>3</v>
      </c>
      <c r="F64" s="141" t="s">
        <v>491</v>
      </c>
      <c r="G64" s="104">
        <v>0</v>
      </c>
      <c r="H64" s="104">
        <f t="shared" si="18"/>
        <v>0</v>
      </c>
      <c r="I64" s="104">
        <v>0</v>
      </c>
      <c r="J64" s="104">
        <f t="shared" si="16"/>
        <v>0</v>
      </c>
      <c r="K64" s="105">
        <f t="shared" si="17"/>
        <v>0</v>
      </c>
    </row>
    <row r="65" spans="1:11" ht="24" customHeight="1">
      <c r="A65" s="128">
        <v>56</v>
      </c>
      <c r="B65" s="56" t="s">
        <v>433</v>
      </c>
      <c r="C65" s="58"/>
      <c r="D65" s="3" t="s">
        <v>23</v>
      </c>
      <c r="E65" s="3">
        <v>1</v>
      </c>
      <c r="F65" s="141" t="s">
        <v>491</v>
      </c>
      <c r="G65" s="104">
        <v>0</v>
      </c>
      <c r="H65" s="104">
        <f t="shared" si="18"/>
        <v>0</v>
      </c>
      <c r="I65" s="104">
        <v>0</v>
      </c>
      <c r="J65" s="104">
        <f t="shared" si="16"/>
        <v>0</v>
      </c>
      <c r="K65" s="105">
        <f t="shared" si="17"/>
        <v>0</v>
      </c>
    </row>
    <row r="66" spans="1:11" ht="40.5" customHeight="1">
      <c r="A66" s="128">
        <v>57</v>
      </c>
      <c r="B66" s="55" t="s">
        <v>434</v>
      </c>
      <c r="C66" s="49"/>
      <c r="D66" s="3" t="s">
        <v>23</v>
      </c>
      <c r="E66" s="3">
        <v>4</v>
      </c>
      <c r="F66" s="141" t="s">
        <v>491</v>
      </c>
      <c r="G66" s="104">
        <v>0</v>
      </c>
      <c r="H66" s="104">
        <f t="shared" si="18"/>
        <v>0</v>
      </c>
      <c r="I66" s="104">
        <v>0</v>
      </c>
      <c r="J66" s="104">
        <f t="shared" si="16"/>
        <v>0</v>
      </c>
      <c r="K66" s="105">
        <f t="shared" si="17"/>
        <v>0</v>
      </c>
    </row>
    <row r="67" spans="1:11" ht="40.5" customHeight="1">
      <c r="A67" s="128">
        <v>58</v>
      </c>
      <c r="B67" s="53" t="s">
        <v>435</v>
      </c>
      <c r="C67" s="49"/>
      <c r="D67" s="3" t="s">
        <v>23</v>
      </c>
      <c r="E67" s="3">
        <v>1</v>
      </c>
      <c r="F67" s="141" t="s">
        <v>491</v>
      </c>
      <c r="G67" s="104">
        <v>0</v>
      </c>
      <c r="H67" s="104">
        <f t="shared" si="18"/>
        <v>0</v>
      </c>
      <c r="I67" s="104">
        <v>0</v>
      </c>
      <c r="J67" s="104">
        <f t="shared" si="16"/>
        <v>0</v>
      </c>
      <c r="K67" s="105">
        <f t="shared" si="17"/>
        <v>0</v>
      </c>
    </row>
    <row r="68" spans="1:11" ht="30" customHeight="1">
      <c r="A68" s="128">
        <v>59</v>
      </c>
      <c r="B68" s="53" t="s">
        <v>436</v>
      </c>
      <c r="C68" s="49"/>
      <c r="D68" s="3" t="s">
        <v>23</v>
      </c>
      <c r="E68" s="3">
        <v>1</v>
      </c>
      <c r="F68" s="141" t="s">
        <v>491</v>
      </c>
      <c r="G68" s="104">
        <v>0</v>
      </c>
      <c r="H68" s="104">
        <f t="shared" si="18"/>
        <v>0</v>
      </c>
      <c r="I68" s="104">
        <v>0</v>
      </c>
      <c r="J68" s="104">
        <f t="shared" si="16"/>
        <v>0</v>
      </c>
      <c r="K68" s="105">
        <f t="shared" si="17"/>
        <v>0</v>
      </c>
    </row>
    <row r="69" spans="1:11" ht="27.75" customHeight="1">
      <c r="A69" s="128">
        <v>60</v>
      </c>
      <c r="B69" s="54" t="s">
        <v>437</v>
      </c>
      <c r="C69" s="49"/>
      <c r="D69" s="3" t="s">
        <v>23</v>
      </c>
      <c r="E69" s="3">
        <v>4</v>
      </c>
      <c r="F69" s="141" t="s">
        <v>491</v>
      </c>
      <c r="G69" s="104">
        <v>0</v>
      </c>
      <c r="H69" s="104">
        <f t="shared" si="18"/>
        <v>0</v>
      </c>
      <c r="I69" s="104">
        <v>0</v>
      </c>
      <c r="J69" s="104">
        <f t="shared" si="16"/>
        <v>0</v>
      </c>
      <c r="K69" s="105">
        <f t="shared" si="17"/>
        <v>0</v>
      </c>
    </row>
    <row r="70" spans="1:11" ht="27.75" customHeight="1">
      <c r="A70" s="128">
        <v>61</v>
      </c>
      <c r="B70" s="54" t="s">
        <v>51</v>
      </c>
      <c r="C70" s="49"/>
      <c r="D70" s="3" t="s">
        <v>23</v>
      </c>
      <c r="E70" s="3">
        <v>5</v>
      </c>
      <c r="F70" s="141" t="s">
        <v>491</v>
      </c>
      <c r="G70" s="104">
        <v>0</v>
      </c>
      <c r="H70" s="104">
        <f t="shared" si="18"/>
        <v>0</v>
      </c>
      <c r="I70" s="104">
        <v>0</v>
      </c>
      <c r="J70" s="104">
        <f t="shared" si="16"/>
        <v>0</v>
      </c>
      <c r="K70" s="105">
        <f t="shared" si="17"/>
        <v>0</v>
      </c>
    </row>
    <row r="71" spans="1:11" ht="27" customHeight="1">
      <c r="A71" s="128">
        <v>62</v>
      </c>
      <c r="B71" s="54" t="s">
        <v>438</v>
      </c>
      <c r="C71" s="49"/>
      <c r="D71" s="3" t="s">
        <v>23</v>
      </c>
      <c r="E71" s="3">
        <v>1</v>
      </c>
      <c r="F71" s="104">
        <v>0</v>
      </c>
      <c r="G71" s="104">
        <v>0</v>
      </c>
      <c r="H71" s="104">
        <f t="shared" si="6"/>
        <v>0</v>
      </c>
      <c r="I71" s="104">
        <f t="shared" ref="I71:I124" si="19">F71*E71</f>
        <v>0</v>
      </c>
      <c r="J71" s="104">
        <f t="shared" si="16"/>
        <v>0</v>
      </c>
      <c r="K71" s="105">
        <f t="shared" si="17"/>
        <v>0</v>
      </c>
    </row>
    <row r="72" spans="1:11" ht="27" customHeight="1">
      <c r="A72" s="128">
        <v>63</v>
      </c>
      <c r="B72" s="54" t="s">
        <v>439</v>
      </c>
      <c r="C72" s="49"/>
      <c r="D72" s="3" t="s">
        <v>23</v>
      </c>
      <c r="E72" s="3">
        <v>1</v>
      </c>
      <c r="F72" s="104">
        <v>0</v>
      </c>
      <c r="G72" s="104">
        <v>0</v>
      </c>
      <c r="H72" s="104">
        <f t="shared" si="6"/>
        <v>0</v>
      </c>
      <c r="I72" s="104">
        <f t="shared" si="19"/>
        <v>0</v>
      </c>
      <c r="J72" s="104">
        <f t="shared" si="16"/>
        <v>0</v>
      </c>
      <c r="K72" s="105">
        <f t="shared" si="17"/>
        <v>0</v>
      </c>
    </row>
    <row r="73" spans="1:11" ht="15.75" customHeight="1">
      <c r="A73" s="128">
        <v>64</v>
      </c>
      <c r="B73" s="60" t="s">
        <v>236</v>
      </c>
      <c r="C73" s="49"/>
      <c r="D73" s="3"/>
      <c r="E73" s="3"/>
      <c r="F73" s="104"/>
      <c r="G73" s="104"/>
      <c r="H73" s="104"/>
      <c r="I73" s="104"/>
      <c r="J73" s="104"/>
      <c r="K73" s="105"/>
    </row>
    <row r="74" spans="1:11" ht="15.75" customHeight="1">
      <c r="A74" s="128">
        <v>65</v>
      </c>
      <c r="B74" s="60" t="s">
        <v>440</v>
      </c>
      <c r="C74" s="49"/>
      <c r="D74" s="3"/>
      <c r="E74" s="3"/>
      <c r="F74" s="104"/>
      <c r="G74" s="104"/>
      <c r="H74" s="104"/>
      <c r="I74" s="104"/>
      <c r="J74" s="104"/>
      <c r="K74" s="105"/>
    </row>
    <row r="75" spans="1:11" ht="15.75" customHeight="1">
      <c r="A75" s="128">
        <v>66</v>
      </c>
      <c r="B75" s="52" t="s">
        <v>441</v>
      </c>
      <c r="C75" s="49"/>
      <c r="D75" s="3" t="s">
        <v>27</v>
      </c>
      <c r="E75" s="3">
        <v>5</v>
      </c>
      <c r="F75" s="104">
        <v>0</v>
      </c>
      <c r="G75" s="104">
        <v>0</v>
      </c>
      <c r="H75" s="104">
        <f t="shared" si="6"/>
        <v>0</v>
      </c>
      <c r="I75" s="104">
        <f t="shared" si="19"/>
        <v>0</v>
      </c>
      <c r="J75" s="104">
        <f t="shared" si="16"/>
        <v>0</v>
      </c>
      <c r="K75" s="105">
        <f t="shared" si="17"/>
        <v>0</v>
      </c>
    </row>
    <row r="76" spans="1:11" ht="15.75" customHeight="1">
      <c r="A76" s="128">
        <v>67</v>
      </c>
      <c r="B76" s="51" t="s">
        <v>47</v>
      </c>
      <c r="C76" s="49"/>
      <c r="D76" s="3" t="s">
        <v>27</v>
      </c>
      <c r="E76" s="3">
        <v>62</v>
      </c>
      <c r="F76" s="104">
        <v>0</v>
      </c>
      <c r="G76" s="104">
        <v>0</v>
      </c>
      <c r="H76" s="104">
        <f t="shared" si="6"/>
        <v>0</v>
      </c>
      <c r="I76" s="104">
        <f t="shared" si="19"/>
        <v>0</v>
      </c>
      <c r="J76" s="104">
        <f t="shared" si="16"/>
        <v>0</v>
      </c>
      <c r="K76" s="105">
        <f t="shared" si="17"/>
        <v>0</v>
      </c>
    </row>
    <row r="77" spans="1:11" ht="15.75" customHeight="1">
      <c r="A77" s="128">
        <v>68</v>
      </c>
      <c r="B77" s="51" t="s">
        <v>59</v>
      </c>
      <c r="C77" s="49"/>
      <c r="D77" s="3" t="s">
        <v>27</v>
      </c>
      <c r="E77" s="3">
        <v>70</v>
      </c>
      <c r="F77" s="104">
        <v>0</v>
      </c>
      <c r="G77" s="104">
        <v>0</v>
      </c>
      <c r="H77" s="104">
        <f t="shared" si="6"/>
        <v>0</v>
      </c>
      <c r="I77" s="104">
        <f t="shared" si="19"/>
        <v>0</v>
      </c>
      <c r="J77" s="104">
        <f t="shared" si="16"/>
        <v>0</v>
      </c>
      <c r="K77" s="105">
        <f t="shared" si="17"/>
        <v>0</v>
      </c>
    </row>
    <row r="78" spans="1:11" ht="15.75" customHeight="1">
      <c r="A78" s="128">
        <v>69</v>
      </c>
      <c r="B78" s="52" t="s">
        <v>60</v>
      </c>
      <c r="C78" s="49"/>
      <c r="D78" s="3" t="s">
        <v>27</v>
      </c>
      <c r="E78" s="3">
        <v>12</v>
      </c>
      <c r="F78" s="104">
        <v>0</v>
      </c>
      <c r="G78" s="104">
        <v>0</v>
      </c>
      <c r="H78" s="104">
        <f t="shared" si="6"/>
        <v>0</v>
      </c>
      <c r="I78" s="104">
        <f t="shared" si="19"/>
        <v>0</v>
      </c>
      <c r="J78" s="104">
        <f t="shared" si="16"/>
        <v>0</v>
      </c>
      <c r="K78" s="105">
        <f t="shared" si="17"/>
        <v>0</v>
      </c>
    </row>
    <row r="79" spans="1:11" ht="15.75" customHeight="1">
      <c r="A79" s="128">
        <v>70</v>
      </c>
      <c r="B79" s="60" t="s">
        <v>442</v>
      </c>
      <c r="C79" s="49"/>
      <c r="D79" s="3"/>
      <c r="E79" s="3"/>
      <c r="F79" s="104"/>
      <c r="G79" s="104"/>
      <c r="H79" s="104"/>
      <c r="I79" s="104"/>
      <c r="J79" s="104"/>
      <c r="K79" s="105"/>
    </row>
    <row r="80" spans="1:11" ht="15.75" customHeight="1">
      <c r="A80" s="128">
        <v>71</v>
      </c>
      <c r="B80" s="52" t="s">
        <v>443</v>
      </c>
      <c r="C80" s="49"/>
      <c r="D80" s="3" t="s">
        <v>27</v>
      </c>
      <c r="E80" s="3">
        <v>5</v>
      </c>
      <c r="F80" s="104">
        <v>0</v>
      </c>
      <c r="G80" s="104">
        <v>0</v>
      </c>
      <c r="H80" s="104">
        <f t="shared" ref="H80:H81" si="20">F80+G80</f>
        <v>0</v>
      </c>
      <c r="I80" s="104">
        <f t="shared" si="19"/>
        <v>0</v>
      </c>
      <c r="J80" s="104">
        <f t="shared" si="16"/>
        <v>0</v>
      </c>
      <c r="K80" s="105">
        <f t="shared" si="17"/>
        <v>0</v>
      </c>
    </row>
    <row r="81" spans="1:11" ht="15.75" customHeight="1">
      <c r="A81" s="128">
        <v>72</v>
      </c>
      <c r="B81" s="51" t="s">
        <v>444</v>
      </c>
      <c r="C81" s="49"/>
      <c r="D81" s="3" t="s">
        <v>27</v>
      </c>
      <c r="E81" s="3">
        <v>1</v>
      </c>
      <c r="F81" s="104">
        <v>0</v>
      </c>
      <c r="G81" s="104">
        <v>0</v>
      </c>
      <c r="H81" s="104">
        <f t="shared" si="20"/>
        <v>0</v>
      </c>
      <c r="I81" s="104">
        <f t="shared" si="19"/>
        <v>0</v>
      </c>
      <c r="J81" s="104">
        <f t="shared" si="16"/>
        <v>0</v>
      </c>
      <c r="K81" s="105">
        <f t="shared" si="17"/>
        <v>0</v>
      </c>
    </row>
    <row r="82" spans="1:11" ht="15.75" customHeight="1">
      <c r="A82" s="128">
        <v>73</v>
      </c>
      <c r="B82" s="60" t="s">
        <v>445</v>
      </c>
      <c r="C82" s="49"/>
      <c r="D82" s="3"/>
      <c r="E82" s="3"/>
      <c r="F82" s="104"/>
      <c r="G82" s="104"/>
      <c r="H82" s="104"/>
      <c r="I82" s="104"/>
      <c r="J82" s="104"/>
      <c r="K82" s="105"/>
    </row>
    <row r="83" spans="1:11" ht="15.75" customHeight="1">
      <c r="A83" s="128">
        <v>74</v>
      </c>
      <c r="B83" s="52" t="s">
        <v>441</v>
      </c>
      <c r="C83" s="49"/>
      <c r="D83" s="3" t="s">
        <v>27</v>
      </c>
      <c r="E83" s="3">
        <v>18</v>
      </c>
      <c r="F83" s="104">
        <v>0</v>
      </c>
      <c r="G83" s="104">
        <v>0</v>
      </c>
      <c r="H83" s="104">
        <f t="shared" ref="H83:H89" si="21">F83+G83</f>
        <v>0</v>
      </c>
      <c r="I83" s="104">
        <f t="shared" ref="I83:I85" si="22">F83*E83</f>
        <v>0</v>
      </c>
      <c r="J83" s="104">
        <f t="shared" ref="J83:J85" si="23">G83*E83</f>
        <v>0</v>
      </c>
      <c r="K83" s="105">
        <f t="shared" ref="K83:K85" si="24">I83+J83</f>
        <v>0</v>
      </c>
    </row>
    <row r="84" spans="1:11" ht="15.75" customHeight="1">
      <c r="A84" s="128">
        <v>75</v>
      </c>
      <c r="B84" s="51" t="s">
        <v>47</v>
      </c>
      <c r="C84" s="49"/>
      <c r="D84" s="3" t="s">
        <v>27</v>
      </c>
      <c r="E84" s="3">
        <v>16</v>
      </c>
      <c r="F84" s="104">
        <v>0</v>
      </c>
      <c r="G84" s="104">
        <v>0</v>
      </c>
      <c r="H84" s="104">
        <f t="shared" si="21"/>
        <v>0</v>
      </c>
      <c r="I84" s="104">
        <f t="shared" si="22"/>
        <v>0</v>
      </c>
      <c r="J84" s="104">
        <f t="shared" si="23"/>
        <v>0</v>
      </c>
      <c r="K84" s="105">
        <f t="shared" si="24"/>
        <v>0</v>
      </c>
    </row>
    <row r="85" spans="1:11" ht="15.75" customHeight="1">
      <c r="A85" s="128">
        <v>76</v>
      </c>
      <c r="B85" s="51" t="s">
        <v>59</v>
      </c>
      <c r="C85" s="49"/>
      <c r="D85" s="3" t="s">
        <v>27</v>
      </c>
      <c r="E85" s="3">
        <v>5</v>
      </c>
      <c r="F85" s="104">
        <v>0</v>
      </c>
      <c r="G85" s="104">
        <v>0</v>
      </c>
      <c r="H85" s="104">
        <f t="shared" si="21"/>
        <v>0</v>
      </c>
      <c r="I85" s="104">
        <f t="shared" si="22"/>
        <v>0</v>
      </c>
      <c r="J85" s="104">
        <f t="shared" si="23"/>
        <v>0</v>
      </c>
      <c r="K85" s="105">
        <f t="shared" si="24"/>
        <v>0</v>
      </c>
    </row>
    <row r="86" spans="1:11" ht="15.75" customHeight="1">
      <c r="A86" s="128">
        <v>77</v>
      </c>
      <c r="B86" s="52" t="s">
        <v>446</v>
      </c>
      <c r="C86" s="49"/>
      <c r="D86" s="3" t="s">
        <v>27</v>
      </c>
      <c r="E86" s="3">
        <v>10</v>
      </c>
      <c r="F86" s="104">
        <v>0</v>
      </c>
      <c r="G86" s="104">
        <v>0</v>
      </c>
      <c r="H86" s="104">
        <f t="shared" si="21"/>
        <v>0</v>
      </c>
      <c r="I86" s="104">
        <f t="shared" si="19"/>
        <v>0</v>
      </c>
      <c r="J86" s="104">
        <f t="shared" si="16"/>
        <v>0</v>
      </c>
      <c r="K86" s="105">
        <f t="shared" si="17"/>
        <v>0</v>
      </c>
    </row>
    <row r="87" spans="1:11" ht="15.75" customHeight="1">
      <c r="A87" s="128">
        <v>78</v>
      </c>
      <c r="B87" s="52" t="s">
        <v>443</v>
      </c>
      <c r="C87" s="49"/>
      <c r="D87" s="3" t="s">
        <v>27</v>
      </c>
      <c r="E87" s="3">
        <v>4</v>
      </c>
      <c r="F87" s="104">
        <v>0</v>
      </c>
      <c r="G87" s="104">
        <v>0</v>
      </c>
      <c r="H87" s="104">
        <f t="shared" si="21"/>
        <v>0</v>
      </c>
      <c r="I87" s="104">
        <f t="shared" si="19"/>
        <v>0</v>
      </c>
      <c r="J87" s="104">
        <f t="shared" si="16"/>
        <v>0</v>
      </c>
      <c r="K87" s="105">
        <f t="shared" si="17"/>
        <v>0</v>
      </c>
    </row>
    <row r="88" spans="1:11" ht="15.75" customHeight="1">
      <c r="A88" s="128">
        <v>79</v>
      </c>
      <c r="B88" s="51" t="s">
        <v>301</v>
      </c>
      <c r="C88" s="49"/>
      <c r="D88" s="3" t="s">
        <v>27</v>
      </c>
      <c r="E88" s="3">
        <v>1</v>
      </c>
      <c r="F88" s="104">
        <v>0</v>
      </c>
      <c r="G88" s="104">
        <v>0</v>
      </c>
      <c r="H88" s="104">
        <f t="shared" si="21"/>
        <v>0</v>
      </c>
      <c r="I88" s="104">
        <f t="shared" si="19"/>
        <v>0</v>
      </c>
      <c r="J88" s="104">
        <f t="shared" si="16"/>
        <v>0</v>
      </c>
      <c r="K88" s="105">
        <f t="shared" si="17"/>
        <v>0</v>
      </c>
    </row>
    <row r="89" spans="1:11" ht="12.6" customHeight="1">
      <c r="A89" s="128">
        <v>80</v>
      </c>
      <c r="B89" s="50" t="s">
        <v>447</v>
      </c>
      <c r="C89" s="51"/>
      <c r="D89" s="3" t="s">
        <v>28</v>
      </c>
      <c r="E89" s="96">
        <v>1</v>
      </c>
      <c r="F89" s="104">
        <v>0</v>
      </c>
      <c r="G89" s="104">
        <v>0</v>
      </c>
      <c r="H89" s="104">
        <f t="shared" si="21"/>
        <v>0</v>
      </c>
      <c r="I89" s="104">
        <f t="shared" si="19"/>
        <v>0</v>
      </c>
      <c r="J89" s="104">
        <f t="shared" si="16"/>
        <v>0</v>
      </c>
      <c r="K89" s="105">
        <f t="shared" si="17"/>
        <v>0</v>
      </c>
    </row>
    <row r="90" spans="1:11" ht="12.6" customHeight="1">
      <c r="A90" s="128">
        <v>81</v>
      </c>
      <c r="B90" s="50" t="s">
        <v>448</v>
      </c>
      <c r="C90" s="51"/>
      <c r="D90" s="3"/>
      <c r="E90" s="96"/>
      <c r="F90" s="104"/>
      <c r="G90" s="104"/>
      <c r="H90" s="104"/>
      <c r="I90" s="104"/>
      <c r="J90" s="104"/>
      <c r="K90" s="105"/>
    </row>
    <row r="91" spans="1:11" ht="13.5" customHeight="1">
      <c r="A91" s="128">
        <v>82</v>
      </c>
      <c r="B91" s="51" t="s">
        <v>449</v>
      </c>
      <c r="C91" s="49"/>
      <c r="D91" s="3" t="s">
        <v>23</v>
      </c>
      <c r="E91" s="3">
        <v>10</v>
      </c>
      <c r="F91" s="104">
        <v>0</v>
      </c>
      <c r="G91" s="104">
        <v>0</v>
      </c>
      <c r="H91" s="104">
        <f t="shared" ref="H91:H93" si="25">F91+G91</f>
        <v>0</v>
      </c>
      <c r="I91" s="104">
        <f t="shared" si="19"/>
        <v>0</v>
      </c>
      <c r="J91" s="104">
        <f t="shared" si="16"/>
        <v>0</v>
      </c>
      <c r="K91" s="105">
        <f t="shared" si="17"/>
        <v>0</v>
      </c>
    </row>
    <row r="92" spans="1:11" ht="13.5" customHeight="1">
      <c r="A92" s="128">
        <v>83</v>
      </c>
      <c r="B92" s="51" t="s">
        <v>53</v>
      </c>
      <c r="C92" s="49"/>
      <c r="D92" s="3" t="s">
        <v>23</v>
      </c>
      <c r="E92" s="3">
        <v>13</v>
      </c>
      <c r="F92" s="104">
        <v>0</v>
      </c>
      <c r="G92" s="104">
        <v>0</v>
      </c>
      <c r="H92" s="104">
        <f t="shared" si="25"/>
        <v>0</v>
      </c>
      <c r="I92" s="104">
        <f t="shared" si="19"/>
        <v>0</v>
      </c>
      <c r="J92" s="104">
        <f t="shared" si="16"/>
        <v>0</v>
      </c>
      <c r="K92" s="105">
        <f t="shared" si="17"/>
        <v>0</v>
      </c>
    </row>
    <row r="93" spans="1:11" ht="13.5" customHeight="1">
      <c r="A93" s="128">
        <v>84</v>
      </c>
      <c r="B93" s="51" t="s">
        <v>54</v>
      </c>
      <c r="C93" s="49"/>
      <c r="D93" s="3" t="s">
        <v>23</v>
      </c>
      <c r="E93" s="3">
        <v>5</v>
      </c>
      <c r="F93" s="104">
        <v>0</v>
      </c>
      <c r="G93" s="104">
        <v>0</v>
      </c>
      <c r="H93" s="104">
        <f t="shared" si="25"/>
        <v>0</v>
      </c>
      <c r="I93" s="104">
        <f t="shared" si="19"/>
        <v>0</v>
      </c>
      <c r="J93" s="104">
        <f t="shared" si="16"/>
        <v>0</v>
      </c>
      <c r="K93" s="105">
        <f t="shared" si="17"/>
        <v>0</v>
      </c>
    </row>
    <row r="94" spans="1:11" ht="13.5" customHeight="1">
      <c r="A94" s="128">
        <v>85</v>
      </c>
      <c r="B94" s="55" t="s">
        <v>55</v>
      </c>
      <c r="C94" s="49"/>
      <c r="D94" s="3"/>
      <c r="E94" s="3"/>
      <c r="F94" s="104"/>
      <c r="G94" s="104"/>
      <c r="H94" s="104"/>
      <c r="I94" s="104"/>
      <c r="J94" s="104"/>
      <c r="K94" s="105"/>
    </row>
    <row r="95" spans="1:11" ht="15" customHeight="1">
      <c r="A95" s="128">
        <v>86</v>
      </c>
      <c r="B95" s="52" t="s">
        <v>450</v>
      </c>
      <c r="C95" s="49"/>
      <c r="D95" s="3" t="s">
        <v>23</v>
      </c>
      <c r="E95" s="3">
        <v>22</v>
      </c>
      <c r="F95" s="104">
        <v>0</v>
      </c>
      <c r="G95" s="104">
        <v>0</v>
      </c>
      <c r="H95" s="104">
        <f t="shared" ref="H95" si="26">F95+G95</f>
        <v>0</v>
      </c>
      <c r="I95" s="104">
        <f t="shared" ref="I95" si="27">F95*E95</f>
        <v>0</v>
      </c>
      <c r="J95" s="104">
        <f t="shared" ref="J95" si="28">G95*E95</f>
        <v>0</v>
      </c>
      <c r="K95" s="105">
        <f t="shared" ref="K95" si="29">I95+J95</f>
        <v>0</v>
      </c>
    </row>
    <row r="96" spans="1:11" ht="15" customHeight="1">
      <c r="A96" s="128">
        <v>87</v>
      </c>
      <c r="B96" s="52" t="s">
        <v>451</v>
      </c>
      <c r="C96" s="49"/>
      <c r="D96" s="3" t="s">
        <v>23</v>
      </c>
      <c r="E96" s="3">
        <v>4</v>
      </c>
      <c r="F96" s="104">
        <v>0</v>
      </c>
      <c r="G96" s="104">
        <v>0</v>
      </c>
      <c r="H96" s="104">
        <f t="shared" si="6"/>
        <v>0</v>
      </c>
      <c r="I96" s="104">
        <f t="shared" si="19"/>
        <v>0</v>
      </c>
      <c r="J96" s="104">
        <f t="shared" si="16"/>
        <v>0</v>
      </c>
      <c r="K96" s="105">
        <f t="shared" si="17"/>
        <v>0</v>
      </c>
    </row>
    <row r="97" spans="1:11" ht="15" customHeight="1">
      <c r="A97" s="128">
        <v>88</v>
      </c>
      <c r="B97" s="52" t="s">
        <v>452</v>
      </c>
      <c r="C97" s="49"/>
      <c r="D97" s="3" t="s">
        <v>23</v>
      </c>
      <c r="E97" s="3">
        <v>4</v>
      </c>
      <c r="F97" s="104">
        <v>0</v>
      </c>
      <c r="G97" s="104">
        <v>0</v>
      </c>
      <c r="H97" s="104">
        <f t="shared" si="6"/>
        <v>0</v>
      </c>
      <c r="I97" s="104">
        <f t="shared" si="19"/>
        <v>0</v>
      </c>
      <c r="J97" s="104">
        <f t="shared" si="16"/>
        <v>0</v>
      </c>
      <c r="K97" s="105">
        <f t="shared" si="17"/>
        <v>0</v>
      </c>
    </row>
    <row r="98" spans="1:11" ht="15" customHeight="1">
      <c r="A98" s="128">
        <v>89</v>
      </c>
      <c r="B98" s="52" t="s">
        <v>453</v>
      </c>
      <c r="C98" s="49"/>
      <c r="D98" s="3" t="s">
        <v>23</v>
      </c>
      <c r="E98" s="3">
        <v>11</v>
      </c>
      <c r="F98" s="104">
        <v>0</v>
      </c>
      <c r="G98" s="104">
        <v>0</v>
      </c>
      <c r="H98" s="104">
        <f t="shared" si="6"/>
        <v>0</v>
      </c>
      <c r="I98" s="104">
        <f t="shared" si="19"/>
        <v>0</v>
      </c>
      <c r="J98" s="104">
        <f t="shared" si="16"/>
        <v>0</v>
      </c>
      <c r="K98" s="105">
        <f t="shared" si="17"/>
        <v>0</v>
      </c>
    </row>
    <row r="99" spans="1:11" ht="15" customHeight="1">
      <c r="A99" s="128">
        <v>90</v>
      </c>
      <c r="B99" s="52" t="s">
        <v>451</v>
      </c>
      <c r="C99" s="49"/>
      <c r="D99" s="3" t="s">
        <v>23</v>
      </c>
      <c r="E99" s="3">
        <v>8</v>
      </c>
      <c r="F99" s="104">
        <v>0</v>
      </c>
      <c r="G99" s="104">
        <v>0</v>
      </c>
      <c r="H99" s="104">
        <f t="shared" ref="H99:H106" si="30">F99+G99</f>
        <v>0</v>
      </c>
      <c r="I99" s="104">
        <f t="shared" si="19"/>
        <v>0</v>
      </c>
      <c r="J99" s="104">
        <f t="shared" si="16"/>
        <v>0</v>
      </c>
      <c r="K99" s="105">
        <f t="shared" si="17"/>
        <v>0</v>
      </c>
    </row>
    <row r="100" spans="1:11" ht="15" customHeight="1">
      <c r="A100" s="128">
        <v>91</v>
      </c>
      <c r="B100" s="52" t="s">
        <v>452</v>
      </c>
      <c r="C100" s="49"/>
      <c r="D100" s="3" t="s">
        <v>23</v>
      </c>
      <c r="E100" s="3">
        <v>1</v>
      </c>
      <c r="F100" s="104">
        <v>0</v>
      </c>
      <c r="G100" s="104">
        <v>0</v>
      </c>
      <c r="H100" s="104">
        <f t="shared" si="30"/>
        <v>0</v>
      </c>
      <c r="I100" s="104">
        <f t="shared" si="19"/>
        <v>0</v>
      </c>
      <c r="J100" s="104">
        <f t="shared" si="16"/>
        <v>0</v>
      </c>
      <c r="K100" s="105">
        <f t="shared" si="17"/>
        <v>0</v>
      </c>
    </row>
    <row r="101" spans="1:11" ht="15" customHeight="1">
      <c r="A101" s="128">
        <v>92</v>
      </c>
      <c r="B101" s="56" t="s">
        <v>454</v>
      </c>
      <c r="C101" s="49"/>
      <c r="D101" s="3" t="s">
        <v>23</v>
      </c>
      <c r="E101" s="3">
        <v>1</v>
      </c>
      <c r="F101" s="104">
        <v>0</v>
      </c>
      <c r="G101" s="104">
        <v>0</v>
      </c>
      <c r="H101" s="104">
        <f t="shared" si="30"/>
        <v>0</v>
      </c>
      <c r="I101" s="104">
        <f t="shared" si="19"/>
        <v>0</v>
      </c>
      <c r="J101" s="104">
        <f t="shared" si="16"/>
        <v>0</v>
      </c>
      <c r="K101" s="105">
        <f t="shared" si="17"/>
        <v>0</v>
      </c>
    </row>
    <row r="102" spans="1:11" ht="15" customHeight="1">
      <c r="A102" s="128">
        <v>93</v>
      </c>
      <c r="B102" s="56" t="s">
        <v>455</v>
      </c>
      <c r="C102" s="49"/>
      <c r="D102" s="3" t="s">
        <v>23</v>
      </c>
      <c r="E102" s="3">
        <v>3</v>
      </c>
      <c r="F102" s="104">
        <v>0</v>
      </c>
      <c r="G102" s="104">
        <v>0</v>
      </c>
      <c r="H102" s="104">
        <f t="shared" si="30"/>
        <v>0</v>
      </c>
      <c r="I102" s="104">
        <f t="shared" si="19"/>
        <v>0</v>
      </c>
      <c r="J102" s="104">
        <f t="shared" si="16"/>
        <v>0</v>
      </c>
      <c r="K102" s="105">
        <f t="shared" si="17"/>
        <v>0</v>
      </c>
    </row>
    <row r="103" spans="1:11" ht="15" customHeight="1">
      <c r="A103" s="128">
        <v>94</v>
      </c>
      <c r="B103" s="56" t="s">
        <v>456</v>
      </c>
      <c r="C103" s="49"/>
      <c r="D103" s="3" t="s">
        <v>23</v>
      </c>
      <c r="E103" s="3">
        <v>3</v>
      </c>
      <c r="F103" s="104">
        <v>0</v>
      </c>
      <c r="G103" s="104">
        <v>0</v>
      </c>
      <c r="H103" s="104">
        <f t="shared" si="30"/>
        <v>0</v>
      </c>
      <c r="I103" s="104">
        <f t="shared" si="19"/>
        <v>0</v>
      </c>
      <c r="J103" s="104">
        <f t="shared" si="16"/>
        <v>0</v>
      </c>
      <c r="K103" s="105">
        <f t="shared" si="17"/>
        <v>0</v>
      </c>
    </row>
    <row r="104" spans="1:11" ht="15" customHeight="1">
      <c r="A104" s="128">
        <v>95</v>
      </c>
      <c r="B104" s="56" t="s">
        <v>457</v>
      </c>
      <c r="C104" s="49"/>
      <c r="D104" s="3" t="s">
        <v>23</v>
      </c>
      <c r="E104" s="3">
        <v>1</v>
      </c>
      <c r="F104" s="104">
        <v>0</v>
      </c>
      <c r="G104" s="104">
        <v>0</v>
      </c>
      <c r="H104" s="104">
        <f t="shared" si="30"/>
        <v>0</v>
      </c>
      <c r="I104" s="104">
        <f t="shared" si="19"/>
        <v>0</v>
      </c>
      <c r="J104" s="104">
        <f t="shared" si="16"/>
        <v>0</v>
      </c>
      <c r="K104" s="105">
        <f t="shared" si="17"/>
        <v>0</v>
      </c>
    </row>
    <row r="105" spans="1:11" ht="15" customHeight="1">
      <c r="A105" s="128">
        <v>96</v>
      </c>
      <c r="B105" s="56" t="s">
        <v>56</v>
      </c>
      <c r="C105" s="49"/>
      <c r="D105" s="3" t="s">
        <v>23</v>
      </c>
      <c r="E105" s="3">
        <v>1</v>
      </c>
      <c r="F105" s="104">
        <v>0</v>
      </c>
      <c r="G105" s="104">
        <v>0</v>
      </c>
      <c r="H105" s="104">
        <f t="shared" si="30"/>
        <v>0</v>
      </c>
      <c r="I105" s="104">
        <f t="shared" si="19"/>
        <v>0</v>
      </c>
      <c r="J105" s="104">
        <f t="shared" si="16"/>
        <v>0</v>
      </c>
      <c r="K105" s="105">
        <f t="shared" si="17"/>
        <v>0</v>
      </c>
    </row>
    <row r="106" spans="1:11" ht="15" customHeight="1">
      <c r="A106" s="128">
        <v>97</v>
      </c>
      <c r="B106" s="56" t="s">
        <v>458</v>
      </c>
      <c r="C106" s="49"/>
      <c r="D106" s="3" t="s">
        <v>23</v>
      </c>
      <c r="E106" s="3">
        <v>1</v>
      </c>
      <c r="F106" s="104">
        <v>0</v>
      </c>
      <c r="G106" s="104">
        <v>0</v>
      </c>
      <c r="H106" s="104">
        <f t="shared" si="30"/>
        <v>0</v>
      </c>
      <c r="I106" s="104">
        <f t="shared" si="19"/>
        <v>0</v>
      </c>
      <c r="J106" s="104">
        <f t="shared" si="16"/>
        <v>0</v>
      </c>
      <c r="K106" s="105">
        <f t="shared" si="17"/>
        <v>0</v>
      </c>
    </row>
    <row r="107" spans="1:11" ht="18" customHeight="1">
      <c r="A107" s="128">
        <v>98</v>
      </c>
      <c r="B107" s="55" t="s">
        <v>459</v>
      </c>
      <c r="C107" s="49"/>
      <c r="D107" s="3"/>
      <c r="E107" s="3"/>
      <c r="F107" s="104"/>
      <c r="G107" s="104"/>
      <c r="H107" s="104"/>
      <c r="I107" s="104"/>
      <c r="J107" s="104"/>
      <c r="K107" s="105"/>
    </row>
    <row r="108" spans="1:11" ht="15" customHeight="1">
      <c r="A108" s="128">
        <v>99</v>
      </c>
      <c r="B108" s="52" t="s">
        <v>460</v>
      </c>
      <c r="C108" s="49"/>
      <c r="D108" s="3" t="s">
        <v>27</v>
      </c>
      <c r="E108" s="3">
        <v>30</v>
      </c>
      <c r="F108" s="104">
        <v>0</v>
      </c>
      <c r="G108" s="104">
        <v>0</v>
      </c>
      <c r="H108" s="104">
        <f t="shared" ref="H108:H114" si="31">F108+G108</f>
        <v>0</v>
      </c>
      <c r="I108" s="104">
        <f t="shared" si="19"/>
        <v>0</v>
      </c>
      <c r="J108" s="104">
        <f t="shared" si="16"/>
        <v>0</v>
      </c>
      <c r="K108" s="105">
        <f t="shared" si="17"/>
        <v>0</v>
      </c>
    </row>
    <row r="109" spans="1:11" ht="15" customHeight="1">
      <c r="A109" s="128">
        <v>100</v>
      </c>
      <c r="B109" s="52" t="s">
        <v>461</v>
      </c>
      <c r="C109" s="49"/>
      <c r="D109" s="3" t="s">
        <v>27</v>
      </c>
      <c r="E109" s="3">
        <v>43</v>
      </c>
      <c r="F109" s="104">
        <v>0</v>
      </c>
      <c r="G109" s="104">
        <v>0</v>
      </c>
      <c r="H109" s="104">
        <f t="shared" si="31"/>
        <v>0</v>
      </c>
      <c r="I109" s="104">
        <f t="shared" si="19"/>
        <v>0</v>
      </c>
      <c r="J109" s="104">
        <f t="shared" si="16"/>
        <v>0</v>
      </c>
      <c r="K109" s="105">
        <f t="shared" si="17"/>
        <v>0</v>
      </c>
    </row>
    <row r="110" spans="1:11" ht="15" customHeight="1">
      <c r="A110" s="128">
        <v>101</v>
      </c>
      <c r="B110" s="52" t="s">
        <v>462</v>
      </c>
      <c r="C110" s="49"/>
      <c r="D110" s="3" t="s">
        <v>27</v>
      </c>
      <c r="E110" s="3">
        <v>9</v>
      </c>
      <c r="F110" s="104">
        <v>0</v>
      </c>
      <c r="G110" s="104">
        <v>0</v>
      </c>
      <c r="H110" s="104">
        <f t="shared" si="31"/>
        <v>0</v>
      </c>
      <c r="I110" s="104">
        <f t="shared" si="19"/>
        <v>0</v>
      </c>
      <c r="J110" s="104">
        <f t="shared" si="16"/>
        <v>0</v>
      </c>
      <c r="K110" s="105">
        <f t="shared" si="17"/>
        <v>0</v>
      </c>
    </row>
    <row r="111" spans="1:11" ht="15" customHeight="1">
      <c r="A111" s="128">
        <v>102</v>
      </c>
      <c r="B111" s="52" t="s">
        <v>463</v>
      </c>
      <c r="C111" s="49"/>
      <c r="D111" s="3" t="s">
        <v>27</v>
      </c>
      <c r="E111" s="3">
        <v>5.5</v>
      </c>
      <c r="F111" s="104">
        <v>0</v>
      </c>
      <c r="G111" s="104">
        <v>0</v>
      </c>
      <c r="H111" s="104">
        <f t="shared" si="31"/>
        <v>0</v>
      </c>
      <c r="I111" s="104">
        <f t="shared" si="19"/>
        <v>0</v>
      </c>
      <c r="J111" s="104">
        <f t="shared" si="16"/>
        <v>0</v>
      </c>
      <c r="K111" s="105">
        <f t="shared" si="17"/>
        <v>0</v>
      </c>
    </row>
    <row r="112" spans="1:11" ht="15" customHeight="1">
      <c r="A112" s="128">
        <v>103</v>
      </c>
      <c r="B112" s="52" t="s">
        <v>464</v>
      </c>
      <c r="C112" s="49"/>
      <c r="D112" s="3" t="s">
        <v>27</v>
      </c>
      <c r="E112" s="3">
        <v>5</v>
      </c>
      <c r="F112" s="104">
        <v>0</v>
      </c>
      <c r="G112" s="104">
        <v>0</v>
      </c>
      <c r="H112" s="104">
        <f t="shared" si="31"/>
        <v>0</v>
      </c>
      <c r="I112" s="104">
        <f t="shared" si="19"/>
        <v>0</v>
      </c>
      <c r="J112" s="104">
        <f t="shared" si="16"/>
        <v>0</v>
      </c>
      <c r="K112" s="105">
        <f t="shared" si="17"/>
        <v>0</v>
      </c>
    </row>
    <row r="113" spans="1:11" ht="15" customHeight="1">
      <c r="A113" s="128">
        <v>104</v>
      </c>
      <c r="B113" s="52" t="s">
        <v>465</v>
      </c>
      <c r="C113" s="49"/>
      <c r="D113" s="3" t="s">
        <v>27</v>
      </c>
      <c r="E113" s="3">
        <v>8</v>
      </c>
      <c r="F113" s="104">
        <v>0</v>
      </c>
      <c r="G113" s="104">
        <v>0</v>
      </c>
      <c r="H113" s="104">
        <f t="shared" si="31"/>
        <v>0</v>
      </c>
      <c r="I113" s="104">
        <f t="shared" si="19"/>
        <v>0</v>
      </c>
      <c r="J113" s="104">
        <f t="shared" si="16"/>
        <v>0</v>
      </c>
      <c r="K113" s="105">
        <f t="shared" si="17"/>
        <v>0</v>
      </c>
    </row>
    <row r="114" spans="1:11" ht="15" customHeight="1">
      <c r="A114" s="128">
        <v>105</v>
      </c>
      <c r="B114" s="52" t="s">
        <v>466</v>
      </c>
      <c r="C114" s="49"/>
      <c r="D114" s="3" t="s">
        <v>27</v>
      </c>
      <c r="E114" s="3">
        <v>8</v>
      </c>
      <c r="F114" s="104">
        <v>0</v>
      </c>
      <c r="G114" s="104">
        <v>0</v>
      </c>
      <c r="H114" s="104">
        <f t="shared" si="31"/>
        <v>0</v>
      </c>
      <c r="I114" s="104">
        <f t="shared" si="19"/>
        <v>0</v>
      </c>
      <c r="J114" s="104">
        <f t="shared" si="16"/>
        <v>0</v>
      </c>
      <c r="K114" s="105">
        <f t="shared" si="17"/>
        <v>0</v>
      </c>
    </row>
    <row r="115" spans="1:11" ht="21" customHeight="1">
      <c r="A115" s="128">
        <v>106</v>
      </c>
      <c r="B115" s="53" t="s">
        <v>467</v>
      </c>
      <c r="C115" s="49"/>
      <c r="D115" s="3"/>
      <c r="E115" s="3"/>
      <c r="F115" s="104"/>
      <c r="G115" s="104"/>
      <c r="H115" s="104"/>
      <c r="I115" s="104"/>
      <c r="J115" s="104"/>
      <c r="K115" s="105"/>
    </row>
    <row r="116" spans="1:11" ht="13.5" customHeight="1">
      <c r="A116" s="128">
        <v>107</v>
      </c>
      <c r="B116" s="51" t="s">
        <v>468</v>
      </c>
      <c r="C116" s="49"/>
      <c r="D116" s="3" t="s">
        <v>27</v>
      </c>
      <c r="E116" s="3">
        <v>33</v>
      </c>
      <c r="F116" s="104">
        <v>0</v>
      </c>
      <c r="G116" s="104">
        <v>0</v>
      </c>
      <c r="H116" s="104">
        <f t="shared" ref="H116:H130" si="32">F116+G116</f>
        <v>0</v>
      </c>
      <c r="I116" s="104">
        <f t="shared" si="19"/>
        <v>0</v>
      </c>
      <c r="J116" s="104">
        <f t="shared" si="16"/>
        <v>0</v>
      </c>
      <c r="K116" s="105">
        <f t="shared" si="17"/>
        <v>0</v>
      </c>
    </row>
    <row r="117" spans="1:11" ht="13.5" customHeight="1">
      <c r="A117" s="128">
        <v>108</v>
      </c>
      <c r="B117" s="51" t="s">
        <v>469</v>
      </c>
      <c r="C117" s="49"/>
      <c r="D117" s="3" t="s">
        <v>27</v>
      </c>
      <c r="E117" s="3">
        <v>63</v>
      </c>
      <c r="F117" s="104">
        <v>0</v>
      </c>
      <c r="G117" s="104">
        <v>0</v>
      </c>
      <c r="H117" s="104">
        <f t="shared" si="32"/>
        <v>0</v>
      </c>
      <c r="I117" s="104">
        <f t="shared" si="19"/>
        <v>0</v>
      </c>
      <c r="J117" s="104">
        <f t="shared" si="16"/>
        <v>0</v>
      </c>
      <c r="K117" s="105">
        <f t="shared" si="17"/>
        <v>0</v>
      </c>
    </row>
    <row r="118" spans="1:11" ht="13.5" customHeight="1">
      <c r="A118" s="128">
        <v>109</v>
      </c>
      <c r="B118" s="51" t="s">
        <v>470</v>
      </c>
      <c r="C118" s="59"/>
      <c r="D118" s="3" t="s">
        <v>27</v>
      </c>
      <c r="E118" s="3">
        <v>10</v>
      </c>
      <c r="F118" s="104">
        <v>0</v>
      </c>
      <c r="G118" s="104">
        <v>0</v>
      </c>
      <c r="H118" s="104">
        <f t="shared" si="32"/>
        <v>0</v>
      </c>
      <c r="I118" s="104">
        <f t="shared" si="19"/>
        <v>0</v>
      </c>
      <c r="J118" s="104">
        <f t="shared" si="16"/>
        <v>0</v>
      </c>
      <c r="K118" s="105">
        <f t="shared" si="17"/>
        <v>0</v>
      </c>
    </row>
    <row r="119" spans="1:11" ht="13.5" customHeight="1">
      <c r="A119" s="128">
        <v>110</v>
      </c>
      <c r="B119" s="52" t="s">
        <v>471</v>
      </c>
      <c r="C119" s="59"/>
      <c r="D119" s="3" t="s">
        <v>27</v>
      </c>
      <c r="E119" s="3">
        <v>6</v>
      </c>
      <c r="F119" s="104">
        <v>0</v>
      </c>
      <c r="G119" s="104">
        <v>0</v>
      </c>
      <c r="H119" s="104">
        <f t="shared" si="32"/>
        <v>0</v>
      </c>
      <c r="I119" s="104">
        <f t="shared" si="19"/>
        <v>0</v>
      </c>
      <c r="J119" s="104">
        <f t="shared" si="16"/>
        <v>0</v>
      </c>
      <c r="K119" s="105">
        <f t="shared" si="17"/>
        <v>0</v>
      </c>
    </row>
    <row r="120" spans="1:11" ht="13.5" customHeight="1">
      <c r="A120" s="128">
        <v>111</v>
      </c>
      <c r="B120" s="52" t="s">
        <v>472</v>
      </c>
      <c r="C120" s="59"/>
      <c r="D120" s="3" t="s">
        <v>27</v>
      </c>
      <c r="E120" s="3">
        <v>6</v>
      </c>
      <c r="F120" s="104">
        <v>0</v>
      </c>
      <c r="G120" s="104">
        <v>0</v>
      </c>
      <c r="H120" s="104">
        <f t="shared" si="32"/>
        <v>0</v>
      </c>
      <c r="I120" s="104">
        <f t="shared" si="19"/>
        <v>0</v>
      </c>
      <c r="J120" s="104">
        <f t="shared" si="16"/>
        <v>0</v>
      </c>
      <c r="K120" s="105">
        <f t="shared" si="17"/>
        <v>0</v>
      </c>
    </row>
    <row r="121" spans="1:11" ht="17.45" customHeight="1">
      <c r="A121" s="128">
        <v>112</v>
      </c>
      <c r="B121" s="59" t="s">
        <v>349</v>
      </c>
      <c r="C121" s="59"/>
      <c r="D121" s="3" t="s">
        <v>24</v>
      </c>
      <c r="E121" s="3">
        <v>1.5</v>
      </c>
      <c r="F121" s="104">
        <v>0</v>
      </c>
      <c r="G121" s="104">
        <v>0</v>
      </c>
      <c r="H121" s="104">
        <f t="shared" si="32"/>
        <v>0</v>
      </c>
      <c r="I121" s="104">
        <f t="shared" si="19"/>
        <v>0</v>
      </c>
      <c r="J121" s="104">
        <f t="shared" si="16"/>
        <v>0</v>
      </c>
      <c r="K121" s="105">
        <f t="shared" si="17"/>
        <v>0</v>
      </c>
    </row>
    <row r="122" spans="1:11" ht="16.149999999999999" customHeight="1">
      <c r="A122" s="128">
        <v>113</v>
      </c>
      <c r="B122" s="59" t="s">
        <v>473</v>
      </c>
      <c r="C122" s="59"/>
      <c r="D122" s="3" t="s">
        <v>23</v>
      </c>
      <c r="E122" s="3">
        <v>10</v>
      </c>
      <c r="F122" s="104">
        <v>0</v>
      </c>
      <c r="G122" s="104">
        <v>0</v>
      </c>
      <c r="H122" s="104">
        <f t="shared" si="32"/>
        <v>0</v>
      </c>
      <c r="I122" s="104">
        <f t="shared" si="19"/>
        <v>0</v>
      </c>
      <c r="J122" s="104">
        <f t="shared" si="16"/>
        <v>0</v>
      </c>
      <c r="K122" s="105">
        <f t="shared" si="17"/>
        <v>0</v>
      </c>
    </row>
    <row r="123" spans="1:11" ht="15.6" customHeight="1">
      <c r="A123" s="128">
        <v>114</v>
      </c>
      <c r="B123" s="95" t="s">
        <v>52</v>
      </c>
      <c r="C123" s="45"/>
      <c r="D123" s="3" t="s">
        <v>43</v>
      </c>
      <c r="E123" s="3">
        <v>1</v>
      </c>
      <c r="F123" s="104">
        <v>0</v>
      </c>
      <c r="G123" s="104">
        <v>0</v>
      </c>
      <c r="H123" s="104">
        <f t="shared" si="32"/>
        <v>0</v>
      </c>
      <c r="I123" s="104">
        <f t="shared" si="19"/>
        <v>0</v>
      </c>
      <c r="J123" s="104">
        <f t="shared" si="16"/>
        <v>0</v>
      </c>
      <c r="K123" s="105">
        <f t="shared" si="17"/>
        <v>0</v>
      </c>
    </row>
    <row r="124" spans="1:11" ht="24" customHeight="1">
      <c r="A124" s="128">
        <v>115</v>
      </c>
      <c r="B124" s="50" t="s">
        <v>474</v>
      </c>
      <c r="C124" s="49"/>
      <c r="D124" s="3" t="s">
        <v>26</v>
      </c>
      <c r="E124" s="3">
        <v>4.0999999999999996</v>
      </c>
      <c r="F124" s="104">
        <v>0</v>
      </c>
      <c r="G124" s="104">
        <v>0</v>
      </c>
      <c r="H124" s="104">
        <f t="shared" si="32"/>
        <v>0</v>
      </c>
      <c r="I124" s="104">
        <f t="shared" si="19"/>
        <v>0</v>
      </c>
      <c r="J124" s="104">
        <f t="shared" si="16"/>
        <v>0</v>
      </c>
      <c r="K124" s="105">
        <f t="shared" si="17"/>
        <v>0</v>
      </c>
    </row>
    <row r="125" spans="1:11" ht="15" customHeight="1">
      <c r="A125" s="128">
        <v>116</v>
      </c>
      <c r="B125" s="50" t="s">
        <v>475</v>
      </c>
      <c r="C125" s="49"/>
      <c r="D125" s="3" t="s">
        <v>26</v>
      </c>
      <c r="E125" s="3">
        <v>4.5</v>
      </c>
      <c r="F125" s="104">
        <v>0</v>
      </c>
      <c r="G125" s="104">
        <v>0</v>
      </c>
      <c r="H125" s="104">
        <f t="shared" si="32"/>
        <v>0</v>
      </c>
      <c r="I125" s="104">
        <f t="shared" ref="I125:I130" si="33">F125*E125</f>
        <v>0</v>
      </c>
      <c r="J125" s="104">
        <f t="shared" ref="J125:J130" si="34">G125*E125</f>
        <v>0</v>
      </c>
      <c r="K125" s="105">
        <f t="shared" ref="K125:K130" si="35">I125+J125</f>
        <v>0</v>
      </c>
    </row>
    <row r="126" spans="1:11" ht="15" customHeight="1">
      <c r="A126" s="128">
        <v>117</v>
      </c>
      <c r="B126" s="50" t="s">
        <v>476</v>
      </c>
      <c r="C126" s="49"/>
      <c r="D126" s="3" t="s">
        <v>27</v>
      </c>
      <c r="E126" s="3">
        <v>9</v>
      </c>
      <c r="F126" s="104">
        <v>0</v>
      </c>
      <c r="G126" s="104">
        <v>0</v>
      </c>
      <c r="H126" s="104">
        <f t="shared" si="32"/>
        <v>0</v>
      </c>
      <c r="I126" s="104">
        <f t="shared" si="33"/>
        <v>0</v>
      </c>
      <c r="J126" s="104">
        <f t="shared" si="34"/>
        <v>0</v>
      </c>
      <c r="K126" s="105">
        <f t="shared" si="35"/>
        <v>0</v>
      </c>
    </row>
    <row r="127" spans="1:11" ht="15" customHeight="1">
      <c r="A127" s="128">
        <v>118</v>
      </c>
      <c r="B127" s="50" t="s">
        <v>477</v>
      </c>
      <c r="C127" s="49"/>
      <c r="D127" s="3" t="s">
        <v>26</v>
      </c>
      <c r="E127" s="3">
        <v>47</v>
      </c>
      <c r="F127" s="104">
        <v>0</v>
      </c>
      <c r="G127" s="104">
        <v>0</v>
      </c>
      <c r="H127" s="104">
        <f t="shared" si="32"/>
        <v>0</v>
      </c>
      <c r="I127" s="104">
        <f t="shared" si="33"/>
        <v>0</v>
      </c>
      <c r="J127" s="104">
        <f t="shared" si="34"/>
        <v>0</v>
      </c>
      <c r="K127" s="105">
        <f t="shared" si="35"/>
        <v>0</v>
      </c>
    </row>
    <row r="128" spans="1:11" ht="25.5" customHeight="1">
      <c r="A128" s="128">
        <v>119</v>
      </c>
      <c r="B128" s="50" t="s">
        <v>478</v>
      </c>
      <c r="C128" s="49"/>
      <c r="D128" s="3" t="s">
        <v>24</v>
      </c>
      <c r="E128" s="3">
        <v>51</v>
      </c>
      <c r="F128" s="104">
        <v>0</v>
      </c>
      <c r="G128" s="104">
        <v>0</v>
      </c>
      <c r="H128" s="104">
        <f t="shared" si="32"/>
        <v>0</v>
      </c>
      <c r="I128" s="104">
        <f t="shared" si="33"/>
        <v>0</v>
      </c>
      <c r="J128" s="104">
        <f t="shared" si="34"/>
        <v>0</v>
      </c>
      <c r="K128" s="105">
        <f t="shared" si="35"/>
        <v>0</v>
      </c>
    </row>
    <row r="129" spans="1:11" ht="26.25" customHeight="1">
      <c r="A129" s="128">
        <v>120</v>
      </c>
      <c r="B129" s="50" t="s">
        <v>479</v>
      </c>
      <c r="C129" s="49"/>
      <c r="D129" s="3" t="s">
        <v>24</v>
      </c>
      <c r="E129" s="3">
        <v>10</v>
      </c>
      <c r="F129" s="104">
        <v>0</v>
      </c>
      <c r="G129" s="104">
        <v>0</v>
      </c>
      <c r="H129" s="104">
        <f t="shared" si="32"/>
        <v>0</v>
      </c>
      <c r="I129" s="104">
        <f t="shared" si="33"/>
        <v>0</v>
      </c>
      <c r="J129" s="104">
        <f t="shared" si="34"/>
        <v>0</v>
      </c>
      <c r="K129" s="105">
        <f t="shared" si="35"/>
        <v>0</v>
      </c>
    </row>
    <row r="130" spans="1:11">
      <c r="A130" s="128">
        <v>121</v>
      </c>
      <c r="B130" s="95" t="s">
        <v>46</v>
      </c>
      <c r="C130" s="3"/>
      <c r="D130" s="3" t="s">
        <v>43</v>
      </c>
      <c r="E130" s="3">
        <v>1</v>
      </c>
      <c r="F130" s="104">
        <v>0</v>
      </c>
      <c r="G130" s="104">
        <v>0</v>
      </c>
      <c r="H130" s="104">
        <f t="shared" si="32"/>
        <v>0</v>
      </c>
      <c r="I130" s="104">
        <f t="shared" si="33"/>
        <v>0</v>
      </c>
      <c r="J130" s="104">
        <f t="shared" si="34"/>
        <v>0</v>
      </c>
      <c r="K130" s="105">
        <f t="shared" si="35"/>
        <v>0</v>
      </c>
    </row>
    <row r="131" spans="1:11">
      <c r="A131" s="128">
        <v>122</v>
      </c>
      <c r="B131" s="100"/>
      <c r="C131" s="3"/>
      <c r="D131" s="3"/>
      <c r="E131" s="3"/>
      <c r="F131" s="104"/>
      <c r="G131" s="104">
        <v>0</v>
      </c>
      <c r="H131" s="104"/>
      <c r="I131" s="104"/>
      <c r="J131" s="104"/>
      <c r="K131" s="105"/>
    </row>
    <row r="132" spans="1:11" s="124" customFormat="1" ht="16.149999999999999" customHeight="1">
      <c r="A132" s="128">
        <v>123</v>
      </c>
      <c r="B132" s="102" t="s">
        <v>25</v>
      </c>
      <c r="C132" s="48"/>
      <c r="D132" s="48" t="s">
        <v>21</v>
      </c>
      <c r="E132" s="48">
        <v>1</v>
      </c>
      <c r="F132" s="153">
        <v>0</v>
      </c>
      <c r="G132" s="153">
        <v>0</v>
      </c>
      <c r="H132" s="104">
        <f t="shared" ref="H132:H133" si="36">F132+G132</f>
        <v>0</v>
      </c>
      <c r="I132" s="104">
        <f t="shared" ref="I132:I133" si="37">F132*E132</f>
        <v>0</v>
      </c>
      <c r="J132" s="104">
        <f t="shared" ref="J132:J133" si="38">G132*E132</f>
        <v>0</v>
      </c>
      <c r="K132" s="105">
        <f t="shared" ref="K132:K133" si="39">I132+J132</f>
        <v>0</v>
      </c>
    </row>
    <row r="133" spans="1:11" s="124" customFormat="1" ht="16.149999999999999" customHeight="1">
      <c r="A133" s="128">
        <v>124</v>
      </c>
      <c r="B133" s="102" t="s">
        <v>22</v>
      </c>
      <c r="C133" s="48"/>
      <c r="D133" s="48" t="s">
        <v>21</v>
      </c>
      <c r="E133" s="48">
        <v>1</v>
      </c>
      <c r="F133" s="153">
        <v>0</v>
      </c>
      <c r="G133" s="153">
        <v>0</v>
      </c>
      <c r="H133" s="104">
        <f t="shared" si="36"/>
        <v>0</v>
      </c>
      <c r="I133" s="104">
        <f t="shared" si="37"/>
        <v>0</v>
      </c>
      <c r="J133" s="104">
        <f t="shared" si="38"/>
        <v>0</v>
      </c>
      <c r="K133" s="105">
        <f t="shared" si="39"/>
        <v>0</v>
      </c>
    </row>
    <row r="134" spans="1:11" ht="13.5" thickBot="1">
      <c r="A134" s="154"/>
      <c r="B134" s="155"/>
      <c r="C134" s="156"/>
      <c r="D134" s="43"/>
      <c r="E134" s="157"/>
      <c r="F134" s="158"/>
      <c r="G134" s="158"/>
      <c r="H134" s="159"/>
      <c r="I134" s="44"/>
      <c r="J134" s="44"/>
      <c r="K134" s="160"/>
    </row>
    <row r="135" spans="1:11" ht="14.25" thickTop="1" thickBot="1">
      <c r="A135" s="161"/>
      <c r="B135" s="87" t="s">
        <v>20</v>
      </c>
      <c r="C135" s="88"/>
      <c r="D135" s="89"/>
      <c r="E135" s="162"/>
      <c r="F135" s="163"/>
      <c r="G135" s="163"/>
      <c r="H135" s="164"/>
      <c r="I135" s="90">
        <f>SUM(I9:I134)</f>
        <v>0</v>
      </c>
      <c r="J135" s="90">
        <f>SUM(J9:J134)</f>
        <v>0</v>
      </c>
      <c r="K135" s="91">
        <f>SUM(K9:K134)</f>
        <v>0</v>
      </c>
    </row>
  </sheetData>
  <autoFilter ref="A8:K133"/>
  <mergeCells count="1">
    <mergeCell ref="A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="80" zoomScaleNormal="80" workbookViewId="0">
      <selection sqref="A1:XFD1048576"/>
    </sheetView>
  </sheetViews>
  <sheetFormatPr defaultColWidth="9.140625" defaultRowHeight="12.75"/>
  <cols>
    <col min="1" max="1" width="4.140625" style="127" customWidth="1"/>
    <col min="2" max="2" width="50.28515625" style="110" customWidth="1"/>
    <col min="3" max="3" width="14" style="169" customWidth="1"/>
    <col min="4" max="4" width="7.7109375" style="110" customWidth="1"/>
    <col min="5" max="5" width="7.140625" style="110" customWidth="1"/>
    <col min="6" max="6" width="11.7109375" style="110" customWidth="1"/>
    <col min="7" max="7" width="9.42578125" style="110" customWidth="1"/>
    <col min="8" max="8" width="11.85546875" style="110" customWidth="1"/>
    <col min="9" max="9" width="11.7109375" style="110" customWidth="1"/>
    <col min="10" max="10" width="11" style="110" customWidth="1"/>
    <col min="11" max="11" width="11.7109375" style="110" customWidth="1"/>
    <col min="12" max="16384" width="9.140625" style="110"/>
  </cols>
  <sheetData>
    <row r="1" spans="1:11" s="124" customFormat="1" ht="19.5" collapsed="1">
      <c r="A1" s="7" t="s">
        <v>19</v>
      </c>
      <c r="B1" s="7"/>
      <c r="C1" s="7"/>
      <c r="D1" s="123"/>
      <c r="E1" s="123"/>
      <c r="F1" s="123"/>
      <c r="G1" s="123"/>
      <c r="H1" s="123"/>
      <c r="I1" s="8"/>
      <c r="J1" s="123"/>
      <c r="K1" s="123"/>
    </row>
    <row r="2" spans="1:11" s="14" customFormat="1" ht="18.600000000000001" customHeight="1">
      <c r="A2" s="9" t="s">
        <v>480</v>
      </c>
      <c r="B2" s="10"/>
      <c r="C2" s="11"/>
      <c r="D2" s="12"/>
      <c r="E2" s="12"/>
      <c r="F2" s="12"/>
      <c r="G2" s="12"/>
      <c r="H2" s="12"/>
      <c r="I2" s="13"/>
      <c r="J2" s="12"/>
      <c r="K2" s="12"/>
    </row>
    <row r="3" spans="1:11" s="14" customFormat="1" ht="25.9" customHeight="1">
      <c r="A3" s="121" t="s">
        <v>375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s="124" customFormat="1" ht="16.5" thickBot="1">
      <c r="A4" s="15"/>
      <c r="B4" s="123"/>
      <c r="C4" s="127"/>
      <c r="D4" s="123"/>
      <c r="E4" s="123"/>
      <c r="F4" s="123"/>
      <c r="G4" s="123"/>
      <c r="H4" s="123"/>
      <c r="I4" s="8"/>
      <c r="J4" s="123"/>
      <c r="K4" s="123"/>
    </row>
    <row r="5" spans="1:11" ht="13.5">
      <c r="A5" s="16" t="s">
        <v>0</v>
      </c>
      <c r="B5" s="17" t="s">
        <v>0</v>
      </c>
      <c r="C5" s="17"/>
      <c r="D5" s="18"/>
      <c r="E5" s="18"/>
      <c r="F5" s="19" t="s">
        <v>1</v>
      </c>
      <c r="G5" s="20"/>
      <c r="H5" s="20"/>
      <c r="I5" s="21" t="s">
        <v>2</v>
      </c>
      <c r="J5" s="20"/>
      <c r="K5" s="22" t="s">
        <v>3</v>
      </c>
    </row>
    <row r="6" spans="1:11" ht="13.5">
      <c r="A6" s="24" t="s">
        <v>4</v>
      </c>
      <c r="B6" s="25" t="s">
        <v>0</v>
      </c>
      <c r="C6" s="26"/>
      <c r="D6" s="27" t="s">
        <v>5</v>
      </c>
      <c r="E6" s="27" t="s">
        <v>6</v>
      </c>
      <c r="F6" s="28" t="s">
        <v>7</v>
      </c>
      <c r="G6" s="29" t="s">
        <v>8</v>
      </c>
      <c r="H6" s="28" t="s">
        <v>9</v>
      </c>
      <c r="I6" s="28" t="s">
        <v>7</v>
      </c>
      <c r="J6" s="29" t="s">
        <v>8</v>
      </c>
      <c r="K6" s="30"/>
    </row>
    <row r="7" spans="1:11" ht="13.5">
      <c r="A7" s="31" t="s">
        <v>10</v>
      </c>
      <c r="B7" s="32" t="s">
        <v>11</v>
      </c>
      <c r="C7" s="32"/>
      <c r="D7" s="27" t="s">
        <v>12</v>
      </c>
      <c r="E7" s="27" t="s">
        <v>13</v>
      </c>
      <c r="F7" s="33"/>
      <c r="G7" s="33"/>
      <c r="H7" s="34" t="s">
        <v>14</v>
      </c>
      <c r="I7" s="34" t="s">
        <v>15</v>
      </c>
      <c r="J7" s="35" t="s">
        <v>16</v>
      </c>
      <c r="K7" s="36" t="s">
        <v>17</v>
      </c>
    </row>
    <row r="8" spans="1:11" ht="13.5" thickBot="1">
      <c r="A8" s="37">
        <v>1</v>
      </c>
      <c r="B8" s="41">
        <v>2</v>
      </c>
      <c r="C8" s="38"/>
      <c r="D8" s="38">
        <v>3</v>
      </c>
      <c r="E8" s="38">
        <v>4</v>
      </c>
      <c r="F8" s="38">
        <v>5</v>
      </c>
      <c r="G8" s="38">
        <v>6</v>
      </c>
      <c r="H8" s="38">
        <v>7</v>
      </c>
      <c r="I8" s="38">
        <v>8</v>
      </c>
      <c r="J8" s="38">
        <v>9</v>
      </c>
      <c r="K8" s="39">
        <v>10</v>
      </c>
    </row>
    <row r="9" spans="1:11">
      <c r="A9" s="40"/>
      <c r="B9" s="41" t="s">
        <v>41</v>
      </c>
      <c r="C9" s="41"/>
      <c r="D9" s="41"/>
      <c r="E9" s="41"/>
      <c r="F9" s="41"/>
      <c r="G9" s="41"/>
      <c r="H9" s="41"/>
      <c r="I9" s="41"/>
      <c r="J9" s="41"/>
      <c r="K9" s="42"/>
    </row>
    <row r="10" spans="1:11" ht="25.5" customHeight="1">
      <c r="A10" s="128">
        <v>1</v>
      </c>
      <c r="B10" s="100" t="s">
        <v>481</v>
      </c>
      <c r="C10" s="96"/>
      <c r="D10" s="96" t="s">
        <v>28</v>
      </c>
      <c r="E10" s="96">
        <v>1</v>
      </c>
      <c r="F10" s="141" t="s">
        <v>491</v>
      </c>
      <c r="G10" s="104">
        <v>0</v>
      </c>
      <c r="H10" s="104">
        <f>G10</f>
        <v>0</v>
      </c>
      <c r="I10" s="104">
        <v>0</v>
      </c>
      <c r="J10" s="104">
        <f t="shared" ref="J10:J12" si="0">G10*E10</f>
        <v>0</v>
      </c>
      <c r="K10" s="105">
        <f t="shared" ref="K10:K12" si="1">I10+J10</f>
        <v>0</v>
      </c>
    </row>
    <row r="11" spans="1:11" ht="25.5" customHeight="1">
      <c r="A11" s="128">
        <v>2</v>
      </c>
      <c r="B11" s="100" t="s">
        <v>482</v>
      </c>
      <c r="C11" s="96"/>
      <c r="D11" s="96" t="s">
        <v>28</v>
      </c>
      <c r="E11" s="96">
        <v>1</v>
      </c>
      <c r="F11" s="141" t="s">
        <v>491</v>
      </c>
      <c r="G11" s="104">
        <v>0</v>
      </c>
      <c r="H11" s="104">
        <f t="shared" ref="H11:H12" si="2">G11</f>
        <v>0</v>
      </c>
      <c r="I11" s="104">
        <v>0</v>
      </c>
      <c r="J11" s="104">
        <f t="shared" si="0"/>
        <v>0</v>
      </c>
      <c r="K11" s="105">
        <f t="shared" si="1"/>
        <v>0</v>
      </c>
    </row>
    <row r="12" spans="1:11" ht="25.5" customHeight="1">
      <c r="A12" s="128">
        <v>3</v>
      </c>
      <c r="B12" s="100" t="s">
        <v>483</v>
      </c>
      <c r="C12" s="96"/>
      <c r="D12" s="96" t="s">
        <v>28</v>
      </c>
      <c r="E12" s="96">
        <v>1</v>
      </c>
      <c r="F12" s="141" t="s">
        <v>491</v>
      </c>
      <c r="G12" s="104">
        <v>0</v>
      </c>
      <c r="H12" s="104">
        <f t="shared" si="2"/>
        <v>0</v>
      </c>
      <c r="I12" s="104">
        <v>0</v>
      </c>
      <c r="J12" s="104">
        <f t="shared" si="0"/>
        <v>0</v>
      </c>
      <c r="K12" s="105">
        <f t="shared" si="1"/>
        <v>0</v>
      </c>
    </row>
    <row r="13" spans="1:11" ht="18.75" customHeight="1">
      <c r="A13" s="128">
        <v>4</v>
      </c>
      <c r="B13" s="5" t="s">
        <v>29</v>
      </c>
      <c r="C13" s="3"/>
      <c r="D13" s="3"/>
      <c r="E13" s="3"/>
      <c r="F13" s="104"/>
      <c r="G13" s="104"/>
      <c r="H13" s="104"/>
      <c r="I13" s="104"/>
      <c r="J13" s="104"/>
      <c r="K13" s="105"/>
    </row>
    <row r="14" spans="1:11" ht="56.25" customHeight="1">
      <c r="A14" s="128">
        <v>5</v>
      </c>
      <c r="B14" s="98" t="s">
        <v>544</v>
      </c>
      <c r="C14" s="3"/>
      <c r="D14" s="3"/>
      <c r="E14" s="3"/>
      <c r="F14" s="104"/>
      <c r="G14" s="104"/>
      <c r="H14" s="104"/>
      <c r="I14" s="104"/>
      <c r="J14" s="104"/>
      <c r="K14" s="105"/>
    </row>
    <row r="15" spans="1:11" ht="17.25" customHeight="1">
      <c r="A15" s="128">
        <v>6</v>
      </c>
      <c r="B15" s="108" t="s">
        <v>484</v>
      </c>
      <c r="C15" s="3"/>
      <c r="D15" s="3" t="s">
        <v>27</v>
      </c>
      <c r="E15" s="3">
        <v>75</v>
      </c>
      <c r="F15" s="104">
        <v>0</v>
      </c>
      <c r="G15" s="104">
        <v>0</v>
      </c>
      <c r="H15" s="104">
        <f t="shared" ref="H15:H17" si="3">F15+G15</f>
        <v>0</v>
      </c>
      <c r="I15" s="104">
        <f t="shared" ref="I15:I17" si="4">F15*E15</f>
        <v>0</v>
      </c>
      <c r="J15" s="104">
        <f t="shared" ref="J15:J17" si="5">G15*E15</f>
        <v>0</v>
      </c>
      <c r="K15" s="105">
        <f t="shared" ref="K15:K17" si="6">I15+J15</f>
        <v>0</v>
      </c>
    </row>
    <row r="16" spans="1:11" ht="17.25" customHeight="1">
      <c r="A16" s="128">
        <v>7</v>
      </c>
      <c r="B16" s="108" t="s">
        <v>30</v>
      </c>
      <c r="C16" s="3"/>
      <c r="D16" s="3" t="s">
        <v>27</v>
      </c>
      <c r="E16" s="3">
        <v>20</v>
      </c>
      <c r="F16" s="104">
        <v>0</v>
      </c>
      <c r="G16" s="104">
        <v>0</v>
      </c>
      <c r="H16" s="104">
        <f t="shared" si="3"/>
        <v>0</v>
      </c>
      <c r="I16" s="104">
        <f t="shared" si="4"/>
        <v>0</v>
      </c>
      <c r="J16" s="104">
        <f t="shared" si="5"/>
        <v>0</v>
      </c>
      <c r="K16" s="105">
        <f t="shared" si="6"/>
        <v>0</v>
      </c>
    </row>
    <row r="17" spans="1:11" ht="17.25" customHeight="1">
      <c r="A17" s="128">
        <v>8</v>
      </c>
      <c r="B17" s="101" t="s">
        <v>485</v>
      </c>
      <c r="C17" s="3"/>
      <c r="D17" s="3" t="s">
        <v>27</v>
      </c>
      <c r="E17" s="3">
        <v>15</v>
      </c>
      <c r="F17" s="104">
        <v>0</v>
      </c>
      <c r="G17" s="104">
        <v>0</v>
      </c>
      <c r="H17" s="104">
        <f t="shared" si="3"/>
        <v>0</v>
      </c>
      <c r="I17" s="104">
        <f t="shared" si="4"/>
        <v>0</v>
      </c>
      <c r="J17" s="104">
        <f t="shared" si="5"/>
        <v>0</v>
      </c>
      <c r="K17" s="105">
        <f t="shared" si="6"/>
        <v>0</v>
      </c>
    </row>
    <row r="18" spans="1:11" ht="59.25" customHeight="1">
      <c r="A18" s="128">
        <v>9</v>
      </c>
      <c r="B18" s="98" t="s">
        <v>543</v>
      </c>
      <c r="C18" s="3"/>
      <c r="D18" s="3"/>
      <c r="E18" s="3"/>
      <c r="F18" s="104"/>
      <c r="G18" s="104"/>
      <c r="H18" s="104"/>
      <c r="I18" s="104"/>
      <c r="J18" s="104"/>
      <c r="K18" s="105"/>
    </row>
    <row r="19" spans="1:11" ht="15" customHeight="1">
      <c r="A19" s="128">
        <v>10</v>
      </c>
      <c r="B19" s="109" t="s">
        <v>486</v>
      </c>
      <c r="C19" s="3"/>
      <c r="D19" s="3" t="s">
        <v>27</v>
      </c>
      <c r="E19" s="3">
        <v>5</v>
      </c>
      <c r="F19" s="104">
        <v>0</v>
      </c>
      <c r="G19" s="104">
        <v>0</v>
      </c>
      <c r="H19" s="104">
        <f t="shared" ref="H19:H21" si="7">F19+G19</f>
        <v>0</v>
      </c>
      <c r="I19" s="104">
        <f t="shared" ref="I19:I21" si="8">F19*E19</f>
        <v>0</v>
      </c>
      <c r="J19" s="104">
        <f t="shared" ref="J19:J21" si="9">G19*E19</f>
        <v>0</v>
      </c>
      <c r="K19" s="105">
        <f t="shared" ref="K19:K21" si="10">I19+J19</f>
        <v>0</v>
      </c>
    </row>
    <row r="20" spans="1:11" ht="15" customHeight="1">
      <c r="A20" s="128">
        <v>11</v>
      </c>
      <c r="B20" s="144" t="s">
        <v>485</v>
      </c>
      <c r="C20" s="3"/>
      <c r="D20" s="3" t="s">
        <v>27</v>
      </c>
      <c r="E20" s="3">
        <v>105</v>
      </c>
      <c r="F20" s="104">
        <v>0</v>
      </c>
      <c r="G20" s="104">
        <v>0</v>
      </c>
      <c r="H20" s="104">
        <f t="shared" si="7"/>
        <v>0</v>
      </c>
      <c r="I20" s="104">
        <f t="shared" si="8"/>
        <v>0</v>
      </c>
      <c r="J20" s="104">
        <f t="shared" si="9"/>
        <v>0</v>
      </c>
      <c r="K20" s="105">
        <f t="shared" si="10"/>
        <v>0</v>
      </c>
    </row>
    <row r="21" spans="1:11" ht="15" customHeight="1">
      <c r="A21" s="128">
        <v>12</v>
      </c>
      <c r="B21" s="108" t="s">
        <v>487</v>
      </c>
      <c r="C21" s="3"/>
      <c r="D21" s="3" t="s">
        <v>27</v>
      </c>
      <c r="E21" s="3">
        <v>210</v>
      </c>
      <c r="F21" s="104">
        <v>0</v>
      </c>
      <c r="G21" s="104">
        <v>0</v>
      </c>
      <c r="H21" s="104">
        <f t="shared" si="7"/>
        <v>0</v>
      </c>
      <c r="I21" s="104">
        <f t="shared" si="8"/>
        <v>0</v>
      </c>
      <c r="J21" s="104">
        <f t="shared" si="9"/>
        <v>0</v>
      </c>
      <c r="K21" s="105">
        <f t="shared" si="10"/>
        <v>0</v>
      </c>
    </row>
    <row r="22" spans="1:11" ht="19.899999999999999" customHeight="1">
      <c r="A22" s="128">
        <v>13</v>
      </c>
      <c r="B22" s="5" t="s">
        <v>34</v>
      </c>
      <c r="C22" s="3"/>
      <c r="D22" s="3"/>
      <c r="E22" s="3"/>
      <c r="F22" s="104"/>
      <c r="G22" s="104"/>
      <c r="H22" s="104"/>
      <c r="I22" s="104"/>
      <c r="J22" s="104"/>
      <c r="K22" s="105"/>
    </row>
    <row r="23" spans="1:11" ht="19.899999999999999" customHeight="1">
      <c r="A23" s="128">
        <v>14</v>
      </c>
      <c r="B23" s="97" t="s">
        <v>40</v>
      </c>
      <c r="C23" s="3"/>
      <c r="D23" s="3" t="s">
        <v>27</v>
      </c>
      <c r="E23" s="3">
        <v>430</v>
      </c>
      <c r="F23" s="104">
        <v>0</v>
      </c>
      <c r="G23" s="104">
        <v>0</v>
      </c>
      <c r="H23" s="104">
        <f t="shared" ref="H23:H29" si="11">F23+G23</f>
        <v>0</v>
      </c>
      <c r="I23" s="104">
        <f t="shared" ref="I23:I29" si="12">F23*E23</f>
        <v>0</v>
      </c>
      <c r="J23" s="104">
        <f t="shared" ref="J23:J29" si="13">G23*E23</f>
        <v>0</v>
      </c>
      <c r="K23" s="105">
        <f t="shared" ref="K23:K29" si="14">I23+J23</f>
        <v>0</v>
      </c>
    </row>
    <row r="24" spans="1:11" ht="29.25" customHeight="1">
      <c r="A24" s="128">
        <v>15</v>
      </c>
      <c r="B24" s="97" t="s">
        <v>37</v>
      </c>
      <c r="C24" s="3"/>
      <c r="D24" s="3" t="s">
        <v>18</v>
      </c>
      <c r="E24" s="3">
        <v>430</v>
      </c>
      <c r="F24" s="104">
        <v>0</v>
      </c>
      <c r="G24" s="104">
        <v>0</v>
      </c>
      <c r="H24" s="104">
        <f t="shared" si="11"/>
        <v>0</v>
      </c>
      <c r="I24" s="104">
        <f t="shared" si="12"/>
        <v>0</v>
      </c>
      <c r="J24" s="104">
        <f t="shared" si="13"/>
        <v>0</v>
      </c>
      <c r="K24" s="105">
        <f t="shared" si="14"/>
        <v>0</v>
      </c>
    </row>
    <row r="25" spans="1:11" ht="19.899999999999999" customHeight="1">
      <c r="A25" s="128">
        <v>16</v>
      </c>
      <c r="B25" s="98" t="s">
        <v>35</v>
      </c>
      <c r="C25" s="3"/>
      <c r="D25" s="3" t="s">
        <v>18</v>
      </c>
      <c r="E25" s="3">
        <v>430</v>
      </c>
      <c r="F25" s="104">
        <v>0</v>
      </c>
      <c r="G25" s="104">
        <v>0</v>
      </c>
      <c r="H25" s="104">
        <f t="shared" si="11"/>
        <v>0</v>
      </c>
      <c r="I25" s="104">
        <f t="shared" si="12"/>
        <v>0</v>
      </c>
      <c r="J25" s="104">
        <f t="shared" si="13"/>
        <v>0</v>
      </c>
      <c r="K25" s="105">
        <f t="shared" si="14"/>
        <v>0</v>
      </c>
    </row>
    <row r="26" spans="1:11" ht="19.899999999999999" customHeight="1">
      <c r="A26" s="128">
        <v>17</v>
      </c>
      <c r="B26" s="4" t="s">
        <v>38</v>
      </c>
      <c r="C26" s="3"/>
      <c r="D26" s="3" t="s">
        <v>27</v>
      </c>
      <c r="E26" s="3">
        <v>1</v>
      </c>
      <c r="F26" s="104">
        <v>0</v>
      </c>
      <c r="G26" s="104">
        <v>0</v>
      </c>
      <c r="H26" s="104">
        <f t="shared" si="11"/>
        <v>0</v>
      </c>
      <c r="I26" s="104">
        <f t="shared" si="12"/>
        <v>0</v>
      </c>
      <c r="J26" s="104">
        <f t="shared" si="13"/>
        <v>0</v>
      </c>
      <c r="K26" s="105">
        <f t="shared" si="14"/>
        <v>0</v>
      </c>
    </row>
    <row r="27" spans="1:11" ht="29.45" customHeight="1">
      <c r="A27" s="128">
        <v>18</v>
      </c>
      <c r="B27" s="98" t="s">
        <v>39</v>
      </c>
      <c r="C27" s="3"/>
      <c r="D27" s="3" t="s">
        <v>18</v>
      </c>
      <c r="E27" s="3">
        <v>1</v>
      </c>
      <c r="F27" s="104">
        <v>0</v>
      </c>
      <c r="G27" s="104">
        <v>0</v>
      </c>
      <c r="H27" s="104">
        <f t="shared" si="11"/>
        <v>0</v>
      </c>
      <c r="I27" s="104">
        <f t="shared" si="12"/>
        <v>0</v>
      </c>
      <c r="J27" s="104">
        <f t="shared" si="13"/>
        <v>0</v>
      </c>
      <c r="K27" s="105">
        <f t="shared" si="14"/>
        <v>0</v>
      </c>
    </row>
    <row r="28" spans="1:11" ht="29.45" customHeight="1">
      <c r="A28" s="128">
        <v>19</v>
      </c>
      <c r="B28" s="100" t="s">
        <v>488</v>
      </c>
      <c r="C28" s="3"/>
      <c r="D28" s="3" t="s">
        <v>18</v>
      </c>
      <c r="E28" s="3">
        <v>1</v>
      </c>
      <c r="F28" s="104">
        <v>0</v>
      </c>
      <c r="G28" s="104">
        <v>0</v>
      </c>
      <c r="H28" s="104">
        <f t="shared" si="11"/>
        <v>0</v>
      </c>
      <c r="I28" s="104">
        <f t="shared" si="12"/>
        <v>0</v>
      </c>
      <c r="J28" s="104">
        <f t="shared" si="13"/>
        <v>0</v>
      </c>
      <c r="K28" s="105">
        <f t="shared" si="14"/>
        <v>0</v>
      </c>
    </row>
    <row r="29" spans="1:11" ht="57.75" customHeight="1">
      <c r="A29" s="128">
        <v>20</v>
      </c>
      <c r="B29" s="100" t="s">
        <v>36</v>
      </c>
      <c r="C29" s="3"/>
      <c r="D29" s="3" t="s">
        <v>27</v>
      </c>
      <c r="E29" s="3">
        <v>10</v>
      </c>
      <c r="F29" s="104">
        <v>0</v>
      </c>
      <c r="G29" s="104">
        <v>0</v>
      </c>
      <c r="H29" s="104">
        <f t="shared" si="11"/>
        <v>0</v>
      </c>
      <c r="I29" s="104">
        <f t="shared" si="12"/>
        <v>0</v>
      </c>
      <c r="J29" s="104">
        <f t="shared" si="13"/>
        <v>0</v>
      </c>
      <c r="K29" s="105">
        <f t="shared" si="14"/>
        <v>0</v>
      </c>
    </row>
    <row r="30" spans="1:11">
      <c r="A30" s="128">
        <v>21</v>
      </c>
      <c r="B30" s="95"/>
      <c r="C30" s="96"/>
      <c r="D30" s="96"/>
      <c r="E30" s="96"/>
      <c r="F30" s="104"/>
      <c r="G30" s="104"/>
      <c r="H30" s="104"/>
      <c r="I30" s="104"/>
      <c r="J30" s="104"/>
      <c r="K30" s="105"/>
    </row>
    <row r="31" spans="1:11" s="124" customFormat="1" ht="16.149999999999999" customHeight="1">
      <c r="A31" s="128">
        <v>22</v>
      </c>
      <c r="B31" s="102" t="s">
        <v>25</v>
      </c>
      <c r="C31" s="48"/>
      <c r="D31" s="48" t="s">
        <v>21</v>
      </c>
      <c r="E31" s="48">
        <v>1</v>
      </c>
      <c r="F31" s="153">
        <v>0</v>
      </c>
      <c r="G31" s="153">
        <v>0</v>
      </c>
      <c r="H31" s="153">
        <f t="shared" ref="H31:H32" si="15">F31+G31</f>
        <v>0</v>
      </c>
      <c r="I31" s="153">
        <f t="shared" ref="I31:I32" si="16">F31*E31</f>
        <v>0</v>
      </c>
      <c r="J31" s="153">
        <f t="shared" ref="J31:J32" si="17">G31*E31</f>
        <v>0</v>
      </c>
      <c r="K31" s="171">
        <f t="shared" ref="K31:K32" si="18">I31+J31</f>
        <v>0</v>
      </c>
    </row>
    <row r="32" spans="1:11" s="124" customFormat="1" ht="16.149999999999999" customHeight="1">
      <c r="A32" s="128">
        <v>23</v>
      </c>
      <c r="B32" s="102" t="s">
        <v>22</v>
      </c>
      <c r="C32" s="48"/>
      <c r="D32" s="48" t="s">
        <v>21</v>
      </c>
      <c r="E32" s="48">
        <v>1</v>
      </c>
      <c r="F32" s="153">
        <v>0</v>
      </c>
      <c r="G32" s="153">
        <v>0</v>
      </c>
      <c r="H32" s="104">
        <f t="shared" si="15"/>
        <v>0</v>
      </c>
      <c r="I32" s="104">
        <f t="shared" si="16"/>
        <v>0</v>
      </c>
      <c r="J32" s="104">
        <f t="shared" si="17"/>
        <v>0</v>
      </c>
      <c r="K32" s="105">
        <f t="shared" si="18"/>
        <v>0</v>
      </c>
    </row>
    <row r="33" spans="1:11" ht="13.5" thickBot="1">
      <c r="A33" s="154"/>
      <c r="B33" s="155"/>
      <c r="C33" s="156"/>
      <c r="D33" s="43"/>
      <c r="E33" s="157"/>
      <c r="F33" s="158"/>
      <c r="G33" s="158"/>
      <c r="H33" s="159"/>
      <c r="I33" s="44"/>
      <c r="J33" s="44"/>
      <c r="K33" s="160"/>
    </row>
    <row r="34" spans="1:11" ht="14.25" thickTop="1" thickBot="1">
      <c r="A34" s="161"/>
      <c r="B34" s="87" t="s">
        <v>20</v>
      </c>
      <c r="C34" s="88"/>
      <c r="D34" s="89"/>
      <c r="E34" s="162"/>
      <c r="F34" s="163"/>
      <c r="G34" s="163"/>
      <c r="H34" s="164"/>
      <c r="I34" s="90">
        <f>SUM(I10:I33)</f>
        <v>0</v>
      </c>
      <c r="J34" s="90">
        <f>SUM(J10:J33)</f>
        <v>0</v>
      </c>
      <c r="K34" s="91">
        <f>SUM(K10:K33)</f>
        <v>0</v>
      </c>
    </row>
    <row r="36" spans="1:11">
      <c r="H36" s="173"/>
      <c r="J36" s="174"/>
    </row>
    <row r="37" spans="1:11">
      <c r="H37" s="173"/>
      <c r="J37" s="174"/>
    </row>
    <row r="38" spans="1:11">
      <c r="H38" s="173"/>
      <c r="J38" s="174"/>
    </row>
    <row r="39" spans="1:11">
      <c r="H39" s="173"/>
      <c r="J39" s="174"/>
    </row>
    <row r="40" spans="1:11">
      <c r="H40" s="173"/>
      <c r="J40" s="174"/>
    </row>
    <row r="41" spans="1:11">
      <c r="H41" s="173"/>
      <c r="J41" s="174"/>
    </row>
    <row r="42" spans="1:11">
      <c r="H42" s="173"/>
      <c r="J42" s="174"/>
    </row>
    <row r="43" spans="1:11">
      <c r="H43" s="173"/>
      <c r="J43" s="174"/>
    </row>
    <row r="44" spans="1:11">
      <c r="H44" s="173"/>
      <c r="J44" s="174"/>
    </row>
    <row r="46" spans="1:11">
      <c r="H46" s="173"/>
      <c r="J46" s="174"/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Сводная</vt:lpstr>
      <vt:lpstr>РММ ОВК</vt:lpstr>
      <vt:lpstr>РММ АОВ</vt:lpstr>
      <vt:lpstr>КПП ОВиК</vt:lpstr>
      <vt:lpstr>КПП АОВ</vt:lpstr>
      <vt:lpstr>Сводная!Область_печати</vt:lpstr>
    </vt:vector>
  </TitlesOfParts>
  <Company>VP-Enginering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Admin</cp:lastModifiedBy>
  <cp:lastPrinted>2021-07-05T08:26:15Z</cp:lastPrinted>
  <dcterms:created xsi:type="dcterms:W3CDTF">2004-08-26T13:40:11Z</dcterms:created>
  <dcterms:modified xsi:type="dcterms:W3CDTF">2025-05-22T14:46:21Z</dcterms:modified>
</cp:coreProperties>
</file>