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КЖ\"/>
    </mc:Choice>
  </mc:AlternateContent>
  <bookViews>
    <workbookView xWindow="0" yWindow="0" windowWidth="23040" windowHeight="9240"/>
  </bookViews>
  <sheets>
    <sheet name="1632-2021-2.2.2-КЖ1_07.04.021 -" sheetId="1" r:id="rId1"/>
  </sheets>
  <definedNames>
    <definedName name="_xlnm._FilterDatabase" localSheetId="0" hidden="1">'1632-2021-2.2.2-КЖ1_07.04.021 -'!$A$24:$M$1248</definedName>
    <definedName name="_xlnm.Print_Titles" localSheetId="0">'1632-2021-2.2.2-КЖ1_07.04.021 -'!$27:$27</definedName>
  </definedNames>
  <calcPr calcId="152511"/>
</workbook>
</file>

<file path=xl/calcChain.xml><?xml version="1.0" encoding="utf-8"?>
<calcChain xmlns="http://schemas.openxmlformats.org/spreadsheetml/2006/main">
  <c r="N790" i="1" l="1"/>
  <c r="N574" i="1"/>
  <c r="O574" i="1" s="1"/>
  <c r="N383" i="1"/>
  <c r="O383" i="1"/>
  <c r="N1249" i="1"/>
  <c r="O1000" i="1"/>
  <c r="O790" i="1"/>
  <c r="O250" i="1"/>
  <c r="O38" i="1"/>
  <c r="N1000" i="1"/>
  <c r="N250" i="1"/>
  <c r="N38" i="1"/>
</calcChain>
</file>

<file path=xl/sharedStrings.xml><?xml version="1.0" encoding="utf-8"?>
<sst xmlns="http://schemas.openxmlformats.org/spreadsheetml/2006/main" count="3519" uniqueCount="881">
  <si>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</si>
  <si>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</si>
  <si>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</si>
  <si>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</si>
  <si>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</si>
  <si>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</si>
  <si>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1632-2021-2.2.2-КЖ1_07.04.021-П-01-02</t>
  </si>
  <si>
    <t>(локальная смета)</t>
  </si>
  <si>
    <t>на Конструкции железобетонные. Перекрытия, 07.04.021 Пересыпная станция №2 (код SAP 01.02.002) код ГП 2.2.2</t>
  </si>
  <si>
    <t>(наименование работ и затрат, наименование объекта)</t>
  </si>
  <si>
    <t>Основание:</t>
  </si>
  <si>
    <t>1632-2021-2.2.2-КЖ1_1_0_RU.IFC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</si>
  <si>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</si>
  <si>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</si>
  <si>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</si>
  <si>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</si>
  <si>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</si>
  <si>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</si>
  <si>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</si>
  <si>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</si>
  <si>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2 кв. 2023г.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</si>
  <si>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</si>
  <si>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</si>
  <si>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</si>
  <si>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</si>
  <si>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</si>
  <si>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</si>
  <si>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</si>
  <si>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</si>
  <si>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</si>
  <si>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</si>
  <si>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</si>
  <si>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</si>
  <si>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</si>
  <si>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Лестница у осей 11/1 и Г. Площадки ПЛм     (1632-2021-2.2.2-КЖ1  лист 4)</t>
  </si>
  <si>
    <t>1</t>
  </si>
  <si>
    <t>ТЕР06-01-119-01
Приказ Администрации ЛО от 20.10.15 №28</t>
  </si>
  <si>
    <t>Установка монолитных лестничных площадок в мелкощитовой опалубке (типа  «Модостр»)
(100 м3 железобетона в деле)</t>
  </si>
  <si>
    <t>146 579,35
49 939,14</t>
  </si>
  <si>
    <t>24 635,72
5 778,66</t>
  </si>
  <si>
    <t>2 266,49
531,64</t>
  </si>
  <si>
    <t>Объем=9,2 / 100</t>
  </si>
  <si>
    <t>Бетонные и железобетонные монолитные конструкции и работы в строительстве с применением индустриальных видов опалубки</t>
  </si>
  <si>
    <t>2</t>
  </si>
  <si>
    <t>ТССЦ-101-2607
Приказ Администрации ЛО от 20.10.15 №28</t>
  </si>
  <si>
    <t>Металлоконструкции опалубки разборно-переставные // с учетом оборачиваемости 100 раз Т.Ч.Приложение 6.2
(т)</t>
  </si>
  <si>
    <t>Объем=0,11*0,092*100/100</t>
  </si>
  <si>
    <t>Полы</t>
  </si>
  <si>
    <t>3</t>
  </si>
  <si>
    <t>ТССЦ-101-2609
Приказ Администрации ЛО от 20.10.15 №28</t>
  </si>
  <si>
    <t>Опалубка разборно-переставная мелкощитовая инвентарная для возведения монолитных бетонных и железобетонных конструкций: щиты 1,2х0,5 // с учетом оборачиваемости 15 раз Т.Ч.Приложение 6.2; расход опалубки т.ч. Приложение 6.3
(м2)</t>
  </si>
  <si>
    <t>Объем=0,1*(0,092*100*2,45)/15</t>
  </si>
  <si>
    <t>4</t>
  </si>
  <si>
    <t>Прайс</t>
  </si>
  <si>
    <t>Бетон тяжелый, класс: В25 (М350)
(м3)</t>
  </si>
  <si>
    <t>864,48
(5092,00+1625,00)/7,77</t>
  </si>
  <si>
    <t>Цена МАТ=(5092,00+1625,00)/7,77</t>
  </si>
  <si>
    <t>5</t>
  </si>
  <si>
    <t>Горячекатанная арматурная сталь класса А500 С, диаметром: 12 мм
(т)</t>
  </si>
  <si>
    <t>6 542,21
50833,00/7,77</t>
  </si>
  <si>
    <t>Объем=(1404,42+694,20)/1000</t>
  </si>
  <si>
    <t>Цена МАТ=50833,00/7,77</t>
  </si>
  <si>
    <t>Материалы для строительных работ</t>
  </si>
  <si>
    <t>6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</si>
  <si>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</si>
  <si>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 (Изготовл. гнутых деталей, имеющих не более двух линий сгибов. ТЧ ТССЦ прил.2.04 п.4)
(т)</t>
  </si>
  <si>
    <t>Объем=694,20/1000</t>
  </si>
  <si>
    <t>Бетонные и железобетонные монолитные конструкции и работы в строительстве</t>
  </si>
  <si>
    <t>7</t>
  </si>
  <si>
    <t>Горячекатаная арматурная сталь гладкая класса А-I, диаметром: 10 мм
(т)</t>
  </si>
  <si>
    <t>6 971,30
54167,00/7,77</t>
  </si>
  <si>
    <t>Объем=(135,28+88,20)/1000</t>
  </si>
  <si>
    <t>Цена МАТ=54167,00/7,77</t>
  </si>
  <si>
    <t>8</t>
  </si>
  <si>
    <t>ТССЦ-204-0048
Приказ Администрации ЛО от 20.10.15 №28</t>
  </si>
  <si>
    <t>Надбавки к ценам заготовок за сборку и сварку каркасов и сеток: пространственных, диаметром 10 мм  (Изготовл. гнутых деталей, имеющих более двух линий сгибов. ТЧ ТССЦ прил.2.04 п.4)
(т)</t>
  </si>
  <si>
    <t>Закладная деталь МН101-1</t>
  </si>
  <si>
    <t>9</t>
  </si>
  <si>
    <t>ТЕР06-01-015-07
Приказ Администрации ЛО от 20.10.15 №28</t>
  </si>
  <si>
    <t>Установка закладных деталей весом: до 4 кг //Закладная деталь МН101-1
(1 т)</t>
  </si>
  <si>
    <t>11 028,66
3 712,10</t>
  </si>
  <si>
    <t>44,05
3,68</t>
  </si>
  <si>
    <t>1,48
0,12</t>
  </si>
  <si>
    <t>Объем=56*0,60/1000</t>
  </si>
  <si>
    <t>Сборные лестничные марши  ( Спецификация элементов лестницы. Лист 2)</t>
  </si>
  <si>
    <t>10</t>
  </si>
  <si>
    <t>ТЕР07-05-015-01
Приказ Администрации ЛО от 20.10.15 №28</t>
  </si>
  <si>
    <t>Устройство лестниц по готовому основанию из отдельных ступеней: гладких
(100 м ступеней)</t>
  </si>
  <si>
    <t>2 317,96
2 024,78</t>
  </si>
  <si>
    <t>179,74
14,47</t>
  </si>
  <si>
    <t>406,03
32,69</t>
  </si>
  <si>
    <t>Объем=((212+20+19)*0,9) / 100</t>
  </si>
  <si>
    <t>Бетонные и железобетонные сборные конструкции жилых, общественных и административно-бытовых зданий промышленных предприятий</t>
  </si>
  <si>
    <t>11</t>
  </si>
  <si>
    <t>ТЦ_04.3.00.00_77_7721823772_19.01.2024_02</t>
  </si>
  <si>
    <t>ЛС ( Ступень ЛС9-1)
(шт)</t>
  </si>
  <si>
    <t>147,23
1144,0/7,77</t>
  </si>
  <si>
    <t>Цена МАТ=1144,0/7,77</t>
  </si>
  <si>
    <t>12</t>
  </si>
  <si>
    <t>ТЦ_04.3.00.00_78_7801703689_19.01.2024_02</t>
  </si>
  <si>
    <t>ЛСВ ( Ступень ЛСВ 9)
(шт)</t>
  </si>
  <si>
    <t>144,79
1125,0/7,77</t>
  </si>
  <si>
    <t>Цена МАТ=1125,0/7,77</t>
  </si>
  <si>
    <t>13</t>
  </si>
  <si>
    <t>ТЦ_04.3.00.00_78_7802935717_19.01.2024_02</t>
  </si>
  <si>
    <t>ЛСН ( Ступень ЛСН 9)
(шт)</t>
  </si>
  <si>
    <t>147,62
1147,0/7,77</t>
  </si>
  <si>
    <t>Цена МАТ=1147,0/7,77</t>
  </si>
  <si>
    <t>Антикоррозийная защита закладных деталей</t>
  </si>
  <si>
    <t>14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</si>
  <si>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</si>
  <si>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</si>
  <si>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</si>
  <si>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</si>
  <si>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Объем=(0,0336*29) / 100</t>
  </si>
  <si>
    <t>151,61 = 371,85 - 0,012 x 18 353,45</t>
  </si>
  <si>
    <t>Защита строительных конструкций и оборудования от коррозии</t>
  </si>
  <si>
    <t>15</t>
  </si>
  <si>
    <t>Прайс
Аналог ТССЦ-113-0021 18353,45/17895,65=3%</t>
  </si>
  <si>
    <t>Грунтовка: ГФ-021 красно-коричневая
(кг)</t>
  </si>
  <si>
    <t>36,19
273/7,77*1,03</t>
  </si>
  <si>
    <t>Объем=0,0001169*1000</t>
  </si>
  <si>
    <t>Цена МАТ=273/7,77*1,03</t>
  </si>
  <si>
    <t>16</t>
  </si>
  <si>
    <t>ТЕР13-03-004-26
Приказ Администрации ЛО от 20.10.15 №28</t>
  </si>
  <si>
    <t>Окраска металлических огрунтованных поверхностей: эмалью ПФ-115
(100 м2 окрашиваемой поверхности)</t>
  </si>
  <si>
    <t>83,35
65,88</t>
  </si>
  <si>
    <t>6,70
0,18</t>
  </si>
  <si>
    <t>83,35 = 560,19 - 0,019 x 25 096,77</t>
  </si>
  <si>
    <t>17</t>
  </si>
  <si>
    <t>Прайс
Аналог ТССЦ-113-0246 25096,77/24506,75=2%</t>
  </si>
  <si>
    <t>Эмаль ПФ-115 серая
(кг)</t>
  </si>
  <si>
    <t>45,29
345/7,77*1,02</t>
  </si>
  <si>
    <t>Объем=0,0001851*1000</t>
  </si>
  <si>
    <t>Цена МАТ=345/7,77*1,02</t>
  </si>
  <si>
    <t>Перевозка материалов (металл 140 км. ОП "МКМ-СПб")</t>
  </si>
  <si>
    <t>18</t>
  </si>
  <si>
    <t>Металлопрокат, трубопрокат и металлоконструкции</t>
  </si>
  <si>
    <t>Конструкции из кирпича и блоков</t>
  </si>
  <si>
    <t>19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</si>
  <si>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</si>
  <si>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</si>
  <si>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Перевозка грузов автотранспортом</t>
  </si>
  <si>
    <t>20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</si>
  <si>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</si>
  <si>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</si>
  <si>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Погрузо-разгрузочные работы</t>
  </si>
  <si>
    <t>Итого прямые затраты по разделу в базисных ценах</t>
  </si>
  <si>
    <t>2 674,17
564,45</t>
  </si>
  <si>
    <t>Накладные расходы</t>
  </si>
  <si>
    <t xml:space="preserve">     В том числе, справочно:</t>
  </si>
  <si>
    <t xml:space="preserve">      94% ФОТ (от 1,68) (Поз. 14, 16)</t>
  </si>
  <si>
    <t xml:space="preserve">      102% ФОТ (от 124,85) (Поз. 6-9)</t>
  </si>
  <si>
    <t xml:space="preserve">      108% ФОТ (от 5126,04) (Поз. 1, 3-4)</t>
  </si>
  <si>
    <t xml:space="preserve">      116% ФОТ (от 4606,67) (Поз. 10-13)</t>
  </si>
  <si>
    <t>Сметная прибыль</t>
  </si>
  <si>
    <t xml:space="preserve">      51% ФОТ (от 1,68) (Поз. 14, 16)</t>
  </si>
  <si>
    <t xml:space="preserve">      55% ФОТ (от 5126,04) (Поз. 1, 3-4)</t>
  </si>
  <si>
    <t xml:space="preserve">      58% ФОТ (от 124,85) (Поз. 6-9)</t>
  </si>
  <si>
    <t xml:space="preserve">      80% ФОТ (от 4606,67) (Поз. 10-13)</t>
  </si>
  <si>
    <t>Итоги по разделу 1 Лестница у осей 11/1 и Г. Площадки ПЛм     (1632-2021-2.2.2-КЖ1  лист 4) :</t>
  </si>
  <si>
    <t xml:space="preserve">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</si>
  <si>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Итого Поз. 1, 3-4</t>
  </si>
  <si>
    <t xml:space="preserve">          Накладные расходы 108% ФОТ (от 5 126,04)</t>
  </si>
  <si>
    <t xml:space="preserve">          Сметная прибыль 55% ФОТ (от 5 126,04)</t>
  </si>
  <si>
    <t xml:space="preserve">          Итого c накладными и см. прибылью</t>
  </si>
  <si>
    <t xml:space="preserve">     Полы:</t>
  </si>
  <si>
    <t xml:space="preserve">          Итого Поз. 2</t>
  </si>
  <si>
    <t xml:space="preserve">          Накладные расходы 112% ФОТ (от 0,00)</t>
  </si>
  <si>
    <t xml:space="preserve">          Сметная прибыль 65% ФОТ (от 0,00)</t>
  </si>
  <si>
    <t xml:space="preserve">     Материалы для строительных работ:</t>
  </si>
  <si>
    <t xml:space="preserve">          Итого Поз. 5, 15, 17</t>
  </si>
  <si>
    <t xml:space="preserve">     Бетонные и железобетонные монолитные конструкции и работы в строительстве:</t>
  </si>
  <si>
    <t xml:space="preserve">          Итого Поз. 6-9</t>
  </si>
  <si>
    <t xml:space="preserve">          Накладные расходы 102% ФОТ (от 124,85)</t>
  </si>
  <si>
    <t xml:space="preserve">          Сметная прибыль 58% ФОТ (от 124,85)</t>
  </si>
  <si>
    <t xml:space="preserve">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</si>
  <si>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Итого Поз. 10-13</t>
  </si>
  <si>
    <t xml:space="preserve">          Накладные расходы 116% ФОТ (от 4 606,67)</t>
  </si>
  <si>
    <t xml:space="preserve">          Сметная прибыль 80% ФОТ (от 4 606,67)</t>
  </si>
  <si>
    <t xml:space="preserve">     Защита строительных конструкций и оборудования от коррозии:</t>
  </si>
  <si>
    <t xml:space="preserve">          Итого Поз. 14, 16</t>
  </si>
  <si>
    <t xml:space="preserve">          Накладные расходы 94% ФОТ (от 1,68)</t>
  </si>
  <si>
    <t xml:space="preserve">          Сметная прибыль 51% ФОТ (от 1,68)</t>
  </si>
  <si>
    <t xml:space="preserve">     Перевозка грузов автотранспортом:</t>
  </si>
  <si>
    <t xml:space="preserve">          Итого Поз. 19</t>
  </si>
  <si>
    <t xml:space="preserve">     Погрузо-разгрузочные работы:</t>
  </si>
  <si>
    <t xml:space="preserve">          Итого Поз. 20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</si>
  <si>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</si>
  <si>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</si>
  <si>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</si>
  <si>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</si>
  <si>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</si>
  <si>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</si>
  <si>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</si>
  <si>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</si>
  <si>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Итого по разделу 1 Лестница у осей 11/1 и Г. Площадки ПЛм     (1632-2021-2.2.2-КЖ1  лист 4)</t>
  </si>
  <si>
    <t>Раздел 2. Ограждение лестниц  ( спецификация металлопроката лист1)</t>
  </si>
  <si>
    <t>21</t>
  </si>
  <si>
    <t>ТЕРм38-01-004-06
Приказ Администрации ЛО от 20.10.15 №28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</si>
  <si>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
(1 т конструкций)</t>
  </si>
  <si>
    <t>3 604,72
2 553,60</t>
  </si>
  <si>
    <t>806,99
101,44</t>
  </si>
  <si>
    <t>2 832,53
356,05</t>
  </si>
  <si>
    <t>3 604,72 = 10 550,00 - 1,06 x 6 552,15</t>
  </si>
  <si>
    <t>Изготовление технологических металлических конструкций в условиях производственных баз</t>
  </si>
  <si>
    <t>22</t>
  </si>
  <si>
    <t>ТЕР09-03-029-01
Приказ Администрации ЛО от 20.10.15 №28</t>
  </si>
  <si>
    <t>Монтаж лестниц прямолинейных и криволинейных, пожарных с ограждением
(1 т конструкций)</t>
  </si>
  <si>
    <t>1 459,32
577,16</t>
  </si>
  <si>
    <t>778,51
138,57</t>
  </si>
  <si>
    <t>2 841,87
505,84</t>
  </si>
  <si>
    <t>Объем=3,51*1,04</t>
  </si>
  <si>
    <t>Строительные металлические конструкции</t>
  </si>
  <si>
    <t>23</t>
  </si>
  <si>
    <t>ТССЦ-110-0008
Приказ Администрации ЛО от 20.10.15 №28</t>
  </si>
  <si>
    <t>Болты сборочные с гайками и шайбами по классу прочности: 8,8
(т)</t>
  </si>
  <si>
    <t>Объем=3,51*1%</t>
  </si>
  <si>
    <t>24</t>
  </si>
  <si>
    <t>Трубы стальные квадратные 20х2
(т)</t>
  </si>
  <si>
    <t>12 826,00
99658,00/7,77</t>
  </si>
  <si>
    <t>Объем=0,61*1,04</t>
  </si>
  <si>
    <t>Цена МАТ=99658,00/7,77</t>
  </si>
  <si>
    <t>25</t>
  </si>
  <si>
    <t>Трубы стальные квадратные 40х3
(т)</t>
  </si>
  <si>
    <t>Объем=2,87*1,04</t>
  </si>
  <si>
    <t>26</t>
  </si>
  <si>
    <t>Прокат листовой 6мм
(т)</t>
  </si>
  <si>
    <t>11 473,62
89150,00/7,77</t>
  </si>
  <si>
    <t>Объем=0,03*1,04</t>
  </si>
  <si>
    <t>Цена МАТ=89150,00/7,77</t>
  </si>
  <si>
    <t>Антикоррозийная защита конструкций</t>
  </si>
  <si>
    <t>27</t>
  </si>
  <si>
    <t>16,46
0,30</t>
  </si>
  <si>
    <t>Объем=165,9 / 100</t>
  </si>
  <si>
    <t>28</t>
  </si>
  <si>
    <t>Объем=0,019908*1000</t>
  </si>
  <si>
    <t>29</t>
  </si>
  <si>
    <t>166,70
131,76</t>
  </si>
  <si>
    <t>13,40
0,36</t>
  </si>
  <si>
    <t>22,23
0,60</t>
  </si>
  <si>
    <t>за 2 раза ПЗ=2 (ОЗП=2; ЭМ=2 к расх.; ЗПМ=2; МАТ=2 к расх.; ТЗ=2; ТЗМ=2)</t>
  </si>
  <si>
    <t>30</t>
  </si>
  <si>
    <t>Объем=0,063042*1000</t>
  </si>
  <si>
    <t>31</t>
  </si>
  <si>
    <t>32</t>
  </si>
  <si>
    <t>33</t>
  </si>
  <si>
    <t>5 713,09
862,79</t>
  </si>
  <si>
    <t xml:space="preserve">      90% ФОТ (от 9319,19) (Поз. 21)</t>
  </si>
  <si>
    <t xml:space="preserve">      93% ФОТ (от 2612,7) (Поз. 22-26)</t>
  </si>
  <si>
    <t xml:space="preserve">      94% ФОТ (от 397,35) (Поз. 27, 29)</t>
  </si>
  <si>
    <t xml:space="preserve">      45% ФОТ (от 9319,19) (Поз. 21)</t>
  </si>
  <si>
    <t xml:space="preserve">      51% ФОТ (от 397,35) (Поз. 27, 29)</t>
  </si>
  <si>
    <t xml:space="preserve">      62% ФОТ (от 2612,7) (Поз. 22-26)</t>
  </si>
  <si>
    <t>Итоги по разделу 2 Ограждение лестниц  ( спецификация металлопроката лист1) 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</si>
  <si>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</si>
  <si>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</si>
  <si>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22-26</t>
  </si>
  <si>
    <t xml:space="preserve">               Накладные расходы 93% ФОТ (от 2 612,70)</t>
  </si>
  <si>
    <t xml:space="preserve">               Сметная прибыль 62% ФОТ (от 2 612,70)</t>
  </si>
  <si>
    <t xml:space="preserve">               Итого c накладными и см. прибылью</t>
  </si>
  <si>
    <t xml:space="preserve">          Защита строительных конструкций и оборудования от коррозии:</t>
  </si>
  <si>
    <t xml:space="preserve">               Итого Поз. 27, 29</t>
  </si>
  <si>
    <t>38,69
0,90</t>
  </si>
  <si>
    <t xml:space="preserve">               Накладные расходы 94% ФОТ (от 397,35)</t>
  </si>
  <si>
    <t xml:space="preserve">               Сметная прибыль 51% ФОТ (от 397,35)</t>
  </si>
  <si>
    <t xml:space="preserve">          Материалы для строительных работ:</t>
  </si>
  <si>
    <t xml:space="preserve">               Итого Поз. 28, 30</t>
  </si>
  <si>
    <t xml:space="preserve">          Перевозка грузов автотранспортом:</t>
  </si>
  <si>
    <t xml:space="preserve">               Итого Поз. 32</t>
  </si>
  <si>
    <t xml:space="preserve">          Погрузо-разгрузочные работы:</t>
  </si>
  <si>
    <t xml:space="preserve">               Итого Поз. 33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</si>
  <si>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</si>
  <si>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</si>
  <si>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</si>
  <si>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21</t>
  </si>
  <si>
    <t xml:space="preserve">               Накладные расходы 90% ФОТ (от 9 319,19)</t>
  </si>
  <si>
    <t xml:space="preserve">               Сметная прибыль 45% ФОТ (от 9 319,19)</t>
  </si>
  <si>
    <t xml:space="preserve">  Итого по разделу 2 Ограждение лестниц  ( спецификация металлопроката лист1)</t>
  </si>
  <si>
    <t>Раздел 3. Плита перекрытия на отм. +2,970    (1632-2021-2.2.2-КЖ1  лист 5)</t>
  </si>
  <si>
    <t>34</t>
  </si>
  <si>
    <t>ТЕР06-01-087-02
Приказ Администрации ЛО от 20.10.15 №28</t>
  </si>
  <si>
    <t>Монтаж и демонтаж: крупнощитовой опалубки перекрытий
(10 м2 конструкций)</t>
  </si>
  <si>
    <t>383,95
96,14</t>
  </si>
  <si>
    <t>230,75
52,00</t>
  </si>
  <si>
    <t>2 365,19
533,00</t>
  </si>
  <si>
    <t>Объем=(12,3/0,12) / 10</t>
  </si>
  <si>
    <t>35</t>
  </si>
  <si>
    <t>ТЕР06-01-091-05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</si>
  <si>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12 см
(10 м2 конструкций)</t>
  </si>
  <si>
    <t>127,67
22,59</t>
  </si>
  <si>
    <t>90,80
20,60</t>
  </si>
  <si>
    <t>930,70
211,15</t>
  </si>
  <si>
    <t>36</t>
  </si>
  <si>
    <t>864,48
(5092,00+1625)/7,77</t>
  </si>
  <si>
    <t>Объем=12,3*1,015</t>
  </si>
  <si>
    <t>Цена МАТ=(5092,00+1625)/7,77</t>
  </si>
  <si>
    <t>37</t>
  </si>
  <si>
    <t>Металлоконструкции опалубки разборно-переставные // с учетом оборачиваемости 120 раз Т.Ч.Приложение 6.2
(т)</t>
  </si>
  <si>
    <t>Объем=0,11*10,25*10*1,2/120</t>
  </si>
  <si>
    <t>38</t>
  </si>
  <si>
    <t>ТССЦ-101-6424
Приказ Администрации ЛО от 20.10.15 №28</t>
  </si>
  <si>
    <t>Опалубка для перекрытий (амортизация) крупнощитовая разборно-переставная из стальных балок, с палубой из ламинированной фанеры толщиной 18 мм // с учетом оборачиваемости 30 раз Т.Ч.Приложение 6.2
(м2)</t>
  </si>
  <si>
    <t>Объем=10,25*10*1,2/30</t>
  </si>
  <si>
    <t>Детали</t>
  </si>
  <si>
    <t>39</t>
  </si>
  <si>
    <t>ТЕР06-01-092-10
Приказ Администрации ЛО от 20.10.15 №28</t>
  </si>
  <si>
    <t>Установка отдельных стержней: в перекрытиях диаметром свыше 8 мм
(1 т арматуры, закладных деталей)</t>
  </si>
  <si>
    <t>544,06
427,25</t>
  </si>
  <si>
    <t>64,97
11,28</t>
  </si>
  <si>
    <t>161,66
28,07</t>
  </si>
  <si>
    <t>Объем=(1979,36+147,60+39,42+321,78)/1000</t>
  </si>
  <si>
    <t>544,06 = 5 683,77 - 1 x 5 139,71</t>
  </si>
  <si>
    <t>40</t>
  </si>
  <si>
    <t>Объем=(1979,36+321,78)/1000</t>
  </si>
  <si>
    <t>41</t>
  </si>
  <si>
    <t>Объем=321,78/1000</t>
  </si>
  <si>
    <t>42</t>
  </si>
  <si>
    <t>Объем=(147,60+39,42)/1000</t>
  </si>
  <si>
    <t>43</t>
  </si>
  <si>
    <t>Зд1</t>
  </si>
  <si>
    <t>44</t>
  </si>
  <si>
    <t>ТССЦ-204-0057
Приказ Администрации ЛО от 20.10.15 №28</t>
  </si>
  <si>
    <t>Надбавки на сварку каркасов из листов, полос, уголков, швеллеров и двутавров: пространственных
(т)</t>
  </si>
  <si>
    <t>Объем=5,45*9,78/1000</t>
  </si>
  <si>
    <t>45</t>
  </si>
  <si>
    <t>ТЕР06-01-015-08
Приказ Администрации ЛО от 20.10.15 №28</t>
  </si>
  <si>
    <t>Установка закладных деталей весом: до 20 кг
(1 т)</t>
  </si>
  <si>
    <t>1 131,43
1 087,38</t>
  </si>
  <si>
    <t>2,35
0,20</t>
  </si>
  <si>
    <t>1 131,43 = 8 403,94 - 1 x 7 272,51</t>
  </si>
  <si>
    <t>46</t>
  </si>
  <si>
    <t>Сталь угловая равнополочная L90х6   L=1000
(т)</t>
  </si>
  <si>
    <t>9 761,00
75843,00/7,77</t>
  </si>
  <si>
    <t>Объем=(1*8,33)*5,45/1000</t>
  </si>
  <si>
    <t>Цена МАТ=75843,00/7,77</t>
  </si>
  <si>
    <t>47</t>
  </si>
  <si>
    <t>Объем=(5*0,2+5*0,09)*5,45/1000</t>
  </si>
  <si>
    <t>48</t>
  </si>
  <si>
    <t>Объем=(0,053301*29) / 100</t>
  </si>
  <si>
    <t>49</t>
  </si>
  <si>
    <t>Объем=0,0001855*1000</t>
  </si>
  <si>
    <t>50</t>
  </si>
  <si>
    <t>51</t>
  </si>
  <si>
    <t>Объем=0,0002937*1000</t>
  </si>
  <si>
    <t>52</t>
  </si>
  <si>
    <t>Объем=0,053301-0,007903</t>
  </si>
  <si>
    <t>53</t>
  </si>
  <si>
    <t>54</t>
  </si>
  <si>
    <t>3 460,15
772,42</t>
  </si>
  <si>
    <t xml:space="preserve">      94% ФОТ (от 2,68) (Поз. 48, 50)</t>
  </si>
  <si>
    <t xml:space="preserve">      102% ФОТ (от 58,16) (Поз. 36, 40-43, 45-47)</t>
  </si>
  <si>
    <t xml:space="preserve">      108% ФОТ (от 3052,28) (Поз. 34-35, 39)</t>
  </si>
  <si>
    <t xml:space="preserve">      51% ФОТ (от 2,68) (Поз. 48, 50)</t>
  </si>
  <si>
    <t xml:space="preserve">      55% ФОТ (от 3052,28) (Поз. 34-35, 39)</t>
  </si>
  <si>
    <t xml:space="preserve">      58% ФОТ (от 58,16) (Поз. 36, 40-43, 45-47)</t>
  </si>
  <si>
    <t>Итоги по разделу 3 Плита перекрытия на отм. +2,970    (1632-2021-2.2.2-КЖ1  лист 5) :</t>
  </si>
  <si>
    <t xml:space="preserve">     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</si>
  <si>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     Итого Поз. 34-35, 39</t>
  </si>
  <si>
    <t>3 457,55
772,22</t>
  </si>
  <si>
    <t xml:space="preserve">               Накладные расходы 108% ФОТ (от 3 052,28)</t>
  </si>
  <si>
    <t xml:space="preserve">               Сметная прибыль 55% ФОТ (от 3 052,28)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</si>
  <si>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</si>
  <si>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36, 40-43, 45-47</t>
  </si>
  <si>
    <t xml:space="preserve">               Накладные расходы 102% ФОТ (от 58,16)</t>
  </si>
  <si>
    <t xml:space="preserve">               Сметная прибыль 58% ФОТ (от 58,16)</t>
  </si>
  <si>
    <t xml:space="preserve">          Полы:</t>
  </si>
  <si>
    <t xml:space="preserve">               Итого Поз. 37-38</t>
  </si>
  <si>
    <t xml:space="preserve">               Накладные расходы 112% ФОТ (от 0,00)</t>
  </si>
  <si>
    <t xml:space="preserve">               Сметная прибыль 65% ФОТ (от 0,00)</t>
  </si>
  <si>
    <t xml:space="preserve">               Итого Поз. 48, 50</t>
  </si>
  <si>
    <t xml:space="preserve">               Накладные расходы 94% ФОТ (от 2,68)</t>
  </si>
  <si>
    <t xml:space="preserve">               Сметная прибыль 51% ФОТ (от 2,68)</t>
  </si>
  <si>
    <t xml:space="preserve">               Итого Поз. 49, 51</t>
  </si>
  <si>
    <t xml:space="preserve">               Итого Поз. 53</t>
  </si>
  <si>
    <t xml:space="preserve">               Итого Поз. 54</t>
  </si>
  <si>
    <t xml:space="preserve">               Итого Поз. 44</t>
  </si>
  <si>
    <t xml:space="preserve">               Накладные расходы 90% ФОТ (от 0,00)</t>
  </si>
  <si>
    <t xml:space="preserve">               Сметная прибыль 45% ФОТ (от 0,00)</t>
  </si>
  <si>
    <t xml:space="preserve">  Итого по разделу 3 Плита перекрытия на отм. +2,970    (1632-2021-2.2.2-КЖ1  лист 5)</t>
  </si>
  <si>
    <t>Раздел 4. Плиты перекрытия на отм.+ 9,220...+12,147  (1632-2021-2.2.2-КЖ1  лист 6)</t>
  </si>
  <si>
    <t>55</t>
  </si>
  <si>
    <t>5 364,94
1 209,00</t>
  </si>
  <si>
    <t>Объем=(27,9/0,12) / 10</t>
  </si>
  <si>
    <t>56</t>
  </si>
  <si>
    <t>2 111,10
478,95</t>
  </si>
  <si>
    <t>57</t>
  </si>
  <si>
    <t>Объем=27,9*1,015</t>
  </si>
  <si>
    <t>58</t>
  </si>
  <si>
    <t>Объем=0,11*23,25*10*1,2/120</t>
  </si>
  <si>
    <t>59</t>
  </si>
  <si>
    <t>Объем=23,25*10*1,2/30</t>
  </si>
  <si>
    <t>60</t>
  </si>
  <si>
    <t>347,00
60,25</t>
  </si>
  <si>
    <t>Объем=(4500,73+264,96+56,70+518,94)/1000</t>
  </si>
  <si>
    <t>61</t>
  </si>
  <si>
    <t>Объем=(4500,73+518,94)/1000</t>
  </si>
  <si>
    <t>62</t>
  </si>
  <si>
    <t>Объем=518,94/1000</t>
  </si>
  <si>
    <t>63</t>
  </si>
  <si>
    <t>Объем=(264,96+56,70)/1000</t>
  </si>
  <si>
    <t>64</t>
  </si>
  <si>
    <t>65</t>
  </si>
  <si>
    <t>Объем=68,7*9,78/1000</t>
  </si>
  <si>
    <t>66</t>
  </si>
  <si>
    <t>29,60
2,47</t>
  </si>
  <si>
    <t>67</t>
  </si>
  <si>
    <t>Объем=(1*8,33)*68,7/1000</t>
  </si>
  <si>
    <t>68</t>
  </si>
  <si>
    <t>Объем=(5*0,2+5*0,09)*68,7/1000</t>
  </si>
  <si>
    <t>Зд2</t>
  </si>
  <si>
    <t>69</t>
  </si>
  <si>
    <t>70</t>
  </si>
  <si>
    <t>8,09
0,68</t>
  </si>
  <si>
    <t>Объем=30*6,12/1000</t>
  </si>
  <si>
    <t>71</t>
  </si>
  <si>
    <t>Прокат листовой 15мм
(т)</t>
  </si>
  <si>
    <t>9 039,25
70235,00/7,77</t>
  </si>
  <si>
    <t>Цена МАТ=70235,00/7,77</t>
  </si>
  <si>
    <t>Зд7</t>
  </si>
  <si>
    <t>72</t>
  </si>
  <si>
    <t>Объем=30*9,36/1000</t>
  </si>
  <si>
    <t>73</t>
  </si>
  <si>
    <t>12,37
1,03</t>
  </si>
  <si>
    <t>74</t>
  </si>
  <si>
    <t>Объем=(2*4,42)*30/1000</t>
  </si>
  <si>
    <t>75</t>
  </si>
  <si>
    <t>Горячекатанная арматурная сталь класса А500 С, диаметром: 12 мм L=150 мм
(т)</t>
  </si>
  <si>
    <t>Объем=(4*0,13)*30/1000</t>
  </si>
  <si>
    <t>Зд8</t>
  </si>
  <si>
    <t>76</t>
  </si>
  <si>
    <t>Объем=2*5,18/1000</t>
  </si>
  <si>
    <t>77</t>
  </si>
  <si>
    <t>0,46
0,04</t>
  </si>
  <si>
    <t>78</t>
  </si>
  <si>
    <t>Объем=(1*4,42)*2/1000</t>
  </si>
  <si>
    <t>79</t>
  </si>
  <si>
    <t>Объем=(4*0,19)*2/1000</t>
  </si>
  <si>
    <t>80</t>
  </si>
  <si>
    <t>ТЕР09-05-003-02
Приказ Администрации ЛО от 20.10.15 №28</t>
  </si>
  <si>
    <t>Постановка болтов: высокопрочных
(100 шт. болтов)</t>
  </si>
  <si>
    <t>557,86
293,66</t>
  </si>
  <si>
    <t>Объем=60 / 100</t>
  </si>
  <si>
    <t>81</t>
  </si>
  <si>
    <t>Прайс
Аналог ТССЦ-509-6919 37,65/36,90=2%</t>
  </si>
  <si>
    <t>Анкер HSA M8 55/45/15
(шт)</t>
  </si>
  <si>
    <t>21,00
192,00/1,2/7,77*1,02</t>
  </si>
  <si>
    <t>Цена МАТ=192,00/1,2/7,77*1,02</t>
  </si>
  <si>
    <t>Опорная часть Оч1 - 30 шт</t>
  </si>
  <si>
    <t>Опорная часть Оч2 - 32 шт</t>
  </si>
  <si>
    <t>82</t>
  </si>
  <si>
    <t>2,96
0,05</t>
  </si>
  <si>
    <t>Объем=((0,6719+0,1836+0,2808+0,0104-0,0996-0,0156-0,00152)*29) / 100</t>
  </si>
  <si>
    <t>83</t>
  </si>
  <si>
    <t>Объем=0,0035844*1000</t>
  </si>
  <si>
    <t>84</t>
  </si>
  <si>
    <t>2,23
0,06</t>
  </si>
  <si>
    <t>Объем=((0,6719+0,1836+0,2808+0,0104)*29) / 100</t>
  </si>
  <si>
    <t>85</t>
  </si>
  <si>
    <t>Объем=0,0063175*1000</t>
  </si>
  <si>
    <t>86</t>
  </si>
  <si>
    <t>Объем=0,6719+0,1836+0,2808+0,0104</t>
  </si>
  <si>
    <t>87</t>
  </si>
  <si>
    <t>88</t>
  </si>
  <si>
    <t>7 887,36
1 752,53</t>
  </si>
  <si>
    <t xml:space="preserve">      93% ФОТ (от 176,2) (Поз. 80)</t>
  </si>
  <si>
    <t xml:space="preserve">      94% ФОТ (от 54,04) (Поз. 82, 84)</t>
  </si>
  <si>
    <t xml:space="preserve">      102% ФОТ (от 1251,12) (Поз. 57, 61-64, 66-68, 70, 73, 75, 77, 79, 81)</t>
  </si>
  <si>
    <t xml:space="preserve">      108% ФОТ (от 6790,62) (Поз. 55-56, 60)</t>
  </si>
  <si>
    <t xml:space="preserve">      51% ФОТ (от 54,04) (Поз. 82, 84)</t>
  </si>
  <si>
    <t xml:space="preserve">      55% ФОТ (от 6790,62) (Поз. 55-56, 60)</t>
  </si>
  <si>
    <t xml:space="preserve">      58% ФОТ (от 1251,12) (Поз. 57, 61-64, 66-68, 70, 73, 75, 77, 79, 81)</t>
  </si>
  <si>
    <t xml:space="preserve">      62% ФОТ (от 176,2) (Поз. 80)</t>
  </si>
  <si>
    <t>Итоги по разделу 4 Плиты перекрытия на отм.+ 9,220...+12,147  (1632-2021-2.2.2-КЖ1  лист 6) :</t>
  </si>
  <si>
    <t xml:space="preserve">               Итого Поз. 55-56, 60</t>
  </si>
  <si>
    <t>7 823,04
1 748,20</t>
  </si>
  <si>
    <t xml:space="preserve">               Накладные расходы 108% ФОТ (от 6 790,62)</t>
  </si>
  <si>
    <t xml:space="preserve">               Сметная прибыль 55% ФОТ (от 6 790,62)</t>
  </si>
  <si>
    <t xml:space="preserve">               Итого Поз. 57, 61-64, 66-68, 70, 73, 75, 77, 79, 81</t>
  </si>
  <si>
    <t>50,52
4,22</t>
  </si>
  <si>
    <t xml:space="preserve">               Накладные расходы 102% ФОТ (от 1 251,12)</t>
  </si>
  <si>
    <t xml:space="preserve">               Сметная прибыль 58% ФОТ (от 1 251,12)</t>
  </si>
  <si>
    <t xml:space="preserve">               Итого Поз. 58-59</t>
  </si>
  <si>
    <t xml:space="preserve">               Итого Поз. 71, 74, 78, 83, 85</t>
  </si>
  <si>
    <t xml:space="preserve">               Итого Поз. 80</t>
  </si>
  <si>
    <t xml:space="preserve">               Накладные расходы 93% ФОТ (от 176,20)</t>
  </si>
  <si>
    <t xml:space="preserve">               Сметная прибыль 62% ФОТ (от 176,20)</t>
  </si>
  <si>
    <t xml:space="preserve">               Итого Поз. 82, 84</t>
  </si>
  <si>
    <t>5,19
0,11</t>
  </si>
  <si>
    <t xml:space="preserve">               Накладные расходы 94% ФОТ (от 54,04)</t>
  </si>
  <si>
    <t xml:space="preserve">               Сметная прибыль 51% ФОТ (от 54,04)</t>
  </si>
  <si>
    <t xml:space="preserve">               Итого Поз. 87</t>
  </si>
  <si>
    <t xml:space="preserve">               Итого Поз. 88</t>
  </si>
  <si>
    <t xml:space="preserve">               Итого Поз. 65, 69, 72, 76</t>
  </si>
  <si>
    <t xml:space="preserve">  Итого по разделу 4 Плиты перекрытия на отм.+ 9,220...+12,147  (1632-2021-2.2.2-КЖ1  лист 6)</t>
  </si>
  <si>
    <t>Раздел 5. Плиты перекрытий на отм. + 11,720...+12,935   (1632-2021-2.2.2-КЖ1  лист 8)</t>
  </si>
  <si>
    <t>89</t>
  </si>
  <si>
    <t>35 862,47
8 081,68</t>
  </si>
  <si>
    <t>Объем=(186,5/0,12) / 10</t>
  </si>
  <si>
    <t>90</t>
  </si>
  <si>
    <t>14 111,86
3 201,59</t>
  </si>
  <si>
    <t>91</t>
  </si>
  <si>
    <t>Объем=186,5*1,015</t>
  </si>
  <si>
    <t>92</t>
  </si>
  <si>
    <t>Объем=0,11*155,417*10*1,2/120</t>
  </si>
  <si>
    <t>93</t>
  </si>
  <si>
    <t>Объем=155,417*10*1,2/30</t>
  </si>
  <si>
    <t>94</t>
  </si>
  <si>
    <t>2 144,33
372,30</t>
  </si>
  <si>
    <t>Объем=(29192,00+1514,16+345,60+1953,00)/1000</t>
  </si>
  <si>
    <t>95</t>
  </si>
  <si>
    <t>Объем=(29192,00+1953,00)/1000</t>
  </si>
  <si>
    <t>96</t>
  </si>
  <si>
    <t>Объем=1953,00/1000</t>
  </si>
  <si>
    <t>97</t>
  </si>
  <si>
    <t>Объем=(1514,16+345,60)/1000</t>
  </si>
  <si>
    <t>98</t>
  </si>
  <si>
    <t>99</t>
  </si>
  <si>
    <t>Объем=290,5*9,78/1000</t>
  </si>
  <si>
    <t>100</t>
  </si>
  <si>
    <t>125,15
10,46</t>
  </si>
  <si>
    <t>101</t>
  </si>
  <si>
    <t>Объем=(1*8,33)*290,5/1000</t>
  </si>
  <si>
    <t>102</t>
  </si>
  <si>
    <t>Объем=(5*0,2+5*0,09)*290,5/1000</t>
  </si>
  <si>
    <t>103</t>
  </si>
  <si>
    <t>104</t>
  </si>
  <si>
    <t>38,01
3,18</t>
  </si>
  <si>
    <t>Объем=141*6,12/1000</t>
  </si>
  <si>
    <t>105</t>
  </si>
  <si>
    <t>Зд3</t>
  </si>
  <si>
    <t>106</t>
  </si>
  <si>
    <t>Объем=8*3,14/1000</t>
  </si>
  <si>
    <t>107</t>
  </si>
  <si>
    <t>Установка закладных деталей весом: до 4 кг
(1 т)</t>
  </si>
  <si>
    <t>3 756,15
3 712,10</t>
  </si>
  <si>
    <t>1,11
0,09</t>
  </si>
  <si>
    <t>3 756,15 = 11 028,66 - 1 x 7 272,51</t>
  </si>
  <si>
    <t>108</t>
  </si>
  <si>
    <t>ТССЦ-103-0163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</si>
  <si>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L=200мм. вес 2,54 кг/шт
(м)</t>
  </si>
  <si>
    <t>Объем=8*0,2</t>
  </si>
  <si>
    <t>109</t>
  </si>
  <si>
    <t>Объем=(4*0,15)*8/1000</t>
  </si>
  <si>
    <t>Зд4</t>
  </si>
  <si>
    <t>110</t>
  </si>
  <si>
    <t>Объем=4*4,16/1000</t>
  </si>
  <si>
    <t>111</t>
  </si>
  <si>
    <t>0,73
0,06</t>
  </si>
  <si>
    <t>112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</si>
  <si>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L=280мм. вес 3,56 кг/шт
(м)</t>
  </si>
  <si>
    <t>Объем=4*0,28</t>
  </si>
  <si>
    <t>113</t>
  </si>
  <si>
    <t>Объем=(4*0,15)*4/1000</t>
  </si>
  <si>
    <t>Зд5</t>
  </si>
  <si>
    <t>114</t>
  </si>
  <si>
    <t>115</t>
  </si>
  <si>
    <t>1,19
0,10</t>
  </si>
  <si>
    <t>Объем=5*5,42/1000</t>
  </si>
  <si>
    <t>116</t>
  </si>
  <si>
    <t>117</t>
  </si>
  <si>
    <t>Объем=92*9,36/1000</t>
  </si>
  <si>
    <t>118</t>
  </si>
  <si>
    <t>37,93
3,17</t>
  </si>
  <si>
    <t>119</t>
  </si>
  <si>
    <t>Объем=(2*4,42)*92/1000</t>
  </si>
  <si>
    <t>120</t>
  </si>
  <si>
    <t>Объем=(4*0,13)*92/1000</t>
  </si>
  <si>
    <t>121</t>
  </si>
  <si>
    <t>Постановка болтов: высокопрочных // к Зд2 и Зд5
(100 шт. болтов)</t>
  </si>
  <si>
    <t>Объем=292 / 100</t>
  </si>
  <si>
    <t>122</t>
  </si>
  <si>
    <t>Опорная часть Оч1 - 150 шт</t>
  </si>
  <si>
    <t>Опорная часть Оч2 - 76 шт</t>
  </si>
  <si>
    <t>123</t>
  </si>
  <si>
    <t>13,33
0,24</t>
  </si>
  <si>
    <t>Объем=((2,8411+0,86292+0,02512+0,01664+0,0271+0,8611)*29) / 100</t>
  </si>
  <si>
    <t>124</t>
  </si>
  <si>
    <t>Объем=0,0161268*1000</t>
  </si>
  <si>
    <t>125</t>
  </si>
  <si>
    <t>9,00
0,24</t>
  </si>
  <si>
    <t>126</t>
  </si>
  <si>
    <t>Объем=0,0255341*1000</t>
  </si>
  <si>
    <t>127</t>
  </si>
  <si>
    <t>Объем=2,8411+0,86292+0,02512+0,01664+0,0271+0,8611-(0,4212+0,005+0,002+0,04784)</t>
  </si>
  <si>
    <t>128</t>
  </si>
  <si>
    <t>129</t>
  </si>
  <si>
    <t>52 387,01
11 673,11</t>
  </si>
  <si>
    <t xml:space="preserve">      93% ФОТ (от 857,49) (Поз. 121)</t>
  </si>
  <si>
    <t xml:space="preserve">      94% ФОТ (от 233,1) (Поз. 123, 125)</t>
  </si>
  <si>
    <t xml:space="preserve">      102% ФОТ (от 5121,89) (Поз. 91, 95-98, 100-102, 104, 107, 111, 115, 118, 120, 122)</t>
  </si>
  <si>
    <t xml:space="preserve">      108% ФОТ (от 44209,62) (Поз. 89-90, 94)</t>
  </si>
  <si>
    <t xml:space="preserve">      51% ФОТ (от 233,1) (Поз. 123, 125)</t>
  </si>
  <si>
    <t xml:space="preserve">      55% ФОТ (от 44209,62) (Поз. 89-90, 94)</t>
  </si>
  <si>
    <t xml:space="preserve">      58% ФОТ (от 5121,89) (Поз. 91, 95-98, 100-102, 104, 107, 111, 115, 118, 120, 122)</t>
  </si>
  <si>
    <t xml:space="preserve">      62% ФОТ (от 857,49) (Поз. 121)</t>
  </si>
  <si>
    <t>Итоги по разделу 5 Плиты перекрытий на отм. + 11,720...+12,935   (1632-2021-2.2.2-КЖ1  лист 8) :</t>
  </si>
  <si>
    <t xml:space="preserve">               Итого Поз. 89-90, 94</t>
  </si>
  <si>
    <t>52 118,66
11 655,57</t>
  </si>
  <si>
    <t xml:space="preserve">               Накладные расходы 108% ФОТ (от 44 209,62)</t>
  </si>
  <si>
    <t xml:space="preserve">               Сметная прибыль 55% ФОТ (от 44 209,62)</t>
  </si>
  <si>
    <t xml:space="preserve">               Итого Поз. 91, 95-98, 100-102, 104, 107, 111, 115, 118, 120, 122</t>
  </si>
  <si>
    <t>204,12
17,06</t>
  </si>
  <si>
    <t xml:space="preserve">               Накладные расходы 102% ФОТ (от 5 121,89)</t>
  </si>
  <si>
    <t xml:space="preserve">               Сметная прибыль 58% ФОТ (от 5 121,89)</t>
  </si>
  <si>
    <t xml:space="preserve">               Итого Поз. 92-93</t>
  </si>
  <si>
    <t xml:space="preserve">               Итого Поз. 105, 108-109, 112-113, 116, 119, 124, 126</t>
  </si>
  <si>
    <t xml:space="preserve">               Итого Поз. 121</t>
  </si>
  <si>
    <t xml:space="preserve">               Накладные расходы 93% ФОТ (от 857,49)</t>
  </si>
  <si>
    <t xml:space="preserve">               Сметная прибыль 62% ФОТ (от 857,49)</t>
  </si>
  <si>
    <t xml:space="preserve">               Итого Поз. 123, 125</t>
  </si>
  <si>
    <t>22,33
0,48</t>
  </si>
  <si>
    <t xml:space="preserve">               Накладные расходы 94% ФОТ (от 233,10)</t>
  </si>
  <si>
    <t xml:space="preserve">               Сметная прибыль 51% ФОТ (от 233,10)</t>
  </si>
  <si>
    <t xml:space="preserve">               Итого Поз. 128</t>
  </si>
  <si>
    <t xml:space="preserve">               Итого Поз. 129</t>
  </si>
  <si>
    <t xml:space="preserve">               Итого Поз. 99, 103, 106, 110, 114, 117</t>
  </si>
  <si>
    <t xml:space="preserve">  Итого по разделу 5 Плиты перекрытий на отм. + 11,720...+12,935   (1632-2021-2.2.2-КЖ1  лист 8)</t>
  </si>
  <si>
    <t>Раздел 6. Плиты перекрытий на отм. + 17,300   (1632-2021-2.2.2-КЖ1  лист 10)</t>
  </si>
  <si>
    <t>130</t>
  </si>
  <si>
    <t>29 720,60
6 697,60</t>
  </si>
  <si>
    <t>Объем=(193,2/0,15) / 10</t>
  </si>
  <si>
    <t>131</t>
  </si>
  <si>
    <t>ТЕР06-01-091-06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</si>
  <si>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16 см
(10 м2 конструкций)</t>
  </si>
  <si>
    <t>147,18
26,36</t>
  </si>
  <si>
    <t>106,54
24,18</t>
  </si>
  <si>
    <t>13 722,35
3 114,38</t>
  </si>
  <si>
    <t>132</t>
  </si>
  <si>
    <t>Объем=193,2*1,015</t>
  </si>
  <si>
    <t>133</t>
  </si>
  <si>
    <t>Объем=0,11*128,8*10*1,2/120</t>
  </si>
  <si>
    <t>134</t>
  </si>
  <si>
    <t>Объем=128,8*10*1,2/30</t>
  </si>
  <si>
    <t>135</t>
  </si>
  <si>
    <t>2 003,22
347,80</t>
  </si>
  <si>
    <t>Объем=(24982,30+755,82+972,00+4123,00)/1000</t>
  </si>
  <si>
    <t>136</t>
  </si>
  <si>
    <t>Объем=(24982,30+4123,00)/1000</t>
  </si>
  <si>
    <t>137</t>
  </si>
  <si>
    <t>Объем=4123,00/1000</t>
  </si>
  <si>
    <t>138</t>
  </si>
  <si>
    <t>Объем=(755,82+972,00)/1000</t>
  </si>
  <si>
    <t>139</t>
  </si>
  <si>
    <t>Кр1 - 18 шт</t>
  </si>
  <si>
    <t>140</t>
  </si>
  <si>
    <t>ТЕР06-01-092-04
Приказ Администрации ЛО от 20.10.15 №28</t>
  </si>
  <si>
    <t>Установка каркасов и сеток: в перекрытиях массой одного элемента до 20 кг
(1 т арматуры, закладных деталей)</t>
  </si>
  <si>
    <t>468,37
349,54</t>
  </si>
  <si>
    <t>84,27
16,44</t>
  </si>
  <si>
    <t>8,56
1,67</t>
  </si>
  <si>
    <t>Объем=(2*2,49+6*0,11)*18/1000</t>
  </si>
  <si>
    <t>468,37 = 5 608,08 - 1 x 5 139,71</t>
  </si>
  <si>
    <t>141</t>
  </si>
  <si>
    <t>142</t>
  </si>
  <si>
    <t>Надбавки к ценам заготовок за сборку и сварку каркасов и сеток: плоских, диаметром 12 мм
(т)</t>
  </si>
  <si>
    <t>143</t>
  </si>
  <si>
    <t>Объем=182,3*9,78/1000</t>
  </si>
  <si>
    <t>144</t>
  </si>
  <si>
    <t>78,54
6,56</t>
  </si>
  <si>
    <t>145</t>
  </si>
  <si>
    <t>Объем=(1*8,33)*182,3/1000</t>
  </si>
  <si>
    <t>146</t>
  </si>
  <si>
    <t>Объем=(5*0,2+5*0,09)*182,3/1000</t>
  </si>
  <si>
    <t>147</t>
  </si>
  <si>
    <t>Объем=12*3,14/1000</t>
  </si>
  <si>
    <t>148</t>
  </si>
  <si>
    <t>1,66
0,14</t>
  </si>
  <si>
    <t>149</t>
  </si>
  <si>
    <t>Объем=12*0,2</t>
  </si>
  <si>
    <t>150</t>
  </si>
  <si>
    <t>Объем=(4*0,15)*12/1000</t>
  </si>
  <si>
    <t>Зд6</t>
  </si>
  <si>
    <t>151</t>
  </si>
  <si>
    <t>Объем=6*4,40/1000</t>
  </si>
  <si>
    <t>152</t>
  </si>
  <si>
    <t>1,16
0,10</t>
  </si>
  <si>
    <t>153</t>
  </si>
  <si>
    <t>ТССЦ-103-0177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</si>
  <si>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159 мм, толщина стенки 5 мм //  L=200мм. вес 3,8 кг/шт
(м)</t>
  </si>
  <si>
    <t>Объем=6*0,2</t>
  </si>
  <si>
    <t>154</t>
  </si>
  <si>
    <t>Объем=(4*0,15)*6/1000</t>
  </si>
  <si>
    <t>155</t>
  </si>
  <si>
    <t>Объем=216*9,36/1000</t>
  </si>
  <si>
    <t>156</t>
  </si>
  <si>
    <t>89,06
7,44</t>
  </si>
  <si>
    <t>157</t>
  </si>
  <si>
    <t>Объем=(2*4,42)*216/1000</t>
  </si>
  <si>
    <t>158</t>
  </si>
  <si>
    <t>Объем=(4*0,13)*216/1000</t>
  </si>
  <si>
    <t>Зд9</t>
  </si>
  <si>
    <t>159</t>
  </si>
  <si>
    <t>Объем=220*15,24/1000</t>
  </si>
  <si>
    <t>160</t>
  </si>
  <si>
    <t>147,69
12,34</t>
  </si>
  <si>
    <t>161</t>
  </si>
  <si>
    <t>Объем=(2*7,36)*220/1000</t>
  </si>
  <si>
    <t>162</t>
  </si>
  <si>
    <t>Объем=(4*0,13)*220/1000</t>
  </si>
  <si>
    <t>Опорная часть Оч1 - 8 шт</t>
  </si>
  <si>
    <t>Опорная часть Оч2 - 216 шт</t>
  </si>
  <si>
    <t>Опорная часть Оч3 - 212 шт</t>
  </si>
  <si>
    <t>163</t>
  </si>
  <si>
    <t>20,78
0,38</t>
  </si>
  <si>
    <t>Объем=((1,7829+0,03768+0,0264+2,0218+3,3528)*29) / 100</t>
  </si>
  <si>
    <t>164</t>
  </si>
  <si>
    <t>Объем=0,0251316*1000</t>
  </si>
  <si>
    <t>165</t>
  </si>
  <si>
    <t>14,03
0,38</t>
  </si>
  <si>
    <t>166</t>
  </si>
  <si>
    <t>Объем=0,0397917*1000</t>
  </si>
  <si>
    <t>167</t>
  </si>
  <si>
    <t>Объем=1,7829+0,03768+0,0264+2,0218+3,3528-(0,2643+0,007+0,004+0,11232+0,1144)</t>
  </si>
  <si>
    <t>168</t>
  </si>
  <si>
    <t>169</t>
  </si>
  <si>
    <t>45 807,65
10 188,79</t>
  </si>
  <si>
    <t xml:space="preserve">      94% ФОТ (от 363,26) (Поз. 163, 165)</t>
  </si>
  <si>
    <t xml:space="preserve">      102% ФОТ (от 7978,08) (Поз. 132, 136-139, 144-146, 148, 152, 156, 158, 160, 162)</t>
  </si>
  <si>
    <t xml:space="preserve">      108% ФОТ (от 39148,34) (Поз. 130-131, 135, 140)</t>
  </si>
  <si>
    <t xml:space="preserve">      51% ФОТ (от 363,26) (Поз. 163, 165)</t>
  </si>
  <si>
    <t xml:space="preserve">      55% ФОТ (от 39148,34) (Поз. 130-131, 135, 140)</t>
  </si>
  <si>
    <t xml:space="preserve">      58% ФОТ (от 7978,08) (Поз. 132, 136-139, 144-146, 148, 152, 156, 158, 160, 162)</t>
  </si>
  <si>
    <t>Итоги по разделу 6 Плиты перекрытий на отм. + 17,300   (1632-2021-2.2.2-КЖ1  лист 10) :</t>
  </si>
  <si>
    <t xml:space="preserve">               Итого Поз. 130-131, 135, 140</t>
  </si>
  <si>
    <t>45 454,73
10 161,45</t>
  </si>
  <si>
    <t xml:space="preserve">               Накладные расходы 108% ФОТ (от 39 148,34)</t>
  </si>
  <si>
    <t xml:space="preserve">               Сметная прибыль 55% ФОТ (от 39 148,34)</t>
  </si>
  <si>
    <t xml:space="preserve">               Итого Поз. 132, 136-139, 144-146, 148, 152, 156, 158, 160, 162</t>
  </si>
  <si>
    <t>318,11
26,58</t>
  </si>
  <si>
    <t xml:space="preserve">               Накладные расходы 102% ФОТ (от 7 978,08)</t>
  </si>
  <si>
    <t xml:space="preserve">               Сметная прибыль 58% ФОТ (от 7 978,08)</t>
  </si>
  <si>
    <t xml:space="preserve">               Итого Поз. 133-134</t>
  </si>
  <si>
    <t xml:space="preserve">               Итого Поз. 141-142, 149-150, 153-154, 157, 161, 164, 166</t>
  </si>
  <si>
    <t xml:space="preserve">               Итого Поз. 163, 165</t>
  </si>
  <si>
    <t>34,81
0,76</t>
  </si>
  <si>
    <t xml:space="preserve">               Накладные расходы 94% ФОТ (от 363,26)</t>
  </si>
  <si>
    <t xml:space="preserve">               Сметная прибыль 51% ФОТ (от 363,26)</t>
  </si>
  <si>
    <t xml:space="preserve">               Итого Поз. 168</t>
  </si>
  <si>
    <t xml:space="preserve">               Итого Поз. 169</t>
  </si>
  <si>
    <t xml:space="preserve">               Итого Поз. 143, 147, 151, 155, 159</t>
  </si>
  <si>
    <t xml:space="preserve">  Итого по разделу 6 Плиты перекрытий на отм. + 17,300   (1632-2021-2.2.2-КЖ1  лист 10)</t>
  </si>
  <si>
    <t>Раздел 7. Плиты перекрытий на отм. + 22,143...22,920   (1632-2021-2.2.2-КЖ1  лист 11)</t>
  </si>
  <si>
    <t>170</t>
  </si>
  <si>
    <t>8 403,22
1 893,68</t>
  </si>
  <si>
    <t>Объем=(43,7/0,12) / 10</t>
  </si>
  <si>
    <t>171</t>
  </si>
  <si>
    <t>3 306,66
750,19</t>
  </si>
  <si>
    <t>172</t>
  </si>
  <si>
    <t>173</t>
  </si>
  <si>
    <t>Объем=0,11*36,417*10*1,2/120</t>
  </si>
  <si>
    <t>174</t>
  </si>
  <si>
    <t>Объем=36,417*10*1,2/30</t>
  </si>
  <si>
    <t>175</t>
  </si>
  <si>
    <t>509,69
88,49</t>
  </si>
  <si>
    <t>Объем=(6858,34+356,40+116,64+513,36)/1000</t>
  </si>
  <si>
    <t>176</t>
  </si>
  <si>
    <t>Объем=(6858,34+513,36)/1000</t>
  </si>
  <si>
    <t>177</t>
  </si>
  <si>
    <t>Объем=513,36/1000</t>
  </si>
  <si>
    <t>178</t>
  </si>
  <si>
    <t>Объем=(356,40+116,64)/1000</t>
  </si>
  <si>
    <t>179</t>
  </si>
  <si>
    <t>180</t>
  </si>
  <si>
    <t>Объем=80,3*9,78/1000</t>
  </si>
  <si>
    <t>181</t>
  </si>
  <si>
    <t>34,59
2,89</t>
  </si>
  <si>
    <t>182</t>
  </si>
  <si>
    <t>Объем=(1*8,33)*80,3/1000</t>
  </si>
  <si>
    <t>183</t>
  </si>
  <si>
    <t>Объем=(5*0,2+5*0,09)*80,3/1000</t>
  </si>
  <si>
    <t>184</t>
  </si>
  <si>
    <t>185</t>
  </si>
  <si>
    <t>10,78
0,90</t>
  </si>
  <si>
    <t>Объем=40*6,12/1000</t>
  </si>
  <si>
    <t>186</t>
  </si>
  <si>
    <t>Прайс
Аналог ТССЦ-2040064 7272,51/7081,48=2%</t>
  </si>
  <si>
    <t>187</t>
  </si>
  <si>
    <t>Объем=2*3,14/1000</t>
  </si>
  <si>
    <t>188</t>
  </si>
  <si>
    <t>0,28
0,02</t>
  </si>
  <si>
    <t>189</t>
  </si>
  <si>
    <t>Объем=2*0,2</t>
  </si>
  <si>
    <t>190</t>
  </si>
  <si>
    <t>Объем=(4*0,15)*2/1000</t>
  </si>
  <si>
    <t>191</t>
  </si>
  <si>
    <t>192</t>
  </si>
  <si>
    <t>0,48
0,04</t>
  </si>
  <si>
    <t>Объем=2*5,42/1000</t>
  </si>
  <si>
    <t>193</t>
  </si>
  <si>
    <t>194</t>
  </si>
  <si>
    <t>Объем=84 / 100</t>
  </si>
  <si>
    <t>195</t>
  </si>
  <si>
    <t>Опорная часть Оч1 - 42 шт</t>
  </si>
  <si>
    <t>196</t>
  </si>
  <si>
    <t>3,01
0,05</t>
  </si>
  <si>
    <t>Объем=((0,7853+0,2448+0,00628+0,01084)*29) / 100</t>
  </si>
  <si>
    <t>197</t>
  </si>
  <si>
    <t>Объем=0,0036444*1000</t>
  </si>
  <si>
    <t>198</t>
  </si>
  <si>
    <t>2,03
0,05</t>
  </si>
  <si>
    <t>199</t>
  </si>
  <si>
    <t>Объем=0,0057703*1000</t>
  </si>
  <si>
    <t>200</t>
  </si>
  <si>
    <t>Объем=0,7853+0,2448+0,00628+0,01084-0,1164-0,001</t>
  </si>
  <si>
    <t>201</t>
  </si>
  <si>
    <t>202</t>
  </si>
  <si>
    <t>12 282,79
2 736,31</t>
  </si>
  <si>
    <t xml:space="preserve">      93% ФОТ (от 246,67) (Поз. 194)</t>
  </si>
  <si>
    <t xml:space="preserve">      94% ФОТ (от 52,67) (Поз. 196, 198)</t>
  </si>
  <si>
    <t xml:space="preserve">      102% ФОТ (от 1159,06) (Поз. 172, 176-179, 181-183, 185, 188, 192, 195)</t>
  </si>
  <si>
    <t xml:space="preserve">      108% ФОТ (от 10407,93) (Поз. 170-171, 175)</t>
  </si>
  <si>
    <t xml:space="preserve">      51% ФОТ (от 52,67) (Поз. 196, 198)</t>
  </si>
  <si>
    <t xml:space="preserve">      55% ФОТ (от 10407,93) (Поз. 170-171, 175)</t>
  </si>
  <si>
    <t xml:space="preserve">      58% ФОТ (от 1159,06) (Поз. 172, 176-179, 181-183, 185, 188, 192, 195)</t>
  </si>
  <si>
    <t xml:space="preserve">      62% ФОТ (от 246,67) (Поз. 194)</t>
  </si>
  <si>
    <t>Итоги по разделу 7 Плиты перекрытий на отм. + 22,143...22,920   (1632-2021-2.2.2-КЖ1  лист 11) :</t>
  </si>
  <si>
    <t xml:space="preserve">               Итого Поз. 170-171, 175</t>
  </si>
  <si>
    <t>12 219,57
2 732,36</t>
  </si>
  <si>
    <t xml:space="preserve">               Накладные расходы 108% ФОТ (от 10 407,93)</t>
  </si>
  <si>
    <t xml:space="preserve">               Сметная прибыль 55% ФОТ (от 10 407,93)</t>
  </si>
  <si>
    <t xml:space="preserve">               Итого Поз. 172, 176-179, 181-183, 185, 188, 192, 195</t>
  </si>
  <si>
    <t>46,13
3,85</t>
  </si>
  <si>
    <t xml:space="preserve">               Накладные расходы 102% ФОТ (от 1 159,06)</t>
  </si>
  <si>
    <t xml:space="preserve">               Сметная прибыль 58% ФОТ (от 1 159,06)</t>
  </si>
  <si>
    <t xml:space="preserve">               Итого Поз. 173-174</t>
  </si>
  <si>
    <t xml:space="preserve">               Итого Поз. 186, 189-190, 193, 197, 199</t>
  </si>
  <si>
    <t xml:space="preserve">               Итого Поз. 194</t>
  </si>
  <si>
    <t xml:space="preserve">               Накладные расходы 93% ФОТ (от 246,67)</t>
  </si>
  <si>
    <t xml:space="preserve">               Сметная прибыль 62% ФОТ (от 246,67)</t>
  </si>
  <si>
    <t xml:space="preserve">               Итого Поз. 196, 198</t>
  </si>
  <si>
    <t>5,04
0,10</t>
  </si>
  <si>
    <t xml:space="preserve">               Накладные расходы 94% ФОТ (от 52,67)</t>
  </si>
  <si>
    <t xml:space="preserve">               Сметная прибыль 51% ФОТ (от 52,67)</t>
  </si>
  <si>
    <t xml:space="preserve">               Итого Поз. 201</t>
  </si>
  <si>
    <t xml:space="preserve">               Итого Поз. 202</t>
  </si>
  <si>
    <t xml:space="preserve">               Итого Поз. 180, 184, 187, 191</t>
  </si>
  <si>
    <t xml:space="preserve">  Итого по разделу 7 Плиты перекрытий на отм. + 22,143...22,920   (1632-2021-2.2.2-КЖ1  лист 11)</t>
  </si>
  <si>
    <t>Итого прямые затраты по смете в базисных ценах</t>
  </si>
  <si>
    <t>130 212,22
28 550,40</t>
  </si>
  <si>
    <t xml:space="preserve">      90% ФОТ (от 9319,19) (Поз. 21, 44, 65, 69, 72, 76, 99, 103, 106, 110, 114, 117, 143, 147, 151, 155, 159, 180, 184, 187, 191)</t>
  </si>
  <si>
    <t xml:space="preserve">      93% ФОТ (от 3893,06) (Поз. 22-26, 80, 121, 194)</t>
  </si>
  <si>
    <t xml:space="preserve">      94% ФОТ (от 1104,78) (Поз. 14, 16, 27, 29, 48, 50, 82, 84, 123, 125, 163, 165, 196, 198)</t>
  </si>
  <si>
    <t xml:space="preserve">      102% ФОТ (от 15693,16) (Поз. 6-9, 36, 40-43, 45-47, 57, 61-64, 66-68, 70, 73, 75, 77, 79, 81, 91, 95-98, 100-102, 104, 107, 111, 115, 118, 120, 122, 132, 136-139, 144-146, 148, 152, 156, 158, 160, 162, 172, 176-179, 181-183, 185, 188, 192, 195)</t>
  </si>
  <si>
    <t xml:space="preserve">      108% ФОТ (от 108734,83) (Поз. 1, 3-4, 34-35, 39, 55-56, 60, 89-90, 94, 130-131, 135, 140, 170-171, 175)</t>
  </si>
  <si>
    <t xml:space="preserve">      45% ФОТ (от 9319,19) (Поз. 21, 44, 65, 69, 72, 76, 99, 103, 106, 110, 114, 117, 143, 147, 151, 155, 159, 180, 184, 187, 191)</t>
  </si>
  <si>
    <t xml:space="preserve">      51% ФОТ (от 1104,78) (Поз. 14, 16, 27, 29, 48, 50, 82, 84, 123, 125, 163, 165, 196, 198)</t>
  </si>
  <si>
    <t xml:space="preserve">      55% ФОТ (от 108734,83) (Поз. 1, 3-4, 34-35, 39, 55-56, 60, 89-90, 94, 130-131, 135, 140, 170-171, 175)</t>
  </si>
  <si>
    <t xml:space="preserve">      58% ФОТ (от 15693,16) (Поз. 6-9, 36, 40-43, 45-47, 57, 61-64, 66-68, 70, 73, 75, 77, 79, 81, 91, 95-98, 100-102, 104, 107, 111, 115, 118, 120, 122, 132, 136-139, 144-146, 148, 152, 156, 158, 160, 162, 172, 176-179, 181-183, 185, 188, 192, 195)</t>
  </si>
  <si>
    <t xml:space="preserve">      62% ФОТ (от 3893,06) (Поз. 22-26, 80, 121, 194)</t>
  </si>
  <si>
    <t>Итоги по смете:</t>
  </si>
  <si>
    <t xml:space="preserve">               Итого Поз. 1, 3-4, 34-35, 39, 55-56, 60, 89-90, 94, 130-131, 135, 140, 170-171, 175</t>
  </si>
  <si>
    <t>123 340,04
27 601,44</t>
  </si>
  <si>
    <t xml:space="preserve">               Накладные расходы 108% ФОТ (от 108 734,83)</t>
  </si>
  <si>
    <t xml:space="preserve">               Сметная прибыль 55% ФОТ (от 108 734,83)</t>
  </si>
  <si>
    <t xml:space="preserve">               Итого Поз. 2, 37-38, 58-59, 92-93, 133-134, 173-174</t>
  </si>
  <si>
    <t xml:space="preserve">               Итого Поз. 5, 15, 17, 28, 30, 49, 51, 71, 74, 78, 83, 85, 105, 108-109, 112-113, 116, 119, 124, 126, 141-142, 149-150, 153-154, 157, 161, 164, 166, 186, 189-190, 193, 197, 199</t>
  </si>
  <si>
    <t xml:space="preserve">               Итого Поз. 6-9, 36, 40-43, 45-47, 57, 61-64, 66-68, 70, 73, 75, 77, 79, 81, 91, 95-98, 100-102, 104, 107, 111, 115, 118, 120, 122, 132, 136-139, 144-146, 148, 152, 156, 158, 160, 162, 172, 176-179, 181-183, 185, 188, 192, 195</t>
  </si>
  <si>
    <t>622,71
52,03</t>
  </si>
  <si>
    <t xml:space="preserve">               Накладные расходы 102% ФОТ (от 15 693,16)</t>
  </si>
  <si>
    <t xml:space="preserve">               Сметная прибыль 58% ФОТ (от 15 693,16)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</si>
  <si>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</si>
  <si>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10-13</t>
  </si>
  <si>
    <t xml:space="preserve">               Накладные расходы 116% ФОТ (от 4 606,67)</t>
  </si>
  <si>
    <t xml:space="preserve">               Сметная прибыль 80% ФОТ (от 4 606,67)</t>
  </si>
  <si>
    <t xml:space="preserve">               Итого Поз. 14, 16, 27, 29, 48, 50, 82, 84, 123, 125, 163, 165, 196, 198</t>
  </si>
  <si>
    <t>106,48
2,35</t>
  </si>
  <si>
    <t xml:space="preserve">               Накладные расходы 94% ФОТ (от 1 104,78)</t>
  </si>
  <si>
    <t xml:space="preserve">               Сметная прибыль 51% ФОТ (от 1 104,78)</t>
  </si>
  <si>
    <t xml:space="preserve">               Итого Поз. 19, 32, 53, 87, 128, 168, 201</t>
  </si>
  <si>
    <t xml:space="preserve">               Итого Поз. 20, 33, 54, 88, 129, 169, 202</t>
  </si>
  <si>
    <t xml:space="preserve">               Итого Поз. 22-26, 80, 121, 194</t>
  </si>
  <si>
    <t>2 904,43
505,84</t>
  </si>
  <si>
    <t xml:space="preserve">               Накладные расходы 93% ФОТ (от 3 893,06)</t>
  </si>
  <si>
    <t xml:space="preserve">               Сметная прибыль 62% ФОТ (от 3 893,06)</t>
  </si>
  <si>
    <t xml:space="preserve">               Итого Поз. 21, 44, 65, 69, 72, 76, 99, 103, 106, 110, 114, 117, 143, 147, 151, 155, 159, 180, 184, 187, 191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</si>
  <si>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</si>
  <si>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</si>
  <si>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</si>
  <si>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Шустова Т.В.</t>
  </si>
  <si>
    <t>Проверил:  ____________________________ Караханова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</si>
</sst>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0.000000"/>
    <numFmt numFmtId="167" formatCode="0.0"/>
    <numFmt numFmtId="168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11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2" borderId="4" xfId="0" applyNumberFormat="1" applyFont="1" applyFill="1" applyBorder="1" applyAlignment="1" applyProtection="1">
      <alignment horizontal="center" vertical="top" wrapText="1"/>
    </xf>
    <xf numFmtId="49" fontId="3" fillId="2" borderId="4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left" vertical="top" wrapText="1"/>
    </xf>
    <xf numFmtId="164" fontId="3" fillId="2" borderId="4" xfId="0" applyNumberFormat="1" applyFont="1" applyFill="1" applyBorder="1" applyAlignment="1" applyProtection="1">
      <alignment horizontal="center" vertical="top" wrapText="1"/>
    </xf>
    <xf numFmtId="4" fontId="3" fillId="2" borderId="4" xfId="0" applyNumberFormat="1" applyFont="1" applyFill="1" applyBorder="1" applyAlignment="1" applyProtection="1">
      <alignment horizontal="right" vertical="top" wrapText="1"/>
    </xf>
    <xf numFmtId="4" fontId="10" fillId="2" borderId="4" xfId="0" applyNumberFormat="1" applyFont="1" applyFill="1" applyBorder="1" applyAlignment="1" applyProtection="1">
      <alignment horizontal="right" vertical="top" wrapText="1"/>
    </xf>
    <xf numFmtId="1" fontId="3" fillId="2" borderId="4" xfId="0" applyNumberFormat="1" applyFont="1" applyFill="1" applyBorder="1" applyAlignment="1" applyProtection="1">
      <alignment horizontal="right" vertical="top" wrapText="1"/>
    </xf>
    <xf numFmtId="164" fontId="0" fillId="2" borderId="0" xfId="0" applyNumberFormat="1" applyFill="1"/>
    <xf numFmtId="2" fontId="0" fillId="0" borderId="0" xfId="0" applyNumberFormat="1"/>
    <xf numFmtId="2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W1259"/>
  <sheetViews>
    <sheetView tabSelected="1" topLeftCell="A16" workbookViewId="0">
      <selection activeCell="Q383" sqref="Q38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1.6640625" style="1" customWidth="1"/>
    <col min="9" max="10" width="12.6640625" style="1" customWidth="1"/>
    <col min="11" max="12" width="11.6640625" style="1" customWidth="1"/>
    <col min="13" max="13" width="12.6640625" style="1" customWidth="1"/>
    <col min="14" max="14" width="11.109375" style="1" customWidth="1"/>
    <col min="15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1.5546875" style="2" hidden="1" customWidth="1"/>
    <col min="28" max="53" width="160" style="2" hidden="1" customWidth="1"/>
    <col min="54" max="61" width="96.6640625" style="2" hidden="1" customWidth="1"/>
    <col min="62" max="62" width="160" style="2" hidden="1" customWidth="1"/>
    <col min="63" max="63" width="34.109375" style="2" hidden="1" customWidth="1"/>
    <col min="64" max="67" width="54.33203125" style="2" hidden="1" customWidth="1"/>
    <col min="68" max="68" width="160" style="2" hidden="1" customWidth="1"/>
    <col min="69" max="71" width="98.44140625" style="2" hidden="1" customWidth="1"/>
    <col min="72" max="72" width="130.88671875" style="2" hidden="1" customWidth="1"/>
    <col min="73" max="75" width="98.44140625" style="2" hidden="1" customWidth="1"/>
    <col min="76" max="16384" width="9.109375" style="1"/>
  </cols>
  <sheetData>
    <row r="1" spans="1:53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53" customFormat="1" ht="11.25" customHeight="1" x14ac:dyDescent="0.3">
      <c r="A2" s="103" t="s">
        <v>0</v>
      </c>
      <c r="B2" s="103"/>
      <c r="C2" s="103"/>
      <c r="D2" s="5"/>
      <c r="E2" s="3"/>
      <c r="F2" s="3"/>
      <c r="G2" s="3"/>
      <c r="H2" s="3"/>
      <c r="I2" s="3"/>
      <c r="J2" s="103" t="s">
        <v>1</v>
      </c>
      <c r="K2" s="103"/>
      <c r="L2" s="103"/>
      <c r="M2" s="103"/>
    </row>
    <row r="3" spans="1:53" customFormat="1" ht="11.25" customHeight="1" x14ac:dyDescent="0.3">
      <c r="A3" s="104"/>
      <c r="B3" s="104"/>
      <c r="C3" s="104"/>
      <c r="D3" s="104"/>
      <c r="E3" s="3"/>
      <c r="F3" s="3"/>
      <c r="G3" s="3"/>
      <c r="H3" s="3"/>
      <c r="I3" s="105"/>
      <c r="J3" s="105"/>
      <c r="K3" s="105"/>
      <c r="L3" s="105"/>
      <c r="M3" s="105"/>
    </row>
    <row r="4" spans="1:53" customFormat="1" ht="14.4" x14ac:dyDescent="0.3">
      <c r="A4" s="106"/>
      <c r="B4" s="106"/>
      <c r="C4" s="106"/>
      <c r="D4" s="106"/>
      <c r="E4" s="3"/>
      <c r="F4" s="3"/>
      <c r="G4" s="3"/>
      <c r="H4" s="3"/>
      <c r="I4" s="106"/>
      <c r="J4" s="106"/>
      <c r="K4" s="106"/>
      <c r="L4" s="106"/>
      <c r="M4" s="10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customFormat="1" ht="11.25" customHeight="1" x14ac:dyDescent="0.3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53" customFormat="1" ht="11.25" customHeight="1" x14ac:dyDescent="0.3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53" customFormat="1" ht="11.2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53" customFormat="1" ht="14.4" x14ac:dyDescent="0.3">
      <c r="A8" s="101" t="s">
        <v>4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</row>
    <row r="9" spans="1:53" customFormat="1" ht="14.4" x14ac:dyDescent="0.3">
      <c r="A9" s="88" t="s">
        <v>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</row>
    <row r="10" spans="1:53" customFormat="1" ht="14.4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53" customFormat="1" ht="28.5" customHeight="1" x14ac:dyDescent="0.3">
      <c r="A11" s="102" t="s">
        <v>6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</row>
    <row r="12" spans="1:53" customFormat="1" ht="21" customHeight="1" x14ac:dyDescent="0.3">
      <c r="A12" s="88" t="s">
        <v>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</row>
    <row r="13" spans="1:53" customFormat="1" ht="14.4" x14ac:dyDescent="0.3">
      <c r="A13" s="101" t="s">
        <v>8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AO13" s="11" t="s">
        <v>8</v>
      </c>
      <c r="AP13" s="11" t="s">
        <v>2</v>
      </c>
      <c r="AQ13" s="11" t="s">
        <v>2</v>
      </c>
      <c r="AR13" s="11" t="s">
        <v>2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</row>
    <row r="14" spans="1:53" customFormat="1" ht="15.75" customHeight="1" x14ac:dyDescent="0.3">
      <c r="A14" s="88" t="s">
        <v>9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</row>
    <row r="15" spans="1:53" customFormat="1" ht="30.75" customHeight="1" x14ac:dyDescent="0.3">
      <c r="A15" s="3"/>
      <c r="B15" s="13" t="s">
        <v>10</v>
      </c>
      <c r="C15" s="89" t="s">
        <v>11</v>
      </c>
      <c r="D15" s="89"/>
      <c r="E15" s="89"/>
      <c r="F15" s="89"/>
      <c r="G15" s="89"/>
      <c r="H15" s="14"/>
      <c r="I15" s="14"/>
      <c r="J15" s="14"/>
      <c r="K15" s="14"/>
      <c r="L15" s="14"/>
      <c r="M15" s="14"/>
      <c r="N15" s="15"/>
      <c r="O15" s="15"/>
    </row>
    <row r="16" spans="1:53" customFormat="1" ht="12.75" customHeight="1" x14ac:dyDescent="0.3">
      <c r="B16" s="16" t="s">
        <v>12</v>
      </c>
      <c r="C16" s="16"/>
      <c r="D16" s="17"/>
      <c r="E16" s="18">
        <v>1899.886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67" customFormat="1" ht="12.75" customHeight="1" x14ac:dyDescent="0.3">
      <c r="B17" s="16" t="s">
        <v>14</v>
      </c>
      <c r="D17" s="17"/>
      <c r="E17" s="18">
        <v>1855.903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67" customFormat="1" ht="12.75" customHeight="1" x14ac:dyDescent="0.3">
      <c r="B18" s="16" t="s">
        <v>15</v>
      </c>
      <c r="D18" s="17"/>
      <c r="E18" s="18">
        <v>43.981999999999999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67" customFormat="1" ht="12.75" customHeight="1" x14ac:dyDescent="0.3">
      <c r="B19" s="16" t="s">
        <v>16</v>
      </c>
      <c r="C19" s="16"/>
      <c r="D19" s="17"/>
      <c r="E19" s="18">
        <v>143.352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67" customFormat="1" ht="12.75" customHeight="1" x14ac:dyDescent="0.3">
      <c r="B20" s="16" t="s">
        <v>17</v>
      </c>
      <c r="C20" s="16"/>
      <c r="D20" s="24"/>
      <c r="E20" s="18">
        <v>7272.86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67" customFormat="1" ht="14.4" x14ac:dyDescent="0.3">
      <c r="B21" s="16" t="s">
        <v>19</v>
      </c>
      <c r="C21" s="16"/>
      <c r="E21" s="21"/>
      <c r="F21" s="90" t="s">
        <v>20</v>
      </c>
      <c r="G21" s="90"/>
      <c r="H21" s="90"/>
      <c r="I21" s="90"/>
      <c r="J21" s="90"/>
      <c r="K21" s="90"/>
      <c r="L21" s="90"/>
      <c r="M21" s="90"/>
      <c r="N21" s="25"/>
      <c r="O21" s="19"/>
      <c r="BB21" s="15" t="s">
        <v>20</v>
      </c>
      <c r="BC21" s="15" t="s">
        <v>2</v>
      </c>
      <c r="BD21" s="15" t="s">
        <v>2</v>
      </c>
      <c r="BE21" s="15" t="s">
        <v>2</v>
      </c>
      <c r="BF21" s="15" t="s">
        <v>2</v>
      </c>
      <c r="BG21" s="15" t="s">
        <v>2</v>
      </c>
      <c r="BH21" s="15" t="s">
        <v>2</v>
      </c>
      <c r="BI21" s="15" t="s">
        <v>2</v>
      </c>
    </row>
    <row r="22" spans="1:67" customFormat="1" ht="12.75" customHeight="1" x14ac:dyDescent="0.3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67" customFormat="1" ht="14.4" x14ac:dyDescent="0.3">
      <c r="A23" s="28"/>
    </row>
    <row r="24" spans="1:67" customFormat="1" ht="36" customHeight="1" x14ac:dyDescent="0.3">
      <c r="A24" s="91" t="s">
        <v>21</v>
      </c>
      <c r="B24" s="91" t="s">
        <v>22</v>
      </c>
      <c r="C24" s="91" t="s">
        <v>23</v>
      </c>
      <c r="D24" s="91"/>
      <c r="E24" s="91"/>
      <c r="F24" s="91" t="s">
        <v>24</v>
      </c>
      <c r="G24" s="92" t="s">
        <v>25</v>
      </c>
      <c r="H24" s="93"/>
      <c r="I24" s="92" t="s">
        <v>26</v>
      </c>
      <c r="J24" s="94"/>
      <c r="K24" s="93"/>
      <c r="L24" s="95" t="s">
        <v>27</v>
      </c>
      <c r="M24" s="96"/>
    </row>
    <row r="25" spans="1:67" customFormat="1" ht="46.5" hidden="1" customHeight="1" x14ac:dyDescent="0.3">
      <c r="A25" s="91"/>
      <c r="B25" s="91"/>
      <c r="C25" s="91"/>
      <c r="D25" s="91"/>
      <c r="E25" s="91"/>
      <c r="F25" s="91"/>
      <c r="G25" s="29" t="s">
        <v>28</v>
      </c>
      <c r="H25" s="29" t="s">
        <v>29</v>
      </c>
      <c r="I25" s="91" t="s">
        <v>28</v>
      </c>
      <c r="J25" s="99" t="s">
        <v>30</v>
      </c>
      <c r="K25" s="29" t="s">
        <v>29</v>
      </c>
      <c r="L25" s="97"/>
      <c r="M25" s="98"/>
    </row>
    <row r="26" spans="1:67" customFormat="1" ht="22.8" hidden="1" x14ac:dyDescent="0.3">
      <c r="A26" s="91"/>
      <c r="B26" s="91"/>
      <c r="C26" s="91"/>
      <c r="D26" s="91"/>
      <c r="E26" s="91"/>
      <c r="F26" s="91"/>
      <c r="G26" s="29" t="s">
        <v>30</v>
      </c>
      <c r="H26" s="30" t="s">
        <v>31</v>
      </c>
      <c r="I26" s="91"/>
      <c r="J26" s="100"/>
      <c r="K26" s="30" t="s">
        <v>31</v>
      </c>
      <c r="L26" s="29" t="s">
        <v>32</v>
      </c>
      <c r="M26" s="29" t="s">
        <v>33</v>
      </c>
    </row>
    <row r="27" spans="1:67" customFormat="1" ht="14.4" hidden="1" x14ac:dyDescent="0.3">
      <c r="A27" s="31">
        <v>1</v>
      </c>
      <c r="B27" s="31">
        <v>2</v>
      </c>
      <c r="C27" s="87">
        <v>3</v>
      </c>
      <c r="D27" s="87"/>
      <c r="E27" s="87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67" customFormat="1" ht="14.4" hidden="1" x14ac:dyDescent="0.3">
      <c r="A28" s="82" t="s">
        <v>34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4"/>
      <c r="BJ28" s="32" t="s">
        <v>34</v>
      </c>
    </row>
    <row r="29" spans="1:67" customFormat="1" ht="42" hidden="1" x14ac:dyDescent="0.3">
      <c r="A29" s="33" t="s">
        <v>35</v>
      </c>
      <c r="B29" s="34" t="s">
        <v>36</v>
      </c>
      <c r="C29" s="78" t="s">
        <v>37</v>
      </c>
      <c r="D29" s="78"/>
      <c r="E29" s="78"/>
      <c r="F29" s="35">
        <v>9.1999999999999998E-2</v>
      </c>
      <c r="G29" s="36" t="s">
        <v>38</v>
      </c>
      <c r="H29" s="36" t="s">
        <v>39</v>
      </c>
      <c r="I29" s="36">
        <v>13485.3</v>
      </c>
      <c r="J29" s="36">
        <v>4594.3999999999996</v>
      </c>
      <c r="K29" s="37" t="s">
        <v>40</v>
      </c>
      <c r="L29" s="38">
        <v>3050.65</v>
      </c>
      <c r="M29" s="38">
        <v>280.66000000000003</v>
      </c>
      <c r="BJ29" s="32"/>
      <c r="BK29" s="39" t="s">
        <v>37</v>
      </c>
    </row>
    <row r="30" spans="1:67" customFormat="1" ht="14.4" hidden="1" x14ac:dyDescent="0.3">
      <c r="A30" s="40"/>
      <c r="B30" s="41"/>
      <c r="C30" s="42" t="s">
        <v>41</v>
      </c>
      <c r="D30" s="43"/>
      <c r="E30" s="43"/>
      <c r="F30" s="43"/>
      <c r="G30" s="43"/>
      <c r="H30" s="43"/>
      <c r="I30" s="43"/>
      <c r="J30" s="43"/>
      <c r="K30" s="43"/>
      <c r="L30" s="43"/>
      <c r="M30" s="44"/>
      <c r="BJ30" s="32"/>
      <c r="BK30" s="39"/>
    </row>
    <row r="31" spans="1:67" customFormat="1" ht="21.6" hidden="1" x14ac:dyDescent="0.3">
      <c r="A31" s="45"/>
      <c r="B31" s="77" t="s">
        <v>42</v>
      </c>
      <c r="C31" s="77"/>
      <c r="D31" s="77"/>
      <c r="E31" s="77"/>
      <c r="F31" s="46"/>
      <c r="G31" s="46"/>
      <c r="H31" s="46"/>
      <c r="I31" s="46"/>
      <c r="J31" s="46"/>
      <c r="K31" s="46"/>
      <c r="L31" s="46"/>
      <c r="M31" s="44"/>
      <c r="BJ31" s="32"/>
      <c r="BK31" s="39"/>
      <c r="BL31" s="2" t="s">
        <v>42</v>
      </c>
      <c r="BM31" s="2" t="s">
        <v>2</v>
      </c>
      <c r="BN31" s="2" t="s">
        <v>2</v>
      </c>
      <c r="BO31" s="2" t="s">
        <v>2</v>
      </c>
    </row>
    <row r="32" spans="1:67" customFormat="1" ht="42" hidden="1" x14ac:dyDescent="0.3">
      <c r="A32" s="33" t="s">
        <v>43</v>
      </c>
      <c r="B32" s="34" t="s">
        <v>44</v>
      </c>
      <c r="C32" s="78" t="s">
        <v>45</v>
      </c>
      <c r="D32" s="78"/>
      <c r="E32" s="78"/>
      <c r="F32" s="47">
        <v>0.01</v>
      </c>
      <c r="G32" s="36">
        <v>7306.21</v>
      </c>
      <c r="H32" s="36"/>
      <c r="I32" s="36">
        <v>73.06</v>
      </c>
      <c r="J32" s="36"/>
      <c r="K32" s="37"/>
      <c r="L32" s="48">
        <v>0</v>
      </c>
      <c r="M32" s="48">
        <v>0</v>
      </c>
      <c r="BJ32" s="32"/>
      <c r="BK32" s="39" t="s">
        <v>45</v>
      </c>
    </row>
    <row r="33" spans="1:67" customFormat="1" ht="14.4" hidden="1" x14ac:dyDescent="0.3">
      <c r="A33" s="40"/>
      <c r="B33" s="41"/>
      <c r="C33" s="42" t="s">
        <v>46</v>
      </c>
      <c r="D33" s="43"/>
      <c r="E33" s="43"/>
      <c r="F33" s="43"/>
      <c r="G33" s="43"/>
      <c r="H33" s="43"/>
      <c r="I33" s="43"/>
      <c r="J33" s="43"/>
      <c r="K33" s="43"/>
      <c r="L33" s="43"/>
      <c r="M33" s="44"/>
      <c r="BJ33" s="32"/>
      <c r="BK33" s="39"/>
    </row>
    <row r="34" spans="1:67" customFormat="1" ht="14.4" hidden="1" x14ac:dyDescent="0.3">
      <c r="A34" s="45"/>
      <c r="B34" s="77" t="s">
        <v>47</v>
      </c>
      <c r="C34" s="77"/>
      <c r="D34" s="77"/>
      <c r="E34" s="77"/>
      <c r="F34" s="46"/>
      <c r="G34" s="46"/>
      <c r="H34" s="46"/>
      <c r="I34" s="46"/>
      <c r="J34" s="46"/>
      <c r="K34" s="46"/>
      <c r="L34" s="46"/>
      <c r="M34" s="44"/>
      <c r="BJ34" s="32"/>
      <c r="BK34" s="39"/>
      <c r="BL34" s="2" t="s">
        <v>47</v>
      </c>
      <c r="BM34" s="2" t="s">
        <v>2</v>
      </c>
      <c r="BN34" s="2" t="s">
        <v>2</v>
      </c>
      <c r="BO34" s="2" t="s">
        <v>2</v>
      </c>
    </row>
    <row r="35" spans="1:67" customFormat="1" ht="82.8" hidden="1" x14ac:dyDescent="0.3">
      <c r="A35" s="33" t="s">
        <v>48</v>
      </c>
      <c r="B35" s="34" t="s">
        <v>49</v>
      </c>
      <c r="C35" s="78" t="s">
        <v>50</v>
      </c>
      <c r="D35" s="78"/>
      <c r="E35" s="78"/>
      <c r="F35" s="47">
        <v>0.15</v>
      </c>
      <c r="G35" s="36">
        <v>160.37</v>
      </c>
      <c r="H35" s="36"/>
      <c r="I35" s="36">
        <v>24.06</v>
      </c>
      <c r="J35" s="36"/>
      <c r="K35" s="37"/>
      <c r="L35" s="48">
        <v>0</v>
      </c>
      <c r="M35" s="48">
        <v>0</v>
      </c>
      <c r="BJ35" s="32"/>
      <c r="BK35" s="39" t="s">
        <v>50</v>
      </c>
    </row>
    <row r="36" spans="1:67" customFormat="1" ht="14.4" hidden="1" x14ac:dyDescent="0.3">
      <c r="A36" s="40"/>
      <c r="B36" s="41"/>
      <c r="C36" s="42" t="s">
        <v>51</v>
      </c>
      <c r="D36" s="43"/>
      <c r="E36" s="43"/>
      <c r="F36" s="43"/>
      <c r="G36" s="43"/>
      <c r="H36" s="43"/>
      <c r="I36" s="43"/>
      <c r="J36" s="43"/>
      <c r="K36" s="43"/>
      <c r="L36" s="43"/>
      <c r="M36" s="44"/>
      <c r="BJ36" s="32"/>
      <c r="BK36" s="39"/>
    </row>
    <row r="37" spans="1:67" customFormat="1" ht="21.6" hidden="1" x14ac:dyDescent="0.3">
      <c r="A37" s="45"/>
      <c r="B37" s="77" t="s">
        <v>42</v>
      </c>
      <c r="C37" s="77"/>
      <c r="D37" s="77"/>
      <c r="E37" s="77"/>
      <c r="F37" s="46"/>
      <c r="G37" s="46"/>
      <c r="H37" s="46"/>
      <c r="I37" s="46"/>
      <c r="J37" s="46"/>
      <c r="K37" s="46"/>
      <c r="L37" s="46"/>
      <c r="M37" s="44"/>
      <c r="BJ37" s="32"/>
      <c r="BK37" s="39"/>
      <c r="BL37" s="2" t="s">
        <v>42</v>
      </c>
      <c r="BM37" s="2" t="s">
        <v>2</v>
      </c>
      <c r="BN37" s="2" t="s">
        <v>2</v>
      </c>
      <c r="BO37" s="2" t="s">
        <v>2</v>
      </c>
    </row>
    <row r="38" spans="1:67" customFormat="1" ht="30.6" x14ac:dyDescent="0.3">
      <c r="A38" s="107" t="s">
        <v>52</v>
      </c>
      <c r="B38" s="108" t="s">
        <v>53</v>
      </c>
      <c r="C38" s="109" t="s">
        <v>54</v>
      </c>
      <c r="D38" s="109"/>
      <c r="E38" s="109"/>
      <c r="F38" s="110">
        <v>9.3379999999999992</v>
      </c>
      <c r="G38" s="111" t="s">
        <v>55</v>
      </c>
      <c r="H38" s="111"/>
      <c r="I38" s="111">
        <v>8072.51</v>
      </c>
      <c r="J38" s="111"/>
      <c r="K38" s="112"/>
      <c r="L38" s="113">
        <v>0</v>
      </c>
      <c r="M38" s="113">
        <v>0</v>
      </c>
      <c r="N38" s="114">
        <f>F38</f>
        <v>9.3379999999999992</v>
      </c>
      <c r="O38">
        <f>I38/N38</f>
        <v>864.47954594131511</v>
      </c>
      <c r="BJ38" s="32"/>
      <c r="BK38" s="39" t="s">
        <v>54</v>
      </c>
    </row>
    <row r="39" spans="1:67" customFormat="1" ht="14.4" hidden="1" x14ac:dyDescent="0.3">
      <c r="A39" s="49"/>
      <c r="B39" s="41"/>
      <c r="C39" s="42" t="s">
        <v>56</v>
      </c>
      <c r="D39" s="43"/>
      <c r="E39" s="43"/>
      <c r="F39" s="43"/>
      <c r="G39" s="43"/>
      <c r="H39" s="43"/>
      <c r="I39" s="43"/>
      <c r="J39" s="43"/>
      <c r="K39" s="43"/>
      <c r="L39" s="43"/>
      <c r="M39" s="50"/>
      <c r="BJ39" s="32"/>
      <c r="BK39" s="39"/>
    </row>
    <row r="40" spans="1:67" customFormat="1" ht="21.6" hidden="1" x14ac:dyDescent="0.3">
      <c r="A40" s="45"/>
      <c r="B40" s="77" t="s">
        <v>42</v>
      </c>
      <c r="C40" s="77"/>
      <c r="D40" s="77"/>
      <c r="E40" s="77"/>
      <c r="F40" s="46"/>
      <c r="G40" s="46"/>
      <c r="H40" s="46"/>
      <c r="I40" s="46"/>
      <c r="J40" s="46"/>
      <c r="K40" s="46"/>
      <c r="L40" s="46"/>
      <c r="M40" s="44"/>
      <c r="BJ40" s="32"/>
      <c r="BK40" s="39"/>
      <c r="BL40" s="2" t="s">
        <v>42</v>
      </c>
      <c r="BM40" s="2" t="s">
        <v>2</v>
      </c>
      <c r="BN40" s="2" t="s">
        <v>2</v>
      </c>
      <c r="BO40" s="2" t="s">
        <v>2</v>
      </c>
    </row>
    <row r="41" spans="1:67" customFormat="1" ht="31.8" hidden="1" x14ac:dyDescent="0.3">
      <c r="A41" s="33" t="s">
        <v>57</v>
      </c>
      <c r="B41" s="34" t="s">
        <v>53</v>
      </c>
      <c r="C41" s="78" t="s">
        <v>58</v>
      </c>
      <c r="D41" s="78"/>
      <c r="E41" s="78"/>
      <c r="F41" s="35">
        <v>2.0990000000000002</v>
      </c>
      <c r="G41" s="36" t="s">
        <v>59</v>
      </c>
      <c r="H41" s="36"/>
      <c r="I41" s="36">
        <v>13732.1</v>
      </c>
      <c r="J41" s="36"/>
      <c r="K41" s="37"/>
      <c r="L41" s="48">
        <v>0</v>
      </c>
      <c r="M41" s="48">
        <v>0</v>
      </c>
      <c r="BJ41" s="32"/>
      <c r="BK41" s="39" t="s">
        <v>58</v>
      </c>
    </row>
    <row r="42" spans="1:67" customFormat="1" ht="14.4" hidden="1" x14ac:dyDescent="0.3">
      <c r="A42" s="40"/>
      <c r="B42" s="41"/>
      <c r="C42" s="42" t="s">
        <v>60</v>
      </c>
      <c r="D42" s="43"/>
      <c r="E42" s="43"/>
      <c r="F42" s="43"/>
      <c r="G42" s="43"/>
      <c r="H42" s="43"/>
      <c r="I42" s="43"/>
      <c r="J42" s="43"/>
      <c r="K42" s="43"/>
      <c r="L42" s="43"/>
      <c r="M42" s="44"/>
      <c r="BJ42" s="32"/>
      <c r="BK42" s="39"/>
    </row>
    <row r="43" spans="1:67" customFormat="1" ht="14.4" hidden="1" x14ac:dyDescent="0.3">
      <c r="A43" s="49"/>
      <c r="B43" s="41"/>
      <c r="C43" s="42" t="s">
        <v>61</v>
      </c>
      <c r="D43" s="43"/>
      <c r="E43" s="43"/>
      <c r="F43" s="43"/>
      <c r="G43" s="43"/>
      <c r="H43" s="43"/>
      <c r="I43" s="43"/>
      <c r="J43" s="43"/>
      <c r="K43" s="43"/>
      <c r="L43" s="43"/>
      <c r="M43" s="50"/>
      <c r="BJ43" s="32"/>
      <c r="BK43" s="39"/>
    </row>
    <row r="44" spans="1:67" customFormat="1" ht="14.4" hidden="1" x14ac:dyDescent="0.3">
      <c r="A44" s="45"/>
      <c r="B44" s="77" t="s">
        <v>62</v>
      </c>
      <c r="C44" s="77"/>
      <c r="D44" s="77"/>
      <c r="E44" s="77"/>
      <c r="F44" s="46"/>
      <c r="G44" s="46"/>
      <c r="H44" s="46"/>
      <c r="I44" s="46"/>
      <c r="J44" s="46"/>
      <c r="K44" s="46"/>
      <c r="L44" s="46"/>
      <c r="M44" s="44"/>
      <c r="BJ44" s="32"/>
      <c r="BK44" s="39"/>
      <c r="BL44" s="2" t="s">
        <v>62</v>
      </c>
      <c r="BM44" s="2" t="s">
        <v>2</v>
      </c>
      <c r="BN44" s="2" t="s">
        <v>2</v>
      </c>
      <c r="BO44" s="2" t="s">
        <v>2</v>
      </c>
    </row>
    <row r="45" spans="1:67" customFormat="1" ht="62.4" hidden="1" x14ac:dyDescent="0.3">
      <c r="A45" s="33" t="s">
        <v>63</v>
      </c>
      <c r="B45" s="34" t="s">
        <v>64</v>
      </c>
      <c r="C45" s="78" t="s">
        <v>65</v>
      </c>
      <c r="D45" s="78"/>
      <c r="E45" s="78"/>
      <c r="F45" s="51">
        <v>0.69420000000000004</v>
      </c>
      <c r="G45" s="36">
        <v>1198.52</v>
      </c>
      <c r="H45" s="36"/>
      <c r="I45" s="36">
        <v>832.01</v>
      </c>
      <c r="J45" s="36"/>
      <c r="K45" s="37"/>
      <c r="L45" s="48">
        <v>0</v>
      </c>
      <c r="M45" s="48">
        <v>0</v>
      </c>
      <c r="BJ45" s="32"/>
      <c r="BK45" s="39" t="s">
        <v>65</v>
      </c>
    </row>
    <row r="46" spans="1:67" customFormat="1" ht="14.4" hidden="1" x14ac:dyDescent="0.3">
      <c r="A46" s="40"/>
      <c r="B46" s="41"/>
      <c r="C46" s="42" t="s">
        <v>66</v>
      </c>
      <c r="D46" s="43"/>
      <c r="E46" s="43"/>
      <c r="F46" s="43"/>
      <c r="G46" s="43"/>
      <c r="H46" s="43"/>
      <c r="I46" s="43"/>
      <c r="J46" s="43"/>
      <c r="K46" s="43"/>
      <c r="L46" s="43"/>
      <c r="M46" s="44"/>
      <c r="BJ46" s="32"/>
      <c r="BK46" s="39"/>
    </row>
    <row r="47" spans="1:67" customFormat="1" ht="21.6" hidden="1" x14ac:dyDescent="0.3">
      <c r="A47" s="45"/>
      <c r="B47" s="77" t="s">
        <v>67</v>
      </c>
      <c r="C47" s="77"/>
      <c r="D47" s="77"/>
      <c r="E47" s="77"/>
      <c r="F47" s="46"/>
      <c r="G47" s="46"/>
      <c r="H47" s="46"/>
      <c r="I47" s="46"/>
      <c r="J47" s="46"/>
      <c r="K47" s="46"/>
      <c r="L47" s="46"/>
      <c r="M47" s="44"/>
      <c r="BJ47" s="32"/>
      <c r="BK47" s="39"/>
      <c r="BL47" s="2" t="s">
        <v>67</v>
      </c>
      <c r="BM47" s="2" t="s">
        <v>2</v>
      </c>
      <c r="BN47" s="2" t="s">
        <v>2</v>
      </c>
      <c r="BO47" s="2" t="s">
        <v>2</v>
      </c>
    </row>
    <row r="48" spans="1:67" customFormat="1" ht="31.8" hidden="1" x14ac:dyDescent="0.3">
      <c r="A48" s="33" t="s">
        <v>68</v>
      </c>
      <c r="B48" s="34" t="s">
        <v>53</v>
      </c>
      <c r="C48" s="78" t="s">
        <v>69</v>
      </c>
      <c r="D48" s="78"/>
      <c r="E48" s="78"/>
      <c r="F48" s="35">
        <v>0.223</v>
      </c>
      <c r="G48" s="36" t="s">
        <v>70</v>
      </c>
      <c r="H48" s="36"/>
      <c r="I48" s="36">
        <v>1554.6</v>
      </c>
      <c r="J48" s="36"/>
      <c r="K48" s="37"/>
      <c r="L48" s="48">
        <v>0</v>
      </c>
      <c r="M48" s="48">
        <v>0</v>
      </c>
      <c r="BJ48" s="32"/>
      <c r="BK48" s="39" t="s">
        <v>69</v>
      </c>
    </row>
    <row r="49" spans="1:68" customFormat="1" ht="14.4" hidden="1" x14ac:dyDescent="0.3">
      <c r="A49" s="40"/>
      <c r="B49" s="41"/>
      <c r="C49" s="42" t="s">
        <v>71</v>
      </c>
      <c r="D49" s="43"/>
      <c r="E49" s="43"/>
      <c r="F49" s="43"/>
      <c r="G49" s="43"/>
      <c r="H49" s="43"/>
      <c r="I49" s="43"/>
      <c r="J49" s="43"/>
      <c r="K49" s="43"/>
      <c r="L49" s="43"/>
      <c r="M49" s="44"/>
      <c r="BJ49" s="32"/>
      <c r="BK49" s="39"/>
    </row>
    <row r="50" spans="1:68" customFormat="1" ht="14.4" hidden="1" x14ac:dyDescent="0.3">
      <c r="A50" s="49"/>
      <c r="B50" s="41"/>
      <c r="C50" s="42" t="s">
        <v>72</v>
      </c>
      <c r="D50" s="43"/>
      <c r="E50" s="43"/>
      <c r="F50" s="43"/>
      <c r="G50" s="43"/>
      <c r="H50" s="43"/>
      <c r="I50" s="43"/>
      <c r="J50" s="43"/>
      <c r="K50" s="43"/>
      <c r="L50" s="43"/>
      <c r="M50" s="50"/>
      <c r="BJ50" s="32"/>
      <c r="BK50" s="39"/>
    </row>
    <row r="51" spans="1:68" customFormat="1" ht="21.6" hidden="1" x14ac:dyDescent="0.3">
      <c r="A51" s="45"/>
      <c r="B51" s="77" t="s">
        <v>67</v>
      </c>
      <c r="C51" s="77"/>
      <c r="D51" s="77"/>
      <c r="E51" s="77"/>
      <c r="F51" s="46"/>
      <c r="G51" s="46"/>
      <c r="H51" s="46"/>
      <c r="I51" s="46"/>
      <c r="J51" s="46"/>
      <c r="K51" s="46"/>
      <c r="L51" s="46"/>
      <c r="M51" s="44"/>
      <c r="BJ51" s="32"/>
      <c r="BK51" s="39"/>
      <c r="BL51" s="2" t="s">
        <v>67</v>
      </c>
      <c r="BM51" s="2" t="s">
        <v>2</v>
      </c>
      <c r="BN51" s="2" t="s">
        <v>2</v>
      </c>
      <c r="BO51" s="2" t="s">
        <v>2</v>
      </c>
    </row>
    <row r="52" spans="1:68" customFormat="1" ht="62.4" hidden="1" x14ac:dyDescent="0.3">
      <c r="A52" s="33" t="s">
        <v>73</v>
      </c>
      <c r="B52" s="34" t="s">
        <v>74</v>
      </c>
      <c r="C52" s="78" t="s">
        <v>75</v>
      </c>
      <c r="D52" s="78"/>
      <c r="E52" s="78"/>
      <c r="F52" s="35">
        <v>0.223</v>
      </c>
      <c r="G52" s="36">
        <v>1987.52</v>
      </c>
      <c r="H52" s="36"/>
      <c r="I52" s="36">
        <v>443.22</v>
      </c>
      <c r="J52" s="36"/>
      <c r="K52" s="37"/>
      <c r="L52" s="48">
        <v>0</v>
      </c>
      <c r="M52" s="48">
        <v>0</v>
      </c>
      <c r="BJ52" s="32"/>
      <c r="BK52" s="39" t="s">
        <v>75</v>
      </c>
    </row>
    <row r="53" spans="1:68" customFormat="1" ht="14.4" hidden="1" x14ac:dyDescent="0.3">
      <c r="A53" s="40"/>
      <c r="B53" s="41"/>
      <c r="C53" s="42" t="s">
        <v>71</v>
      </c>
      <c r="D53" s="43"/>
      <c r="E53" s="43"/>
      <c r="F53" s="43"/>
      <c r="G53" s="43"/>
      <c r="H53" s="43"/>
      <c r="I53" s="43"/>
      <c r="J53" s="43"/>
      <c r="K53" s="43"/>
      <c r="L53" s="43"/>
      <c r="M53" s="44"/>
      <c r="BJ53" s="32"/>
      <c r="BK53" s="39"/>
    </row>
    <row r="54" spans="1:68" customFormat="1" ht="21.6" hidden="1" x14ac:dyDescent="0.3">
      <c r="A54" s="45"/>
      <c r="B54" s="77" t="s">
        <v>67</v>
      </c>
      <c r="C54" s="77"/>
      <c r="D54" s="77"/>
      <c r="E54" s="77"/>
      <c r="F54" s="46"/>
      <c r="G54" s="46"/>
      <c r="H54" s="46"/>
      <c r="I54" s="46"/>
      <c r="J54" s="46"/>
      <c r="K54" s="46"/>
      <c r="L54" s="46"/>
      <c r="M54" s="44"/>
      <c r="BJ54" s="32"/>
      <c r="BK54" s="39"/>
      <c r="BL54" s="2" t="s">
        <v>67</v>
      </c>
      <c r="BM54" s="2" t="s">
        <v>2</v>
      </c>
      <c r="BN54" s="2" t="s">
        <v>2</v>
      </c>
      <c r="BO54" s="2" t="s">
        <v>2</v>
      </c>
    </row>
    <row r="55" spans="1:68" customFormat="1" ht="14.4" hidden="1" x14ac:dyDescent="0.3">
      <c r="A55" s="79" t="s">
        <v>76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1"/>
      <c r="BJ55" s="32"/>
      <c r="BK55" s="39"/>
      <c r="BP55" s="52" t="s">
        <v>76</v>
      </c>
    </row>
    <row r="56" spans="1:68" customFormat="1" ht="31.8" hidden="1" x14ac:dyDescent="0.3">
      <c r="A56" s="33" t="s">
        <v>77</v>
      </c>
      <c r="B56" s="34" t="s">
        <v>78</v>
      </c>
      <c r="C56" s="78" t="s">
        <v>79</v>
      </c>
      <c r="D56" s="78"/>
      <c r="E56" s="78"/>
      <c r="F56" s="51">
        <v>3.3599999999999998E-2</v>
      </c>
      <c r="G56" s="36" t="s">
        <v>80</v>
      </c>
      <c r="H56" s="36" t="s">
        <v>81</v>
      </c>
      <c r="I56" s="36">
        <v>370.57</v>
      </c>
      <c r="J56" s="36">
        <v>124.73</v>
      </c>
      <c r="K56" s="37" t="s">
        <v>82</v>
      </c>
      <c r="L56" s="38">
        <v>215.82</v>
      </c>
      <c r="M56" s="38">
        <v>7.25</v>
      </c>
      <c r="BJ56" s="32"/>
      <c r="BK56" s="39" t="s">
        <v>79</v>
      </c>
      <c r="BP56" s="52"/>
    </row>
    <row r="57" spans="1:68" customFormat="1" ht="14.4" hidden="1" x14ac:dyDescent="0.3">
      <c r="A57" s="40"/>
      <c r="B57" s="41"/>
      <c r="C57" s="42" t="s">
        <v>83</v>
      </c>
      <c r="D57" s="43"/>
      <c r="E57" s="43"/>
      <c r="F57" s="43"/>
      <c r="G57" s="43"/>
      <c r="H57" s="43"/>
      <c r="I57" s="43"/>
      <c r="J57" s="43"/>
      <c r="K57" s="43"/>
      <c r="L57" s="43"/>
      <c r="M57" s="44"/>
      <c r="BJ57" s="32"/>
      <c r="BK57" s="39"/>
      <c r="BP57" s="52"/>
    </row>
    <row r="58" spans="1:68" customFormat="1" ht="21.6" hidden="1" x14ac:dyDescent="0.3">
      <c r="A58" s="45"/>
      <c r="B58" s="77" t="s">
        <v>67</v>
      </c>
      <c r="C58" s="77"/>
      <c r="D58" s="77"/>
      <c r="E58" s="77"/>
      <c r="F58" s="46"/>
      <c r="G58" s="46"/>
      <c r="H58" s="46"/>
      <c r="I58" s="46"/>
      <c r="J58" s="46"/>
      <c r="K58" s="46"/>
      <c r="L58" s="46"/>
      <c r="M58" s="44"/>
      <c r="BJ58" s="32"/>
      <c r="BK58" s="39"/>
      <c r="BL58" s="2" t="s">
        <v>67</v>
      </c>
      <c r="BM58" s="2" t="s">
        <v>2</v>
      </c>
      <c r="BN58" s="2" t="s">
        <v>2</v>
      </c>
      <c r="BO58" s="2" t="s">
        <v>2</v>
      </c>
      <c r="BP58" s="52"/>
    </row>
    <row r="59" spans="1:68" customFormat="1" ht="14.4" hidden="1" x14ac:dyDescent="0.3">
      <c r="A59" s="79" t="s">
        <v>84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1"/>
      <c r="BJ59" s="32"/>
      <c r="BK59" s="39"/>
      <c r="BP59" s="52" t="s">
        <v>84</v>
      </c>
    </row>
    <row r="60" spans="1:68" customFormat="1" ht="31.8" hidden="1" x14ac:dyDescent="0.3">
      <c r="A60" s="33" t="s">
        <v>85</v>
      </c>
      <c r="B60" s="34" t="s">
        <v>86</v>
      </c>
      <c r="C60" s="78" t="s">
        <v>87</v>
      </c>
      <c r="D60" s="78"/>
      <c r="E60" s="78"/>
      <c r="F60" s="35">
        <v>2.2589999999999999</v>
      </c>
      <c r="G60" s="36" t="s">
        <v>88</v>
      </c>
      <c r="H60" s="36" t="s">
        <v>89</v>
      </c>
      <c r="I60" s="36">
        <v>5236.2700000000004</v>
      </c>
      <c r="J60" s="36">
        <v>4573.9799999999996</v>
      </c>
      <c r="K60" s="37" t="s">
        <v>90</v>
      </c>
      <c r="L60" s="38">
        <v>117.72</v>
      </c>
      <c r="M60" s="38">
        <v>265.93</v>
      </c>
      <c r="BJ60" s="32"/>
      <c r="BK60" s="39" t="s">
        <v>87</v>
      </c>
      <c r="BP60" s="52"/>
    </row>
    <row r="61" spans="1:68" customFormat="1" ht="14.4" hidden="1" x14ac:dyDescent="0.3">
      <c r="A61" s="40"/>
      <c r="B61" s="41"/>
      <c r="C61" s="42" t="s">
        <v>91</v>
      </c>
      <c r="D61" s="43"/>
      <c r="E61" s="43"/>
      <c r="F61" s="43"/>
      <c r="G61" s="43"/>
      <c r="H61" s="43"/>
      <c r="I61" s="43"/>
      <c r="J61" s="43"/>
      <c r="K61" s="43"/>
      <c r="L61" s="43"/>
      <c r="M61" s="44"/>
      <c r="BJ61" s="32"/>
      <c r="BK61" s="39"/>
      <c r="BP61" s="52"/>
    </row>
    <row r="62" spans="1:68" customFormat="1" ht="21.6" hidden="1" x14ac:dyDescent="0.3">
      <c r="A62" s="45"/>
      <c r="B62" s="77" t="s">
        <v>92</v>
      </c>
      <c r="C62" s="77"/>
      <c r="D62" s="77"/>
      <c r="E62" s="77"/>
      <c r="F62" s="46"/>
      <c r="G62" s="46"/>
      <c r="H62" s="46"/>
      <c r="I62" s="46"/>
      <c r="J62" s="46"/>
      <c r="K62" s="46"/>
      <c r="L62" s="46"/>
      <c r="M62" s="44"/>
      <c r="BJ62" s="32"/>
      <c r="BK62" s="39"/>
      <c r="BL62" s="2" t="s">
        <v>92</v>
      </c>
      <c r="BM62" s="2" t="s">
        <v>2</v>
      </c>
      <c r="BN62" s="2" t="s">
        <v>2</v>
      </c>
      <c r="BO62" s="2" t="s">
        <v>2</v>
      </c>
      <c r="BP62" s="52"/>
    </row>
    <row r="63" spans="1:68" customFormat="1" ht="21.6" hidden="1" x14ac:dyDescent="0.3">
      <c r="A63" s="33" t="s">
        <v>93</v>
      </c>
      <c r="B63" s="34" t="s">
        <v>94</v>
      </c>
      <c r="C63" s="78" t="s">
        <v>95</v>
      </c>
      <c r="D63" s="78"/>
      <c r="E63" s="78"/>
      <c r="F63" s="53">
        <v>212</v>
      </c>
      <c r="G63" s="36" t="s">
        <v>96</v>
      </c>
      <c r="H63" s="36"/>
      <c r="I63" s="36">
        <v>31212.76</v>
      </c>
      <c r="J63" s="36"/>
      <c r="K63" s="37"/>
      <c r="L63" s="48">
        <v>0</v>
      </c>
      <c r="M63" s="48">
        <v>0</v>
      </c>
      <c r="BJ63" s="32"/>
      <c r="BK63" s="39" t="s">
        <v>95</v>
      </c>
      <c r="BP63" s="52"/>
    </row>
    <row r="64" spans="1:68" customFormat="1" ht="14.4" hidden="1" x14ac:dyDescent="0.3">
      <c r="A64" s="49"/>
      <c r="B64" s="41"/>
      <c r="C64" s="42" t="s">
        <v>97</v>
      </c>
      <c r="D64" s="43"/>
      <c r="E64" s="43"/>
      <c r="F64" s="43"/>
      <c r="G64" s="43"/>
      <c r="H64" s="43"/>
      <c r="I64" s="43"/>
      <c r="J64" s="43"/>
      <c r="K64" s="43"/>
      <c r="L64" s="43"/>
      <c r="M64" s="50"/>
      <c r="BJ64" s="32"/>
      <c r="BK64" s="39"/>
      <c r="BP64" s="52"/>
    </row>
    <row r="65" spans="1:68" customFormat="1" ht="21.6" hidden="1" x14ac:dyDescent="0.3">
      <c r="A65" s="45"/>
      <c r="B65" s="77" t="s">
        <v>92</v>
      </c>
      <c r="C65" s="77"/>
      <c r="D65" s="77"/>
      <c r="E65" s="77"/>
      <c r="F65" s="46"/>
      <c r="G65" s="46"/>
      <c r="H65" s="46"/>
      <c r="I65" s="46"/>
      <c r="J65" s="46"/>
      <c r="K65" s="46"/>
      <c r="L65" s="46"/>
      <c r="M65" s="44"/>
      <c r="BJ65" s="32"/>
      <c r="BK65" s="39"/>
      <c r="BL65" s="2" t="s">
        <v>92</v>
      </c>
      <c r="BM65" s="2" t="s">
        <v>2</v>
      </c>
      <c r="BN65" s="2" t="s">
        <v>2</v>
      </c>
      <c r="BO65" s="2" t="s">
        <v>2</v>
      </c>
      <c r="BP65" s="52"/>
    </row>
    <row r="66" spans="1:68" customFormat="1" ht="21.6" hidden="1" x14ac:dyDescent="0.3">
      <c r="A66" s="33" t="s">
        <v>98</v>
      </c>
      <c r="B66" s="34" t="s">
        <v>99</v>
      </c>
      <c r="C66" s="78" t="s">
        <v>100</v>
      </c>
      <c r="D66" s="78"/>
      <c r="E66" s="78"/>
      <c r="F66" s="53">
        <v>20</v>
      </c>
      <c r="G66" s="36" t="s">
        <v>101</v>
      </c>
      <c r="H66" s="36"/>
      <c r="I66" s="36">
        <v>2895.8</v>
      </c>
      <c r="J66" s="36"/>
      <c r="K66" s="37"/>
      <c r="L66" s="48">
        <v>0</v>
      </c>
      <c r="M66" s="48">
        <v>0</v>
      </c>
      <c r="BJ66" s="32"/>
      <c r="BK66" s="39" t="s">
        <v>100</v>
      </c>
      <c r="BP66" s="52"/>
    </row>
    <row r="67" spans="1:68" customFormat="1" ht="14.4" hidden="1" x14ac:dyDescent="0.3">
      <c r="A67" s="49"/>
      <c r="B67" s="41"/>
      <c r="C67" s="42" t="s">
        <v>102</v>
      </c>
      <c r="D67" s="43"/>
      <c r="E67" s="43"/>
      <c r="F67" s="43"/>
      <c r="G67" s="43"/>
      <c r="H67" s="43"/>
      <c r="I67" s="43"/>
      <c r="J67" s="43"/>
      <c r="K67" s="43"/>
      <c r="L67" s="43"/>
      <c r="M67" s="50"/>
      <c r="BJ67" s="32"/>
      <c r="BK67" s="39"/>
      <c r="BP67" s="52"/>
    </row>
    <row r="68" spans="1:68" customFormat="1" ht="21.6" hidden="1" x14ac:dyDescent="0.3">
      <c r="A68" s="45"/>
      <c r="B68" s="77" t="s">
        <v>92</v>
      </c>
      <c r="C68" s="77"/>
      <c r="D68" s="77"/>
      <c r="E68" s="77"/>
      <c r="F68" s="46"/>
      <c r="G68" s="46"/>
      <c r="H68" s="46"/>
      <c r="I68" s="46"/>
      <c r="J68" s="46"/>
      <c r="K68" s="46"/>
      <c r="L68" s="46"/>
      <c r="M68" s="44"/>
      <c r="BJ68" s="32"/>
      <c r="BK68" s="39"/>
      <c r="BL68" s="2" t="s">
        <v>92</v>
      </c>
      <c r="BM68" s="2" t="s">
        <v>2</v>
      </c>
      <c r="BN68" s="2" t="s">
        <v>2</v>
      </c>
      <c r="BO68" s="2" t="s">
        <v>2</v>
      </c>
      <c r="BP68" s="52"/>
    </row>
    <row r="69" spans="1:68" customFormat="1" ht="21.6" hidden="1" x14ac:dyDescent="0.3">
      <c r="A69" s="33" t="s">
        <v>103</v>
      </c>
      <c r="B69" s="34" t="s">
        <v>104</v>
      </c>
      <c r="C69" s="78" t="s">
        <v>105</v>
      </c>
      <c r="D69" s="78"/>
      <c r="E69" s="78"/>
      <c r="F69" s="53">
        <v>19</v>
      </c>
      <c r="G69" s="36" t="s">
        <v>106</v>
      </c>
      <c r="H69" s="36"/>
      <c r="I69" s="36">
        <v>2804.78</v>
      </c>
      <c r="J69" s="36"/>
      <c r="K69" s="37"/>
      <c r="L69" s="48">
        <v>0</v>
      </c>
      <c r="M69" s="48">
        <v>0</v>
      </c>
      <c r="BJ69" s="32"/>
      <c r="BK69" s="39" t="s">
        <v>105</v>
      </c>
      <c r="BP69" s="52"/>
    </row>
    <row r="70" spans="1:68" customFormat="1" ht="14.4" hidden="1" x14ac:dyDescent="0.3">
      <c r="A70" s="49"/>
      <c r="B70" s="41"/>
      <c r="C70" s="42" t="s">
        <v>107</v>
      </c>
      <c r="D70" s="43"/>
      <c r="E70" s="43"/>
      <c r="F70" s="43"/>
      <c r="G70" s="43"/>
      <c r="H70" s="43"/>
      <c r="I70" s="43"/>
      <c r="J70" s="43"/>
      <c r="K70" s="43"/>
      <c r="L70" s="43"/>
      <c r="M70" s="50"/>
      <c r="BJ70" s="32"/>
      <c r="BK70" s="39"/>
      <c r="BP70" s="52"/>
    </row>
    <row r="71" spans="1:68" customFormat="1" ht="21.6" hidden="1" x14ac:dyDescent="0.3">
      <c r="A71" s="45"/>
      <c r="B71" s="77" t="s">
        <v>92</v>
      </c>
      <c r="C71" s="77"/>
      <c r="D71" s="77"/>
      <c r="E71" s="77"/>
      <c r="F71" s="46"/>
      <c r="G71" s="46"/>
      <c r="H71" s="46"/>
      <c r="I71" s="46"/>
      <c r="J71" s="46"/>
      <c r="K71" s="46"/>
      <c r="L71" s="46"/>
      <c r="M71" s="44"/>
      <c r="BJ71" s="32"/>
      <c r="BK71" s="39"/>
      <c r="BL71" s="2" t="s">
        <v>92</v>
      </c>
      <c r="BM71" s="2" t="s">
        <v>2</v>
      </c>
      <c r="BN71" s="2" t="s">
        <v>2</v>
      </c>
      <c r="BO71" s="2" t="s">
        <v>2</v>
      </c>
      <c r="BP71" s="52"/>
    </row>
    <row r="72" spans="1:68" customFormat="1" ht="14.4" hidden="1" x14ac:dyDescent="0.3">
      <c r="A72" s="79" t="s">
        <v>108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1"/>
      <c r="BJ72" s="32"/>
      <c r="BK72" s="39"/>
      <c r="BP72" s="52" t="s">
        <v>108</v>
      </c>
    </row>
    <row r="73" spans="1:68" customFormat="1" ht="31.8" hidden="1" x14ac:dyDescent="0.3">
      <c r="A73" s="33" t="s">
        <v>109</v>
      </c>
      <c r="B73" s="34" t="s">
        <v>110</v>
      </c>
      <c r="C73" s="78" t="s">
        <v>111</v>
      </c>
      <c r="D73" s="78"/>
      <c r="E73" s="78"/>
      <c r="F73" s="54">
        <v>9.7439999999999992E-3</v>
      </c>
      <c r="G73" s="36" t="s">
        <v>112</v>
      </c>
      <c r="H73" s="36" t="s">
        <v>113</v>
      </c>
      <c r="I73" s="36">
        <v>1.48</v>
      </c>
      <c r="J73" s="36">
        <v>1.04</v>
      </c>
      <c r="K73" s="37">
        <v>0.1</v>
      </c>
      <c r="L73" s="38">
        <v>5.31</v>
      </c>
      <c r="M73" s="38">
        <v>0.05</v>
      </c>
      <c r="BJ73" s="32"/>
      <c r="BK73" s="39" t="s">
        <v>111</v>
      </c>
      <c r="BP73" s="52"/>
    </row>
    <row r="74" spans="1:68" customFormat="1" ht="14.4" hidden="1" x14ac:dyDescent="0.3">
      <c r="A74" s="40"/>
      <c r="B74" s="41"/>
      <c r="C74" s="42" t="s">
        <v>114</v>
      </c>
      <c r="D74" s="43"/>
      <c r="E74" s="43"/>
      <c r="F74" s="43"/>
      <c r="G74" s="43"/>
      <c r="H74" s="43"/>
      <c r="I74" s="43"/>
      <c r="J74" s="43"/>
      <c r="K74" s="43"/>
      <c r="L74" s="43"/>
      <c r="M74" s="44"/>
      <c r="BJ74" s="32"/>
      <c r="BK74" s="39"/>
      <c r="BP74" s="52"/>
    </row>
    <row r="75" spans="1:68" customFormat="1" ht="14.4" hidden="1" x14ac:dyDescent="0.3">
      <c r="A75" s="49"/>
      <c r="B75" s="41"/>
      <c r="C75" s="42" t="s">
        <v>115</v>
      </c>
      <c r="D75" s="43"/>
      <c r="E75" s="43"/>
      <c r="F75" s="43"/>
      <c r="G75" s="43"/>
      <c r="H75" s="43"/>
      <c r="I75" s="43"/>
      <c r="J75" s="43"/>
      <c r="K75" s="43"/>
      <c r="L75" s="43"/>
      <c r="M75" s="50"/>
      <c r="BJ75" s="32"/>
      <c r="BK75" s="39"/>
      <c r="BP75" s="52"/>
    </row>
    <row r="76" spans="1:68" customFormat="1" ht="14.4" hidden="1" x14ac:dyDescent="0.3">
      <c r="A76" s="45"/>
      <c r="B76" s="77" t="s">
        <v>116</v>
      </c>
      <c r="C76" s="77"/>
      <c r="D76" s="77"/>
      <c r="E76" s="77"/>
      <c r="F76" s="46"/>
      <c r="G76" s="46"/>
      <c r="H76" s="46"/>
      <c r="I76" s="46"/>
      <c r="J76" s="46"/>
      <c r="K76" s="46"/>
      <c r="L76" s="46"/>
      <c r="M76" s="44"/>
      <c r="BJ76" s="32"/>
      <c r="BK76" s="39"/>
      <c r="BL76" s="2" t="s">
        <v>116</v>
      </c>
      <c r="BM76" s="2" t="s">
        <v>2</v>
      </c>
      <c r="BN76" s="2" t="s">
        <v>2</v>
      </c>
      <c r="BO76" s="2" t="s">
        <v>2</v>
      </c>
      <c r="BP76" s="52"/>
    </row>
    <row r="77" spans="1:68" customFormat="1" ht="30.6" hidden="1" x14ac:dyDescent="0.3">
      <c r="A77" s="33" t="s">
        <v>117</v>
      </c>
      <c r="B77" s="34" t="s">
        <v>118</v>
      </c>
      <c r="C77" s="78" t="s">
        <v>119</v>
      </c>
      <c r="D77" s="78"/>
      <c r="E77" s="78"/>
      <c r="F77" s="54">
        <v>0.116928</v>
      </c>
      <c r="G77" s="36" t="s">
        <v>120</v>
      </c>
      <c r="H77" s="36"/>
      <c r="I77" s="36">
        <v>4.2300000000000004</v>
      </c>
      <c r="J77" s="36"/>
      <c r="K77" s="37"/>
      <c r="L77" s="48">
        <v>0</v>
      </c>
      <c r="M77" s="48">
        <v>0</v>
      </c>
      <c r="BJ77" s="32"/>
      <c r="BK77" s="39" t="s">
        <v>119</v>
      </c>
      <c r="BP77" s="52"/>
    </row>
    <row r="78" spans="1:68" customFormat="1" ht="14.4" hidden="1" x14ac:dyDescent="0.3">
      <c r="A78" s="40"/>
      <c r="B78" s="41"/>
      <c r="C78" s="42" t="s">
        <v>121</v>
      </c>
      <c r="D78" s="43"/>
      <c r="E78" s="43"/>
      <c r="F78" s="43"/>
      <c r="G78" s="43"/>
      <c r="H78" s="43"/>
      <c r="I78" s="43"/>
      <c r="J78" s="43"/>
      <c r="K78" s="43"/>
      <c r="L78" s="43"/>
      <c r="M78" s="44"/>
      <c r="BJ78" s="32"/>
      <c r="BK78" s="39"/>
      <c r="BP78" s="52"/>
    </row>
    <row r="79" spans="1:68" customFormat="1" ht="14.4" hidden="1" x14ac:dyDescent="0.3">
      <c r="A79" s="49"/>
      <c r="B79" s="41"/>
      <c r="C79" s="42" t="s">
        <v>122</v>
      </c>
      <c r="D79" s="43"/>
      <c r="E79" s="43"/>
      <c r="F79" s="43"/>
      <c r="G79" s="43"/>
      <c r="H79" s="43"/>
      <c r="I79" s="43"/>
      <c r="J79" s="43"/>
      <c r="K79" s="43"/>
      <c r="L79" s="43"/>
      <c r="M79" s="50"/>
      <c r="BJ79" s="32"/>
      <c r="BK79" s="39"/>
      <c r="BP79" s="52"/>
    </row>
    <row r="80" spans="1:68" customFormat="1" ht="14.4" hidden="1" x14ac:dyDescent="0.3">
      <c r="A80" s="45"/>
      <c r="B80" s="77" t="s">
        <v>62</v>
      </c>
      <c r="C80" s="77"/>
      <c r="D80" s="77"/>
      <c r="E80" s="77"/>
      <c r="F80" s="46"/>
      <c r="G80" s="46"/>
      <c r="H80" s="46"/>
      <c r="I80" s="46"/>
      <c r="J80" s="46"/>
      <c r="K80" s="46"/>
      <c r="L80" s="46"/>
      <c r="M80" s="44"/>
      <c r="BJ80" s="32"/>
      <c r="BK80" s="39"/>
      <c r="BL80" s="2" t="s">
        <v>62</v>
      </c>
      <c r="BM80" s="2" t="s">
        <v>2</v>
      </c>
      <c r="BN80" s="2" t="s">
        <v>2</v>
      </c>
      <c r="BO80" s="2" t="s">
        <v>2</v>
      </c>
      <c r="BP80" s="52"/>
    </row>
    <row r="81" spans="1:69" customFormat="1" ht="31.8" hidden="1" x14ac:dyDescent="0.3">
      <c r="A81" s="33" t="s">
        <v>123</v>
      </c>
      <c r="B81" s="34" t="s">
        <v>124</v>
      </c>
      <c r="C81" s="78" t="s">
        <v>125</v>
      </c>
      <c r="D81" s="78"/>
      <c r="E81" s="78"/>
      <c r="F81" s="54">
        <v>9.7439999999999992E-3</v>
      </c>
      <c r="G81" s="36" t="s">
        <v>126</v>
      </c>
      <c r="H81" s="36" t="s">
        <v>127</v>
      </c>
      <c r="I81" s="36">
        <v>0.81</v>
      </c>
      <c r="J81" s="36">
        <v>0.64</v>
      </c>
      <c r="K81" s="37">
        <v>7.0000000000000007E-2</v>
      </c>
      <c r="L81" s="38">
        <v>3.83</v>
      </c>
      <c r="M81" s="38">
        <v>0.04</v>
      </c>
      <c r="BJ81" s="32"/>
      <c r="BK81" s="39" t="s">
        <v>125</v>
      </c>
      <c r="BP81" s="52"/>
    </row>
    <row r="82" spans="1:69" customFormat="1" ht="14.4" hidden="1" x14ac:dyDescent="0.3">
      <c r="A82" s="40"/>
      <c r="B82" s="41"/>
      <c r="C82" s="42" t="s">
        <v>114</v>
      </c>
      <c r="D82" s="43"/>
      <c r="E82" s="43"/>
      <c r="F82" s="43"/>
      <c r="G82" s="43"/>
      <c r="H82" s="43"/>
      <c r="I82" s="43"/>
      <c r="J82" s="43"/>
      <c r="K82" s="43"/>
      <c r="L82" s="43"/>
      <c r="M82" s="44"/>
      <c r="BJ82" s="32"/>
      <c r="BK82" s="39"/>
      <c r="BP82" s="52"/>
    </row>
    <row r="83" spans="1:69" customFormat="1" ht="14.4" hidden="1" x14ac:dyDescent="0.3">
      <c r="A83" s="49"/>
      <c r="B83" s="41"/>
      <c r="C83" s="42" t="s">
        <v>128</v>
      </c>
      <c r="D83" s="43"/>
      <c r="E83" s="43"/>
      <c r="F83" s="43"/>
      <c r="G83" s="43"/>
      <c r="H83" s="43"/>
      <c r="I83" s="43"/>
      <c r="J83" s="43"/>
      <c r="K83" s="43"/>
      <c r="L83" s="43"/>
      <c r="M83" s="50"/>
      <c r="BJ83" s="32"/>
      <c r="BK83" s="39"/>
      <c r="BP83" s="52"/>
    </row>
    <row r="84" spans="1:69" customFormat="1" ht="14.4" hidden="1" x14ac:dyDescent="0.3">
      <c r="A84" s="45"/>
      <c r="B84" s="77" t="s">
        <v>116</v>
      </c>
      <c r="C84" s="77"/>
      <c r="D84" s="77"/>
      <c r="E84" s="77"/>
      <c r="F84" s="46"/>
      <c r="G84" s="46"/>
      <c r="H84" s="46"/>
      <c r="I84" s="46"/>
      <c r="J84" s="46"/>
      <c r="K84" s="46"/>
      <c r="L84" s="46"/>
      <c r="M84" s="44"/>
      <c r="BJ84" s="32"/>
      <c r="BK84" s="39"/>
      <c r="BL84" s="2" t="s">
        <v>116</v>
      </c>
      <c r="BM84" s="2" t="s">
        <v>2</v>
      </c>
      <c r="BN84" s="2" t="s">
        <v>2</v>
      </c>
      <c r="BO84" s="2" t="s">
        <v>2</v>
      </c>
      <c r="BP84" s="52"/>
    </row>
    <row r="85" spans="1:69" customFormat="1" ht="30.6" hidden="1" x14ac:dyDescent="0.3">
      <c r="A85" s="33" t="s">
        <v>129</v>
      </c>
      <c r="B85" s="34" t="s">
        <v>130</v>
      </c>
      <c r="C85" s="78" t="s">
        <v>131</v>
      </c>
      <c r="D85" s="78"/>
      <c r="E85" s="78"/>
      <c r="F85" s="54">
        <v>0.185136</v>
      </c>
      <c r="G85" s="36" t="s">
        <v>132</v>
      </c>
      <c r="H85" s="36"/>
      <c r="I85" s="36">
        <v>8.3800000000000008</v>
      </c>
      <c r="J85" s="36"/>
      <c r="K85" s="37"/>
      <c r="L85" s="48">
        <v>0</v>
      </c>
      <c r="M85" s="48">
        <v>0</v>
      </c>
      <c r="BJ85" s="32"/>
      <c r="BK85" s="39" t="s">
        <v>131</v>
      </c>
      <c r="BP85" s="52"/>
    </row>
    <row r="86" spans="1:69" customFormat="1" ht="14.4" hidden="1" x14ac:dyDescent="0.3">
      <c r="A86" s="40"/>
      <c r="B86" s="41"/>
      <c r="C86" s="42" t="s">
        <v>133</v>
      </c>
      <c r="D86" s="43"/>
      <c r="E86" s="43"/>
      <c r="F86" s="43"/>
      <c r="G86" s="43"/>
      <c r="H86" s="43"/>
      <c r="I86" s="43"/>
      <c r="J86" s="43"/>
      <c r="K86" s="43"/>
      <c r="L86" s="43"/>
      <c r="M86" s="44"/>
      <c r="BJ86" s="32"/>
      <c r="BK86" s="39"/>
      <c r="BP86" s="52"/>
    </row>
    <row r="87" spans="1:69" customFormat="1" ht="14.4" hidden="1" x14ac:dyDescent="0.3">
      <c r="A87" s="49"/>
      <c r="B87" s="41"/>
      <c r="C87" s="42" t="s">
        <v>134</v>
      </c>
      <c r="D87" s="43"/>
      <c r="E87" s="43"/>
      <c r="F87" s="43"/>
      <c r="G87" s="43"/>
      <c r="H87" s="43"/>
      <c r="I87" s="43"/>
      <c r="J87" s="43"/>
      <c r="K87" s="43"/>
      <c r="L87" s="43"/>
      <c r="M87" s="50"/>
      <c r="BJ87" s="32"/>
      <c r="BK87" s="39"/>
      <c r="BP87" s="52"/>
    </row>
    <row r="88" spans="1:69" customFormat="1" ht="14.4" hidden="1" x14ac:dyDescent="0.3">
      <c r="A88" s="45"/>
      <c r="B88" s="77" t="s">
        <v>62</v>
      </c>
      <c r="C88" s="77"/>
      <c r="D88" s="77"/>
      <c r="E88" s="77"/>
      <c r="F88" s="46"/>
      <c r="G88" s="46"/>
      <c r="H88" s="46"/>
      <c r="I88" s="46"/>
      <c r="J88" s="46"/>
      <c r="K88" s="46"/>
      <c r="L88" s="46"/>
      <c r="M88" s="44"/>
      <c r="BJ88" s="32"/>
      <c r="BK88" s="39"/>
      <c r="BL88" s="2" t="s">
        <v>62</v>
      </c>
      <c r="BM88" s="2" t="s">
        <v>2</v>
      </c>
      <c r="BN88" s="2" t="s">
        <v>2</v>
      </c>
      <c r="BO88" s="2" t="s">
        <v>2</v>
      </c>
      <c r="BP88" s="52"/>
    </row>
    <row r="89" spans="1:69" customFormat="1" ht="14.4" hidden="1" x14ac:dyDescent="0.3">
      <c r="A89" s="79" t="s">
        <v>135</v>
      </c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1"/>
      <c r="BJ89" s="32"/>
      <c r="BK89" s="39"/>
      <c r="BP89" s="52" t="s">
        <v>135</v>
      </c>
    </row>
    <row r="90" spans="1:69" customFormat="1" ht="21.6" hidden="1" x14ac:dyDescent="0.3">
      <c r="A90" s="33" t="s">
        <v>136</v>
      </c>
      <c r="B90" s="34"/>
      <c r="C90" s="78" t="s">
        <v>137</v>
      </c>
      <c r="D90" s="78"/>
      <c r="E90" s="78"/>
      <c r="F90" s="51">
        <v>3.3599999999999998E-2</v>
      </c>
      <c r="G90" s="36"/>
      <c r="H90" s="36"/>
      <c r="I90" s="36"/>
      <c r="J90" s="36"/>
      <c r="K90" s="37"/>
      <c r="L90" s="48">
        <v>0</v>
      </c>
      <c r="M90" s="48">
        <v>0</v>
      </c>
      <c r="BJ90" s="32"/>
      <c r="BK90" s="39" t="s">
        <v>137</v>
      </c>
      <c r="BP90" s="52"/>
    </row>
    <row r="91" spans="1:69" customFormat="1" ht="14.4" hidden="1" x14ac:dyDescent="0.3">
      <c r="A91" s="45"/>
      <c r="B91" s="77" t="s">
        <v>138</v>
      </c>
      <c r="C91" s="77"/>
      <c r="D91" s="77"/>
      <c r="E91" s="77"/>
      <c r="F91" s="46"/>
      <c r="G91" s="46"/>
      <c r="H91" s="46"/>
      <c r="I91" s="46"/>
      <c r="J91" s="46"/>
      <c r="K91" s="46"/>
      <c r="L91" s="46"/>
      <c r="M91" s="44"/>
      <c r="BJ91" s="32"/>
      <c r="BK91" s="39"/>
      <c r="BL91" s="2" t="s">
        <v>138</v>
      </c>
      <c r="BM91" s="2" t="s">
        <v>2</v>
      </c>
      <c r="BN91" s="2" t="s">
        <v>2</v>
      </c>
      <c r="BO91" s="2" t="s">
        <v>2</v>
      </c>
      <c r="BP91" s="52"/>
    </row>
    <row r="92" spans="1:69" customFormat="1" ht="113.4" hidden="1" x14ac:dyDescent="0.3">
      <c r="A92" s="33" t="s">
        <v>139</v>
      </c>
      <c r="B92" s="34" t="s">
        <v>140</v>
      </c>
      <c r="C92" s="78" t="s">
        <v>141</v>
      </c>
      <c r="D92" s="78"/>
      <c r="E92" s="78"/>
      <c r="F92" s="51">
        <v>3.3599999999999998E-2</v>
      </c>
      <c r="G92" s="36">
        <v>139.38</v>
      </c>
      <c r="H92" s="36"/>
      <c r="I92" s="36">
        <v>4.68</v>
      </c>
      <c r="J92" s="36"/>
      <c r="K92" s="37"/>
      <c r="L92" s="48">
        <v>0</v>
      </c>
      <c r="M92" s="48">
        <v>0</v>
      </c>
      <c r="BJ92" s="32"/>
      <c r="BK92" s="39" t="s">
        <v>141</v>
      </c>
      <c r="BP92" s="52"/>
    </row>
    <row r="93" spans="1:69" customFormat="1" ht="14.4" hidden="1" x14ac:dyDescent="0.3">
      <c r="A93" s="45"/>
      <c r="B93" s="77" t="s">
        <v>142</v>
      </c>
      <c r="C93" s="77"/>
      <c r="D93" s="77"/>
      <c r="E93" s="77"/>
      <c r="F93" s="46"/>
      <c r="G93" s="46"/>
      <c r="H93" s="46"/>
      <c r="I93" s="46"/>
      <c r="J93" s="46"/>
      <c r="K93" s="46"/>
      <c r="L93" s="46"/>
      <c r="M93" s="44"/>
      <c r="BJ93" s="32"/>
      <c r="BK93" s="39"/>
      <c r="BL93" s="2" t="s">
        <v>142</v>
      </c>
      <c r="BM93" s="2" t="s">
        <v>2</v>
      </c>
      <c r="BN93" s="2" t="s">
        <v>2</v>
      </c>
      <c r="BO93" s="2" t="s">
        <v>2</v>
      </c>
      <c r="BP93" s="52"/>
    </row>
    <row r="94" spans="1:69" customFormat="1" ht="42" hidden="1" x14ac:dyDescent="0.3">
      <c r="A94" s="33" t="s">
        <v>143</v>
      </c>
      <c r="B94" s="34" t="s">
        <v>144</v>
      </c>
      <c r="C94" s="78" t="s">
        <v>145</v>
      </c>
      <c r="D94" s="78"/>
      <c r="E94" s="78"/>
      <c r="F94" s="51">
        <v>3.3599999999999998E-2</v>
      </c>
      <c r="G94" s="36">
        <v>32.6</v>
      </c>
      <c r="H94" s="36"/>
      <c r="I94" s="36">
        <v>1.1000000000000001</v>
      </c>
      <c r="J94" s="36"/>
      <c r="K94" s="37"/>
      <c r="L94" s="48">
        <v>0</v>
      </c>
      <c r="M94" s="48">
        <v>0</v>
      </c>
      <c r="BJ94" s="32"/>
      <c r="BK94" s="39" t="s">
        <v>145</v>
      </c>
      <c r="BP94" s="52"/>
    </row>
    <row r="95" spans="1:69" customFormat="1" ht="14.4" hidden="1" x14ac:dyDescent="0.3">
      <c r="A95" s="45"/>
      <c r="B95" s="77" t="s">
        <v>146</v>
      </c>
      <c r="C95" s="77"/>
      <c r="D95" s="77"/>
      <c r="E95" s="77"/>
      <c r="F95" s="46"/>
      <c r="G95" s="46"/>
      <c r="H95" s="46"/>
      <c r="I95" s="46"/>
      <c r="J95" s="46"/>
      <c r="K95" s="46"/>
      <c r="L95" s="46"/>
      <c r="M95" s="44"/>
      <c r="BJ95" s="32"/>
      <c r="BK95" s="39"/>
      <c r="BL95" s="2" t="s">
        <v>146</v>
      </c>
      <c r="BM95" s="2" t="s">
        <v>2</v>
      </c>
      <c r="BN95" s="2" t="s">
        <v>2</v>
      </c>
      <c r="BO95" s="2" t="s">
        <v>2</v>
      </c>
      <c r="BP95" s="52"/>
    </row>
    <row r="96" spans="1:69" customFormat="1" ht="20.399999999999999" hidden="1" x14ac:dyDescent="0.3">
      <c r="A96" s="71" t="s">
        <v>147</v>
      </c>
      <c r="B96" s="72"/>
      <c r="C96" s="72"/>
      <c r="D96" s="72"/>
      <c r="E96" s="72"/>
      <c r="F96" s="72"/>
      <c r="G96" s="72"/>
      <c r="H96" s="73"/>
      <c r="I96" s="36">
        <v>80757.72</v>
      </c>
      <c r="J96" s="36">
        <v>9294.7900000000009</v>
      </c>
      <c r="K96" s="36" t="s">
        <v>148</v>
      </c>
      <c r="L96" s="55"/>
      <c r="M96" s="38">
        <v>553.92999999999995</v>
      </c>
      <c r="BJ96" s="32"/>
      <c r="BK96" s="39"/>
      <c r="BP96" s="52"/>
      <c r="BQ96" s="39" t="s">
        <v>147</v>
      </c>
    </row>
    <row r="97" spans="1:70" customFormat="1" ht="14.4" hidden="1" x14ac:dyDescent="0.3">
      <c r="A97" s="71" t="s">
        <v>149</v>
      </c>
      <c r="B97" s="72"/>
      <c r="C97" s="72"/>
      <c r="D97" s="72"/>
      <c r="E97" s="72"/>
      <c r="F97" s="72"/>
      <c r="G97" s="72"/>
      <c r="H97" s="73"/>
      <c r="I97" s="36">
        <v>11008.79</v>
      </c>
      <c r="J97" s="36"/>
      <c r="K97" s="36"/>
      <c r="L97" s="55"/>
      <c r="M97" s="55"/>
      <c r="BJ97" s="32"/>
      <c r="BK97" s="39"/>
      <c r="BP97" s="52"/>
      <c r="BQ97" s="39" t="s">
        <v>149</v>
      </c>
    </row>
    <row r="98" spans="1:70" customFormat="1" ht="14.4" hidden="1" x14ac:dyDescent="0.3">
      <c r="A98" s="74" t="s">
        <v>150</v>
      </c>
      <c r="B98" s="75"/>
      <c r="C98" s="75"/>
      <c r="D98" s="75"/>
      <c r="E98" s="75"/>
      <c r="F98" s="75"/>
      <c r="G98" s="75"/>
      <c r="H98" s="76"/>
      <c r="I98" s="56"/>
      <c r="J98" s="56"/>
      <c r="K98" s="56"/>
      <c r="L98" s="57"/>
      <c r="M98" s="57"/>
      <c r="BJ98" s="32"/>
      <c r="BK98" s="39"/>
      <c r="BP98" s="52"/>
      <c r="BQ98" s="39"/>
      <c r="BR98" s="2" t="s">
        <v>150</v>
      </c>
    </row>
    <row r="99" spans="1:70" customFormat="1" ht="14.4" hidden="1" x14ac:dyDescent="0.3">
      <c r="A99" s="74" t="s">
        <v>151</v>
      </c>
      <c r="B99" s="75"/>
      <c r="C99" s="75"/>
      <c r="D99" s="75"/>
      <c r="E99" s="75"/>
      <c r="F99" s="75"/>
      <c r="G99" s="75"/>
      <c r="H99" s="76"/>
      <c r="I99" s="56">
        <v>1.58</v>
      </c>
      <c r="J99" s="56"/>
      <c r="K99" s="56"/>
      <c r="L99" s="57"/>
      <c r="M99" s="57"/>
      <c r="BJ99" s="32"/>
      <c r="BK99" s="39"/>
      <c r="BP99" s="52"/>
      <c r="BQ99" s="39"/>
      <c r="BR99" s="2" t="s">
        <v>151</v>
      </c>
    </row>
    <row r="100" spans="1:70" customFormat="1" ht="14.4" hidden="1" x14ac:dyDescent="0.3">
      <c r="A100" s="74" t="s">
        <v>152</v>
      </c>
      <c r="B100" s="75"/>
      <c r="C100" s="75"/>
      <c r="D100" s="75"/>
      <c r="E100" s="75"/>
      <c r="F100" s="75"/>
      <c r="G100" s="75"/>
      <c r="H100" s="76"/>
      <c r="I100" s="56">
        <v>127.35</v>
      </c>
      <c r="J100" s="56"/>
      <c r="K100" s="56"/>
      <c r="L100" s="57"/>
      <c r="M100" s="57"/>
      <c r="BJ100" s="32"/>
      <c r="BK100" s="39"/>
      <c r="BP100" s="52"/>
      <c r="BQ100" s="39"/>
      <c r="BR100" s="2" t="s">
        <v>152</v>
      </c>
    </row>
    <row r="101" spans="1:70" customFormat="1" ht="14.4" hidden="1" x14ac:dyDescent="0.3">
      <c r="A101" s="74" t="s">
        <v>153</v>
      </c>
      <c r="B101" s="75"/>
      <c r="C101" s="75"/>
      <c r="D101" s="75"/>
      <c r="E101" s="75"/>
      <c r="F101" s="75"/>
      <c r="G101" s="75"/>
      <c r="H101" s="76"/>
      <c r="I101" s="56">
        <v>5536.12</v>
      </c>
      <c r="J101" s="56"/>
      <c r="K101" s="56"/>
      <c r="L101" s="57"/>
      <c r="M101" s="57"/>
      <c r="BJ101" s="32"/>
      <c r="BK101" s="39"/>
      <c r="BP101" s="52"/>
      <c r="BQ101" s="39"/>
      <c r="BR101" s="2" t="s">
        <v>153</v>
      </c>
    </row>
    <row r="102" spans="1:70" customFormat="1" ht="14.4" hidden="1" x14ac:dyDescent="0.3">
      <c r="A102" s="74" t="s">
        <v>154</v>
      </c>
      <c r="B102" s="75"/>
      <c r="C102" s="75"/>
      <c r="D102" s="75"/>
      <c r="E102" s="75"/>
      <c r="F102" s="75"/>
      <c r="G102" s="75"/>
      <c r="H102" s="76"/>
      <c r="I102" s="56">
        <v>5343.74</v>
      </c>
      <c r="J102" s="56"/>
      <c r="K102" s="56"/>
      <c r="L102" s="57"/>
      <c r="M102" s="57"/>
      <c r="BJ102" s="32"/>
      <c r="BK102" s="39"/>
      <c r="BP102" s="52"/>
      <c r="BQ102" s="39"/>
      <c r="BR102" s="2" t="s">
        <v>154</v>
      </c>
    </row>
    <row r="103" spans="1:70" customFormat="1" ht="14.4" hidden="1" x14ac:dyDescent="0.3">
      <c r="A103" s="71" t="s">
        <v>155</v>
      </c>
      <c r="B103" s="72"/>
      <c r="C103" s="72"/>
      <c r="D103" s="72"/>
      <c r="E103" s="72"/>
      <c r="F103" s="72"/>
      <c r="G103" s="72"/>
      <c r="H103" s="73"/>
      <c r="I103" s="36">
        <v>6577.93</v>
      </c>
      <c r="J103" s="36"/>
      <c r="K103" s="36"/>
      <c r="L103" s="55"/>
      <c r="M103" s="55"/>
      <c r="BJ103" s="32"/>
      <c r="BK103" s="39"/>
      <c r="BP103" s="52"/>
      <c r="BQ103" s="39" t="s">
        <v>155</v>
      </c>
    </row>
    <row r="104" spans="1:70" customFormat="1" ht="14.4" hidden="1" x14ac:dyDescent="0.3">
      <c r="A104" s="74" t="s">
        <v>150</v>
      </c>
      <c r="B104" s="75"/>
      <c r="C104" s="75"/>
      <c r="D104" s="75"/>
      <c r="E104" s="75"/>
      <c r="F104" s="75"/>
      <c r="G104" s="75"/>
      <c r="H104" s="76"/>
      <c r="I104" s="56"/>
      <c r="J104" s="56"/>
      <c r="K104" s="56"/>
      <c r="L104" s="57"/>
      <c r="M104" s="57"/>
      <c r="BJ104" s="32"/>
      <c r="BK104" s="39"/>
      <c r="BP104" s="52"/>
      <c r="BQ104" s="39"/>
      <c r="BR104" s="2" t="s">
        <v>150</v>
      </c>
    </row>
    <row r="105" spans="1:70" customFormat="1" ht="14.4" hidden="1" x14ac:dyDescent="0.3">
      <c r="A105" s="74" t="s">
        <v>156</v>
      </c>
      <c r="B105" s="75"/>
      <c r="C105" s="75"/>
      <c r="D105" s="75"/>
      <c r="E105" s="75"/>
      <c r="F105" s="75"/>
      <c r="G105" s="75"/>
      <c r="H105" s="76"/>
      <c r="I105" s="56">
        <v>0.86</v>
      </c>
      <c r="J105" s="56"/>
      <c r="K105" s="56"/>
      <c r="L105" s="57"/>
      <c r="M105" s="57"/>
      <c r="BJ105" s="32"/>
      <c r="BK105" s="39"/>
      <c r="BP105" s="52"/>
      <c r="BQ105" s="39"/>
      <c r="BR105" s="2" t="s">
        <v>156</v>
      </c>
    </row>
    <row r="106" spans="1:70" customFormat="1" ht="14.4" hidden="1" x14ac:dyDescent="0.3">
      <c r="A106" s="74" t="s">
        <v>157</v>
      </c>
      <c r="B106" s="75"/>
      <c r="C106" s="75"/>
      <c r="D106" s="75"/>
      <c r="E106" s="75"/>
      <c r="F106" s="75"/>
      <c r="G106" s="75"/>
      <c r="H106" s="76"/>
      <c r="I106" s="56">
        <v>2819.32</v>
      </c>
      <c r="J106" s="56"/>
      <c r="K106" s="56"/>
      <c r="L106" s="57"/>
      <c r="M106" s="57"/>
      <c r="BJ106" s="32"/>
      <c r="BK106" s="39"/>
      <c r="BP106" s="52"/>
      <c r="BQ106" s="39"/>
      <c r="BR106" s="2" t="s">
        <v>157</v>
      </c>
    </row>
    <row r="107" spans="1:70" customFormat="1" ht="14.4" hidden="1" x14ac:dyDescent="0.3">
      <c r="A107" s="74" t="s">
        <v>158</v>
      </c>
      <c r="B107" s="75"/>
      <c r="C107" s="75"/>
      <c r="D107" s="75"/>
      <c r="E107" s="75"/>
      <c r="F107" s="75"/>
      <c r="G107" s="75"/>
      <c r="H107" s="76"/>
      <c r="I107" s="56">
        <v>72.41</v>
      </c>
      <c r="J107" s="56"/>
      <c r="K107" s="56"/>
      <c r="L107" s="57"/>
      <c r="M107" s="57"/>
      <c r="BJ107" s="32"/>
      <c r="BK107" s="39"/>
      <c r="BP107" s="52"/>
      <c r="BQ107" s="39"/>
      <c r="BR107" s="2" t="s">
        <v>158</v>
      </c>
    </row>
    <row r="108" spans="1:70" customFormat="1" ht="14.4" hidden="1" x14ac:dyDescent="0.3">
      <c r="A108" s="74" t="s">
        <v>159</v>
      </c>
      <c r="B108" s="75"/>
      <c r="C108" s="75"/>
      <c r="D108" s="75"/>
      <c r="E108" s="75"/>
      <c r="F108" s="75"/>
      <c r="G108" s="75"/>
      <c r="H108" s="76"/>
      <c r="I108" s="56">
        <v>3685.34</v>
      </c>
      <c r="J108" s="56"/>
      <c r="K108" s="56"/>
      <c r="L108" s="57"/>
      <c r="M108" s="57"/>
      <c r="BJ108" s="32"/>
      <c r="BK108" s="39"/>
      <c r="BP108" s="52"/>
      <c r="BQ108" s="39"/>
      <c r="BR108" s="2" t="s">
        <v>159</v>
      </c>
    </row>
    <row r="109" spans="1:70" customFormat="1" ht="14.4" hidden="1" x14ac:dyDescent="0.3">
      <c r="A109" s="71" t="s">
        <v>160</v>
      </c>
      <c r="B109" s="72"/>
      <c r="C109" s="72"/>
      <c r="D109" s="72"/>
      <c r="E109" s="72"/>
      <c r="F109" s="72"/>
      <c r="G109" s="72"/>
      <c r="H109" s="73"/>
      <c r="I109" s="36"/>
      <c r="J109" s="36"/>
      <c r="K109" s="36"/>
      <c r="L109" s="55"/>
      <c r="M109" s="55"/>
      <c r="BJ109" s="32"/>
      <c r="BK109" s="39"/>
      <c r="BP109" s="52"/>
      <c r="BQ109" s="39" t="s">
        <v>160</v>
      </c>
    </row>
    <row r="110" spans="1:70" customFormat="1" ht="14.4" hidden="1" x14ac:dyDescent="0.3">
      <c r="A110" s="74" t="s">
        <v>161</v>
      </c>
      <c r="B110" s="75"/>
      <c r="C110" s="75"/>
      <c r="D110" s="75"/>
      <c r="E110" s="75"/>
      <c r="F110" s="75"/>
      <c r="G110" s="75"/>
      <c r="H110" s="76"/>
      <c r="I110" s="56"/>
      <c r="J110" s="56"/>
      <c r="K110" s="56"/>
      <c r="L110" s="57"/>
      <c r="M110" s="57"/>
      <c r="BJ110" s="32"/>
      <c r="BK110" s="39"/>
      <c r="BP110" s="52"/>
      <c r="BQ110" s="39"/>
      <c r="BR110" s="2" t="s">
        <v>161</v>
      </c>
    </row>
    <row r="111" spans="1:70" customFormat="1" ht="20.399999999999999" hidden="1" x14ac:dyDescent="0.3">
      <c r="A111" s="74" t="s">
        <v>162</v>
      </c>
      <c r="B111" s="75"/>
      <c r="C111" s="75"/>
      <c r="D111" s="75"/>
      <c r="E111" s="75"/>
      <c r="F111" s="75"/>
      <c r="G111" s="75"/>
      <c r="H111" s="76"/>
      <c r="I111" s="56">
        <v>21581.87</v>
      </c>
      <c r="J111" s="56">
        <v>4594.3999999999996</v>
      </c>
      <c r="K111" s="56" t="s">
        <v>40</v>
      </c>
      <c r="L111" s="57"/>
      <c r="M111" s="58">
        <v>280.66000000000003</v>
      </c>
      <c r="BJ111" s="32"/>
      <c r="BK111" s="39"/>
      <c r="BP111" s="52"/>
      <c r="BQ111" s="39"/>
      <c r="BR111" s="2" t="s">
        <v>162</v>
      </c>
    </row>
    <row r="112" spans="1:70" customFormat="1" ht="14.4" hidden="1" x14ac:dyDescent="0.3">
      <c r="A112" s="74" t="s">
        <v>163</v>
      </c>
      <c r="B112" s="75"/>
      <c r="C112" s="75"/>
      <c r="D112" s="75"/>
      <c r="E112" s="75"/>
      <c r="F112" s="75"/>
      <c r="G112" s="75"/>
      <c r="H112" s="76"/>
      <c r="I112" s="56">
        <v>5536.12</v>
      </c>
      <c r="J112" s="56"/>
      <c r="K112" s="56"/>
      <c r="L112" s="57"/>
      <c r="M112" s="57"/>
      <c r="BJ112" s="32"/>
      <c r="BK112" s="39"/>
      <c r="BP112" s="52"/>
      <c r="BQ112" s="39"/>
      <c r="BR112" s="2" t="s">
        <v>163</v>
      </c>
    </row>
    <row r="113" spans="1:70" customFormat="1" ht="14.4" hidden="1" x14ac:dyDescent="0.3">
      <c r="A113" s="74" t="s">
        <v>164</v>
      </c>
      <c r="B113" s="75"/>
      <c r="C113" s="75"/>
      <c r="D113" s="75"/>
      <c r="E113" s="75"/>
      <c r="F113" s="75"/>
      <c r="G113" s="75"/>
      <c r="H113" s="76"/>
      <c r="I113" s="56">
        <v>2819.32</v>
      </c>
      <c r="J113" s="56"/>
      <c r="K113" s="56"/>
      <c r="L113" s="57"/>
      <c r="M113" s="57"/>
      <c r="BJ113" s="32"/>
      <c r="BK113" s="39"/>
      <c r="BP113" s="52"/>
      <c r="BQ113" s="39"/>
      <c r="BR113" s="2" t="s">
        <v>164</v>
      </c>
    </row>
    <row r="114" spans="1:70" customFormat="1" ht="14.4" hidden="1" x14ac:dyDescent="0.3">
      <c r="A114" s="74" t="s">
        <v>165</v>
      </c>
      <c r="B114" s="75"/>
      <c r="C114" s="75"/>
      <c r="D114" s="75"/>
      <c r="E114" s="75"/>
      <c r="F114" s="75"/>
      <c r="G114" s="75"/>
      <c r="H114" s="76"/>
      <c r="I114" s="56">
        <v>29937.31</v>
      </c>
      <c r="J114" s="56"/>
      <c r="K114" s="56"/>
      <c r="L114" s="57"/>
      <c r="M114" s="58">
        <v>280.66000000000003</v>
      </c>
      <c r="BJ114" s="32"/>
      <c r="BK114" s="39"/>
      <c r="BP114" s="52"/>
      <c r="BQ114" s="39"/>
      <c r="BR114" s="2" t="s">
        <v>165</v>
      </c>
    </row>
    <row r="115" spans="1:70" customFormat="1" ht="14.4" hidden="1" x14ac:dyDescent="0.3">
      <c r="A115" s="74" t="s">
        <v>166</v>
      </c>
      <c r="B115" s="75"/>
      <c r="C115" s="75"/>
      <c r="D115" s="75"/>
      <c r="E115" s="75"/>
      <c r="F115" s="75"/>
      <c r="G115" s="75"/>
      <c r="H115" s="76"/>
      <c r="I115" s="56"/>
      <c r="J115" s="56"/>
      <c r="K115" s="56"/>
      <c r="L115" s="57"/>
      <c r="M115" s="57"/>
      <c r="BJ115" s="32"/>
      <c r="BK115" s="39"/>
      <c r="BP115" s="52"/>
      <c r="BQ115" s="39"/>
      <c r="BR115" s="2" t="s">
        <v>166</v>
      </c>
    </row>
    <row r="116" spans="1:70" customFormat="1" ht="14.4" hidden="1" x14ac:dyDescent="0.3">
      <c r="A116" s="74" t="s">
        <v>167</v>
      </c>
      <c r="B116" s="75"/>
      <c r="C116" s="75"/>
      <c r="D116" s="75"/>
      <c r="E116" s="75"/>
      <c r="F116" s="75"/>
      <c r="G116" s="75"/>
      <c r="H116" s="76"/>
      <c r="I116" s="56">
        <v>73.06</v>
      </c>
      <c r="J116" s="56"/>
      <c r="K116" s="56"/>
      <c r="L116" s="57"/>
      <c r="M116" s="57"/>
      <c r="BJ116" s="32"/>
      <c r="BK116" s="39"/>
      <c r="BP116" s="52"/>
      <c r="BQ116" s="39"/>
      <c r="BR116" s="2" t="s">
        <v>167</v>
      </c>
    </row>
    <row r="117" spans="1:70" customFormat="1" ht="14.4" hidden="1" x14ac:dyDescent="0.3">
      <c r="A117" s="74" t="s">
        <v>168</v>
      </c>
      <c r="B117" s="75"/>
      <c r="C117" s="75"/>
      <c r="D117" s="75"/>
      <c r="E117" s="75"/>
      <c r="F117" s="75"/>
      <c r="G117" s="75"/>
      <c r="H117" s="76"/>
      <c r="I117" s="56"/>
      <c r="J117" s="56"/>
      <c r="K117" s="56"/>
      <c r="L117" s="57"/>
      <c r="M117" s="57"/>
      <c r="BJ117" s="32"/>
      <c r="BK117" s="39"/>
      <c r="BP117" s="52"/>
      <c r="BQ117" s="39"/>
      <c r="BR117" s="2" t="s">
        <v>168</v>
      </c>
    </row>
    <row r="118" spans="1:70" customFormat="1" ht="14.4" hidden="1" x14ac:dyDescent="0.3">
      <c r="A118" s="74" t="s">
        <v>169</v>
      </c>
      <c r="B118" s="75"/>
      <c r="C118" s="75"/>
      <c r="D118" s="75"/>
      <c r="E118" s="75"/>
      <c r="F118" s="75"/>
      <c r="G118" s="75"/>
      <c r="H118" s="76"/>
      <c r="I118" s="56"/>
      <c r="J118" s="56"/>
      <c r="K118" s="56"/>
      <c r="L118" s="57"/>
      <c r="M118" s="57"/>
      <c r="BJ118" s="32"/>
      <c r="BK118" s="39"/>
      <c r="BP118" s="52"/>
      <c r="BQ118" s="39"/>
      <c r="BR118" s="2" t="s">
        <v>169</v>
      </c>
    </row>
    <row r="119" spans="1:70" customFormat="1" ht="14.4" hidden="1" x14ac:dyDescent="0.3">
      <c r="A119" s="74" t="s">
        <v>165</v>
      </c>
      <c r="B119" s="75"/>
      <c r="C119" s="75"/>
      <c r="D119" s="75"/>
      <c r="E119" s="75"/>
      <c r="F119" s="75"/>
      <c r="G119" s="75"/>
      <c r="H119" s="76"/>
      <c r="I119" s="56">
        <v>73.06</v>
      </c>
      <c r="J119" s="56"/>
      <c r="K119" s="56"/>
      <c r="L119" s="57"/>
      <c r="M119" s="57"/>
      <c r="BJ119" s="32"/>
      <c r="BK119" s="39"/>
      <c r="BP119" s="52"/>
      <c r="BQ119" s="39"/>
      <c r="BR119" s="2" t="s">
        <v>165</v>
      </c>
    </row>
    <row r="120" spans="1:70" customFormat="1" ht="14.4" hidden="1" x14ac:dyDescent="0.3">
      <c r="A120" s="74" t="s">
        <v>170</v>
      </c>
      <c r="B120" s="75"/>
      <c r="C120" s="75"/>
      <c r="D120" s="75"/>
      <c r="E120" s="75"/>
      <c r="F120" s="75"/>
      <c r="G120" s="75"/>
      <c r="H120" s="76"/>
      <c r="I120" s="56"/>
      <c r="J120" s="56"/>
      <c r="K120" s="56"/>
      <c r="L120" s="57"/>
      <c r="M120" s="57"/>
      <c r="BJ120" s="32"/>
      <c r="BK120" s="39"/>
      <c r="BP120" s="52"/>
      <c r="BQ120" s="39"/>
      <c r="BR120" s="2" t="s">
        <v>170</v>
      </c>
    </row>
    <row r="121" spans="1:70" customFormat="1" ht="14.4" hidden="1" x14ac:dyDescent="0.3">
      <c r="A121" s="74" t="s">
        <v>171</v>
      </c>
      <c r="B121" s="75"/>
      <c r="C121" s="75"/>
      <c r="D121" s="75"/>
      <c r="E121" s="75"/>
      <c r="F121" s="75"/>
      <c r="G121" s="75"/>
      <c r="H121" s="76"/>
      <c r="I121" s="56">
        <v>13744.71</v>
      </c>
      <c r="J121" s="56"/>
      <c r="K121" s="56"/>
      <c r="L121" s="57"/>
      <c r="M121" s="57"/>
      <c r="BJ121" s="32"/>
      <c r="BK121" s="39"/>
      <c r="BP121" s="52"/>
      <c r="BQ121" s="39"/>
      <c r="BR121" s="2" t="s">
        <v>171</v>
      </c>
    </row>
    <row r="122" spans="1:70" customFormat="1" ht="14.4" hidden="1" x14ac:dyDescent="0.3">
      <c r="A122" s="74" t="s">
        <v>172</v>
      </c>
      <c r="B122" s="75"/>
      <c r="C122" s="75"/>
      <c r="D122" s="75"/>
      <c r="E122" s="75"/>
      <c r="F122" s="75"/>
      <c r="G122" s="75"/>
      <c r="H122" s="76"/>
      <c r="I122" s="56"/>
      <c r="J122" s="56"/>
      <c r="K122" s="56"/>
      <c r="L122" s="57"/>
      <c r="M122" s="57"/>
      <c r="BJ122" s="32"/>
      <c r="BK122" s="39"/>
      <c r="BP122" s="52"/>
      <c r="BQ122" s="39"/>
      <c r="BR122" s="2" t="s">
        <v>172</v>
      </c>
    </row>
    <row r="123" spans="1:70" customFormat="1" ht="20.399999999999999" hidden="1" x14ac:dyDescent="0.3">
      <c r="A123" s="74" t="s">
        <v>173</v>
      </c>
      <c r="B123" s="75"/>
      <c r="C123" s="75"/>
      <c r="D123" s="75"/>
      <c r="E123" s="75"/>
      <c r="F123" s="75"/>
      <c r="G123" s="75"/>
      <c r="H123" s="76"/>
      <c r="I123" s="56">
        <v>3200.4</v>
      </c>
      <c r="J123" s="56">
        <v>124.73</v>
      </c>
      <c r="K123" s="56" t="s">
        <v>82</v>
      </c>
      <c r="L123" s="57"/>
      <c r="M123" s="58">
        <v>7.25</v>
      </c>
      <c r="BJ123" s="32"/>
      <c r="BK123" s="39"/>
      <c r="BP123" s="52"/>
      <c r="BQ123" s="39"/>
      <c r="BR123" s="2" t="s">
        <v>173</v>
      </c>
    </row>
    <row r="124" spans="1:70" customFormat="1" ht="14.4" hidden="1" x14ac:dyDescent="0.3">
      <c r="A124" s="74" t="s">
        <v>174</v>
      </c>
      <c r="B124" s="75"/>
      <c r="C124" s="75"/>
      <c r="D124" s="75"/>
      <c r="E124" s="75"/>
      <c r="F124" s="75"/>
      <c r="G124" s="75"/>
      <c r="H124" s="76"/>
      <c r="I124" s="56">
        <v>127.35</v>
      </c>
      <c r="J124" s="56"/>
      <c r="K124" s="56"/>
      <c r="L124" s="57"/>
      <c r="M124" s="57"/>
      <c r="BJ124" s="32"/>
      <c r="BK124" s="39"/>
      <c r="BP124" s="52"/>
      <c r="BQ124" s="39"/>
      <c r="BR124" s="2" t="s">
        <v>174</v>
      </c>
    </row>
    <row r="125" spans="1:70" customFormat="1" ht="14.4" hidden="1" x14ac:dyDescent="0.3">
      <c r="A125" s="74" t="s">
        <v>175</v>
      </c>
      <c r="B125" s="75"/>
      <c r="C125" s="75"/>
      <c r="D125" s="75"/>
      <c r="E125" s="75"/>
      <c r="F125" s="75"/>
      <c r="G125" s="75"/>
      <c r="H125" s="76"/>
      <c r="I125" s="56">
        <v>72.41</v>
      </c>
      <c r="J125" s="56"/>
      <c r="K125" s="56"/>
      <c r="L125" s="57"/>
      <c r="M125" s="57"/>
      <c r="BJ125" s="32"/>
      <c r="BK125" s="39"/>
      <c r="BP125" s="52"/>
      <c r="BQ125" s="39"/>
      <c r="BR125" s="2" t="s">
        <v>175</v>
      </c>
    </row>
    <row r="126" spans="1:70" customFormat="1" ht="14.4" hidden="1" x14ac:dyDescent="0.3">
      <c r="A126" s="74" t="s">
        <v>165</v>
      </c>
      <c r="B126" s="75"/>
      <c r="C126" s="75"/>
      <c r="D126" s="75"/>
      <c r="E126" s="75"/>
      <c r="F126" s="75"/>
      <c r="G126" s="75"/>
      <c r="H126" s="76"/>
      <c r="I126" s="56">
        <v>3400.16</v>
      </c>
      <c r="J126" s="56"/>
      <c r="K126" s="56"/>
      <c r="L126" s="57"/>
      <c r="M126" s="58">
        <v>7.25</v>
      </c>
      <c r="BJ126" s="32"/>
      <c r="BK126" s="39"/>
      <c r="BP126" s="52"/>
      <c r="BQ126" s="39"/>
      <c r="BR126" s="2" t="s">
        <v>165</v>
      </c>
    </row>
    <row r="127" spans="1:70" customFormat="1" ht="21.6" hidden="1" x14ac:dyDescent="0.3">
      <c r="A127" s="74" t="s">
        <v>176</v>
      </c>
      <c r="B127" s="75"/>
      <c r="C127" s="75"/>
      <c r="D127" s="75"/>
      <c r="E127" s="75"/>
      <c r="F127" s="75"/>
      <c r="G127" s="75"/>
      <c r="H127" s="76"/>
      <c r="I127" s="56"/>
      <c r="J127" s="56"/>
      <c r="K127" s="56"/>
      <c r="L127" s="57"/>
      <c r="M127" s="57"/>
      <c r="BJ127" s="32"/>
      <c r="BK127" s="39"/>
      <c r="BP127" s="52"/>
      <c r="BQ127" s="39"/>
      <c r="BR127" s="2" t="s">
        <v>176</v>
      </c>
    </row>
    <row r="128" spans="1:70" customFormat="1" ht="20.399999999999999" hidden="1" x14ac:dyDescent="0.3">
      <c r="A128" s="74" t="s">
        <v>177</v>
      </c>
      <c r="B128" s="75"/>
      <c r="C128" s="75"/>
      <c r="D128" s="75"/>
      <c r="E128" s="75"/>
      <c r="F128" s="75"/>
      <c r="G128" s="75"/>
      <c r="H128" s="76"/>
      <c r="I128" s="56">
        <v>42149.61</v>
      </c>
      <c r="J128" s="56">
        <v>4573.9799999999996</v>
      </c>
      <c r="K128" s="56" t="s">
        <v>90</v>
      </c>
      <c r="L128" s="57"/>
      <c r="M128" s="58">
        <v>265.93</v>
      </c>
      <c r="BJ128" s="32"/>
      <c r="BK128" s="39"/>
      <c r="BP128" s="52"/>
      <c r="BQ128" s="39"/>
      <c r="BR128" s="2" t="s">
        <v>177</v>
      </c>
    </row>
    <row r="129" spans="1:70" customFormat="1" ht="14.4" hidden="1" x14ac:dyDescent="0.3">
      <c r="A129" s="74" t="s">
        <v>178</v>
      </c>
      <c r="B129" s="75"/>
      <c r="C129" s="75"/>
      <c r="D129" s="75"/>
      <c r="E129" s="75"/>
      <c r="F129" s="75"/>
      <c r="G129" s="75"/>
      <c r="H129" s="76"/>
      <c r="I129" s="56">
        <v>5343.74</v>
      </c>
      <c r="J129" s="56"/>
      <c r="K129" s="56"/>
      <c r="L129" s="57"/>
      <c r="M129" s="57"/>
      <c r="BJ129" s="32"/>
      <c r="BK129" s="39"/>
      <c r="BP129" s="52"/>
      <c r="BQ129" s="39"/>
      <c r="BR129" s="2" t="s">
        <v>178</v>
      </c>
    </row>
    <row r="130" spans="1:70" customFormat="1" ht="14.4" hidden="1" x14ac:dyDescent="0.3">
      <c r="A130" s="74" t="s">
        <v>179</v>
      </c>
      <c r="B130" s="75"/>
      <c r="C130" s="75"/>
      <c r="D130" s="75"/>
      <c r="E130" s="75"/>
      <c r="F130" s="75"/>
      <c r="G130" s="75"/>
      <c r="H130" s="76"/>
      <c r="I130" s="56">
        <v>3685.34</v>
      </c>
      <c r="J130" s="56"/>
      <c r="K130" s="56"/>
      <c r="L130" s="57"/>
      <c r="M130" s="57"/>
      <c r="BJ130" s="32"/>
      <c r="BK130" s="39"/>
      <c r="BP130" s="52"/>
      <c r="BQ130" s="39"/>
      <c r="BR130" s="2" t="s">
        <v>179</v>
      </c>
    </row>
    <row r="131" spans="1:70" customFormat="1" ht="14.4" hidden="1" x14ac:dyDescent="0.3">
      <c r="A131" s="74" t="s">
        <v>165</v>
      </c>
      <c r="B131" s="75"/>
      <c r="C131" s="75"/>
      <c r="D131" s="75"/>
      <c r="E131" s="75"/>
      <c r="F131" s="75"/>
      <c r="G131" s="75"/>
      <c r="H131" s="76"/>
      <c r="I131" s="56">
        <v>51178.69</v>
      </c>
      <c r="J131" s="56"/>
      <c r="K131" s="56"/>
      <c r="L131" s="57"/>
      <c r="M131" s="58">
        <v>265.93</v>
      </c>
      <c r="BJ131" s="32"/>
      <c r="BK131" s="39"/>
      <c r="BP131" s="52"/>
      <c r="BQ131" s="39"/>
      <c r="BR131" s="2" t="s">
        <v>165</v>
      </c>
    </row>
    <row r="132" spans="1:70" customFormat="1" ht="14.4" hidden="1" x14ac:dyDescent="0.3">
      <c r="A132" s="74" t="s">
        <v>180</v>
      </c>
      <c r="B132" s="75"/>
      <c r="C132" s="75"/>
      <c r="D132" s="75"/>
      <c r="E132" s="75"/>
      <c r="F132" s="75"/>
      <c r="G132" s="75"/>
      <c r="H132" s="76"/>
      <c r="I132" s="56"/>
      <c r="J132" s="56"/>
      <c r="K132" s="56"/>
      <c r="L132" s="57"/>
      <c r="M132" s="57"/>
      <c r="BJ132" s="32"/>
      <c r="BK132" s="39"/>
      <c r="BP132" s="52"/>
      <c r="BQ132" s="39"/>
      <c r="BR132" s="2" t="s">
        <v>180</v>
      </c>
    </row>
    <row r="133" spans="1:70" customFormat="1" ht="14.4" hidden="1" x14ac:dyDescent="0.3">
      <c r="A133" s="74" t="s">
        <v>181</v>
      </c>
      <c r="B133" s="75"/>
      <c r="C133" s="75"/>
      <c r="D133" s="75"/>
      <c r="E133" s="75"/>
      <c r="F133" s="75"/>
      <c r="G133" s="75"/>
      <c r="H133" s="76"/>
      <c r="I133" s="56">
        <v>2.29</v>
      </c>
      <c r="J133" s="56">
        <v>1.68</v>
      </c>
      <c r="K133" s="56">
        <v>0.17</v>
      </c>
      <c r="L133" s="57"/>
      <c r="M133" s="58">
        <v>0.09</v>
      </c>
      <c r="BJ133" s="32"/>
      <c r="BK133" s="39"/>
      <c r="BP133" s="52"/>
      <c r="BQ133" s="39"/>
      <c r="BR133" s="2" t="s">
        <v>181</v>
      </c>
    </row>
    <row r="134" spans="1:70" customFormat="1" ht="14.4" hidden="1" x14ac:dyDescent="0.3">
      <c r="A134" s="74" t="s">
        <v>182</v>
      </c>
      <c r="B134" s="75"/>
      <c r="C134" s="75"/>
      <c r="D134" s="75"/>
      <c r="E134" s="75"/>
      <c r="F134" s="75"/>
      <c r="G134" s="75"/>
      <c r="H134" s="76"/>
      <c r="I134" s="56">
        <v>1.58</v>
      </c>
      <c r="J134" s="56"/>
      <c r="K134" s="56"/>
      <c r="L134" s="57"/>
      <c r="M134" s="57"/>
      <c r="BJ134" s="32"/>
      <c r="BK134" s="39"/>
      <c r="BP134" s="52"/>
      <c r="BQ134" s="39"/>
      <c r="BR134" s="2" t="s">
        <v>182</v>
      </c>
    </row>
    <row r="135" spans="1:70" customFormat="1" ht="14.4" hidden="1" x14ac:dyDescent="0.3">
      <c r="A135" s="74" t="s">
        <v>183</v>
      </c>
      <c r="B135" s="75"/>
      <c r="C135" s="75"/>
      <c r="D135" s="75"/>
      <c r="E135" s="75"/>
      <c r="F135" s="75"/>
      <c r="G135" s="75"/>
      <c r="H135" s="76"/>
      <c r="I135" s="56">
        <v>0.86</v>
      </c>
      <c r="J135" s="56"/>
      <c r="K135" s="56"/>
      <c r="L135" s="57"/>
      <c r="M135" s="57"/>
      <c r="BJ135" s="32"/>
      <c r="BK135" s="39"/>
      <c r="BP135" s="52"/>
      <c r="BQ135" s="39"/>
      <c r="BR135" s="2" t="s">
        <v>183</v>
      </c>
    </row>
    <row r="136" spans="1:70" customFormat="1" ht="14.4" hidden="1" x14ac:dyDescent="0.3">
      <c r="A136" s="74" t="s">
        <v>165</v>
      </c>
      <c r="B136" s="75"/>
      <c r="C136" s="75"/>
      <c r="D136" s="75"/>
      <c r="E136" s="75"/>
      <c r="F136" s="75"/>
      <c r="G136" s="75"/>
      <c r="H136" s="76"/>
      <c r="I136" s="56">
        <v>4.7300000000000004</v>
      </c>
      <c r="J136" s="56"/>
      <c r="K136" s="56"/>
      <c r="L136" s="57"/>
      <c r="M136" s="58">
        <v>0.09</v>
      </c>
      <c r="BJ136" s="32"/>
      <c r="BK136" s="39"/>
      <c r="BP136" s="52"/>
      <c r="BQ136" s="39"/>
      <c r="BR136" s="2" t="s">
        <v>165</v>
      </c>
    </row>
    <row r="137" spans="1:70" customFormat="1" ht="14.4" hidden="1" x14ac:dyDescent="0.3">
      <c r="A137" s="74" t="s">
        <v>184</v>
      </c>
      <c r="B137" s="75"/>
      <c r="C137" s="75"/>
      <c r="D137" s="75"/>
      <c r="E137" s="75"/>
      <c r="F137" s="75"/>
      <c r="G137" s="75"/>
      <c r="H137" s="76"/>
      <c r="I137" s="56"/>
      <c r="J137" s="56"/>
      <c r="K137" s="56"/>
      <c r="L137" s="57"/>
      <c r="M137" s="57"/>
      <c r="BJ137" s="32"/>
      <c r="BK137" s="39"/>
      <c r="BP137" s="52"/>
      <c r="BQ137" s="39"/>
      <c r="BR137" s="2" t="s">
        <v>184</v>
      </c>
    </row>
    <row r="138" spans="1:70" customFormat="1" ht="14.4" hidden="1" x14ac:dyDescent="0.3">
      <c r="A138" s="74" t="s">
        <v>185</v>
      </c>
      <c r="B138" s="75"/>
      <c r="C138" s="75"/>
      <c r="D138" s="75"/>
      <c r="E138" s="75"/>
      <c r="F138" s="75"/>
      <c r="G138" s="75"/>
      <c r="H138" s="76"/>
      <c r="I138" s="56">
        <v>4.68</v>
      </c>
      <c r="J138" s="56"/>
      <c r="K138" s="56"/>
      <c r="L138" s="57"/>
      <c r="M138" s="57"/>
      <c r="BJ138" s="32"/>
      <c r="BK138" s="39"/>
      <c r="BP138" s="52"/>
      <c r="BQ138" s="39"/>
      <c r="BR138" s="2" t="s">
        <v>185</v>
      </c>
    </row>
    <row r="139" spans="1:70" customFormat="1" ht="14.4" hidden="1" x14ac:dyDescent="0.3">
      <c r="A139" s="74" t="s">
        <v>186</v>
      </c>
      <c r="B139" s="75"/>
      <c r="C139" s="75"/>
      <c r="D139" s="75"/>
      <c r="E139" s="75"/>
      <c r="F139" s="75"/>
      <c r="G139" s="75"/>
      <c r="H139" s="76"/>
      <c r="I139" s="56"/>
      <c r="J139" s="56"/>
      <c r="K139" s="56"/>
      <c r="L139" s="57"/>
      <c r="M139" s="57"/>
      <c r="BJ139" s="32"/>
      <c r="BK139" s="39"/>
      <c r="BP139" s="52"/>
      <c r="BQ139" s="39"/>
      <c r="BR139" s="2" t="s">
        <v>186</v>
      </c>
    </row>
    <row r="140" spans="1:70" customFormat="1" ht="14.4" hidden="1" x14ac:dyDescent="0.3">
      <c r="A140" s="74" t="s">
        <v>187</v>
      </c>
      <c r="B140" s="75"/>
      <c r="C140" s="75"/>
      <c r="D140" s="75"/>
      <c r="E140" s="75"/>
      <c r="F140" s="75"/>
      <c r="G140" s="75"/>
      <c r="H140" s="76"/>
      <c r="I140" s="56">
        <v>1.1000000000000001</v>
      </c>
      <c r="J140" s="56"/>
      <c r="K140" s="56"/>
      <c r="L140" s="57"/>
      <c r="M140" s="57"/>
      <c r="BJ140" s="32"/>
      <c r="BK140" s="39"/>
      <c r="BP140" s="52"/>
      <c r="BQ140" s="39"/>
      <c r="BR140" s="2" t="s">
        <v>187</v>
      </c>
    </row>
    <row r="141" spans="1:70" customFormat="1" ht="14.4" hidden="1" x14ac:dyDescent="0.3">
      <c r="A141" s="74" t="s">
        <v>188</v>
      </c>
      <c r="B141" s="75"/>
      <c r="C141" s="75"/>
      <c r="D141" s="75"/>
      <c r="E141" s="75"/>
      <c r="F141" s="75"/>
      <c r="G141" s="75"/>
      <c r="H141" s="76"/>
      <c r="I141" s="56">
        <v>98344.44</v>
      </c>
      <c r="J141" s="56"/>
      <c r="K141" s="56"/>
      <c r="L141" s="57"/>
      <c r="M141" s="58">
        <v>553.92999999999995</v>
      </c>
      <c r="BJ141" s="32"/>
      <c r="BK141" s="39"/>
      <c r="BP141" s="52"/>
      <c r="BQ141" s="39"/>
      <c r="BR141" s="2" t="s">
        <v>188</v>
      </c>
    </row>
    <row r="142" spans="1:70" customFormat="1" ht="14.4" hidden="1" x14ac:dyDescent="0.3">
      <c r="A142" s="74" t="s">
        <v>189</v>
      </c>
      <c r="B142" s="75"/>
      <c r="C142" s="75"/>
      <c r="D142" s="75"/>
      <c r="E142" s="75"/>
      <c r="F142" s="75"/>
      <c r="G142" s="75"/>
      <c r="H142" s="76"/>
      <c r="I142" s="56"/>
      <c r="J142" s="56"/>
      <c r="K142" s="56"/>
      <c r="L142" s="57"/>
      <c r="M142" s="57"/>
      <c r="BJ142" s="32"/>
      <c r="BK142" s="39"/>
      <c r="BP142" s="52"/>
      <c r="BQ142" s="39"/>
      <c r="BR142" s="2" t="s">
        <v>189</v>
      </c>
    </row>
    <row r="143" spans="1:70" customFormat="1" ht="14.4" hidden="1" x14ac:dyDescent="0.3">
      <c r="A143" s="74" t="s">
        <v>190</v>
      </c>
      <c r="B143" s="75"/>
      <c r="C143" s="75"/>
      <c r="D143" s="75"/>
      <c r="E143" s="75"/>
      <c r="F143" s="75"/>
      <c r="G143" s="75"/>
      <c r="H143" s="76"/>
      <c r="I143" s="56">
        <v>9294.7900000000009</v>
      </c>
      <c r="J143" s="56"/>
      <c r="K143" s="56"/>
      <c r="L143" s="57"/>
      <c r="M143" s="57"/>
      <c r="BJ143" s="32"/>
      <c r="BK143" s="39"/>
      <c r="BP143" s="52"/>
      <c r="BQ143" s="39"/>
      <c r="BR143" s="2" t="s">
        <v>190</v>
      </c>
    </row>
    <row r="144" spans="1:70" customFormat="1" ht="14.4" hidden="1" x14ac:dyDescent="0.3">
      <c r="A144" s="74" t="s">
        <v>191</v>
      </c>
      <c r="B144" s="75"/>
      <c r="C144" s="75"/>
      <c r="D144" s="75"/>
      <c r="E144" s="75"/>
      <c r="F144" s="75"/>
      <c r="G144" s="75"/>
      <c r="H144" s="76"/>
      <c r="I144" s="56">
        <v>68788.759999999995</v>
      </c>
      <c r="J144" s="56"/>
      <c r="K144" s="56"/>
      <c r="L144" s="57"/>
      <c r="M144" s="57"/>
      <c r="BJ144" s="32"/>
      <c r="BK144" s="39"/>
      <c r="BP144" s="52"/>
      <c r="BQ144" s="39"/>
      <c r="BR144" s="2" t="s">
        <v>191</v>
      </c>
    </row>
    <row r="145" spans="1:71" customFormat="1" ht="14.4" hidden="1" x14ac:dyDescent="0.3">
      <c r="A145" s="74" t="s">
        <v>192</v>
      </c>
      <c r="B145" s="75"/>
      <c r="C145" s="75"/>
      <c r="D145" s="75"/>
      <c r="E145" s="75"/>
      <c r="F145" s="75"/>
      <c r="G145" s="75"/>
      <c r="H145" s="76"/>
      <c r="I145" s="56">
        <v>2674.17</v>
      </c>
      <c r="J145" s="56"/>
      <c r="K145" s="56"/>
      <c r="L145" s="57"/>
      <c r="M145" s="57"/>
      <c r="BJ145" s="32"/>
      <c r="BK145" s="39"/>
      <c r="BP145" s="52"/>
      <c r="BQ145" s="39"/>
      <c r="BR145" s="2" t="s">
        <v>192</v>
      </c>
    </row>
    <row r="146" spans="1:71" customFormat="1" ht="14.4" hidden="1" x14ac:dyDescent="0.3">
      <c r="A146" s="74" t="s">
        <v>193</v>
      </c>
      <c r="B146" s="75"/>
      <c r="C146" s="75"/>
      <c r="D146" s="75"/>
      <c r="E146" s="75"/>
      <c r="F146" s="75"/>
      <c r="G146" s="75"/>
      <c r="H146" s="76"/>
      <c r="I146" s="56">
        <v>564.45000000000005</v>
      </c>
      <c r="J146" s="56"/>
      <c r="K146" s="56"/>
      <c r="L146" s="57"/>
      <c r="M146" s="57"/>
      <c r="BJ146" s="32"/>
      <c r="BK146" s="39"/>
      <c r="BP146" s="52"/>
      <c r="BQ146" s="39"/>
      <c r="BR146" s="2" t="s">
        <v>193</v>
      </c>
    </row>
    <row r="147" spans="1:71" customFormat="1" ht="14.4" hidden="1" x14ac:dyDescent="0.3">
      <c r="A147" s="74" t="s">
        <v>194</v>
      </c>
      <c r="B147" s="75"/>
      <c r="C147" s="75"/>
      <c r="D147" s="75"/>
      <c r="E147" s="75"/>
      <c r="F147" s="75"/>
      <c r="G147" s="75"/>
      <c r="H147" s="76"/>
      <c r="I147" s="56">
        <v>11008.79</v>
      </c>
      <c r="J147" s="56"/>
      <c r="K147" s="56"/>
      <c r="L147" s="57"/>
      <c r="M147" s="57"/>
      <c r="BJ147" s="32"/>
      <c r="BK147" s="39"/>
      <c r="BP147" s="52"/>
      <c r="BQ147" s="39"/>
      <c r="BR147" s="2" t="s">
        <v>194</v>
      </c>
    </row>
    <row r="148" spans="1:71" customFormat="1" ht="14.4" hidden="1" x14ac:dyDescent="0.3">
      <c r="A148" s="74" t="s">
        <v>195</v>
      </c>
      <c r="B148" s="75"/>
      <c r="C148" s="75"/>
      <c r="D148" s="75"/>
      <c r="E148" s="75"/>
      <c r="F148" s="75"/>
      <c r="G148" s="75"/>
      <c r="H148" s="76"/>
      <c r="I148" s="56">
        <v>6577.93</v>
      </c>
      <c r="J148" s="56"/>
      <c r="K148" s="56"/>
      <c r="L148" s="57"/>
      <c r="M148" s="57"/>
      <c r="BJ148" s="32"/>
      <c r="BK148" s="39"/>
      <c r="BP148" s="52"/>
      <c r="BQ148" s="39"/>
      <c r="BR148" s="2" t="s">
        <v>195</v>
      </c>
    </row>
    <row r="149" spans="1:71" customFormat="1" ht="14.4" hidden="1" x14ac:dyDescent="0.3">
      <c r="A149" s="71" t="s">
        <v>196</v>
      </c>
      <c r="B149" s="72"/>
      <c r="C149" s="72"/>
      <c r="D149" s="72"/>
      <c r="E149" s="72"/>
      <c r="F149" s="72"/>
      <c r="G149" s="72"/>
      <c r="H149" s="73"/>
      <c r="I149" s="36">
        <v>98344.44</v>
      </c>
      <c r="J149" s="36"/>
      <c r="K149" s="36"/>
      <c r="L149" s="55"/>
      <c r="M149" s="38">
        <v>553.92999999999995</v>
      </c>
      <c r="BJ149" s="32"/>
      <c r="BK149" s="39"/>
      <c r="BP149" s="52"/>
      <c r="BQ149" s="39"/>
      <c r="BS149" s="39" t="s">
        <v>196</v>
      </c>
    </row>
    <row r="150" spans="1:71" customFormat="1" ht="14.4" hidden="1" x14ac:dyDescent="0.3">
      <c r="A150" s="82" t="s">
        <v>197</v>
      </c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4"/>
      <c r="BJ150" s="32" t="s">
        <v>197</v>
      </c>
      <c r="BK150" s="39"/>
      <c r="BP150" s="52"/>
      <c r="BQ150" s="39"/>
      <c r="BS150" s="39"/>
    </row>
    <row r="151" spans="1:71" customFormat="1" ht="52.2" hidden="1" x14ac:dyDescent="0.3">
      <c r="A151" s="33" t="s">
        <v>198</v>
      </c>
      <c r="B151" s="34" t="s">
        <v>199</v>
      </c>
      <c r="C151" s="78" t="s">
        <v>200</v>
      </c>
      <c r="D151" s="78"/>
      <c r="E151" s="78"/>
      <c r="F151" s="47">
        <v>3.51</v>
      </c>
      <c r="G151" s="36" t="s">
        <v>201</v>
      </c>
      <c r="H151" s="36" t="s">
        <v>202</v>
      </c>
      <c r="I151" s="36">
        <v>12652.57</v>
      </c>
      <c r="J151" s="36">
        <v>8963.14</v>
      </c>
      <c r="K151" s="37" t="s">
        <v>203</v>
      </c>
      <c r="L151" s="48">
        <v>140</v>
      </c>
      <c r="M151" s="59">
        <v>491.4</v>
      </c>
      <c r="BJ151" s="32"/>
      <c r="BK151" s="39" t="s">
        <v>200</v>
      </c>
      <c r="BP151" s="52"/>
      <c r="BQ151" s="39"/>
      <c r="BS151" s="39"/>
    </row>
    <row r="152" spans="1:71" customFormat="1" ht="14.4" hidden="1" x14ac:dyDescent="0.3">
      <c r="A152" s="49"/>
      <c r="B152" s="41"/>
      <c r="C152" s="42" t="s">
        <v>204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50"/>
      <c r="BJ152" s="32"/>
      <c r="BK152" s="39"/>
      <c r="BP152" s="52"/>
      <c r="BQ152" s="39"/>
      <c r="BS152" s="39"/>
    </row>
    <row r="153" spans="1:71" customFormat="1" ht="21.6" hidden="1" x14ac:dyDescent="0.3">
      <c r="A153" s="45"/>
      <c r="B153" s="77" t="s">
        <v>205</v>
      </c>
      <c r="C153" s="77"/>
      <c r="D153" s="77"/>
      <c r="E153" s="77"/>
      <c r="F153" s="46"/>
      <c r="G153" s="46"/>
      <c r="H153" s="46"/>
      <c r="I153" s="46"/>
      <c r="J153" s="46"/>
      <c r="K153" s="46"/>
      <c r="L153" s="46"/>
      <c r="M153" s="44"/>
      <c r="BJ153" s="32"/>
      <c r="BK153" s="39"/>
      <c r="BL153" s="2" t="s">
        <v>205</v>
      </c>
      <c r="BM153" s="2" t="s">
        <v>2</v>
      </c>
      <c r="BN153" s="2" t="s">
        <v>2</v>
      </c>
      <c r="BO153" s="2" t="s">
        <v>2</v>
      </c>
      <c r="BP153" s="52"/>
      <c r="BQ153" s="39"/>
      <c r="BS153" s="39"/>
    </row>
    <row r="154" spans="1:71" customFormat="1" ht="31.8" hidden="1" x14ac:dyDescent="0.3">
      <c r="A154" s="33" t="s">
        <v>206</v>
      </c>
      <c r="B154" s="34" t="s">
        <v>207</v>
      </c>
      <c r="C154" s="78" t="s">
        <v>208</v>
      </c>
      <c r="D154" s="78"/>
      <c r="E154" s="78"/>
      <c r="F154" s="51">
        <v>3.6503999999999999</v>
      </c>
      <c r="G154" s="36" t="s">
        <v>209</v>
      </c>
      <c r="H154" s="36" t="s">
        <v>210</v>
      </c>
      <c r="I154" s="36">
        <v>5327.09</v>
      </c>
      <c r="J154" s="36">
        <v>2106.86</v>
      </c>
      <c r="K154" s="37" t="s">
        <v>211</v>
      </c>
      <c r="L154" s="38">
        <v>32.369999999999997</v>
      </c>
      <c r="M154" s="38">
        <v>118.16</v>
      </c>
      <c r="BJ154" s="32"/>
      <c r="BK154" s="39" t="s">
        <v>208</v>
      </c>
      <c r="BP154" s="52"/>
      <c r="BQ154" s="39"/>
      <c r="BS154" s="39"/>
    </row>
    <row r="155" spans="1:71" customFormat="1" ht="14.4" hidden="1" x14ac:dyDescent="0.3">
      <c r="A155" s="40"/>
      <c r="B155" s="41"/>
      <c r="C155" s="42" t="s">
        <v>212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4"/>
      <c r="BJ155" s="32"/>
      <c r="BK155" s="39"/>
      <c r="BP155" s="52"/>
      <c r="BQ155" s="39"/>
      <c r="BS155" s="39"/>
    </row>
    <row r="156" spans="1:71" customFormat="1" ht="14.4" hidden="1" x14ac:dyDescent="0.3">
      <c r="A156" s="45"/>
      <c r="B156" s="77" t="s">
        <v>213</v>
      </c>
      <c r="C156" s="77"/>
      <c r="D156" s="77"/>
      <c r="E156" s="77"/>
      <c r="F156" s="46"/>
      <c r="G156" s="46"/>
      <c r="H156" s="46"/>
      <c r="I156" s="46"/>
      <c r="J156" s="46"/>
      <c r="K156" s="46"/>
      <c r="L156" s="46"/>
      <c r="M156" s="44"/>
      <c r="BJ156" s="32"/>
      <c r="BK156" s="39"/>
      <c r="BL156" s="2" t="s">
        <v>213</v>
      </c>
      <c r="BM156" s="2" t="s">
        <v>2</v>
      </c>
      <c r="BN156" s="2" t="s">
        <v>2</v>
      </c>
      <c r="BO156" s="2" t="s">
        <v>2</v>
      </c>
      <c r="BP156" s="52"/>
      <c r="BQ156" s="39"/>
      <c r="BS156" s="39"/>
    </row>
    <row r="157" spans="1:71" customFormat="1" ht="31.8" hidden="1" x14ac:dyDescent="0.3">
      <c r="A157" s="33" t="s">
        <v>214</v>
      </c>
      <c r="B157" s="34" t="s">
        <v>215</v>
      </c>
      <c r="C157" s="78" t="s">
        <v>216</v>
      </c>
      <c r="D157" s="78"/>
      <c r="E157" s="78"/>
      <c r="F157" s="51">
        <v>3.5099999999999999E-2</v>
      </c>
      <c r="G157" s="36">
        <v>13471.93</v>
      </c>
      <c r="H157" s="36"/>
      <c r="I157" s="36">
        <v>472.86</v>
      </c>
      <c r="J157" s="36"/>
      <c r="K157" s="37"/>
      <c r="L157" s="48">
        <v>0</v>
      </c>
      <c r="M157" s="48">
        <v>0</v>
      </c>
      <c r="BJ157" s="32"/>
      <c r="BK157" s="39" t="s">
        <v>216</v>
      </c>
      <c r="BP157" s="52"/>
      <c r="BQ157" s="39"/>
      <c r="BS157" s="39"/>
    </row>
    <row r="158" spans="1:71" customFormat="1" ht="14.4" hidden="1" x14ac:dyDescent="0.3">
      <c r="A158" s="40"/>
      <c r="B158" s="41"/>
      <c r="C158" s="42" t="s">
        <v>217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4"/>
      <c r="BJ158" s="32"/>
      <c r="BK158" s="39"/>
      <c r="BP158" s="52"/>
      <c r="BQ158" s="39"/>
      <c r="BS158" s="39"/>
    </row>
    <row r="159" spans="1:71" customFormat="1" ht="14.4" hidden="1" x14ac:dyDescent="0.3">
      <c r="A159" s="45"/>
      <c r="B159" s="77" t="s">
        <v>213</v>
      </c>
      <c r="C159" s="77"/>
      <c r="D159" s="77"/>
      <c r="E159" s="77"/>
      <c r="F159" s="46"/>
      <c r="G159" s="46"/>
      <c r="H159" s="46"/>
      <c r="I159" s="46"/>
      <c r="J159" s="46"/>
      <c r="K159" s="46"/>
      <c r="L159" s="46"/>
      <c r="M159" s="44"/>
      <c r="BJ159" s="32"/>
      <c r="BK159" s="39"/>
      <c r="BL159" s="2" t="s">
        <v>213</v>
      </c>
      <c r="BM159" s="2" t="s">
        <v>2</v>
      </c>
      <c r="BN159" s="2" t="s">
        <v>2</v>
      </c>
      <c r="BO159" s="2" t="s">
        <v>2</v>
      </c>
      <c r="BP159" s="52"/>
      <c r="BQ159" s="39"/>
      <c r="BS159" s="39"/>
    </row>
    <row r="160" spans="1:71" customFormat="1" ht="21.6" hidden="1" x14ac:dyDescent="0.3">
      <c r="A160" s="33" t="s">
        <v>218</v>
      </c>
      <c r="B160" s="34" t="s">
        <v>53</v>
      </c>
      <c r="C160" s="78" t="s">
        <v>219</v>
      </c>
      <c r="D160" s="78"/>
      <c r="E160" s="78"/>
      <c r="F160" s="51">
        <v>0.63439999999999996</v>
      </c>
      <c r="G160" s="36" t="s">
        <v>220</v>
      </c>
      <c r="H160" s="36"/>
      <c r="I160" s="36">
        <v>8136.81</v>
      </c>
      <c r="J160" s="36"/>
      <c r="K160" s="37"/>
      <c r="L160" s="48">
        <v>0</v>
      </c>
      <c r="M160" s="48">
        <v>0</v>
      </c>
      <c r="BJ160" s="32"/>
      <c r="BK160" s="39" t="s">
        <v>219</v>
      </c>
      <c r="BP160" s="52"/>
      <c r="BQ160" s="39"/>
      <c r="BS160" s="39"/>
    </row>
    <row r="161" spans="1:71" customFormat="1" ht="14.4" hidden="1" x14ac:dyDescent="0.3">
      <c r="A161" s="40"/>
      <c r="B161" s="41"/>
      <c r="C161" s="42" t="s">
        <v>221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4"/>
      <c r="BJ161" s="32"/>
      <c r="BK161" s="39"/>
      <c r="BP161" s="52"/>
      <c r="BQ161" s="39"/>
      <c r="BS161" s="39"/>
    </row>
    <row r="162" spans="1:71" customFormat="1" ht="14.4" hidden="1" x14ac:dyDescent="0.3">
      <c r="A162" s="49"/>
      <c r="B162" s="41"/>
      <c r="C162" s="42" t="s">
        <v>222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50"/>
      <c r="BJ162" s="32"/>
      <c r="BK162" s="39"/>
      <c r="BP162" s="52"/>
      <c r="BQ162" s="39"/>
      <c r="BS162" s="39"/>
    </row>
    <row r="163" spans="1:71" customFormat="1" ht="14.4" hidden="1" x14ac:dyDescent="0.3">
      <c r="A163" s="45"/>
      <c r="B163" s="77" t="s">
        <v>213</v>
      </c>
      <c r="C163" s="77"/>
      <c r="D163" s="77"/>
      <c r="E163" s="77"/>
      <c r="F163" s="46"/>
      <c r="G163" s="46"/>
      <c r="H163" s="46"/>
      <c r="I163" s="46"/>
      <c r="J163" s="46"/>
      <c r="K163" s="46"/>
      <c r="L163" s="46"/>
      <c r="M163" s="44"/>
      <c r="BJ163" s="32"/>
      <c r="BK163" s="39"/>
      <c r="BL163" s="2" t="s">
        <v>213</v>
      </c>
      <c r="BM163" s="2" t="s">
        <v>2</v>
      </c>
      <c r="BN163" s="2" t="s">
        <v>2</v>
      </c>
      <c r="BO163" s="2" t="s">
        <v>2</v>
      </c>
      <c r="BP163" s="52"/>
      <c r="BQ163" s="39"/>
      <c r="BS163" s="39"/>
    </row>
    <row r="164" spans="1:71" customFormat="1" ht="21.6" hidden="1" x14ac:dyDescent="0.3">
      <c r="A164" s="33" t="s">
        <v>223</v>
      </c>
      <c r="B164" s="34" t="s">
        <v>53</v>
      </c>
      <c r="C164" s="78" t="s">
        <v>224</v>
      </c>
      <c r="D164" s="78"/>
      <c r="E164" s="78"/>
      <c r="F164" s="51">
        <v>2.9847999999999999</v>
      </c>
      <c r="G164" s="36" t="s">
        <v>220</v>
      </c>
      <c r="H164" s="36"/>
      <c r="I164" s="36">
        <v>38283.040000000001</v>
      </c>
      <c r="J164" s="36"/>
      <c r="K164" s="37"/>
      <c r="L164" s="48">
        <v>0</v>
      </c>
      <c r="M164" s="48">
        <v>0</v>
      </c>
      <c r="BJ164" s="32"/>
      <c r="BK164" s="39" t="s">
        <v>224</v>
      </c>
      <c r="BP164" s="52"/>
      <c r="BQ164" s="39"/>
      <c r="BS164" s="39"/>
    </row>
    <row r="165" spans="1:71" customFormat="1" ht="14.4" hidden="1" x14ac:dyDescent="0.3">
      <c r="A165" s="40"/>
      <c r="B165" s="41"/>
      <c r="C165" s="42" t="s">
        <v>225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4"/>
      <c r="BJ165" s="32"/>
      <c r="BK165" s="39"/>
      <c r="BP165" s="52"/>
      <c r="BQ165" s="39"/>
      <c r="BS165" s="39"/>
    </row>
    <row r="166" spans="1:71" customFormat="1" ht="14.4" hidden="1" x14ac:dyDescent="0.3">
      <c r="A166" s="49"/>
      <c r="B166" s="41"/>
      <c r="C166" s="42" t="s">
        <v>222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50"/>
      <c r="BJ166" s="32"/>
      <c r="BK166" s="39"/>
      <c r="BP166" s="52"/>
      <c r="BQ166" s="39"/>
      <c r="BS166" s="39"/>
    </row>
    <row r="167" spans="1:71" customFormat="1" ht="14.4" hidden="1" x14ac:dyDescent="0.3">
      <c r="A167" s="45"/>
      <c r="B167" s="77" t="s">
        <v>213</v>
      </c>
      <c r="C167" s="77"/>
      <c r="D167" s="77"/>
      <c r="E167" s="77"/>
      <c r="F167" s="46"/>
      <c r="G167" s="46"/>
      <c r="H167" s="46"/>
      <c r="I167" s="46"/>
      <c r="J167" s="46"/>
      <c r="K167" s="46"/>
      <c r="L167" s="46"/>
      <c r="M167" s="44"/>
      <c r="BJ167" s="32"/>
      <c r="BK167" s="39"/>
      <c r="BL167" s="2" t="s">
        <v>213</v>
      </c>
      <c r="BM167" s="2" t="s">
        <v>2</v>
      </c>
      <c r="BN167" s="2" t="s">
        <v>2</v>
      </c>
      <c r="BO167" s="2" t="s">
        <v>2</v>
      </c>
      <c r="BP167" s="52"/>
      <c r="BQ167" s="39"/>
      <c r="BS167" s="39"/>
    </row>
    <row r="168" spans="1:71" customFormat="1" ht="21.6" hidden="1" x14ac:dyDescent="0.3">
      <c r="A168" s="33" t="s">
        <v>226</v>
      </c>
      <c r="B168" s="34" t="s">
        <v>53</v>
      </c>
      <c r="C168" s="78" t="s">
        <v>227</v>
      </c>
      <c r="D168" s="78"/>
      <c r="E168" s="78"/>
      <c r="F168" s="51">
        <v>3.1199999999999999E-2</v>
      </c>
      <c r="G168" s="36" t="s">
        <v>228</v>
      </c>
      <c r="H168" s="36"/>
      <c r="I168" s="36">
        <v>357.98</v>
      </c>
      <c r="J168" s="36"/>
      <c r="K168" s="37"/>
      <c r="L168" s="48">
        <v>0</v>
      </c>
      <c r="M168" s="48">
        <v>0</v>
      </c>
      <c r="BJ168" s="32"/>
      <c r="BK168" s="39" t="s">
        <v>227</v>
      </c>
      <c r="BP168" s="52"/>
      <c r="BQ168" s="39"/>
      <c r="BS168" s="39"/>
    </row>
    <row r="169" spans="1:71" customFormat="1" ht="14.4" hidden="1" x14ac:dyDescent="0.3">
      <c r="A169" s="40"/>
      <c r="B169" s="41"/>
      <c r="C169" s="42" t="s">
        <v>229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4"/>
      <c r="BJ169" s="32"/>
      <c r="BK169" s="39"/>
      <c r="BP169" s="52"/>
      <c r="BQ169" s="39"/>
      <c r="BS169" s="39"/>
    </row>
    <row r="170" spans="1:71" customFormat="1" ht="14.4" hidden="1" x14ac:dyDescent="0.3">
      <c r="A170" s="49"/>
      <c r="B170" s="41"/>
      <c r="C170" s="42" t="s">
        <v>230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50"/>
      <c r="BJ170" s="32"/>
      <c r="BK170" s="39"/>
      <c r="BP170" s="52"/>
      <c r="BQ170" s="39"/>
      <c r="BS170" s="39"/>
    </row>
    <row r="171" spans="1:71" customFormat="1" ht="14.4" hidden="1" x14ac:dyDescent="0.3">
      <c r="A171" s="45"/>
      <c r="B171" s="77" t="s">
        <v>213</v>
      </c>
      <c r="C171" s="77"/>
      <c r="D171" s="77"/>
      <c r="E171" s="77"/>
      <c r="F171" s="46"/>
      <c r="G171" s="46"/>
      <c r="H171" s="46"/>
      <c r="I171" s="46"/>
      <c r="J171" s="46"/>
      <c r="K171" s="46"/>
      <c r="L171" s="46"/>
      <c r="M171" s="44"/>
      <c r="BJ171" s="32"/>
      <c r="BK171" s="39"/>
      <c r="BL171" s="2" t="s">
        <v>213</v>
      </c>
      <c r="BM171" s="2" t="s">
        <v>2</v>
      </c>
      <c r="BN171" s="2" t="s">
        <v>2</v>
      </c>
      <c r="BO171" s="2" t="s">
        <v>2</v>
      </c>
      <c r="BP171" s="52"/>
      <c r="BQ171" s="39"/>
      <c r="BS171" s="39"/>
    </row>
    <row r="172" spans="1:71" customFormat="1" ht="14.4" hidden="1" x14ac:dyDescent="0.3">
      <c r="A172" s="79" t="s">
        <v>231</v>
      </c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1"/>
      <c r="BJ172" s="32"/>
      <c r="BK172" s="39"/>
      <c r="BP172" s="52" t="s">
        <v>231</v>
      </c>
      <c r="BQ172" s="39"/>
      <c r="BS172" s="39"/>
    </row>
    <row r="173" spans="1:71" customFormat="1" ht="31.8" hidden="1" x14ac:dyDescent="0.3">
      <c r="A173" s="33" t="s">
        <v>232</v>
      </c>
      <c r="B173" s="34" t="s">
        <v>110</v>
      </c>
      <c r="C173" s="78" t="s">
        <v>111</v>
      </c>
      <c r="D173" s="78"/>
      <c r="E173" s="78"/>
      <c r="F173" s="35">
        <v>1.659</v>
      </c>
      <c r="G173" s="36" t="s">
        <v>112</v>
      </c>
      <c r="H173" s="36" t="s">
        <v>113</v>
      </c>
      <c r="I173" s="36">
        <v>251.52</v>
      </c>
      <c r="J173" s="36">
        <v>177.86</v>
      </c>
      <c r="K173" s="37" t="s">
        <v>233</v>
      </c>
      <c r="L173" s="38">
        <v>5.31</v>
      </c>
      <c r="M173" s="38">
        <v>8.81</v>
      </c>
      <c r="BJ173" s="32"/>
      <c r="BK173" s="39" t="s">
        <v>111</v>
      </c>
      <c r="BP173" s="52"/>
      <c r="BQ173" s="39"/>
      <c r="BS173" s="39"/>
    </row>
    <row r="174" spans="1:71" customFormat="1" ht="14.4" hidden="1" x14ac:dyDescent="0.3">
      <c r="A174" s="40"/>
      <c r="B174" s="41"/>
      <c r="C174" s="42" t="s">
        <v>234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BJ174" s="32"/>
      <c r="BK174" s="39"/>
      <c r="BP174" s="52"/>
      <c r="BQ174" s="39"/>
      <c r="BS174" s="39"/>
    </row>
    <row r="175" spans="1:71" customFormat="1" ht="14.4" hidden="1" x14ac:dyDescent="0.3">
      <c r="A175" s="49"/>
      <c r="B175" s="41"/>
      <c r="C175" s="42" t="s">
        <v>115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50"/>
      <c r="BJ175" s="32"/>
      <c r="BK175" s="39"/>
      <c r="BP175" s="52"/>
      <c r="BQ175" s="39"/>
      <c r="BS175" s="39"/>
    </row>
    <row r="176" spans="1:71" customFormat="1" ht="14.4" hidden="1" x14ac:dyDescent="0.3">
      <c r="A176" s="45"/>
      <c r="B176" s="77" t="s">
        <v>116</v>
      </c>
      <c r="C176" s="77"/>
      <c r="D176" s="77"/>
      <c r="E176" s="77"/>
      <c r="F176" s="46"/>
      <c r="G176" s="46"/>
      <c r="H176" s="46"/>
      <c r="I176" s="46"/>
      <c r="J176" s="46"/>
      <c r="K176" s="46"/>
      <c r="L176" s="46"/>
      <c r="M176" s="44"/>
      <c r="BJ176" s="32"/>
      <c r="BK176" s="39"/>
      <c r="BL176" s="2" t="s">
        <v>116</v>
      </c>
      <c r="BM176" s="2" t="s">
        <v>2</v>
      </c>
      <c r="BN176" s="2" t="s">
        <v>2</v>
      </c>
      <c r="BO176" s="2" t="s">
        <v>2</v>
      </c>
      <c r="BP176" s="52"/>
      <c r="BQ176" s="39"/>
      <c r="BS176" s="39"/>
    </row>
    <row r="177" spans="1:72" customFormat="1" ht="30.6" hidden="1" x14ac:dyDescent="0.3">
      <c r="A177" s="33" t="s">
        <v>235</v>
      </c>
      <c r="B177" s="34" t="s">
        <v>118</v>
      </c>
      <c r="C177" s="78" t="s">
        <v>119</v>
      </c>
      <c r="D177" s="78"/>
      <c r="E177" s="78"/>
      <c r="F177" s="35">
        <v>19.908000000000001</v>
      </c>
      <c r="G177" s="36" t="s">
        <v>120</v>
      </c>
      <c r="H177" s="36"/>
      <c r="I177" s="36">
        <v>720.47</v>
      </c>
      <c r="J177" s="36"/>
      <c r="K177" s="37"/>
      <c r="L177" s="48">
        <v>0</v>
      </c>
      <c r="M177" s="48">
        <v>0</v>
      </c>
      <c r="BJ177" s="32"/>
      <c r="BK177" s="39" t="s">
        <v>119</v>
      </c>
      <c r="BP177" s="52"/>
      <c r="BQ177" s="39"/>
      <c r="BS177" s="39"/>
    </row>
    <row r="178" spans="1:72" customFormat="1" ht="14.4" hidden="1" x14ac:dyDescent="0.3">
      <c r="A178" s="40"/>
      <c r="B178" s="41"/>
      <c r="C178" s="42" t="s">
        <v>236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4"/>
      <c r="BJ178" s="32"/>
      <c r="BK178" s="39"/>
      <c r="BP178" s="52"/>
      <c r="BQ178" s="39"/>
      <c r="BS178" s="39"/>
    </row>
    <row r="179" spans="1:72" customFormat="1" ht="14.4" hidden="1" x14ac:dyDescent="0.3">
      <c r="A179" s="49"/>
      <c r="B179" s="41"/>
      <c r="C179" s="42" t="s">
        <v>122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50"/>
      <c r="BJ179" s="32"/>
      <c r="BK179" s="39"/>
      <c r="BP179" s="52"/>
      <c r="BQ179" s="39"/>
      <c r="BS179" s="39"/>
    </row>
    <row r="180" spans="1:72" customFormat="1" ht="14.4" hidden="1" x14ac:dyDescent="0.3">
      <c r="A180" s="45"/>
      <c r="B180" s="77" t="s">
        <v>62</v>
      </c>
      <c r="C180" s="77"/>
      <c r="D180" s="77"/>
      <c r="E180" s="77"/>
      <c r="F180" s="46"/>
      <c r="G180" s="46"/>
      <c r="H180" s="46"/>
      <c r="I180" s="46"/>
      <c r="J180" s="46"/>
      <c r="K180" s="46"/>
      <c r="L180" s="46"/>
      <c r="M180" s="44"/>
      <c r="BJ180" s="32"/>
      <c r="BK180" s="39"/>
      <c r="BL180" s="2" t="s">
        <v>62</v>
      </c>
      <c r="BM180" s="2" t="s">
        <v>2</v>
      </c>
      <c r="BN180" s="2" t="s">
        <v>2</v>
      </c>
      <c r="BO180" s="2" t="s">
        <v>2</v>
      </c>
      <c r="BP180" s="52"/>
      <c r="BQ180" s="39"/>
      <c r="BS180" s="39"/>
    </row>
    <row r="181" spans="1:72" customFormat="1" ht="31.8" hidden="1" x14ac:dyDescent="0.3">
      <c r="A181" s="33" t="s">
        <v>237</v>
      </c>
      <c r="B181" s="34" t="s">
        <v>124</v>
      </c>
      <c r="C181" s="78" t="s">
        <v>125</v>
      </c>
      <c r="D181" s="78"/>
      <c r="E181" s="78"/>
      <c r="F181" s="35">
        <v>1.659</v>
      </c>
      <c r="G181" s="36" t="s">
        <v>238</v>
      </c>
      <c r="H181" s="36" t="s">
        <v>239</v>
      </c>
      <c r="I181" s="36">
        <v>276.55</v>
      </c>
      <c r="J181" s="36">
        <v>218.59</v>
      </c>
      <c r="K181" s="37" t="s">
        <v>240</v>
      </c>
      <c r="L181" s="38">
        <v>7.66</v>
      </c>
      <c r="M181" s="38">
        <v>12.71</v>
      </c>
      <c r="BJ181" s="32"/>
      <c r="BK181" s="39" t="s">
        <v>125</v>
      </c>
      <c r="BP181" s="52"/>
      <c r="BQ181" s="39"/>
      <c r="BS181" s="39"/>
    </row>
    <row r="182" spans="1:72" customFormat="1" ht="14.4" hidden="1" x14ac:dyDescent="0.3">
      <c r="A182" s="40"/>
      <c r="B182" s="41"/>
      <c r="C182" s="42" t="s">
        <v>234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4"/>
      <c r="BJ182" s="32"/>
      <c r="BK182" s="39"/>
      <c r="BP182" s="52"/>
      <c r="BQ182" s="39"/>
      <c r="BS182" s="39"/>
    </row>
    <row r="183" spans="1:72" customFormat="1" ht="14.4" hidden="1" x14ac:dyDescent="0.3">
      <c r="A183" s="49"/>
      <c r="B183" s="41"/>
      <c r="C183" s="42" t="s">
        <v>128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50"/>
      <c r="BJ183" s="32"/>
      <c r="BK183" s="39"/>
      <c r="BP183" s="52"/>
      <c r="BQ183" s="39"/>
      <c r="BS183" s="39"/>
    </row>
    <row r="184" spans="1:72" customFormat="1" ht="14.4" hidden="1" x14ac:dyDescent="0.3">
      <c r="A184" s="49"/>
      <c r="B184" s="60"/>
      <c r="C184" s="85" t="s">
        <v>241</v>
      </c>
      <c r="D184" s="85"/>
      <c r="E184" s="85"/>
      <c r="F184" s="85"/>
      <c r="G184" s="85"/>
      <c r="H184" s="85"/>
      <c r="I184" s="85"/>
      <c r="J184" s="85"/>
      <c r="K184" s="85"/>
      <c r="L184" s="85"/>
      <c r="M184" s="86"/>
      <c r="BJ184" s="32"/>
      <c r="BK184" s="39"/>
      <c r="BP184" s="52"/>
      <c r="BQ184" s="39"/>
      <c r="BS184" s="39"/>
      <c r="BT184" s="2" t="s">
        <v>241</v>
      </c>
    </row>
    <row r="185" spans="1:72" customFormat="1" ht="14.4" hidden="1" x14ac:dyDescent="0.3">
      <c r="A185" s="45"/>
      <c r="B185" s="77" t="s">
        <v>116</v>
      </c>
      <c r="C185" s="77"/>
      <c r="D185" s="77"/>
      <c r="E185" s="77"/>
      <c r="F185" s="46"/>
      <c r="G185" s="46"/>
      <c r="H185" s="46"/>
      <c r="I185" s="46"/>
      <c r="J185" s="46"/>
      <c r="K185" s="46"/>
      <c r="L185" s="46"/>
      <c r="M185" s="44"/>
      <c r="BJ185" s="32"/>
      <c r="BK185" s="39"/>
      <c r="BL185" s="2" t="s">
        <v>116</v>
      </c>
      <c r="BM185" s="2" t="s">
        <v>2</v>
      </c>
      <c r="BN185" s="2" t="s">
        <v>2</v>
      </c>
      <c r="BO185" s="2" t="s">
        <v>2</v>
      </c>
      <c r="BP185" s="52"/>
      <c r="BQ185" s="39"/>
      <c r="BS185" s="39"/>
    </row>
    <row r="186" spans="1:72" customFormat="1" ht="30.6" hidden="1" x14ac:dyDescent="0.3">
      <c r="A186" s="33" t="s">
        <v>242</v>
      </c>
      <c r="B186" s="34" t="s">
        <v>130</v>
      </c>
      <c r="C186" s="78" t="s">
        <v>131</v>
      </c>
      <c r="D186" s="78"/>
      <c r="E186" s="78"/>
      <c r="F186" s="35">
        <v>63.042000000000002</v>
      </c>
      <c r="G186" s="36" t="s">
        <v>132</v>
      </c>
      <c r="H186" s="36"/>
      <c r="I186" s="36">
        <v>2855.17</v>
      </c>
      <c r="J186" s="36"/>
      <c r="K186" s="37"/>
      <c r="L186" s="48">
        <v>0</v>
      </c>
      <c r="M186" s="48">
        <v>0</v>
      </c>
      <c r="BJ186" s="32"/>
      <c r="BK186" s="39" t="s">
        <v>131</v>
      </c>
      <c r="BP186" s="52"/>
      <c r="BQ186" s="39"/>
      <c r="BS186" s="39"/>
    </row>
    <row r="187" spans="1:72" customFormat="1" ht="14.4" hidden="1" x14ac:dyDescent="0.3">
      <c r="A187" s="40"/>
      <c r="B187" s="41"/>
      <c r="C187" s="42" t="s">
        <v>243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4"/>
      <c r="BJ187" s="32"/>
      <c r="BK187" s="39"/>
      <c r="BP187" s="52"/>
      <c r="BQ187" s="39"/>
      <c r="BS187" s="39"/>
    </row>
    <row r="188" spans="1:72" customFormat="1" ht="14.4" hidden="1" x14ac:dyDescent="0.3">
      <c r="A188" s="49"/>
      <c r="B188" s="41"/>
      <c r="C188" s="42" t="s">
        <v>134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50"/>
      <c r="BJ188" s="32"/>
      <c r="BK188" s="39"/>
      <c r="BP188" s="52"/>
      <c r="BQ188" s="39"/>
      <c r="BS188" s="39"/>
    </row>
    <row r="189" spans="1:72" customFormat="1" ht="14.4" hidden="1" x14ac:dyDescent="0.3">
      <c r="A189" s="45"/>
      <c r="B189" s="77" t="s">
        <v>62</v>
      </c>
      <c r="C189" s="77"/>
      <c r="D189" s="77"/>
      <c r="E189" s="77"/>
      <c r="F189" s="46"/>
      <c r="G189" s="46"/>
      <c r="H189" s="46"/>
      <c r="I189" s="46"/>
      <c r="J189" s="46"/>
      <c r="K189" s="46"/>
      <c r="L189" s="46"/>
      <c r="M189" s="44"/>
      <c r="BJ189" s="32"/>
      <c r="BK189" s="39"/>
      <c r="BL189" s="2" t="s">
        <v>62</v>
      </c>
      <c r="BM189" s="2" t="s">
        <v>2</v>
      </c>
      <c r="BN189" s="2" t="s">
        <v>2</v>
      </c>
      <c r="BO189" s="2" t="s">
        <v>2</v>
      </c>
      <c r="BP189" s="52"/>
      <c r="BQ189" s="39"/>
      <c r="BS189" s="39"/>
    </row>
    <row r="190" spans="1:72" customFormat="1" ht="14.4" hidden="1" x14ac:dyDescent="0.3">
      <c r="A190" s="79" t="s">
        <v>135</v>
      </c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1"/>
      <c r="BJ190" s="32"/>
      <c r="BK190" s="39"/>
      <c r="BP190" s="52" t="s">
        <v>135</v>
      </c>
      <c r="BQ190" s="39"/>
      <c r="BS190" s="39"/>
    </row>
    <row r="191" spans="1:72" customFormat="1" ht="21.6" hidden="1" x14ac:dyDescent="0.3">
      <c r="A191" s="33" t="s">
        <v>244</v>
      </c>
      <c r="B191" s="34"/>
      <c r="C191" s="78" t="s">
        <v>137</v>
      </c>
      <c r="D191" s="78"/>
      <c r="E191" s="78"/>
      <c r="F191" s="47">
        <v>3.51</v>
      </c>
      <c r="G191" s="36"/>
      <c r="H191" s="36"/>
      <c r="I191" s="36"/>
      <c r="J191" s="36"/>
      <c r="K191" s="37"/>
      <c r="L191" s="48">
        <v>0</v>
      </c>
      <c r="M191" s="48">
        <v>0</v>
      </c>
      <c r="BJ191" s="32"/>
      <c r="BK191" s="39" t="s">
        <v>137</v>
      </c>
      <c r="BP191" s="52"/>
      <c r="BQ191" s="39"/>
      <c r="BS191" s="39"/>
    </row>
    <row r="192" spans="1:72" customFormat="1" ht="14.4" hidden="1" x14ac:dyDescent="0.3">
      <c r="A192" s="45"/>
      <c r="B192" s="77" t="s">
        <v>138</v>
      </c>
      <c r="C192" s="77"/>
      <c r="D192" s="77"/>
      <c r="E192" s="77"/>
      <c r="F192" s="46"/>
      <c r="G192" s="46"/>
      <c r="H192" s="46"/>
      <c r="I192" s="46"/>
      <c r="J192" s="46"/>
      <c r="K192" s="46"/>
      <c r="L192" s="46"/>
      <c r="M192" s="44"/>
      <c r="BJ192" s="32"/>
      <c r="BK192" s="39"/>
      <c r="BL192" s="2" t="s">
        <v>138</v>
      </c>
      <c r="BM192" s="2" t="s">
        <v>2</v>
      </c>
      <c r="BN192" s="2" t="s">
        <v>2</v>
      </c>
      <c r="BO192" s="2" t="s">
        <v>2</v>
      </c>
      <c r="BP192" s="52"/>
      <c r="BQ192" s="39"/>
      <c r="BS192" s="39"/>
    </row>
    <row r="193" spans="1:71" customFormat="1" ht="113.4" hidden="1" x14ac:dyDescent="0.3">
      <c r="A193" s="33" t="s">
        <v>245</v>
      </c>
      <c r="B193" s="34" t="s">
        <v>140</v>
      </c>
      <c r="C193" s="78" t="s">
        <v>141</v>
      </c>
      <c r="D193" s="78"/>
      <c r="E193" s="78"/>
      <c r="F193" s="47">
        <v>3.51</v>
      </c>
      <c r="G193" s="36">
        <v>139.38</v>
      </c>
      <c r="H193" s="36"/>
      <c r="I193" s="36">
        <v>489.22</v>
      </c>
      <c r="J193" s="36"/>
      <c r="K193" s="37"/>
      <c r="L193" s="48">
        <v>0</v>
      </c>
      <c r="M193" s="48">
        <v>0</v>
      </c>
      <c r="BJ193" s="32"/>
      <c r="BK193" s="39" t="s">
        <v>141</v>
      </c>
      <c r="BP193" s="52"/>
      <c r="BQ193" s="39"/>
      <c r="BS193" s="39"/>
    </row>
    <row r="194" spans="1:71" customFormat="1" ht="14.4" hidden="1" x14ac:dyDescent="0.3">
      <c r="A194" s="45"/>
      <c r="B194" s="77" t="s">
        <v>142</v>
      </c>
      <c r="C194" s="77"/>
      <c r="D194" s="77"/>
      <c r="E194" s="77"/>
      <c r="F194" s="46"/>
      <c r="G194" s="46"/>
      <c r="H194" s="46"/>
      <c r="I194" s="46"/>
      <c r="J194" s="46"/>
      <c r="K194" s="46"/>
      <c r="L194" s="46"/>
      <c r="M194" s="44"/>
      <c r="BJ194" s="32"/>
      <c r="BK194" s="39"/>
      <c r="BL194" s="2" t="s">
        <v>142</v>
      </c>
      <c r="BM194" s="2" t="s">
        <v>2</v>
      </c>
      <c r="BN194" s="2" t="s">
        <v>2</v>
      </c>
      <c r="BO194" s="2" t="s">
        <v>2</v>
      </c>
      <c r="BP194" s="52"/>
      <c r="BQ194" s="39"/>
      <c r="BS194" s="39"/>
    </row>
    <row r="195" spans="1:71" customFormat="1" ht="42" hidden="1" x14ac:dyDescent="0.3">
      <c r="A195" s="33" t="s">
        <v>246</v>
      </c>
      <c r="B195" s="34" t="s">
        <v>144</v>
      </c>
      <c r="C195" s="78" t="s">
        <v>145</v>
      </c>
      <c r="D195" s="78"/>
      <c r="E195" s="78"/>
      <c r="F195" s="47">
        <v>3.51</v>
      </c>
      <c r="G195" s="36">
        <v>32.6</v>
      </c>
      <c r="H195" s="36"/>
      <c r="I195" s="36">
        <v>114.43</v>
      </c>
      <c r="J195" s="36"/>
      <c r="K195" s="37"/>
      <c r="L195" s="48">
        <v>0</v>
      </c>
      <c r="M195" s="48">
        <v>0</v>
      </c>
      <c r="BJ195" s="32"/>
      <c r="BK195" s="39" t="s">
        <v>145</v>
      </c>
      <c r="BP195" s="52"/>
      <c r="BQ195" s="39"/>
      <c r="BS195" s="39"/>
    </row>
    <row r="196" spans="1:71" customFormat="1" ht="14.4" hidden="1" x14ac:dyDescent="0.3">
      <c r="A196" s="45"/>
      <c r="B196" s="77" t="s">
        <v>146</v>
      </c>
      <c r="C196" s="77"/>
      <c r="D196" s="77"/>
      <c r="E196" s="77"/>
      <c r="F196" s="46"/>
      <c r="G196" s="46"/>
      <c r="H196" s="46"/>
      <c r="I196" s="46"/>
      <c r="J196" s="46"/>
      <c r="K196" s="46"/>
      <c r="L196" s="46"/>
      <c r="M196" s="44"/>
      <c r="BJ196" s="32"/>
      <c r="BK196" s="39"/>
      <c r="BL196" s="2" t="s">
        <v>146</v>
      </c>
      <c r="BM196" s="2" t="s">
        <v>2</v>
      </c>
      <c r="BN196" s="2" t="s">
        <v>2</v>
      </c>
      <c r="BO196" s="2" t="s">
        <v>2</v>
      </c>
      <c r="BP196" s="52"/>
      <c r="BQ196" s="39"/>
      <c r="BS196" s="39"/>
    </row>
    <row r="197" spans="1:71" customFormat="1" ht="20.399999999999999" hidden="1" x14ac:dyDescent="0.3">
      <c r="A197" s="71" t="s">
        <v>147</v>
      </c>
      <c r="B197" s="72"/>
      <c r="C197" s="72"/>
      <c r="D197" s="72"/>
      <c r="E197" s="72"/>
      <c r="F197" s="72"/>
      <c r="G197" s="72"/>
      <c r="H197" s="73"/>
      <c r="I197" s="36">
        <v>69937.710000000006</v>
      </c>
      <c r="J197" s="36">
        <v>11466.45</v>
      </c>
      <c r="K197" s="36" t="s">
        <v>247</v>
      </c>
      <c r="L197" s="55"/>
      <c r="M197" s="38">
        <v>631.08000000000004</v>
      </c>
      <c r="BJ197" s="32"/>
      <c r="BK197" s="39"/>
      <c r="BP197" s="52"/>
      <c r="BQ197" s="39" t="s">
        <v>147</v>
      </c>
      <c r="BS197" s="39"/>
    </row>
    <row r="198" spans="1:71" customFormat="1" ht="14.4" hidden="1" x14ac:dyDescent="0.3">
      <c r="A198" s="71" t="s">
        <v>149</v>
      </c>
      <c r="B198" s="72"/>
      <c r="C198" s="72"/>
      <c r="D198" s="72"/>
      <c r="E198" s="72"/>
      <c r="F198" s="72"/>
      <c r="G198" s="72"/>
      <c r="H198" s="73"/>
      <c r="I198" s="36">
        <v>11190.59</v>
      </c>
      <c r="J198" s="36"/>
      <c r="K198" s="36"/>
      <c r="L198" s="55"/>
      <c r="M198" s="55"/>
      <c r="BJ198" s="32"/>
      <c r="BK198" s="39"/>
      <c r="BP198" s="52"/>
      <c r="BQ198" s="39" t="s">
        <v>149</v>
      </c>
      <c r="BS198" s="39"/>
    </row>
    <row r="199" spans="1:71" customFormat="1" ht="14.4" hidden="1" x14ac:dyDescent="0.3">
      <c r="A199" s="74" t="s">
        <v>150</v>
      </c>
      <c r="B199" s="75"/>
      <c r="C199" s="75"/>
      <c r="D199" s="75"/>
      <c r="E199" s="75"/>
      <c r="F199" s="75"/>
      <c r="G199" s="75"/>
      <c r="H199" s="76"/>
      <c r="I199" s="56"/>
      <c r="J199" s="56"/>
      <c r="K199" s="56"/>
      <c r="L199" s="57"/>
      <c r="M199" s="57"/>
      <c r="BJ199" s="32"/>
      <c r="BK199" s="39"/>
      <c r="BP199" s="52"/>
      <c r="BQ199" s="39"/>
      <c r="BR199" s="2" t="s">
        <v>150</v>
      </c>
      <c r="BS199" s="39"/>
    </row>
    <row r="200" spans="1:71" customFormat="1" ht="14.4" hidden="1" x14ac:dyDescent="0.3">
      <c r="A200" s="74" t="s">
        <v>248</v>
      </c>
      <c r="B200" s="75"/>
      <c r="C200" s="75"/>
      <c r="D200" s="75"/>
      <c r="E200" s="75"/>
      <c r="F200" s="75"/>
      <c r="G200" s="75"/>
      <c r="H200" s="76"/>
      <c r="I200" s="56">
        <v>8387.27</v>
      </c>
      <c r="J200" s="56"/>
      <c r="K200" s="56"/>
      <c r="L200" s="57"/>
      <c r="M200" s="57"/>
      <c r="BJ200" s="32"/>
      <c r="BK200" s="39"/>
      <c r="BP200" s="52"/>
      <c r="BQ200" s="39"/>
      <c r="BR200" s="2" t="s">
        <v>248</v>
      </c>
      <c r="BS200" s="39"/>
    </row>
    <row r="201" spans="1:71" customFormat="1" ht="14.4" hidden="1" x14ac:dyDescent="0.3">
      <c r="A201" s="74" t="s">
        <v>249</v>
      </c>
      <c r="B201" s="75"/>
      <c r="C201" s="75"/>
      <c r="D201" s="75"/>
      <c r="E201" s="75"/>
      <c r="F201" s="75"/>
      <c r="G201" s="75"/>
      <c r="H201" s="76"/>
      <c r="I201" s="56">
        <v>2429.81</v>
      </c>
      <c r="J201" s="56"/>
      <c r="K201" s="56"/>
      <c r="L201" s="57"/>
      <c r="M201" s="57"/>
      <c r="BJ201" s="32"/>
      <c r="BK201" s="39"/>
      <c r="BP201" s="52"/>
      <c r="BQ201" s="39"/>
      <c r="BR201" s="2" t="s">
        <v>249</v>
      </c>
      <c r="BS201" s="39"/>
    </row>
    <row r="202" spans="1:71" customFormat="1" ht="14.4" hidden="1" x14ac:dyDescent="0.3">
      <c r="A202" s="74" t="s">
        <v>250</v>
      </c>
      <c r="B202" s="75"/>
      <c r="C202" s="75"/>
      <c r="D202" s="75"/>
      <c r="E202" s="75"/>
      <c r="F202" s="75"/>
      <c r="G202" s="75"/>
      <c r="H202" s="76"/>
      <c r="I202" s="56">
        <v>373.51</v>
      </c>
      <c r="J202" s="56"/>
      <c r="K202" s="56"/>
      <c r="L202" s="57"/>
      <c r="M202" s="57"/>
      <c r="BJ202" s="32"/>
      <c r="BK202" s="39"/>
      <c r="BP202" s="52"/>
      <c r="BQ202" s="39"/>
      <c r="BR202" s="2" t="s">
        <v>250</v>
      </c>
      <c r="BS202" s="39"/>
    </row>
    <row r="203" spans="1:71" customFormat="1" ht="14.4" hidden="1" x14ac:dyDescent="0.3">
      <c r="A203" s="71" t="s">
        <v>155</v>
      </c>
      <c r="B203" s="72"/>
      <c r="C203" s="72"/>
      <c r="D203" s="72"/>
      <c r="E203" s="72"/>
      <c r="F203" s="72"/>
      <c r="G203" s="72"/>
      <c r="H203" s="73"/>
      <c r="I203" s="36">
        <v>6016.16</v>
      </c>
      <c r="J203" s="36"/>
      <c r="K203" s="36"/>
      <c r="L203" s="55"/>
      <c r="M203" s="55"/>
      <c r="BJ203" s="32"/>
      <c r="BK203" s="39"/>
      <c r="BP203" s="52"/>
      <c r="BQ203" s="39" t="s">
        <v>155</v>
      </c>
      <c r="BS203" s="39"/>
    </row>
    <row r="204" spans="1:71" customFormat="1" ht="14.4" hidden="1" x14ac:dyDescent="0.3">
      <c r="A204" s="74" t="s">
        <v>150</v>
      </c>
      <c r="B204" s="75"/>
      <c r="C204" s="75"/>
      <c r="D204" s="75"/>
      <c r="E204" s="75"/>
      <c r="F204" s="75"/>
      <c r="G204" s="75"/>
      <c r="H204" s="76"/>
      <c r="I204" s="56"/>
      <c r="J204" s="56"/>
      <c r="K204" s="56"/>
      <c r="L204" s="57"/>
      <c r="M204" s="57"/>
      <c r="BJ204" s="32"/>
      <c r="BK204" s="39"/>
      <c r="BP204" s="52"/>
      <c r="BQ204" s="39"/>
      <c r="BR204" s="2" t="s">
        <v>150</v>
      </c>
      <c r="BS204" s="39"/>
    </row>
    <row r="205" spans="1:71" customFormat="1" ht="14.4" hidden="1" x14ac:dyDescent="0.3">
      <c r="A205" s="74" t="s">
        <v>251</v>
      </c>
      <c r="B205" s="75"/>
      <c r="C205" s="75"/>
      <c r="D205" s="75"/>
      <c r="E205" s="75"/>
      <c r="F205" s="75"/>
      <c r="G205" s="75"/>
      <c r="H205" s="76"/>
      <c r="I205" s="56">
        <v>4193.6400000000003</v>
      </c>
      <c r="J205" s="56"/>
      <c r="K205" s="56"/>
      <c r="L205" s="57"/>
      <c r="M205" s="57"/>
      <c r="BJ205" s="32"/>
      <c r="BK205" s="39"/>
      <c r="BP205" s="52"/>
      <c r="BQ205" s="39"/>
      <c r="BR205" s="2" t="s">
        <v>251</v>
      </c>
      <c r="BS205" s="39"/>
    </row>
    <row r="206" spans="1:71" customFormat="1" ht="14.4" hidden="1" x14ac:dyDescent="0.3">
      <c r="A206" s="74" t="s">
        <v>252</v>
      </c>
      <c r="B206" s="75"/>
      <c r="C206" s="75"/>
      <c r="D206" s="75"/>
      <c r="E206" s="75"/>
      <c r="F206" s="75"/>
      <c r="G206" s="75"/>
      <c r="H206" s="76"/>
      <c r="I206" s="56">
        <v>202.65</v>
      </c>
      <c r="J206" s="56"/>
      <c r="K206" s="56"/>
      <c r="L206" s="57"/>
      <c r="M206" s="57"/>
      <c r="BJ206" s="32"/>
      <c r="BK206" s="39"/>
      <c r="BP206" s="52"/>
      <c r="BQ206" s="39"/>
      <c r="BR206" s="2" t="s">
        <v>252</v>
      </c>
      <c r="BS206" s="39"/>
    </row>
    <row r="207" spans="1:71" customFormat="1" ht="14.4" hidden="1" x14ac:dyDescent="0.3">
      <c r="A207" s="74" t="s">
        <v>253</v>
      </c>
      <c r="B207" s="75"/>
      <c r="C207" s="75"/>
      <c r="D207" s="75"/>
      <c r="E207" s="75"/>
      <c r="F207" s="75"/>
      <c r="G207" s="75"/>
      <c r="H207" s="76"/>
      <c r="I207" s="56">
        <v>1619.87</v>
      </c>
      <c r="J207" s="56"/>
      <c r="K207" s="56"/>
      <c r="L207" s="57"/>
      <c r="M207" s="57"/>
      <c r="BJ207" s="32"/>
      <c r="BK207" s="39"/>
      <c r="BP207" s="52"/>
      <c r="BQ207" s="39"/>
      <c r="BR207" s="2" t="s">
        <v>253</v>
      </c>
      <c r="BS207" s="39"/>
    </row>
    <row r="208" spans="1:71" customFormat="1" ht="14.4" hidden="1" x14ac:dyDescent="0.3">
      <c r="A208" s="71" t="s">
        <v>254</v>
      </c>
      <c r="B208" s="72"/>
      <c r="C208" s="72"/>
      <c r="D208" s="72"/>
      <c r="E208" s="72"/>
      <c r="F208" s="72"/>
      <c r="G208" s="72"/>
      <c r="H208" s="73"/>
      <c r="I208" s="36"/>
      <c r="J208" s="36"/>
      <c r="K208" s="36"/>
      <c r="L208" s="55"/>
      <c r="M208" s="55"/>
      <c r="BJ208" s="32"/>
      <c r="BK208" s="39"/>
      <c r="BP208" s="52"/>
      <c r="BQ208" s="39" t="s">
        <v>254</v>
      </c>
      <c r="BS208" s="39"/>
    </row>
    <row r="209" spans="1:71" customFormat="1" ht="14.4" hidden="1" x14ac:dyDescent="0.3">
      <c r="A209" s="74" t="s">
        <v>255</v>
      </c>
      <c r="B209" s="75"/>
      <c r="C209" s="75"/>
      <c r="D209" s="75"/>
      <c r="E209" s="75"/>
      <c r="F209" s="75"/>
      <c r="G209" s="75"/>
      <c r="H209" s="76"/>
      <c r="I209" s="56"/>
      <c r="J209" s="56"/>
      <c r="K209" s="56"/>
      <c r="L209" s="57"/>
      <c r="M209" s="57"/>
      <c r="BJ209" s="32"/>
      <c r="BK209" s="39"/>
      <c r="BP209" s="52"/>
      <c r="BQ209" s="39"/>
      <c r="BR209" s="2" t="s">
        <v>255</v>
      </c>
      <c r="BS209" s="39"/>
    </row>
    <row r="210" spans="1:71" customFormat="1" ht="14.4" hidden="1" x14ac:dyDescent="0.3">
      <c r="A210" s="74" t="s">
        <v>256</v>
      </c>
      <c r="B210" s="75"/>
      <c r="C210" s="75"/>
      <c r="D210" s="75"/>
      <c r="E210" s="75"/>
      <c r="F210" s="75"/>
      <c r="G210" s="75"/>
      <c r="H210" s="76"/>
      <c r="I210" s="56"/>
      <c r="J210" s="56"/>
      <c r="K210" s="56"/>
      <c r="L210" s="57"/>
      <c r="M210" s="57"/>
      <c r="BJ210" s="32"/>
      <c r="BK210" s="39"/>
      <c r="BP210" s="52"/>
      <c r="BQ210" s="39"/>
      <c r="BR210" s="2" t="s">
        <v>256</v>
      </c>
      <c r="BS210" s="39"/>
    </row>
    <row r="211" spans="1:71" customFormat="1" ht="20.399999999999999" hidden="1" x14ac:dyDescent="0.3">
      <c r="A211" s="74" t="s">
        <v>257</v>
      </c>
      <c r="B211" s="75"/>
      <c r="C211" s="75"/>
      <c r="D211" s="75"/>
      <c r="E211" s="75"/>
      <c r="F211" s="75"/>
      <c r="G211" s="75"/>
      <c r="H211" s="76"/>
      <c r="I211" s="56">
        <v>52577.78</v>
      </c>
      <c r="J211" s="56">
        <v>2106.86</v>
      </c>
      <c r="K211" s="56" t="s">
        <v>211</v>
      </c>
      <c r="L211" s="57"/>
      <c r="M211" s="58">
        <v>118.16</v>
      </c>
      <c r="BJ211" s="32"/>
      <c r="BK211" s="39"/>
      <c r="BP211" s="52"/>
      <c r="BQ211" s="39"/>
      <c r="BR211" s="2" t="s">
        <v>257</v>
      </c>
      <c r="BS211" s="39"/>
    </row>
    <row r="212" spans="1:71" customFormat="1" ht="14.4" hidden="1" x14ac:dyDescent="0.3">
      <c r="A212" s="74" t="s">
        <v>258</v>
      </c>
      <c r="B212" s="75"/>
      <c r="C212" s="75"/>
      <c r="D212" s="75"/>
      <c r="E212" s="75"/>
      <c r="F212" s="75"/>
      <c r="G212" s="75"/>
      <c r="H212" s="76"/>
      <c r="I212" s="56">
        <v>2429.81</v>
      </c>
      <c r="J212" s="56"/>
      <c r="K212" s="56"/>
      <c r="L212" s="57"/>
      <c r="M212" s="57"/>
      <c r="BJ212" s="32"/>
      <c r="BK212" s="39"/>
      <c r="BP212" s="52"/>
      <c r="BQ212" s="39"/>
      <c r="BR212" s="2" t="s">
        <v>258</v>
      </c>
      <c r="BS212" s="39"/>
    </row>
    <row r="213" spans="1:71" customFormat="1" ht="14.4" hidden="1" x14ac:dyDescent="0.3">
      <c r="A213" s="74" t="s">
        <v>259</v>
      </c>
      <c r="B213" s="75"/>
      <c r="C213" s="75"/>
      <c r="D213" s="75"/>
      <c r="E213" s="75"/>
      <c r="F213" s="75"/>
      <c r="G213" s="75"/>
      <c r="H213" s="76"/>
      <c r="I213" s="56">
        <v>1619.87</v>
      </c>
      <c r="J213" s="56"/>
      <c r="K213" s="56"/>
      <c r="L213" s="57"/>
      <c r="M213" s="57"/>
      <c r="BJ213" s="32"/>
      <c r="BK213" s="39"/>
      <c r="BP213" s="52"/>
      <c r="BQ213" s="39"/>
      <c r="BR213" s="2" t="s">
        <v>259</v>
      </c>
      <c r="BS213" s="39"/>
    </row>
    <row r="214" spans="1:71" customFormat="1" ht="14.4" hidden="1" x14ac:dyDescent="0.3">
      <c r="A214" s="74" t="s">
        <v>260</v>
      </c>
      <c r="B214" s="75"/>
      <c r="C214" s="75"/>
      <c r="D214" s="75"/>
      <c r="E214" s="75"/>
      <c r="F214" s="75"/>
      <c r="G214" s="75"/>
      <c r="H214" s="76"/>
      <c r="I214" s="56">
        <v>56627.46</v>
      </c>
      <c r="J214" s="56"/>
      <c r="K214" s="56"/>
      <c r="L214" s="57"/>
      <c r="M214" s="58">
        <v>118.16</v>
      </c>
      <c r="BJ214" s="32"/>
      <c r="BK214" s="39"/>
      <c r="BP214" s="52"/>
      <c r="BQ214" s="39"/>
      <c r="BR214" s="2" t="s">
        <v>260</v>
      </c>
      <c r="BS214" s="39"/>
    </row>
    <row r="215" spans="1:71" customFormat="1" ht="14.4" hidden="1" x14ac:dyDescent="0.3">
      <c r="A215" s="74" t="s">
        <v>261</v>
      </c>
      <c r="B215" s="75"/>
      <c r="C215" s="75"/>
      <c r="D215" s="75"/>
      <c r="E215" s="75"/>
      <c r="F215" s="75"/>
      <c r="G215" s="75"/>
      <c r="H215" s="76"/>
      <c r="I215" s="56"/>
      <c r="J215" s="56"/>
      <c r="K215" s="56"/>
      <c r="L215" s="57"/>
      <c r="M215" s="57"/>
      <c r="BJ215" s="32"/>
      <c r="BK215" s="39"/>
      <c r="BP215" s="52"/>
      <c r="BQ215" s="39"/>
      <c r="BR215" s="2" t="s">
        <v>261</v>
      </c>
      <c r="BS215" s="39"/>
    </row>
    <row r="216" spans="1:71" customFormat="1" ht="20.399999999999999" hidden="1" x14ac:dyDescent="0.3">
      <c r="A216" s="74" t="s">
        <v>262</v>
      </c>
      <c r="B216" s="75"/>
      <c r="C216" s="75"/>
      <c r="D216" s="75"/>
      <c r="E216" s="75"/>
      <c r="F216" s="75"/>
      <c r="G216" s="75"/>
      <c r="H216" s="76"/>
      <c r="I216" s="56">
        <v>528.07000000000005</v>
      </c>
      <c r="J216" s="56">
        <v>396.45</v>
      </c>
      <c r="K216" s="56" t="s">
        <v>263</v>
      </c>
      <c r="L216" s="57"/>
      <c r="M216" s="58">
        <v>21.52</v>
      </c>
      <c r="BJ216" s="32"/>
      <c r="BK216" s="39"/>
      <c r="BP216" s="52"/>
      <c r="BQ216" s="39"/>
      <c r="BR216" s="2" t="s">
        <v>262</v>
      </c>
      <c r="BS216" s="39"/>
    </row>
    <row r="217" spans="1:71" customFormat="1" ht="14.4" hidden="1" x14ac:dyDescent="0.3">
      <c r="A217" s="74" t="s">
        <v>264</v>
      </c>
      <c r="B217" s="75"/>
      <c r="C217" s="75"/>
      <c r="D217" s="75"/>
      <c r="E217" s="75"/>
      <c r="F217" s="75"/>
      <c r="G217" s="75"/>
      <c r="H217" s="76"/>
      <c r="I217" s="56">
        <v>373.51</v>
      </c>
      <c r="J217" s="56"/>
      <c r="K217" s="56"/>
      <c r="L217" s="57"/>
      <c r="M217" s="57"/>
      <c r="BJ217" s="32"/>
      <c r="BK217" s="39"/>
      <c r="BP217" s="52"/>
      <c r="BQ217" s="39"/>
      <c r="BR217" s="2" t="s">
        <v>264</v>
      </c>
      <c r="BS217" s="39"/>
    </row>
    <row r="218" spans="1:71" customFormat="1" ht="14.4" hidden="1" x14ac:dyDescent="0.3">
      <c r="A218" s="74" t="s">
        <v>265</v>
      </c>
      <c r="B218" s="75"/>
      <c r="C218" s="75"/>
      <c r="D218" s="75"/>
      <c r="E218" s="75"/>
      <c r="F218" s="75"/>
      <c r="G218" s="75"/>
      <c r="H218" s="76"/>
      <c r="I218" s="56">
        <v>202.65</v>
      </c>
      <c r="J218" s="56"/>
      <c r="K218" s="56"/>
      <c r="L218" s="57"/>
      <c r="M218" s="57"/>
      <c r="BJ218" s="32"/>
      <c r="BK218" s="39"/>
      <c r="BP218" s="52"/>
      <c r="BQ218" s="39"/>
      <c r="BR218" s="2" t="s">
        <v>265</v>
      </c>
      <c r="BS218" s="39"/>
    </row>
    <row r="219" spans="1:71" customFormat="1" ht="14.4" hidden="1" x14ac:dyDescent="0.3">
      <c r="A219" s="74" t="s">
        <v>260</v>
      </c>
      <c r="B219" s="75"/>
      <c r="C219" s="75"/>
      <c r="D219" s="75"/>
      <c r="E219" s="75"/>
      <c r="F219" s="75"/>
      <c r="G219" s="75"/>
      <c r="H219" s="76"/>
      <c r="I219" s="56">
        <v>1104.23</v>
      </c>
      <c r="J219" s="56"/>
      <c r="K219" s="56"/>
      <c r="L219" s="57"/>
      <c r="M219" s="58">
        <v>21.52</v>
      </c>
      <c r="BJ219" s="32"/>
      <c r="BK219" s="39"/>
      <c r="BP219" s="52"/>
      <c r="BQ219" s="39"/>
      <c r="BR219" s="2" t="s">
        <v>260</v>
      </c>
      <c r="BS219" s="39"/>
    </row>
    <row r="220" spans="1:71" customFormat="1" ht="14.4" hidden="1" x14ac:dyDescent="0.3">
      <c r="A220" s="74" t="s">
        <v>266</v>
      </c>
      <c r="B220" s="75"/>
      <c r="C220" s="75"/>
      <c r="D220" s="75"/>
      <c r="E220" s="75"/>
      <c r="F220" s="75"/>
      <c r="G220" s="75"/>
      <c r="H220" s="76"/>
      <c r="I220" s="56"/>
      <c r="J220" s="56"/>
      <c r="K220" s="56"/>
      <c r="L220" s="57"/>
      <c r="M220" s="57"/>
      <c r="BJ220" s="32"/>
      <c r="BK220" s="39"/>
      <c r="BP220" s="52"/>
      <c r="BQ220" s="39"/>
      <c r="BR220" s="2" t="s">
        <v>266</v>
      </c>
      <c r="BS220" s="39"/>
    </row>
    <row r="221" spans="1:71" customFormat="1" ht="14.4" hidden="1" x14ac:dyDescent="0.3">
      <c r="A221" s="74" t="s">
        <v>267</v>
      </c>
      <c r="B221" s="75"/>
      <c r="C221" s="75"/>
      <c r="D221" s="75"/>
      <c r="E221" s="75"/>
      <c r="F221" s="75"/>
      <c r="G221" s="75"/>
      <c r="H221" s="76"/>
      <c r="I221" s="56">
        <v>3575.64</v>
      </c>
      <c r="J221" s="56"/>
      <c r="K221" s="56"/>
      <c r="L221" s="57"/>
      <c r="M221" s="57"/>
      <c r="BJ221" s="32"/>
      <c r="BK221" s="39"/>
      <c r="BP221" s="52"/>
      <c r="BQ221" s="39"/>
      <c r="BR221" s="2" t="s">
        <v>267</v>
      </c>
      <c r="BS221" s="39"/>
    </row>
    <row r="222" spans="1:71" customFormat="1" ht="14.4" hidden="1" x14ac:dyDescent="0.3">
      <c r="A222" s="74" t="s">
        <v>268</v>
      </c>
      <c r="B222" s="75"/>
      <c r="C222" s="75"/>
      <c r="D222" s="75"/>
      <c r="E222" s="75"/>
      <c r="F222" s="75"/>
      <c r="G222" s="75"/>
      <c r="H222" s="76"/>
      <c r="I222" s="56"/>
      <c r="J222" s="56"/>
      <c r="K222" s="56"/>
      <c r="L222" s="57"/>
      <c r="M222" s="57"/>
      <c r="BJ222" s="32"/>
      <c r="BK222" s="39"/>
      <c r="BP222" s="52"/>
      <c r="BQ222" s="39"/>
      <c r="BR222" s="2" t="s">
        <v>268</v>
      </c>
      <c r="BS222" s="39"/>
    </row>
    <row r="223" spans="1:71" customFormat="1" ht="14.4" hidden="1" x14ac:dyDescent="0.3">
      <c r="A223" s="74" t="s">
        <v>269</v>
      </c>
      <c r="B223" s="75"/>
      <c r="C223" s="75"/>
      <c r="D223" s="75"/>
      <c r="E223" s="75"/>
      <c r="F223" s="75"/>
      <c r="G223" s="75"/>
      <c r="H223" s="76"/>
      <c r="I223" s="56">
        <v>489.22</v>
      </c>
      <c r="J223" s="56"/>
      <c r="K223" s="56"/>
      <c r="L223" s="57"/>
      <c r="M223" s="57"/>
      <c r="BJ223" s="32"/>
      <c r="BK223" s="39"/>
      <c r="BP223" s="52"/>
      <c r="BQ223" s="39"/>
      <c r="BR223" s="2" t="s">
        <v>269</v>
      </c>
      <c r="BS223" s="39"/>
    </row>
    <row r="224" spans="1:71" customFormat="1" ht="14.4" hidden="1" x14ac:dyDescent="0.3">
      <c r="A224" s="74" t="s">
        <v>270</v>
      </c>
      <c r="B224" s="75"/>
      <c r="C224" s="75"/>
      <c r="D224" s="75"/>
      <c r="E224" s="75"/>
      <c r="F224" s="75"/>
      <c r="G224" s="75"/>
      <c r="H224" s="76"/>
      <c r="I224" s="56"/>
      <c r="J224" s="56"/>
      <c r="K224" s="56"/>
      <c r="L224" s="57"/>
      <c r="M224" s="57"/>
      <c r="BJ224" s="32"/>
      <c r="BK224" s="39"/>
      <c r="BP224" s="52"/>
      <c r="BQ224" s="39"/>
      <c r="BR224" s="2" t="s">
        <v>270</v>
      </c>
      <c r="BS224" s="39"/>
    </row>
    <row r="225" spans="1:71" customFormat="1" ht="14.4" hidden="1" x14ac:dyDescent="0.3">
      <c r="A225" s="74" t="s">
        <v>271</v>
      </c>
      <c r="B225" s="75"/>
      <c r="C225" s="75"/>
      <c r="D225" s="75"/>
      <c r="E225" s="75"/>
      <c r="F225" s="75"/>
      <c r="G225" s="75"/>
      <c r="H225" s="76"/>
      <c r="I225" s="56">
        <v>114.43</v>
      </c>
      <c r="J225" s="56"/>
      <c r="K225" s="56"/>
      <c r="L225" s="57"/>
      <c r="M225" s="57"/>
      <c r="BJ225" s="32"/>
      <c r="BK225" s="39"/>
      <c r="BP225" s="52"/>
      <c r="BQ225" s="39"/>
      <c r="BR225" s="2" t="s">
        <v>271</v>
      </c>
      <c r="BS225" s="39"/>
    </row>
    <row r="226" spans="1:71" customFormat="1" ht="14.4" hidden="1" x14ac:dyDescent="0.3">
      <c r="A226" s="74" t="s">
        <v>272</v>
      </c>
      <c r="B226" s="75"/>
      <c r="C226" s="75"/>
      <c r="D226" s="75"/>
      <c r="E226" s="75"/>
      <c r="F226" s="75"/>
      <c r="G226" s="75"/>
      <c r="H226" s="76"/>
      <c r="I226" s="56">
        <v>61910.98</v>
      </c>
      <c r="J226" s="56"/>
      <c r="K226" s="56"/>
      <c r="L226" s="57"/>
      <c r="M226" s="58">
        <v>139.68</v>
      </c>
      <c r="BJ226" s="32"/>
      <c r="BK226" s="39"/>
      <c r="BP226" s="52"/>
      <c r="BQ226" s="39"/>
      <c r="BR226" s="2" t="s">
        <v>272</v>
      </c>
      <c r="BS226" s="39"/>
    </row>
    <row r="227" spans="1:71" customFormat="1" ht="14.4" hidden="1" x14ac:dyDescent="0.3">
      <c r="A227" s="74" t="s">
        <v>273</v>
      </c>
      <c r="B227" s="75"/>
      <c r="C227" s="75"/>
      <c r="D227" s="75"/>
      <c r="E227" s="75"/>
      <c r="F227" s="75"/>
      <c r="G227" s="75"/>
      <c r="H227" s="76"/>
      <c r="I227" s="56"/>
      <c r="J227" s="56"/>
      <c r="K227" s="56"/>
      <c r="L227" s="57"/>
      <c r="M227" s="57"/>
      <c r="BJ227" s="32"/>
      <c r="BK227" s="39"/>
      <c r="BP227" s="52"/>
      <c r="BQ227" s="39"/>
      <c r="BR227" s="2" t="s">
        <v>273</v>
      </c>
      <c r="BS227" s="39"/>
    </row>
    <row r="228" spans="1:71" customFormat="1" ht="14.4" hidden="1" x14ac:dyDescent="0.3">
      <c r="A228" s="74" t="s">
        <v>274</v>
      </c>
      <c r="B228" s="75"/>
      <c r="C228" s="75"/>
      <c r="D228" s="75"/>
      <c r="E228" s="75"/>
      <c r="F228" s="75"/>
      <c r="G228" s="75"/>
      <c r="H228" s="76"/>
      <c r="I228" s="56"/>
      <c r="J228" s="56"/>
      <c r="K228" s="56"/>
      <c r="L228" s="57"/>
      <c r="M228" s="57"/>
      <c r="BJ228" s="32"/>
      <c r="BK228" s="39"/>
      <c r="BP228" s="52"/>
      <c r="BQ228" s="39"/>
      <c r="BR228" s="2" t="s">
        <v>274</v>
      </c>
      <c r="BS228" s="39"/>
    </row>
    <row r="229" spans="1:71" customFormat="1" ht="20.399999999999999" hidden="1" x14ac:dyDescent="0.3">
      <c r="A229" s="74" t="s">
        <v>275</v>
      </c>
      <c r="B229" s="75"/>
      <c r="C229" s="75"/>
      <c r="D229" s="75"/>
      <c r="E229" s="75"/>
      <c r="F229" s="75"/>
      <c r="G229" s="75"/>
      <c r="H229" s="76"/>
      <c r="I229" s="56">
        <v>12652.57</v>
      </c>
      <c r="J229" s="56">
        <v>8963.14</v>
      </c>
      <c r="K229" s="56" t="s">
        <v>203</v>
      </c>
      <c r="L229" s="57"/>
      <c r="M229" s="61">
        <v>491.4</v>
      </c>
      <c r="BJ229" s="32"/>
      <c r="BK229" s="39"/>
      <c r="BP229" s="52"/>
      <c r="BQ229" s="39"/>
      <c r="BR229" s="2" t="s">
        <v>275</v>
      </c>
      <c r="BS229" s="39"/>
    </row>
    <row r="230" spans="1:71" customFormat="1" ht="14.4" hidden="1" x14ac:dyDescent="0.3">
      <c r="A230" s="74" t="s">
        <v>276</v>
      </c>
      <c r="B230" s="75"/>
      <c r="C230" s="75"/>
      <c r="D230" s="75"/>
      <c r="E230" s="75"/>
      <c r="F230" s="75"/>
      <c r="G230" s="75"/>
      <c r="H230" s="76"/>
      <c r="I230" s="56">
        <v>8387.27</v>
      </c>
      <c r="J230" s="56"/>
      <c r="K230" s="56"/>
      <c r="L230" s="57"/>
      <c r="M230" s="57"/>
      <c r="BJ230" s="32"/>
      <c r="BK230" s="39"/>
      <c r="BP230" s="52"/>
      <c r="BQ230" s="39"/>
      <c r="BR230" s="2" t="s">
        <v>276</v>
      </c>
      <c r="BS230" s="39"/>
    </row>
    <row r="231" spans="1:71" customFormat="1" ht="14.4" hidden="1" x14ac:dyDescent="0.3">
      <c r="A231" s="74" t="s">
        <v>277</v>
      </c>
      <c r="B231" s="75"/>
      <c r="C231" s="75"/>
      <c r="D231" s="75"/>
      <c r="E231" s="75"/>
      <c r="F231" s="75"/>
      <c r="G231" s="75"/>
      <c r="H231" s="76"/>
      <c r="I231" s="56">
        <v>4193.6400000000003</v>
      </c>
      <c r="J231" s="56"/>
      <c r="K231" s="56"/>
      <c r="L231" s="57"/>
      <c r="M231" s="57"/>
      <c r="BJ231" s="32"/>
      <c r="BK231" s="39"/>
      <c r="BP231" s="52"/>
      <c r="BQ231" s="39"/>
      <c r="BR231" s="2" t="s">
        <v>277</v>
      </c>
      <c r="BS231" s="39"/>
    </row>
    <row r="232" spans="1:71" customFormat="1" ht="14.4" hidden="1" x14ac:dyDescent="0.3">
      <c r="A232" s="74" t="s">
        <v>260</v>
      </c>
      <c r="B232" s="75"/>
      <c r="C232" s="75"/>
      <c r="D232" s="75"/>
      <c r="E232" s="75"/>
      <c r="F232" s="75"/>
      <c r="G232" s="75"/>
      <c r="H232" s="76"/>
      <c r="I232" s="56">
        <v>25233.48</v>
      </c>
      <c r="J232" s="56"/>
      <c r="K232" s="56"/>
      <c r="L232" s="57"/>
      <c r="M232" s="61">
        <v>491.4</v>
      </c>
      <c r="BJ232" s="32"/>
      <c r="BK232" s="39"/>
      <c r="BP232" s="52"/>
      <c r="BQ232" s="39"/>
      <c r="BR232" s="2" t="s">
        <v>260</v>
      </c>
      <c r="BS232" s="39"/>
    </row>
    <row r="233" spans="1:71" customFormat="1" ht="14.4" hidden="1" x14ac:dyDescent="0.3">
      <c r="A233" s="74" t="s">
        <v>272</v>
      </c>
      <c r="B233" s="75"/>
      <c r="C233" s="75"/>
      <c r="D233" s="75"/>
      <c r="E233" s="75"/>
      <c r="F233" s="75"/>
      <c r="G233" s="75"/>
      <c r="H233" s="76"/>
      <c r="I233" s="56">
        <v>25233.48</v>
      </c>
      <c r="J233" s="56"/>
      <c r="K233" s="56"/>
      <c r="L233" s="57"/>
      <c r="M233" s="61">
        <v>491.4</v>
      </c>
      <c r="BJ233" s="32"/>
      <c r="BK233" s="39"/>
      <c r="BP233" s="52"/>
      <c r="BQ233" s="39"/>
      <c r="BR233" s="2" t="s">
        <v>272</v>
      </c>
      <c r="BS233" s="39"/>
    </row>
    <row r="234" spans="1:71" customFormat="1" ht="14.4" hidden="1" x14ac:dyDescent="0.3">
      <c r="A234" s="74" t="s">
        <v>188</v>
      </c>
      <c r="B234" s="75"/>
      <c r="C234" s="75"/>
      <c r="D234" s="75"/>
      <c r="E234" s="75"/>
      <c r="F234" s="75"/>
      <c r="G234" s="75"/>
      <c r="H234" s="76"/>
      <c r="I234" s="56">
        <v>87144.46</v>
      </c>
      <c r="J234" s="56"/>
      <c r="K234" s="56"/>
      <c r="L234" s="57"/>
      <c r="M234" s="58">
        <v>631.08000000000004</v>
      </c>
      <c r="BJ234" s="32"/>
      <c r="BK234" s="39"/>
      <c r="BP234" s="52"/>
      <c r="BQ234" s="39"/>
      <c r="BR234" s="2" t="s">
        <v>188</v>
      </c>
      <c r="BS234" s="39"/>
    </row>
    <row r="235" spans="1:71" customFormat="1" ht="14.4" hidden="1" x14ac:dyDescent="0.3">
      <c r="A235" s="74" t="s">
        <v>189</v>
      </c>
      <c r="B235" s="75"/>
      <c r="C235" s="75"/>
      <c r="D235" s="75"/>
      <c r="E235" s="75"/>
      <c r="F235" s="75"/>
      <c r="G235" s="75"/>
      <c r="H235" s="76"/>
      <c r="I235" s="56"/>
      <c r="J235" s="56"/>
      <c r="K235" s="56"/>
      <c r="L235" s="57"/>
      <c r="M235" s="57"/>
      <c r="BJ235" s="32"/>
      <c r="BK235" s="39"/>
      <c r="BP235" s="52"/>
      <c r="BQ235" s="39"/>
      <c r="BR235" s="2" t="s">
        <v>189</v>
      </c>
      <c r="BS235" s="39"/>
    </row>
    <row r="236" spans="1:71" customFormat="1" ht="14.4" hidden="1" x14ac:dyDescent="0.3">
      <c r="A236" s="74" t="s">
        <v>190</v>
      </c>
      <c r="B236" s="75"/>
      <c r="C236" s="75"/>
      <c r="D236" s="75"/>
      <c r="E236" s="75"/>
      <c r="F236" s="75"/>
      <c r="G236" s="75"/>
      <c r="H236" s="76"/>
      <c r="I236" s="56">
        <v>11466.45</v>
      </c>
      <c r="J236" s="56"/>
      <c r="K236" s="56"/>
      <c r="L236" s="57"/>
      <c r="M236" s="57"/>
      <c r="BJ236" s="32"/>
      <c r="BK236" s="39"/>
      <c r="BP236" s="52"/>
      <c r="BQ236" s="39"/>
      <c r="BR236" s="2" t="s">
        <v>190</v>
      </c>
      <c r="BS236" s="39"/>
    </row>
    <row r="237" spans="1:71" customFormat="1" ht="14.4" hidden="1" x14ac:dyDescent="0.3">
      <c r="A237" s="74" t="s">
        <v>191</v>
      </c>
      <c r="B237" s="75"/>
      <c r="C237" s="75"/>
      <c r="D237" s="75"/>
      <c r="E237" s="75"/>
      <c r="F237" s="75"/>
      <c r="G237" s="75"/>
      <c r="H237" s="76"/>
      <c r="I237" s="56">
        <v>52758.17</v>
      </c>
      <c r="J237" s="56"/>
      <c r="K237" s="56"/>
      <c r="L237" s="57"/>
      <c r="M237" s="57"/>
      <c r="BJ237" s="32"/>
      <c r="BK237" s="39"/>
      <c r="BP237" s="52"/>
      <c r="BQ237" s="39"/>
      <c r="BR237" s="2" t="s">
        <v>191</v>
      </c>
      <c r="BS237" s="39"/>
    </row>
    <row r="238" spans="1:71" customFormat="1" ht="14.4" hidden="1" x14ac:dyDescent="0.3">
      <c r="A238" s="74" t="s">
        <v>192</v>
      </c>
      <c r="B238" s="75"/>
      <c r="C238" s="75"/>
      <c r="D238" s="75"/>
      <c r="E238" s="75"/>
      <c r="F238" s="75"/>
      <c r="G238" s="75"/>
      <c r="H238" s="76"/>
      <c r="I238" s="56">
        <v>5713.09</v>
      </c>
      <c r="J238" s="56"/>
      <c r="K238" s="56"/>
      <c r="L238" s="57"/>
      <c r="M238" s="57"/>
      <c r="BJ238" s="32"/>
      <c r="BK238" s="39"/>
      <c r="BP238" s="52"/>
      <c r="BQ238" s="39"/>
      <c r="BR238" s="2" t="s">
        <v>192</v>
      </c>
      <c r="BS238" s="39"/>
    </row>
    <row r="239" spans="1:71" customFormat="1" ht="14.4" hidden="1" x14ac:dyDescent="0.3">
      <c r="A239" s="74" t="s">
        <v>193</v>
      </c>
      <c r="B239" s="75"/>
      <c r="C239" s="75"/>
      <c r="D239" s="75"/>
      <c r="E239" s="75"/>
      <c r="F239" s="75"/>
      <c r="G239" s="75"/>
      <c r="H239" s="76"/>
      <c r="I239" s="56">
        <v>862.79</v>
      </c>
      <c r="J239" s="56"/>
      <c r="K239" s="56"/>
      <c r="L239" s="57"/>
      <c r="M239" s="57"/>
      <c r="BJ239" s="32"/>
      <c r="BK239" s="39"/>
      <c r="BP239" s="52"/>
      <c r="BQ239" s="39"/>
      <c r="BR239" s="2" t="s">
        <v>193</v>
      </c>
      <c r="BS239" s="39"/>
    </row>
    <row r="240" spans="1:71" customFormat="1" ht="14.4" hidden="1" x14ac:dyDescent="0.3">
      <c r="A240" s="74" t="s">
        <v>194</v>
      </c>
      <c r="B240" s="75"/>
      <c r="C240" s="75"/>
      <c r="D240" s="75"/>
      <c r="E240" s="75"/>
      <c r="F240" s="75"/>
      <c r="G240" s="75"/>
      <c r="H240" s="76"/>
      <c r="I240" s="56">
        <v>11190.59</v>
      </c>
      <c r="J240" s="56"/>
      <c r="K240" s="56"/>
      <c r="L240" s="57"/>
      <c r="M240" s="57"/>
      <c r="BJ240" s="32"/>
      <c r="BK240" s="39"/>
      <c r="BP240" s="52"/>
      <c r="BQ240" s="39"/>
      <c r="BR240" s="2" t="s">
        <v>194</v>
      </c>
      <c r="BS240" s="39"/>
    </row>
    <row r="241" spans="1:71" customFormat="1" ht="14.4" hidden="1" x14ac:dyDescent="0.3">
      <c r="A241" s="74" t="s">
        <v>195</v>
      </c>
      <c r="B241" s="75"/>
      <c r="C241" s="75"/>
      <c r="D241" s="75"/>
      <c r="E241" s="75"/>
      <c r="F241" s="75"/>
      <c r="G241" s="75"/>
      <c r="H241" s="76"/>
      <c r="I241" s="56">
        <v>6016.16</v>
      </c>
      <c r="J241" s="56"/>
      <c r="K241" s="56"/>
      <c r="L241" s="57"/>
      <c r="M241" s="57"/>
      <c r="BJ241" s="32"/>
      <c r="BK241" s="39"/>
      <c r="BP241" s="52"/>
      <c r="BQ241" s="39"/>
      <c r="BR241" s="2" t="s">
        <v>195</v>
      </c>
      <c r="BS241" s="39"/>
    </row>
    <row r="242" spans="1:71" customFormat="1" ht="14.4" hidden="1" x14ac:dyDescent="0.3">
      <c r="A242" s="71" t="s">
        <v>278</v>
      </c>
      <c r="B242" s="72"/>
      <c r="C242" s="72"/>
      <c r="D242" s="72"/>
      <c r="E242" s="72"/>
      <c r="F242" s="72"/>
      <c r="G242" s="72"/>
      <c r="H242" s="73"/>
      <c r="I242" s="36">
        <v>87144.46</v>
      </c>
      <c r="J242" s="36"/>
      <c r="K242" s="36"/>
      <c r="L242" s="55"/>
      <c r="M242" s="38">
        <v>631.08000000000004</v>
      </c>
      <c r="BJ242" s="32"/>
      <c r="BK242" s="39"/>
      <c r="BP242" s="52"/>
      <c r="BQ242" s="39"/>
      <c r="BS242" s="39" t="s">
        <v>278</v>
      </c>
    </row>
    <row r="243" spans="1:71" customFormat="1" ht="14.4" hidden="1" x14ac:dyDescent="0.3">
      <c r="A243" s="82" t="s">
        <v>279</v>
      </c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4"/>
      <c r="BJ243" s="32" t="s">
        <v>279</v>
      </c>
      <c r="BK243" s="39"/>
      <c r="BP243" s="52"/>
      <c r="BQ243" s="39"/>
      <c r="BS243" s="39"/>
    </row>
    <row r="244" spans="1:71" customFormat="1" ht="31.8" hidden="1" x14ac:dyDescent="0.3">
      <c r="A244" s="33" t="s">
        <v>280</v>
      </c>
      <c r="B244" s="34" t="s">
        <v>281</v>
      </c>
      <c r="C244" s="78" t="s">
        <v>282</v>
      </c>
      <c r="D244" s="78"/>
      <c r="E244" s="78"/>
      <c r="F244" s="47">
        <v>10.25</v>
      </c>
      <c r="G244" s="36" t="s">
        <v>283</v>
      </c>
      <c r="H244" s="36" t="s">
        <v>284</v>
      </c>
      <c r="I244" s="36">
        <v>3935.5</v>
      </c>
      <c r="J244" s="36">
        <v>985.44</v>
      </c>
      <c r="K244" s="37" t="s">
        <v>285</v>
      </c>
      <c r="L244" s="59">
        <v>6.5</v>
      </c>
      <c r="M244" s="38">
        <v>66.63</v>
      </c>
      <c r="BJ244" s="32"/>
      <c r="BK244" s="39" t="s">
        <v>282</v>
      </c>
      <c r="BP244" s="52"/>
      <c r="BQ244" s="39"/>
      <c r="BS244" s="39"/>
    </row>
    <row r="245" spans="1:71" customFormat="1" ht="14.4" hidden="1" x14ac:dyDescent="0.3">
      <c r="A245" s="40"/>
      <c r="B245" s="41"/>
      <c r="C245" s="42" t="s">
        <v>286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4"/>
      <c r="BJ245" s="32"/>
      <c r="BK245" s="39"/>
      <c r="BP245" s="52"/>
      <c r="BQ245" s="39"/>
      <c r="BS245" s="39"/>
    </row>
    <row r="246" spans="1:71" customFormat="1" ht="21.6" hidden="1" x14ac:dyDescent="0.3">
      <c r="A246" s="45"/>
      <c r="B246" s="77" t="s">
        <v>42</v>
      </c>
      <c r="C246" s="77"/>
      <c r="D246" s="77"/>
      <c r="E246" s="77"/>
      <c r="F246" s="46"/>
      <c r="G246" s="46"/>
      <c r="H246" s="46"/>
      <c r="I246" s="46"/>
      <c r="J246" s="46"/>
      <c r="K246" s="46"/>
      <c r="L246" s="46"/>
      <c r="M246" s="44"/>
      <c r="BJ246" s="32"/>
      <c r="BK246" s="39"/>
      <c r="BL246" s="2" t="s">
        <v>42</v>
      </c>
      <c r="BM246" s="2" t="s">
        <v>2</v>
      </c>
      <c r="BN246" s="2" t="s">
        <v>2</v>
      </c>
      <c r="BO246" s="2" t="s">
        <v>2</v>
      </c>
      <c r="BP246" s="52"/>
      <c r="BQ246" s="39"/>
      <c r="BS246" s="39"/>
    </row>
    <row r="247" spans="1:71" customFormat="1" ht="52.2" hidden="1" x14ac:dyDescent="0.3">
      <c r="A247" s="33" t="s">
        <v>287</v>
      </c>
      <c r="B247" s="34" t="s">
        <v>288</v>
      </c>
      <c r="C247" s="78" t="s">
        <v>289</v>
      </c>
      <c r="D247" s="78"/>
      <c r="E247" s="78"/>
      <c r="F247" s="47">
        <v>10.25</v>
      </c>
      <c r="G247" s="36" t="s">
        <v>290</v>
      </c>
      <c r="H247" s="36" t="s">
        <v>291</v>
      </c>
      <c r="I247" s="36">
        <v>1308.6199999999999</v>
      </c>
      <c r="J247" s="36">
        <v>231.55</v>
      </c>
      <c r="K247" s="37" t="s">
        <v>292</v>
      </c>
      <c r="L247" s="38">
        <v>1.38</v>
      </c>
      <c r="M247" s="38">
        <v>14.15</v>
      </c>
      <c r="BJ247" s="32"/>
      <c r="BK247" s="39" t="s">
        <v>289</v>
      </c>
      <c r="BP247" s="52"/>
      <c r="BQ247" s="39"/>
      <c r="BS247" s="39"/>
    </row>
    <row r="248" spans="1:71" customFormat="1" ht="14.4" hidden="1" x14ac:dyDescent="0.3">
      <c r="A248" s="40"/>
      <c r="B248" s="41"/>
      <c r="C248" s="42" t="s">
        <v>286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4"/>
      <c r="BJ248" s="32"/>
      <c r="BK248" s="39"/>
      <c r="BP248" s="52"/>
      <c r="BQ248" s="39"/>
      <c r="BS248" s="39"/>
    </row>
    <row r="249" spans="1:71" customFormat="1" ht="21.6" hidden="1" x14ac:dyDescent="0.3">
      <c r="A249" s="45"/>
      <c r="B249" s="77" t="s">
        <v>42</v>
      </c>
      <c r="C249" s="77"/>
      <c r="D249" s="77"/>
      <c r="E249" s="77"/>
      <c r="F249" s="46"/>
      <c r="G249" s="46"/>
      <c r="H249" s="46"/>
      <c r="I249" s="46"/>
      <c r="J249" s="46"/>
      <c r="K249" s="46"/>
      <c r="L249" s="46"/>
      <c r="M249" s="44"/>
      <c r="BJ249" s="32"/>
      <c r="BK249" s="39"/>
      <c r="BL249" s="2" t="s">
        <v>42</v>
      </c>
      <c r="BM249" s="2" t="s">
        <v>2</v>
      </c>
      <c r="BN249" s="2" t="s">
        <v>2</v>
      </c>
      <c r="BO249" s="2" t="s">
        <v>2</v>
      </c>
      <c r="BP249" s="52"/>
      <c r="BQ249" s="39"/>
      <c r="BS249" s="39"/>
    </row>
    <row r="250" spans="1:71" customFormat="1" ht="30.6" x14ac:dyDescent="0.3">
      <c r="A250" s="107" t="s">
        <v>293</v>
      </c>
      <c r="B250" s="108" t="s">
        <v>53</v>
      </c>
      <c r="C250" s="109" t="s">
        <v>54</v>
      </c>
      <c r="D250" s="109"/>
      <c r="E250" s="109"/>
      <c r="F250" s="110">
        <v>12.484999999999999</v>
      </c>
      <c r="G250" s="111" t="s">
        <v>294</v>
      </c>
      <c r="H250" s="111"/>
      <c r="I250" s="111">
        <v>10793.03</v>
      </c>
      <c r="J250" s="111"/>
      <c r="K250" s="112"/>
      <c r="L250" s="113">
        <v>0</v>
      </c>
      <c r="M250" s="113">
        <v>0</v>
      </c>
      <c r="N250" s="114">
        <f>F250</f>
        <v>12.484999999999999</v>
      </c>
      <c r="O250">
        <f>I250/N250</f>
        <v>864.47977573087712</v>
      </c>
      <c r="BJ250" s="32"/>
      <c r="BK250" s="39" t="s">
        <v>54</v>
      </c>
      <c r="BP250" s="52"/>
      <c r="BQ250" s="39"/>
      <c r="BS250" s="39"/>
    </row>
    <row r="251" spans="1:71" customFormat="1" ht="14.4" hidden="1" x14ac:dyDescent="0.3">
      <c r="A251" s="40"/>
      <c r="B251" s="41"/>
      <c r="C251" s="42" t="s">
        <v>295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4"/>
      <c r="BJ251" s="32"/>
      <c r="BK251" s="39"/>
      <c r="BP251" s="52"/>
      <c r="BQ251" s="39"/>
      <c r="BS251" s="39"/>
    </row>
    <row r="252" spans="1:71" customFormat="1" ht="14.4" hidden="1" x14ac:dyDescent="0.3">
      <c r="A252" s="49"/>
      <c r="B252" s="41"/>
      <c r="C252" s="42" t="s">
        <v>296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50"/>
      <c r="BJ252" s="32"/>
      <c r="BK252" s="39"/>
      <c r="BP252" s="52"/>
      <c r="BQ252" s="39"/>
      <c r="BS252" s="39"/>
    </row>
    <row r="253" spans="1:71" customFormat="1" ht="21.6" hidden="1" x14ac:dyDescent="0.3">
      <c r="A253" s="45"/>
      <c r="B253" s="77" t="s">
        <v>67</v>
      </c>
      <c r="C253" s="77"/>
      <c r="D253" s="77"/>
      <c r="E253" s="77"/>
      <c r="F253" s="46"/>
      <c r="G253" s="46"/>
      <c r="H253" s="46"/>
      <c r="I253" s="46"/>
      <c r="J253" s="46"/>
      <c r="K253" s="46"/>
      <c r="L253" s="46"/>
      <c r="M253" s="44"/>
      <c r="BJ253" s="32"/>
      <c r="BK253" s="39"/>
      <c r="BL253" s="2" t="s">
        <v>67</v>
      </c>
      <c r="BM253" s="2" t="s">
        <v>2</v>
      </c>
      <c r="BN253" s="2" t="s">
        <v>2</v>
      </c>
      <c r="BO253" s="2" t="s">
        <v>2</v>
      </c>
      <c r="BP253" s="52"/>
      <c r="BQ253" s="39"/>
      <c r="BS253" s="39"/>
    </row>
    <row r="254" spans="1:71" customFormat="1" ht="42" hidden="1" x14ac:dyDescent="0.3">
      <c r="A254" s="33" t="s">
        <v>297</v>
      </c>
      <c r="B254" s="34" t="s">
        <v>44</v>
      </c>
      <c r="C254" s="78" t="s">
        <v>298</v>
      </c>
      <c r="D254" s="78"/>
      <c r="E254" s="78"/>
      <c r="F254" s="35">
        <v>0.113</v>
      </c>
      <c r="G254" s="36">
        <v>7306.21</v>
      </c>
      <c r="H254" s="36"/>
      <c r="I254" s="36">
        <v>825.6</v>
      </c>
      <c r="J254" s="36"/>
      <c r="K254" s="37"/>
      <c r="L254" s="48">
        <v>0</v>
      </c>
      <c r="M254" s="48">
        <v>0</v>
      </c>
      <c r="BJ254" s="32"/>
      <c r="BK254" s="39" t="s">
        <v>298</v>
      </c>
      <c r="BP254" s="52"/>
      <c r="BQ254" s="39"/>
      <c r="BS254" s="39"/>
    </row>
    <row r="255" spans="1:71" customFormat="1" ht="14.4" hidden="1" x14ac:dyDescent="0.3">
      <c r="A255" s="40"/>
      <c r="B255" s="41"/>
      <c r="C255" s="42" t="s">
        <v>299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4"/>
      <c r="BJ255" s="32"/>
      <c r="BK255" s="39"/>
      <c r="BP255" s="52"/>
      <c r="BQ255" s="39"/>
      <c r="BS255" s="39"/>
    </row>
    <row r="256" spans="1:71" customFormat="1" ht="14.4" hidden="1" x14ac:dyDescent="0.3">
      <c r="A256" s="45"/>
      <c r="B256" s="77" t="s">
        <v>47</v>
      </c>
      <c r="C256" s="77"/>
      <c r="D256" s="77"/>
      <c r="E256" s="77"/>
      <c r="F256" s="46"/>
      <c r="G256" s="46"/>
      <c r="H256" s="46"/>
      <c r="I256" s="46"/>
      <c r="J256" s="46"/>
      <c r="K256" s="46"/>
      <c r="L256" s="46"/>
      <c r="M256" s="44"/>
      <c r="BJ256" s="32"/>
      <c r="BK256" s="39"/>
      <c r="BL256" s="2" t="s">
        <v>47</v>
      </c>
      <c r="BM256" s="2" t="s">
        <v>2</v>
      </c>
      <c r="BN256" s="2" t="s">
        <v>2</v>
      </c>
      <c r="BO256" s="2" t="s">
        <v>2</v>
      </c>
      <c r="BP256" s="52"/>
      <c r="BQ256" s="39"/>
      <c r="BS256" s="39"/>
    </row>
    <row r="257" spans="1:71" customFormat="1" ht="72.599999999999994" hidden="1" x14ac:dyDescent="0.3">
      <c r="A257" s="33" t="s">
        <v>300</v>
      </c>
      <c r="B257" s="34" t="s">
        <v>301</v>
      </c>
      <c r="C257" s="78" t="s">
        <v>302</v>
      </c>
      <c r="D257" s="78"/>
      <c r="E257" s="78"/>
      <c r="F257" s="62">
        <v>4.0999999999999996</v>
      </c>
      <c r="G257" s="36">
        <v>2.0499999999999998</v>
      </c>
      <c r="H257" s="36"/>
      <c r="I257" s="36">
        <v>8.41</v>
      </c>
      <c r="J257" s="36"/>
      <c r="K257" s="37"/>
      <c r="L257" s="48">
        <v>0</v>
      </c>
      <c r="M257" s="48">
        <v>0</v>
      </c>
      <c r="BJ257" s="32"/>
      <c r="BK257" s="39" t="s">
        <v>302</v>
      </c>
      <c r="BP257" s="52"/>
      <c r="BQ257" s="39"/>
      <c r="BS257" s="39"/>
    </row>
    <row r="258" spans="1:71" customFormat="1" ht="14.4" hidden="1" x14ac:dyDescent="0.3">
      <c r="A258" s="40"/>
      <c r="B258" s="41"/>
      <c r="C258" s="42" t="s">
        <v>303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4"/>
      <c r="BJ258" s="32"/>
      <c r="BK258" s="39"/>
      <c r="BP258" s="52"/>
      <c r="BQ258" s="39"/>
      <c r="BS258" s="39"/>
    </row>
    <row r="259" spans="1:71" customFormat="1" ht="14.4" hidden="1" x14ac:dyDescent="0.3">
      <c r="A259" s="45"/>
      <c r="B259" s="77" t="s">
        <v>47</v>
      </c>
      <c r="C259" s="77"/>
      <c r="D259" s="77"/>
      <c r="E259" s="77"/>
      <c r="F259" s="46"/>
      <c r="G259" s="46"/>
      <c r="H259" s="46"/>
      <c r="I259" s="46"/>
      <c r="J259" s="46"/>
      <c r="K259" s="46"/>
      <c r="L259" s="46"/>
      <c r="M259" s="44"/>
      <c r="BJ259" s="32"/>
      <c r="BK259" s="39"/>
      <c r="BL259" s="2" t="s">
        <v>47</v>
      </c>
      <c r="BM259" s="2" t="s">
        <v>2</v>
      </c>
      <c r="BN259" s="2" t="s">
        <v>2</v>
      </c>
      <c r="BO259" s="2" t="s">
        <v>2</v>
      </c>
      <c r="BP259" s="52"/>
      <c r="BQ259" s="39"/>
      <c r="BS259" s="39"/>
    </row>
    <row r="260" spans="1:71" customFormat="1" ht="14.4" hidden="1" x14ac:dyDescent="0.3">
      <c r="A260" s="79" t="s">
        <v>304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1"/>
      <c r="BJ260" s="32"/>
      <c r="BK260" s="39"/>
      <c r="BP260" s="52" t="s">
        <v>304</v>
      </c>
      <c r="BQ260" s="39"/>
      <c r="BS260" s="39"/>
    </row>
    <row r="261" spans="1:71" customFormat="1" ht="31.8" hidden="1" x14ac:dyDescent="0.3">
      <c r="A261" s="33" t="s">
        <v>305</v>
      </c>
      <c r="B261" s="34" t="s">
        <v>306</v>
      </c>
      <c r="C261" s="78" t="s">
        <v>307</v>
      </c>
      <c r="D261" s="78"/>
      <c r="E261" s="78"/>
      <c r="F261" s="63">
        <v>2.4881600000000001</v>
      </c>
      <c r="G261" s="36" t="s">
        <v>308</v>
      </c>
      <c r="H261" s="36" t="s">
        <v>309</v>
      </c>
      <c r="I261" s="36">
        <v>1353.72</v>
      </c>
      <c r="J261" s="36">
        <v>1063.07</v>
      </c>
      <c r="K261" s="37" t="s">
        <v>310</v>
      </c>
      <c r="L261" s="38">
        <v>28.37</v>
      </c>
      <c r="M261" s="38">
        <v>70.59</v>
      </c>
      <c r="BJ261" s="32"/>
      <c r="BK261" s="39" t="s">
        <v>307</v>
      </c>
      <c r="BP261" s="52"/>
      <c r="BQ261" s="39"/>
      <c r="BS261" s="39"/>
    </row>
    <row r="262" spans="1:71" customFormat="1" ht="14.4" hidden="1" x14ac:dyDescent="0.3">
      <c r="A262" s="40"/>
      <c r="B262" s="41"/>
      <c r="C262" s="42" t="s">
        <v>311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4"/>
      <c r="BJ262" s="32"/>
      <c r="BK262" s="39"/>
      <c r="BP262" s="52"/>
      <c r="BQ262" s="39"/>
      <c r="BS262" s="39"/>
    </row>
    <row r="263" spans="1:71" customFormat="1" ht="14.4" hidden="1" x14ac:dyDescent="0.3">
      <c r="A263" s="49"/>
      <c r="B263" s="41"/>
      <c r="C263" s="42" t="s">
        <v>312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50"/>
      <c r="BJ263" s="32"/>
      <c r="BK263" s="39"/>
      <c r="BP263" s="52"/>
      <c r="BQ263" s="39"/>
      <c r="BS263" s="39"/>
    </row>
    <row r="264" spans="1:71" customFormat="1" ht="21.6" hidden="1" x14ac:dyDescent="0.3">
      <c r="A264" s="45"/>
      <c r="B264" s="77" t="s">
        <v>42</v>
      </c>
      <c r="C264" s="77"/>
      <c r="D264" s="77"/>
      <c r="E264" s="77"/>
      <c r="F264" s="46"/>
      <c r="G264" s="46"/>
      <c r="H264" s="46"/>
      <c r="I264" s="46"/>
      <c r="J264" s="46"/>
      <c r="K264" s="46"/>
      <c r="L264" s="46"/>
      <c r="M264" s="44"/>
      <c r="BJ264" s="32"/>
      <c r="BK264" s="39"/>
      <c r="BL264" s="2" t="s">
        <v>42</v>
      </c>
      <c r="BM264" s="2" t="s">
        <v>2</v>
      </c>
      <c r="BN264" s="2" t="s">
        <v>2</v>
      </c>
      <c r="BO264" s="2" t="s">
        <v>2</v>
      </c>
      <c r="BP264" s="52"/>
      <c r="BQ264" s="39"/>
      <c r="BS264" s="39"/>
    </row>
    <row r="265" spans="1:71" customFormat="1" ht="31.8" hidden="1" x14ac:dyDescent="0.3">
      <c r="A265" s="33" t="s">
        <v>313</v>
      </c>
      <c r="B265" s="34" t="s">
        <v>53</v>
      </c>
      <c r="C265" s="78" t="s">
        <v>58</v>
      </c>
      <c r="D265" s="78"/>
      <c r="E265" s="78"/>
      <c r="F265" s="63">
        <v>2.3011400000000002</v>
      </c>
      <c r="G265" s="36" t="s">
        <v>59</v>
      </c>
      <c r="H265" s="36"/>
      <c r="I265" s="36">
        <v>15054.54</v>
      </c>
      <c r="J265" s="36"/>
      <c r="K265" s="37"/>
      <c r="L265" s="48">
        <v>0</v>
      </c>
      <c r="M265" s="48">
        <v>0</v>
      </c>
      <c r="BJ265" s="32"/>
      <c r="BK265" s="39" t="s">
        <v>58</v>
      </c>
      <c r="BP265" s="52"/>
      <c r="BQ265" s="39"/>
      <c r="BS265" s="39"/>
    </row>
    <row r="266" spans="1:71" customFormat="1" ht="14.4" hidden="1" x14ac:dyDescent="0.3">
      <c r="A266" s="40"/>
      <c r="B266" s="41"/>
      <c r="C266" s="42" t="s">
        <v>314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4"/>
      <c r="BJ266" s="32"/>
      <c r="BK266" s="39"/>
      <c r="BP266" s="52"/>
      <c r="BQ266" s="39"/>
      <c r="BS266" s="39"/>
    </row>
    <row r="267" spans="1:71" customFormat="1" ht="14.4" hidden="1" x14ac:dyDescent="0.3">
      <c r="A267" s="49"/>
      <c r="B267" s="41"/>
      <c r="C267" s="42" t="s">
        <v>61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50"/>
      <c r="BJ267" s="32"/>
      <c r="BK267" s="39"/>
      <c r="BP267" s="52"/>
      <c r="BQ267" s="39"/>
      <c r="BS267" s="39"/>
    </row>
    <row r="268" spans="1:71" customFormat="1" ht="21.6" hidden="1" x14ac:dyDescent="0.3">
      <c r="A268" s="45"/>
      <c r="B268" s="77" t="s">
        <v>67</v>
      </c>
      <c r="C268" s="77"/>
      <c r="D268" s="77"/>
      <c r="E268" s="77"/>
      <c r="F268" s="46"/>
      <c r="G268" s="46"/>
      <c r="H268" s="46"/>
      <c r="I268" s="46"/>
      <c r="J268" s="46"/>
      <c r="K268" s="46"/>
      <c r="L268" s="46"/>
      <c r="M268" s="44"/>
      <c r="BJ268" s="32"/>
      <c r="BK268" s="39"/>
      <c r="BL268" s="2" t="s">
        <v>67</v>
      </c>
      <c r="BM268" s="2" t="s">
        <v>2</v>
      </c>
      <c r="BN268" s="2" t="s">
        <v>2</v>
      </c>
      <c r="BO268" s="2" t="s">
        <v>2</v>
      </c>
      <c r="BP268" s="52"/>
      <c r="BQ268" s="39"/>
      <c r="BS268" s="39"/>
    </row>
    <row r="269" spans="1:71" customFormat="1" ht="62.4" hidden="1" x14ac:dyDescent="0.3">
      <c r="A269" s="33" t="s">
        <v>315</v>
      </c>
      <c r="B269" s="34" t="s">
        <v>64</v>
      </c>
      <c r="C269" s="78" t="s">
        <v>65</v>
      </c>
      <c r="D269" s="78"/>
      <c r="E269" s="78"/>
      <c r="F269" s="63">
        <v>0.32178000000000001</v>
      </c>
      <c r="G269" s="36">
        <v>1198.52</v>
      </c>
      <c r="H269" s="36"/>
      <c r="I269" s="36">
        <v>385.66</v>
      </c>
      <c r="J269" s="36"/>
      <c r="K269" s="37"/>
      <c r="L269" s="48">
        <v>0</v>
      </c>
      <c r="M269" s="48">
        <v>0</v>
      </c>
      <c r="BJ269" s="32"/>
      <c r="BK269" s="39" t="s">
        <v>65</v>
      </c>
      <c r="BP269" s="52"/>
      <c r="BQ269" s="39"/>
      <c r="BS269" s="39"/>
    </row>
    <row r="270" spans="1:71" customFormat="1" ht="14.4" hidden="1" x14ac:dyDescent="0.3">
      <c r="A270" s="40"/>
      <c r="B270" s="41"/>
      <c r="C270" s="42" t="s">
        <v>316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4"/>
      <c r="BJ270" s="32"/>
      <c r="BK270" s="39"/>
      <c r="BP270" s="52"/>
      <c r="BQ270" s="39"/>
      <c r="BS270" s="39"/>
    </row>
    <row r="271" spans="1:71" customFormat="1" ht="21.6" hidden="1" x14ac:dyDescent="0.3">
      <c r="A271" s="45"/>
      <c r="B271" s="77" t="s">
        <v>67</v>
      </c>
      <c r="C271" s="77"/>
      <c r="D271" s="77"/>
      <c r="E271" s="77"/>
      <c r="F271" s="46"/>
      <c r="G271" s="46"/>
      <c r="H271" s="46"/>
      <c r="I271" s="46"/>
      <c r="J271" s="46"/>
      <c r="K271" s="46"/>
      <c r="L271" s="46"/>
      <c r="M271" s="44"/>
      <c r="BJ271" s="32"/>
      <c r="BK271" s="39"/>
      <c r="BL271" s="2" t="s">
        <v>67</v>
      </c>
      <c r="BM271" s="2" t="s">
        <v>2</v>
      </c>
      <c r="BN271" s="2" t="s">
        <v>2</v>
      </c>
      <c r="BO271" s="2" t="s">
        <v>2</v>
      </c>
      <c r="BP271" s="52"/>
      <c r="BQ271" s="39"/>
      <c r="BS271" s="39"/>
    </row>
    <row r="272" spans="1:71" customFormat="1" ht="31.8" hidden="1" x14ac:dyDescent="0.3">
      <c r="A272" s="33" t="s">
        <v>317</v>
      </c>
      <c r="B272" s="34" t="s">
        <v>53</v>
      </c>
      <c r="C272" s="78" t="s">
        <v>69</v>
      </c>
      <c r="D272" s="78"/>
      <c r="E272" s="78"/>
      <c r="F272" s="63">
        <v>0.18701999999999999</v>
      </c>
      <c r="G272" s="36" t="s">
        <v>70</v>
      </c>
      <c r="H272" s="36"/>
      <c r="I272" s="36">
        <v>1303.77</v>
      </c>
      <c r="J272" s="36"/>
      <c r="K272" s="37"/>
      <c r="L272" s="48">
        <v>0</v>
      </c>
      <c r="M272" s="48">
        <v>0</v>
      </c>
      <c r="BJ272" s="32"/>
      <c r="BK272" s="39" t="s">
        <v>69</v>
      </c>
      <c r="BP272" s="52"/>
      <c r="BQ272" s="39"/>
      <c r="BS272" s="39"/>
    </row>
    <row r="273" spans="1:71" customFormat="1" ht="14.4" hidden="1" x14ac:dyDescent="0.3">
      <c r="A273" s="40"/>
      <c r="B273" s="41"/>
      <c r="C273" s="42" t="s">
        <v>318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4"/>
      <c r="BJ273" s="32"/>
      <c r="BK273" s="39"/>
      <c r="BP273" s="52"/>
      <c r="BQ273" s="39"/>
      <c r="BS273" s="39"/>
    </row>
    <row r="274" spans="1:71" customFormat="1" ht="14.4" hidden="1" x14ac:dyDescent="0.3">
      <c r="A274" s="49"/>
      <c r="B274" s="41"/>
      <c r="C274" s="42" t="s">
        <v>72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50"/>
      <c r="BJ274" s="32"/>
      <c r="BK274" s="39"/>
      <c r="BP274" s="52"/>
      <c r="BQ274" s="39"/>
      <c r="BS274" s="39"/>
    </row>
    <row r="275" spans="1:71" customFormat="1" ht="21.6" hidden="1" x14ac:dyDescent="0.3">
      <c r="A275" s="45"/>
      <c r="B275" s="77" t="s">
        <v>67</v>
      </c>
      <c r="C275" s="77"/>
      <c r="D275" s="77"/>
      <c r="E275" s="77"/>
      <c r="F275" s="46"/>
      <c r="G275" s="46"/>
      <c r="H275" s="46"/>
      <c r="I275" s="46"/>
      <c r="J275" s="46"/>
      <c r="K275" s="46"/>
      <c r="L275" s="46"/>
      <c r="M275" s="44"/>
      <c r="BJ275" s="32"/>
      <c r="BK275" s="39"/>
      <c r="BL275" s="2" t="s">
        <v>67</v>
      </c>
      <c r="BM275" s="2" t="s">
        <v>2</v>
      </c>
      <c r="BN275" s="2" t="s">
        <v>2</v>
      </c>
      <c r="BO275" s="2" t="s">
        <v>2</v>
      </c>
      <c r="BP275" s="52"/>
      <c r="BQ275" s="39"/>
      <c r="BS275" s="39"/>
    </row>
    <row r="276" spans="1:71" customFormat="1" ht="62.4" hidden="1" x14ac:dyDescent="0.3">
      <c r="A276" s="33" t="s">
        <v>319</v>
      </c>
      <c r="B276" s="34" t="s">
        <v>74</v>
      </c>
      <c r="C276" s="78" t="s">
        <v>75</v>
      </c>
      <c r="D276" s="78"/>
      <c r="E276" s="78"/>
      <c r="F276" s="63">
        <v>0.18701999999999999</v>
      </c>
      <c r="G276" s="36">
        <v>1987.52</v>
      </c>
      <c r="H276" s="36"/>
      <c r="I276" s="36">
        <v>371.71</v>
      </c>
      <c r="J276" s="36"/>
      <c r="K276" s="37"/>
      <c r="L276" s="48">
        <v>0</v>
      </c>
      <c r="M276" s="48">
        <v>0</v>
      </c>
      <c r="BJ276" s="32"/>
      <c r="BK276" s="39" t="s">
        <v>75</v>
      </c>
      <c r="BP276" s="52"/>
      <c r="BQ276" s="39"/>
      <c r="BS276" s="39"/>
    </row>
    <row r="277" spans="1:71" customFormat="1" ht="14.4" hidden="1" x14ac:dyDescent="0.3">
      <c r="A277" s="40"/>
      <c r="B277" s="41"/>
      <c r="C277" s="42" t="s">
        <v>318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4"/>
      <c r="BJ277" s="32"/>
      <c r="BK277" s="39"/>
      <c r="BP277" s="52"/>
      <c r="BQ277" s="39"/>
      <c r="BS277" s="39"/>
    </row>
    <row r="278" spans="1:71" customFormat="1" ht="21.6" hidden="1" x14ac:dyDescent="0.3">
      <c r="A278" s="45"/>
      <c r="B278" s="77" t="s">
        <v>67</v>
      </c>
      <c r="C278" s="77"/>
      <c r="D278" s="77"/>
      <c r="E278" s="77"/>
      <c r="F278" s="46"/>
      <c r="G278" s="46"/>
      <c r="H278" s="46"/>
      <c r="I278" s="46"/>
      <c r="J278" s="46"/>
      <c r="K278" s="46"/>
      <c r="L278" s="46"/>
      <c r="M278" s="44"/>
      <c r="BJ278" s="32"/>
      <c r="BK278" s="39"/>
      <c r="BL278" s="2" t="s">
        <v>67</v>
      </c>
      <c r="BM278" s="2" t="s">
        <v>2</v>
      </c>
      <c r="BN278" s="2" t="s">
        <v>2</v>
      </c>
      <c r="BO278" s="2" t="s">
        <v>2</v>
      </c>
      <c r="BP278" s="52"/>
      <c r="BQ278" s="39"/>
      <c r="BS278" s="39"/>
    </row>
    <row r="279" spans="1:71" customFormat="1" ht="14.4" hidden="1" x14ac:dyDescent="0.3">
      <c r="A279" s="79" t="s">
        <v>320</v>
      </c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1"/>
      <c r="BJ279" s="32"/>
      <c r="BK279" s="39"/>
      <c r="BP279" s="52" t="s">
        <v>320</v>
      </c>
      <c r="BQ279" s="39"/>
      <c r="BS279" s="39"/>
    </row>
    <row r="280" spans="1:71" customFormat="1" ht="42" hidden="1" x14ac:dyDescent="0.3">
      <c r="A280" s="33" t="s">
        <v>321</v>
      </c>
      <c r="B280" s="34" t="s">
        <v>322</v>
      </c>
      <c r="C280" s="78" t="s">
        <v>323</v>
      </c>
      <c r="D280" s="78"/>
      <c r="E280" s="78"/>
      <c r="F280" s="54">
        <v>5.3301000000000001E-2</v>
      </c>
      <c r="G280" s="36">
        <v>1329.44</v>
      </c>
      <c r="H280" s="36"/>
      <c r="I280" s="36">
        <v>70.86</v>
      </c>
      <c r="J280" s="36"/>
      <c r="K280" s="37"/>
      <c r="L280" s="48">
        <v>0</v>
      </c>
      <c r="M280" s="48">
        <v>0</v>
      </c>
      <c r="BJ280" s="32"/>
      <c r="BK280" s="39" t="s">
        <v>323</v>
      </c>
      <c r="BP280" s="52"/>
      <c r="BQ280" s="39"/>
      <c r="BS280" s="39"/>
    </row>
    <row r="281" spans="1:71" customFormat="1" ht="14.4" hidden="1" x14ac:dyDescent="0.3">
      <c r="A281" s="40"/>
      <c r="B281" s="41"/>
      <c r="C281" s="42" t="s">
        <v>324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4"/>
      <c r="BJ281" s="32"/>
      <c r="BK281" s="39"/>
      <c r="BP281" s="52"/>
      <c r="BQ281" s="39"/>
      <c r="BS281" s="39"/>
    </row>
    <row r="282" spans="1:71" customFormat="1" ht="21.6" hidden="1" x14ac:dyDescent="0.3">
      <c r="A282" s="45"/>
      <c r="B282" s="77" t="s">
        <v>205</v>
      </c>
      <c r="C282" s="77"/>
      <c r="D282" s="77"/>
      <c r="E282" s="77"/>
      <c r="F282" s="46"/>
      <c r="G282" s="46"/>
      <c r="H282" s="46"/>
      <c r="I282" s="46"/>
      <c r="J282" s="46"/>
      <c r="K282" s="46"/>
      <c r="L282" s="46"/>
      <c r="M282" s="44"/>
      <c r="BJ282" s="32"/>
      <c r="BK282" s="39"/>
      <c r="BL282" s="2" t="s">
        <v>205</v>
      </c>
      <c r="BM282" s="2" t="s">
        <v>2</v>
      </c>
      <c r="BN282" s="2" t="s">
        <v>2</v>
      </c>
      <c r="BO282" s="2" t="s">
        <v>2</v>
      </c>
      <c r="BP282" s="52"/>
      <c r="BQ282" s="39"/>
      <c r="BS282" s="39"/>
    </row>
    <row r="283" spans="1:71" customFormat="1" ht="31.8" hidden="1" x14ac:dyDescent="0.3">
      <c r="A283" s="33" t="s">
        <v>325</v>
      </c>
      <c r="B283" s="34" t="s">
        <v>326</v>
      </c>
      <c r="C283" s="78" t="s">
        <v>327</v>
      </c>
      <c r="D283" s="78"/>
      <c r="E283" s="78"/>
      <c r="F283" s="54">
        <v>5.3301000000000001E-2</v>
      </c>
      <c r="G283" s="36" t="s">
        <v>328</v>
      </c>
      <c r="H283" s="36" t="s">
        <v>81</v>
      </c>
      <c r="I283" s="36">
        <v>60.31</v>
      </c>
      <c r="J283" s="36">
        <v>57.96</v>
      </c>
      <c r="K283" s="37" t="s">
        <v>329</v>
      </c>
      <c r="L283" s="38">
        <v>63.22</v>
      </c>
      <c r="M283" s="38">
        <v>3.37</v>
      </c>
      <c r="BJ283" s="32"/>
      <c r="BK283" s="39" t="s">
        <v>327</v>
      </c>
      <c r="BP283" s="52"/>
      <c r="BQ283" s="39"/>
      <c r="BS283" s="39"/>
    </row>
    <row r="284" spans="1:71" customFormat="1" ht="14.4" hidden="1" x14ac:dyDescent="0.3">
      <c r="A284" s="40"/>
      <c r="B284" s="41"/>
      <c r="C284" s="42" t="s">
        <v>324</v>
      </c>
      <c r="D284" s="43"/>
      <c r="E284" s="43"/>
      <c r="F284" s="43"/>
      <c r="G284" s="43"/>
      <c r="H284" s="43"/>
      <c r="I284" s="43"/>
      <c r="J284" s="43"/>
      <c r="K284" s="43"/>
      <c r="L284" s="43"/>
      <c r="M284" s="44"/>
      <c r="BJ284" s="32"/>
      <c r="BK284" s="39"/>
      <c r="BP284" s="52"/>
      <c r="BQ284" s="39"/>
      <c r="BS284" s="39"/>
    </row>
    <row r="285" spans="1:71" customFormat="1" ht="14.4" hidden="1" x14ac:dyDescent="0.3">
      <c r="A285" s="49"/>
      <c r="B285" s="41"/>
      <c r="C285" s="42" t="s">
        <v>330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50"/>
      <c r="BJ285" s="32"/>
      <c r="BK285" s="39"/>
      <c r="BP285" s="52"/>
      <c r="BQ285" s="39"/>
      <c r="BS285" s="39"/>
    </row>
    <row r="286" spans="1:71" customFormat="1" ht="21.6" hidden="1" x14ac:dyDescent="0.3">
      <c r="A286" s="45"/>
      <c r="B286" s="77" t="s">
        <v>67</v>
      </c>
      <c r="C286" s="77"/>
      <c r="D286" s="77"/>
      <c r="E286" s="77"/>
      <c r="F286" s="46"/>
      <c r="G286" s="46"/>
      <c r="H286" s="46"/>
      <c r="I286" s="46"/>
      <c r="J286" s="46"/>
      <c r="K286" s="46"/>
      <c r="L286" s="46"/>
      <c r="M286" s="44"/>
      <c r="BJ286" s="32"/>
      <c r="BK286" s="39"/>
      <c r="BL286" s="2" t="s">
        <v>67</v>
      </c>
      <c r="BM286" s="2" t="s">
        <v>2</v>
      </c>
      <c r="BN286" s="2" t="s">
        <v>2</v>
      </c>
      <c r="BO286" s="2" t="s">
        <v>2</v>
      </c>
      <c r="BP286" s="52"/>
      <c r="BQ286" s="39"/>
      <c r="BS286" s="39"/>
    </row>
    <row r="287" spans="1:71" customFormat="1" ht="31.8" hidden="1" x14ac:dyDescent="0.3">
      <c r="A287" s="33" t="s">
        <v>331</v>
      </c>
      <c r="B287" s="34" t="s">
        <v>53</v>
      </c>
      <c r="C287" s="78" t="s">
        <v>332</v>
      </c>
      <c r="D287" s="78"/>
      <c r="E287" s="78"/>
      <c r="F287" s="54">
        <v>4.5399000000000002E-2</v>
      </c>
      <c r="G287" s="36" t="s">
        <v>333</v>
      </c>
      <c r="H287" s="36"/>
      <c r="I287" s="36">
        <v>443.14</v>
      </c>
      <c r="J287" s="36"/>
      <c r="K287" s="37"/>
      <c r="L287" s="48">
        <v>0</v>
      </c>
      <c r="M287" s="48">
        <v>0</v>
      </c>
      <c r="BJ287" s="32"/>
      <c r="BK287" s="39" t="s">
        <v>332</v>
      </c>
      <c r="BP287" s="52"/>
      <c r="BQ287" s="39"/>
      <c r="BS287" s="39"/>
    </row>
    <row r="288" spans="1:71" customFormat="1" ht="14.4" hidden="1" x14ac:dyDescent="0.3">
      <c r="A288" s="40"/>
      <c r="B288" s="41"/>
      <c r="C288" s="42" t="s">
        <v>334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4"/>
      <c r="BJ288" s="32"/>
      <c r="BK288" s="39"/>
      <c r="BP288" s="52"/>
      <c r="BQ288" s="39"/>
      <c r="BS288" s="39"/>
    </row>
    <row r="289" spans="1:71" customFormat="1" ht="14.4" hidden="1" x14ac:dyDescent="0.3">
      <c r="A289" s="49"/>
      <c r="B289" s="41"/>
      <c r="C289" s="42" t="s">
        <v>335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50"/>
      <c r="BJ289" s="32"/>
      <c r="BK289" s="39"/>
      <c r="BP289" s="52"/>
      <c r="BQ289" s="39"/>
      <c r="BS289" s="39"/>
    </row>
    <row r="290" spans="1:71" customFormat="1" ht="21.6" hidden="1" x14ac:dyDescent="0.3">
      <c r="A290" s="45"/>
      <c r="B290" s="77" t="s">
        <v>67</v>
      </c>
      <c r="C290" s="77"/>
      <c r="D290" s="77"/>
      <c r="E290" s="77"/>
      <c r="F290" s="46"/>
      <c r="G290" s="46"/>
      <c r="H290" s="46"/>
      <c r="I290" s="46"/>
      <c r="J290" s="46"/>
      <c r="K290" s="46"/>
      <c r="L290" s="46"/>
      <c r="M290" s="44"/>
      <c r="BJ290" s="32"/>
      <c r="BK290" s="39"/>
      <c r="BL290" s="2" t="s">
        <v>67</v>
      </c>
      <c r="BM290" s="2" t="s">
        <v>2</v>
      </c>
      <c r="BN290" s="2" t="s">
        <v>2</v>
      </c>
      <c r="BO290" s="2" t="s">
        <v>2</v>
      </c>
      <c r="BP290" s="52"/>
      <c r="BQ290" s="39"/>
      <c r="BS290" s="39"/>
    </row>
    <row r="291" spans="1:71" customFormat="1" ht="31.8" hidden="1" x14ac:dyDescent="0.3">
      <c r="A291" s="33" t="s">
        <v>336</v>
      </c>
      <c r="B291" s="34" t="s">
        <v>53</v>
      </c>
      <c r="C291" s="78" t="s">
        <v>58</v>
      </c>
      <c r="D291" s="78"/>
      <c r="E291" s="78"/>
      <c r="F291" s="54">
        <v>7.9030000000000003E-3</v>
      </c>
      <c r="G291" s="36" t="s">
        <v>59</v>
      </c>
      <c r="H291" s="36"/>
      <c r="I291" s="36">
        <v>51.7</v>
      </c>
      <c r="J291" s="36"/>
      <c r="K291" s="37"/>
      <c r="L291" s="48">
        <v>0</v>
      </c>
      <c r="M291" s="48">
        <v>0</v>
      </c>
      <c r="BJ291" s="32"/>
      <c r="BK291" s="39" t="s">
        <v>58</v>
      </c>
      <c r="BP291" s="52"/>
      <c r="BQ291" s="39"/>
      <c r="BS291" s="39"/>
    </row>
    <row r="292" spans="1:71" customFormat="1" ht="14.4" hidden="1" x14ac:dyDescent="0.3">
      <c r="A292" s="40"/>
      <c r="B292" s="41"/>
      <c r="C292" s="42" t="s">
        <v>337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4"/>
      <c r="BJ292" s="32"/>
      <c r="BK292" s="39"/>
      <c r="BP292" s="52"/>
      <c r="BQ292" s="39"/>
      <c r="BS292" s="39"/>
    </row>
    <row r="293" spans="1:71" customFormat="1" ht="14.4" hidden="1" x14ac:dyDescent="0.3">
      <c r="A293" s="49"/>
      <c r="B293" s="41"/>
      <c r="C293" s="42" t="s">
        <v>61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50"/>
      <c r="BJ293" s="32"/>
      <c r="BK293" s="39"/>
      <c r="BP293" s="52"/>
      <c r="BQ293" s="39"/>
      <c r="BS293" s="39"/>
    </row>
    <row r="294" spans="1:71" customFormat="1" ht="21.6" hidden="1" x14ac:dyDescent="0.3">
      <c r="A294" s="45"/>
      <c r="B294" s="77" t="s">
        <v>67</v>
      </c>
      <c r="C294" s="77"/>
      <c r="D294" s="77"/>
      <c r="E294" s="77"/>
      <c r="F294" s="46"/>
      <c r="G294" s="46"/>
      <c r="H294" s="46"/>
      <c r="I294" s="46"/>
      <c r="J294" s="46"/>
      <c r="K294" s="46"/>
      <c r="L294" s="46"/>
      <c r="M294" s="44"/>
      <c r="BJ294" s="32"/>
      <c r="BK294" s="39"/>
      <c r="BL294" s="2" t="s">
        <v>67</v>
      </c>
      <c r="BM294" s="2" t="s">
        <v>2</v>
      </c>
      <c r="BN294" s="2" t="s">
        <v>2</v>
      </c>
      <c r="BO294" s="2" t="s">
        <v>2</v>
      </c>
      <c r="BP294" s="52"/>
      <c r="BQ294" s="39"/>
      <c r="BS294" s="39"/>
    </row>
    <row r="295" spans="1:71" customFormat="1" ht="14.4" hidden="1" x14ac:dyDescent="0.3">
      <c r="A295" s="79" t="s">
        <v>108</v>
      </c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1"/>
      <c r="BJ295" s="32"/>
      <c r="BK295" s="39"/>
      <c r="BP295" s="52" t="s">
        <v>108</v>
      </c>
      <c r="BQ295" s="39"/>
      <c r="BS295" s="39"/>
    </row>
    <row r="296" spans="1:71" customFormat="1" ht="31.8" hidden="1" x14ac:dyDescent="0.3">
      <c r="A296" s="33" t="s">
        <v>338</v>
      </c>
      <c r="B296" s="34" t="s">
        <v>110</v>
      </c>
      <c r="C296" s="78" t="s">
        <v>111</v>
      </c>
      <c r="D296" s="78"/>
      <c r="E296" s="78"/>
      <c r="F296" s="54">
        <v>1.5457E-2</v>
      </c>
      <c r="G296" s="36" t="s">
        <v>112</v>
      </c>
      <c r="H296" s="36" t="s">
        <v>113</v>
      </c>
      <c r="I296" s="36">
        <v>2.34</v>
      </c>
      <c r="J296" s="36">
        <v>1.66</v>
      </c>
      <c r="K296" s="37">
        <v>0.15</v>
      </c>
      <c r="L296" s="38">
        <v>5.31</v>
      </c>
      <c r="M296" s="38">
        <v>0.08</v>
      </c>
      <c r="BJ296" s="32"/>
      <c r="BK296" s="39" t="s">
        <v>111</v>
      </c>
      <c r="BP296" s="52"/>
      <c r="BQ296" s="39"/>
      <c r="BS296" s="39"/>
    </row>
    <row r="297" spans="1:71" customFormat="1" ht="14.4" hidden="1" x14ac:dyDescent="0.3">
      <c r="A297" s="40"/>
      <c r="B297" s="41"/>
      <c r="C297" s="42" t="s">
        <v>339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4"/>
      <c r="BJ297" s="32"/>
      <c r="BK297" s="39"/>
      <c r="BP297" s="52"/>
      <c r="BQ297" s="39"/>
      <c r="BS297" s="39"/>
    </row>
    <row r="298" spans="1:71" customFormat="1" ht="14.4" hidden="1" x14ac:dyDescent="0.3">
      <c r="A298" s="49"/>
      <c r="B298" s="41"/>
      <c r="C298" s="42" t="s">
        <v>115</v>
      </c>
      <c r="D298" s="43"/>
      <c r="E298" s="43"/>
      <c r="F298" s="43"/>
      <c r="G298" s="43"/>
      <c r="H298" s="43"/>
      <c r="I298" s="43"/>
      <c r="J298" s="43"/>
      <c r="K298" s="43"/>
      <c r="L298" s="43"/>
      <c r="M298" s="50"/>
      <c r="BJ298" s="32"/>
      <c r="BK298" s="39"/>
      <c r="BP298" s="52"/>
      <c r="BQ298" s="39"/>
      <c r="BS298" s="39"/>
    </row>
    <row r="299" spans="1:71" customFormat="1" ht="14.4" hidden="1" x14ac:dyDescent="0.3">
      <c r="A299" s="45"/>
      <c r="B299" s="77" t="s">
        <v>116</v>
      </c>
      <c r="C299" s="77"/>
      <c r="D299" s="77"/>
      <c r="E299" s="77"/>
      <c r="F299" s="46"/>
      <c r="G299" s="46"/>
      <c r="H299" s="46"/>
      <c r="I299" s="46"/>
      <c r="J299" s="46"/>
      <c r="K299" s="46"/>
      <c r="L299" s="46"/>
      <c r="M299" s="44"/>
      <c r="BJ299" s="32"/>
      <c r="BK299" s="39"/>
      <c r="BL299" s="2" t="s">
        <v>116</v>
      </c>
      <c r="BM299" s="2" t="s">
        <v>2</v>
      </c>
      <c r="BN299" s="2" t="s">
        <v>2</v>
      </c>
      <c r="BO299" s="2" t="s">
        <v>2</v>
      </c>
      <c r="BP299" s="52"/>
      <c r="BQ299" s="39"/>
      <c r="BS299" s="39"/>
    </row>
    <row r="300" spans="1:71" customFormat="1" ht="30.6" hidden="1" x14ac:dyDescent="0.3">
      <c r="A300" s="33" t="s">
        <v>340</v>
      </c>
      <c r="B300" s="34" t="s">
        <v>118</v>
      </c>
      <c r="C300" s="78" t="s">
        <v>119</v>
      </c>
      <c r="D300" s="78"/>
      <c r="E300" s="78"/>
      <c r="F300" s="54">
        <v>0.18548400000000001</v>
      </c>
      <c r="G300" s="36" t="s">
        <v>120</v>
      </c>
      <c r="H300" s="36"/>
      <c r="I300" s="36">
        <v>6.71</v>
      </c>
      <c r="J300" s="36"/>
      <c r="K300" s="37"/>
      <c r="L300" s="48">
        <v>0</v>
      </c>
      <c r="M300" s="48">
        <v>0</v>
      </c>
      <c r="BJ300" s="32"/>
      <c r="BK300" s="39" t="s">
        <v>119</v>
      </c>
      <c r="BP300" s="52"/>
      <c r="BQ300" s="39"/>
      <c r="BS300" s="39"/>
    </row>
    <row r="301" spans="1:71" customFormat="1" ht="14.4" hidden="1" x14ac:dyDescent="0.3">
      <c r="A301" s="40"/>
      <c r="B301" s="41"/>
      <c r="C301" s="42" t="s">
        <v>341</v>
      </c>
      <c r="D301" s="43"/>
      <c r="E301" s="43"/>
      <c r="F301" s="43"/>
      <c r="G301" s="43"/>
      <c r="H301" s="43"/>
      <c r="I301" s="43"/>
      <c r="J301" s="43"/>
      <c r="K301" s="43"/>
      <c r="L301" s="43"/>
      <c r="M301" s="44"/>
      <c r="BJ301" s="32"/>
      <c r="BK301" s="39"/>
      <c r="BP301" s="52"/>
      <c r="BQ301" s="39"/>
      <c r="BS301" s="39"/>
    </row>
    <row r="302" spans="1:71" customFormat="1" ht="14.4" hidden="1" x14ac:dyDescent="0.3">
      <c r="A302" s="49"/>
      <c r="B302" s="41"/>
      <c r="C302" s="42" t="s">
        <v>122</v>
      </c>
      <c r="D302" s="43"/>
      <c r="E302" s="43"/>
      <c r="F302" s="43"/>
      <c r="G302" s="43"/>
      <c r="H302" s="43"/>
      <c r="I302" s="43"/>
      <c r="J302" s="43"/>
      <c r="K302" s="43"/>
      <c r="L302" s="43"/>
      <c r="M302" s="50"/>
      <c r="BJ302" s="32"/>
      <c r="BK302" s="39"/>
      <c r="BP302" s="52"/>
      <c r="BQ302" s="39"/>
      <c r="BS302" s="39"/>
    </row>
    <row r="303" spans="1:71" customFormat="1" ht="14.4" hidden="1" x14ac:dyDescent="0.3">
      <c r="A303" s="45"/>
      <c r="B303" s="77" t="s">
        <v>62</v>
      </c>
      <c r="C303" s="77"/>
      <c r="D303" s="77"/>
      <c r="E303" s="77"/>
      <c r="F303" s="46"/>
      <c r="G303" s="46"/>
      <c r="H303" s="46"/>
      <c r="I303" s="46"/>
      <c r="J303" s="46"/>
      <c r="K303" s="46"/>
      <c r="L303" s="46"/>
      <c r="M303" s="44"/>
      <c r="BJ303" s="32"/>
      <c r="BK303" s="39"/>
      <c r="BL303" s="2" t="s">
        <v>62</v>
      </c>
      <c r="BM303" s="2" t="s">
        <v>2</v>
      </c>
      <c r="BN303" s="2" t="s">
        <v>2</v>
      </c>
      <c r="BO303" s="2" t="s">
        <v>2</v>
      </c>
      <c r="BP303" s="52"/>
      <c r="BQ303" s="39"/>
      <c r="BS303" s="39"/>
    </row>
    <row r="304" spans="1:71" customFormat="1" ht="31.8" hidden="1" x14ac:dyDescent="0.3">
      <c r="A304" s="33" t="s">
        <v>342</v>
      </c>
      <c r="B304" s="34" t="s">
        <v>124</v>
      </c>
      <c r="C304" s="78" t="s">
        <v>125</v>
      </c>
      <c r="D304" s="78"/>
      <c r="E304" s="78"/>
      <c r="F304" s="54">
        <v>1.5457E-2</v>
      </c>
      <c r="G304" s="36" t="s">
        <v>126</v>
      </c>
      <c r="H304" s="36" t="s">
        <v>127</v>
      </c>
      <c r="I304" s="36">
        <v>1.29</v>
      </c>
      <c r="J304" s="36">
        <v>1.02</v>
      </c>
      <c r="K304" s="37">
        <v>0.1</v>
      </c>
      <c r="L304" s="38">
        <v>3.83</v>
      </c>
      <c r="M304" s="38">
        <v>0.06</v>
      </c>
      <c r="BJ304" s="32"/>
      <c r="BK304" s="39" t="s">
        <v>125</v>
      </c>
      <c r="BP304" s="52"/>
      <c r="BQ304" s="39"/>
      <c r="BS304" s="39"/>
    </row>
    <row r="305" spans="1:71" customFormat="1" ht="14.4" hidden="1" x14ac:dyDescent="0.3">
      <c r="A305" s="40"/>
      <c r="B305" s="41"/>
      <c r="C305" s="42" t="s">
        <v>339</v>
      </c>
      <c r="D305" s="43"/>
      <c r="E305" s="43"/>
      <c r="F305" s="43"/>
      <c r="G305" s="43"/>
      <c r="H305" s="43"/>
      <c r="I305" s="43"/>
      <c r="J305" s="43"/>
      <c r="K305" s="43"/>
      <c r="L305" s="43"/>
      <c r="M305" s="44"/>
      <c r="BJ305" s="32"/>
      <c r="BK305" s="39"/>
      <c r="BP305" s="52"/>
      <c r="BQ305" s="39"/>
      <c r="BS305" s="39"/>
    </row>
    <row r="306" spans="1:71" customFormat="1" ht="14.4" hidden="1" x14ac:dyDescent="0.3">
      <c r="A306" s="49"/>
      <c r="B306" s="41"/>
      <c r="C306" s="42" t="s">
        <v>128</v>
      </c>
      <c r="D306" s="43"/>
      <c r="E306" s="43"/>
      <c r="F306" s="43"/>
      <c r="G306" s="43"/>
      <c r="H306" s="43"/>
      <c r="I306" s="43"/>
      <c r="J306" s="43"/>
      <c r="K306" s="43"/>
      <c r="L306" s="43"/>
      <c r="M306" s="50"/>
      <c r="BJ306" s="32"/>
      <c r="BK306" s="39"/>
      <c r="BP306" s="52"/>
      <c r="BQ306" s="39"/>
      <c r="BS306" s="39"/>
    </row>
    <row r="307" spans="1:71" customFormat="1" ht="14.4" hidden="1" x14ac:dyDescent="0.3">
      <c r="A307" s="45"/>
      <c r="B307" s="77" t="s">
        <v>116</v>
      </c>
      <c r="C307" s="77"/>
      <c r="D307" s="77"/>
      <c r="E307" s="77"/>
      <c r="F307" s="46"/>
      <c r="G307" s="46"/>
      <c r="H307" s="46"/>
      <c r="I307" s="46"/>
      <c r="J307" s="46"/>
      <c r="K307" s="46"/>
      <c r="L307" s="46"/>
      <c r="M307" s="44"/>
      <c r="BJ307" s="32"/>
      <c r="BK307" s="39"/>
      <c r="BL307" s="2" t="s">
        <v>116</v>
      </c>
      <c r="BM307" s="2" t="s">
        <v>2</v>
      </c>
      <c r="BN307" s="2" t="s">
        <v>2</v>
      </c>
      <c r="BO307" s="2" t="s">
        <v>2</v>
      </c>
      <c r="BP307" s="52"/>
      <c r="BQ307" s="39"/>
      <c r="BS307" s="39"/>
    </row>
    <row r="308" spans="1:71" customFormat="1" ht="30.6" hidden="1" x14ac:dyDescent="0.3">
      <c r="A308" s="33" t="s">
        <v>343</v>
      </c>
      <c r="B308" s="34" t="s">
        <v>130</v>
      </c>
      <c r="C308" s="78" t="s">
        <v>131</v>
      </c>
      <c r="D308" s="78"/>
      <c r="E308" s="78"/>
      <c r="F308" s="54">
        <v>0.29368300000000003</v>
      </c>
      <c r="G308" s="36" t="s">
        <v>132</v>
      </c>
      <c r="H308" s="36"/>
      <c r="I308" s="36">
        <v>13.3</v>
      </c>
      <c r="J308" s="36"/>
      <c r="K308" s="37"/>
      <c r="L308" s="48">
        <v>0</v>
      </c>
      <c r="M308" s="48">
        <v>0</v>
      </c>
      <c r="BJ308" s="32"/>
      <c r="BK308" s="39" t="s">
        <v>131</v>
      </c>
      <c r="BP308" s="52"/>
      <c r="BQ308" s="39"/>
      <c r="BS308" s="39"/>
    </row>
    <row r="309" spans="1:71" customFormat="1" ht="14.4" hidden="1" x14ac:dyDescent="0.3">
      <c r="A309" s="40"/>
      <c r="B309" s="41"/>
      <c r="C309" s="42" t="s">
        <v>344</v>
      </c>
      <c r="D309" s="43"/>
      <c r="E309" s="43"/>
      <c r="F309" s="43"/>
      <c r="G309" s="43"/>
      <c r="H309" s="43"/>
      <c r="I309" s="43"/>
      <c r="J309" s="43"/>
      <c r="K309" s="43"/>
      <c r="L309" s="43"/>
      <c r="M309" s="44"/>
      <c r="BJ309" s="32"/>
      <c r="BK309" s="39"/>
      <c r="BP309" s="52"/>
      <c r="BQ309" s="39"/>
      <c r="BS309" s="39"/>
    </row>
    <row r="310" spans="1:71" customFormat="1" ht="14.4" hidden="1" x14ac:dyDescent="0.3">
      <c r="A310" s="49"/>
      <c r="B310" s="41"/>
      <c r="C310" s="42" t="s">
        <v>134</v>
      </c>
      <c r="D310" s="43"/>
      <c r="E310" s="43"/>
      <c r="F310" s="43"/>
      <c r="G310" s="43"/>
      <c r="H310" s="43"/>
      <c r="I310" s="43"/>
      <c r="J310" s="43"/>
      <c r="K310" s="43"/>
      <c r="L310" s="43"/>
      <c r="M310" s="50"/>
      <c r="BJ310" s="32"/>
      <c r="BK310" s="39"/>
      <c r="BP310" s="52"/>
      <c r="BQ310" s="39"/>
      <c r="BS310" s="39"/>
    </row>
    <row r="311" spans="1:71" customFormat="1" ht="14.4" hidden="1" x14ac:dyDescent="0.3">
      <c r="A311" s="45"/>
      <c r="B311" s="77" t="s">
        <v>62</v>
      </c>
      <c r="C311" s="77"/>
      <c r="D311" s="77"/>
      <c r="E311" s="77"/>
      <c r="F311" s="46"/>
      <c r="G311" s="46"/>
      <c r="H311" s="46"/>
      <c r="I311" s="46"/>
      <c r="J311" s="46"/>
      <c r="K311" s="46"/>
      <c r="L311" s="46"/>
      <c r="M311" s="44"/>
      <c r="BJ311" s="32"/>
      <c r="BK311" s="39"/>
      <c r="BL311" s="2" t="s">
        <v>62</v>
      </c>
      <c r="BM311" s="2" t="s">
        <v>2</v>
      </c>
      <c r="BN311" s="2" t="s">
        <v>2</v>
      </c>
      <c r="BO311" s="2" t="s">
        <v>2</v>
      </c>
      <c r="BP311" s="52"/>
      <c r="BQ311" s="39"/>
      <c r="BS311" s="39"/>
    </row>
    <row r="312" spans="1:71" customFormat="1" ht="14.4" hidden="1" x14ac:dyDescent="0.3">
      <c r="A312" s="79" t="s">
        <v>135</v>
      </c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1"/>
      <c r="BJ312" s="32"/>
      <c r="BK312" s="39"/>
      <c r="BP312" s="52" t="s">
        <v>135</v>
      </c>
      <c r="BQ312" s="39"/>
      <c r="BS312" s="39"/>
    </row>
    <row r="313" spans="1:71" customFormat="1" ht="21.6" hidden="1" x14ac:dyDescent="0.3">
      <c r="A313" s="33" t="s">
        <v>345</v>
      </c>
      <c r="B313" s="34"/>
      <c r="C313" s="78" t="s">
        <v>137</v>
      </c>
      <c r="D313" s="78"/>
      <c r="E313" s="78"/>
      <c r="F313" s="54">
        <v>4.5398000000000001E-2</v>
      </c>
      <c r="G313" s="36"/>
      <c r="H313" s="36"/>
      <c r="I313" s="36"/>
      <c r="J313" s="36"/>
      <c r="K313" s="37"/>
      <c r="L313" s="48">
        <v>0</v>
      </c>
      <c r="M313" s="48">
        <v>0</v>
      </c>
      <c r="BJ313" s="32"/>
      <c r="BK313" s="39" t="s">
        <v>137</v>
      </c>
      <c r="BP313" s="52"/>
      <c r="BQ313" s="39"/>
      <c r="BS313" s="39"/>
    </row>
    <row r="314" spans="1:71" customFormat="1" ht="14.4" hidden="1" x14ac:dyDescent="0.3">
      <c r="A314" s="40"/>
      <c r="B314" s="41"/>
      <c r="C314" s="42" t="s">
        <v>346</v>
      </c>
      <c r="D314" s="43"/>
      <c r="E314" s="43"/>
      <c r="F314" s="43"/>
      <c r="G314" s="43"/>
      <c r="H314" s="43"/>
      <c r="I314" s="43"/>
      <c r="J314" s="43"/>
      <c r="K314" s="43"/>
      <c r="L314" s="43"/>
      <c r="M314" s="44"/>
      <c r="BJ314" s="32"/>
      <c r="BK314" s="39"/>
      <c r="BP314" s="52"/>
      <c r="BQ314" s="39"/>
      <c r="BS314" s="39"/>
    </row>
    <row r="315" spans="1:71" customFormat="1" ht="14.4" hidden="1" x14ac:dyDescent="0.3">
      <c r="A315" s="45"/>
      <c r="B315" s="77" t="s">
        <v>138</v>
      </c>
      <c r="C315" s="77"/>
      <c r="D315" s="77"/>
      <c r="E315" s="77"/>
      <c r="F315" s="46"/>
      <c r="G315" s="46"/>
      <c r="H315" s="46"/>
      <c r="I315" s="46"/>
      <c r="J315" s="46"/>
      <c r="K315" s="46"/>
      <c r="L315" s="46"/>
      <c r="M315" s="44"/>
      <c r="BJ315" s="32"/>
      <c r="BK315" s="39"/>
      <c r="BL315" s="2" t="s">
        <v>138</v>
      </c>
      <c r="BM315" s="2" t="s">
        <v>2</v>
      </c>
      <c r="BN315" s="2" t="s">
        <v>2</v>
      </c>
      <c r="BO315" s="2" t="s">
        <v>2</v>
      </c>
      <c r="BP315" s="52"/>
      <c r="BQ315" s="39"/>
      <c r="BS315" s="39"/>
    </row>
    <row r="316" spans="1:71" customFormat="1" ht="113.4" hidden="1" x14ac:dyDescent="0.3">
      <c r="A316" s="33" t="s">
        <v>347</v>
      </c>
      <c r="B316" s="34" t="s">
        <v>140</v>
      </c>
      <c r="C316" s="78" t="s">
        <v>141</v>
      </c>
      <c r="D316" s="78"/>
      <c r="E316" s="78"/>
      <c r="F316" s="54">
        <v>4.5398000000000001E-2</v>
      </c>
      <c r="G316" s="36">
        <v>139.38</v>
      </c>
      <c r="H316" s="36"/>
      <c r="I316" s="36">
        <v>6.33</v>
      </c>
      <c r="J316" s="36"/>
      <c r="K316" s="37"/>
      <c r="L316" s="48">
        <v>0</v>
      </c>
      <c r="M316" s="48">
        <v>0</v>
      </c>
      <c r="BJ316" s="32"/>
      <c r="BK316" s="39" t="s">
        <v>141</v>
      </c>
      <c r="BP316" s="52"/>
      <c r="BQ316" s="39"/>
      <c r="BS316" s="39"/>
    </row>
    <row r="317" spans="1:71" customFormat="1" ht="14.4" hidden="1" x14ac:dyDescent="0.3">
      <c r="A317" s="45"/>
      <c r="B317" s="77" t="s">
        <v>142</v>
      </c>
      <c r="C317" s="77"/>
      <c r="D317" s="77"/>
      <c r="E317" s="77"/>
      <c r="F317" s="46"/>
      <c r="G317" s="46"/>
      <c r="H317" s="46"/>
      <c r="I317" s="46"/>
      <c r="J317" s="46"/>
      <c r="K317" s="46"/>
      <c r="L317" s="46"/>
      <c r="M317" s="44"/>
      <c r="BJ317" s="32"/>
      <c r="BK317" s="39"/>
      <c r="BL317" s="2" t="s">
        <v>142</v>
      </c>
      <c r="BM317" s="2" t="s">
        <v>2</v>
      </c>
      <c r="BN317" s="2" t="s">
        <v>2</v>
      </c>
      <c r="BO317" s="2" t="s">
        <v>2</v>
      </c>
      <c r="BP317" s="52"/>
      <c r="BQ317" s="39"/>
      <c r="BS317" s="39"/>
    </row>
    <row r="318" spans="1:71" customFormat="1" ht="42" hidden="1" x14ac:dyDescent="0.3">
      <c r="A318" s="33" t="s">
        <v>348</v>
      </c>
      <c r="B318" s="34" t="s">
        <v>144</v>
      </c>
      <c r="C318" s="78" t="s">
        <v>145</v>
      </c>
      <c r="D318" s="78"/>
      <c r="E318" s="78"/>
      <c r="F318" s="54">
        <v>4.5398000000000001E-2</v>
      </c>
      <c r="G318" s="36">
        <v>32.6</v>
      </c>
      <c r="H318" s="36"/>
      <c r="I318" s="36">
        <v>1.48</v>
      </c>
      <c r="J318" s="36"/>
      <c r="K318" s="37"/>
      <c r="L318" s="48">
        <v>0</v>
      </c>
      <c r="M318" s="48">
        <v>0</v>
      </c>
      <c r="BJ318" s="32"/>
      <c r="BK318" s="39" t="s">
        <v>145</v>
      </c>
      <c r="BP318" s="52"/>
      <c r="BQ318" s="39"/>
      <c r="BS318" s="39"/>
    </row>
    <row r="319" spans="1:71" customFormat="1" ht="14.4" hidden="1" x14ac:dyDescent="0.3">
      <c r="A319" s="45"/>
      <c r="B319" s="77" t="s">
        <v>146</v>
      </c>
      <c r="C319" s="77"/>
      <c r="D319" s="77"/>
      <c r="E319" s="77"/>
      <c r="F319" s="46"/>
      <c r="G319" s="46"/>
      <c r="H319" s="46"/>
      <c r="I319" s="46"/>
      <c r="J319" s="46"/>
      <c r="K319" s="46"/>
      <c r="L319" s="46"/>
      <c r="M319" s="44"/>
      <c r="BJ319" s="32"/>
      <c r="BK319" s="39"/>
      <c r="BL319" s="2" t="s">
        <v>146</v>
      </c>
      <c r="BM319" s="2" t="s">
        <v>2</v>
      </c>
      <c r="BN319" s="2" t="s">
        <v>2</v>
      </c>
      <c r="BO319" s="2" t="s">
        <v>2</v>
      </c>
      <c r="BP319" s="52"/>
      <c r="BQ319" s="39"/>
      <c r="BS319" s="39"/>
    </row>
    <row r="320" spans="1:71" customFormat="1" ht="20.399999999999999" hidden="1" x14ac:dyDescent="0.3">
      <c r="A320" s="71" t="s">
        <v>147</v>
      </c>
      <c r="B320" s="72"/>
      <c r="C320" s="72"/>
      <c r="D320" s="72"/>
      <c r="E320" s="72"/>
      <c r="F320" s="72"/>
      <c r="G320" s="72"/>
      <c r="H320" s="73"/>
      <c r="I320" s="36">
        <v>35998.019999999997</v>
      </c>
      <c r="J320" s="36">
        <v>2340.6999999999998</v>
      </c>
      <c r="K320" s="36" t="s">
        <v>349</v>
      </c>
      <c r="L320" s="55"/>
      <c r="M320" s="38">
        <v>154.88</v>
      </c>
      <c r="BJ320" s="32"/>
      <c r="BK320" s="39"/>
      <c r="BP320" s="52"/>
      <c r="BQ320" s="39" t="s">
        <v>147</v>
      </c>
      <c r="BS320" s="39"/>
    </row>
    <row r="321" spans="1:71" customFormat="1" ht="14.4" hidden="1" x14ac:dyDescent="0.3">
      <c r="A321" s="71" t="s">
        <v>149</v>
      </c>
      <c r="B321" s="72"/>
      <c r="C321" s="72"/>
      <c r="D321" s="72"/>
      <c r="E321" s="72"/>
      <c r="F321" s="72"/>
      <c r="G321" s="72"/>
      <c r="H321" s="73"/>
      <c r="I321" s="36">
        <v>3358.3</v>
      </c>
      <c r="J321" s="36"/>
      <c r="K321" s="36"/>
      <c r="L321" s="55"/>
      <c r="M321" s="55"/>
      <c r="BJ321" s="32"/>
      <c r="BK321" s="39"/>
      <c r="BP321" s="52"/>
      <c r="BQ321" s="39" t="s">
        <v>149</v>
      </c>
      <c r="BS321" s="39"/>
    </row>
    <row r="322" spans="1:71" customFormat="1" ht="14.4" hidden="1" x14ac:dyDescent="0.3">
      <c r="A322" s="74" t="s">
        <v>150</v>
      </c>
      <c r="B322" s="75"/>
      <c r="C322" s="75"/>
      <c r="D322" s="75"/>
      <c r="E322" s="75"/>
      <c r="F322" s="75"/>
      <c r="G322" s="75"/>
      <c r="H322" s="76"/>
      <c r="I322" s="56"/>
      <c r="J322" s="56"/>
      <c r="K322" s="56"/>
      <c r="L322" s="57"/>
      <c r="M322" s="57"/>
      <c r="BJ322" s="32"/>
      <c r="BK322" s="39"/>
      <c r="BP322" s="52"/>
      <c r="BQ322" s="39"/>
      <c r="BR322" s="2" t="s">
        <v>150</v>
      </c>
      <c r="BS322" s="39"/>
    </row>
    <row r="323" spans="1:71" customFormat="1" ht="14.4" hidden="1" x14ac:dyDescent="0.3">
      <c r="A323" s="74" t="s">
        <v>350</v>
      </c>
      <c r="B323" s="75"/>
      <c r="C323" s="75"/>
      <c r="D323" s="75"/>
      <c r="E323" s="75"/>
      <c r="F323" s="75"/>
      <c r="G323" s="75"/>
      <c r="H323" s="76"/>
      <c r="I323" s="56">
        <v>2.52</v>
      </c>
      <c r="J323" s="56"/>
      <c r="K323" s="56"/>
      <c r="L323" s="57"/>
      <c r="M323" s="57"/>
      <c r="BJ323" s="32"/>
      <c r="BK323" s="39"/>
      <c r="BP323" s="52"/>
      <c r="BQ323" s="39"/>
      <c r="BR323" s="2" t="s">
        <v>350</v>
      </c>
      <c r="BS323" s="39"/>
    </row>
    <row r="324" spans="1:71" customFormat="1" ht="14.4" hidden="1" x14ac:dyDescent="0.3">
      <c r="A324" s="74" t="s">
        <v>351</v>
      </c>
      <c r="B324" s="75"/>
      <c r="C324" s="75"/>
      <c r="D324" s="75"/>
      <c r="E324" s="75"/>
      <c r="F324" s="75"/>
      <c r="G324" s="75"/>
      <c r="H324" s="76"/>
      <c r="I324" s="56">
        <v>59.32</v>
      </c>
      <c r="J324" s="56"/>
      <c r="K324" s="56"/>
      <c r="L324" s="57"/>
      <c r="M324" s="57"/>
      <c r="BJ324" s="32"/>
      <c r="BK324" s="39"/>
      <c r="BP324" s="52"/>
      <c r="BQ324" s="39"/>
      <c r="BR324" s="2" t="s">
        <v>351</v>
      </c>
      <c r="BS324" s="39"/>
    </row>
    <row r="325" spans="1:71" customFormat="1" ht="14.4" hidden="1" x14ac:dyDescent="0.3">
      <c r="A325" s="74" t="s">
        <v>352</v>
      </c>
      <c r="B325" s="75"/>
      <c r="C325" s="75"/>
      <c r="D325" s="75"/>
      <c r="E325" s="75"/>
      <c r="F325" s="75"/>
      <c r="G325" s="75"/>
      <c r="H325" s="76"/>
      <c r="I325" s="56">
        <v>3296.46</v>
      </c>
      <c r="J325" s="56"/>
      <c r="K325" s="56"/>
      <c r="L325" s="57"/>
      <c r="M325" s="57"/>
      <c r="BJ325" s="32"/>
      <c r="BK325" s="39"/>
      <c r="BP325" s="52"/>
      <c r="BQ325" s="39"/>
      <c r="BR325" s="2" t="s">
        <v>352</v>
      </c>
      <c r="BS325" s="39"/>
    </row>
    <row r="326" spans="1:71" customFormat="1" ht="14.4" hidden="1" x14ac:dyDescent="0.3">
      <c r="A326" s="71" t="s">
        <v>155</v>
      </c>
      <c r="B326" s="72"/>
      <c r="C326" s="72"/>
      <c r="D326" s="72"/>
      <c r="E326" s="72"/>
      <c r="F326" s="72"/>
      <c r="G326" s="72"/>
      <c r="H326" s="73"/>
      <c r="I326" s="36">
        <v>1713.85</v>
      </c>
      <c r="J326" s="36"/>
      <c r="K326" s="36"/>
      <c r="L326" s="55"/>
      <c r="M326" s="55"/>
      <c r="BJ326" s="32"/>
      <c r="BK326" s="39"/>
      <c r="BP326" s="52"/>
      <c r="BQ326" s="39" t="s">
        <v>155</v>
      </c>
      <c r="BS326" s="39"/>
    </row>
    <row r="327" spans="1:71" customFormat="1" ht="14.4" hidden="1" x14ac:dyDescent="0.3">
      <c r="A327" s="74" t="s">
        <v>150</v>
      </c>
      <c r="B327" s="75"/>
      <c r="C327" s="75"/>
      <c r="D327" s="75"/>
      <c r="E327" s="75"/>
      <c r="F327" s="75"/>
      <c r="G327" s="75"/>
      <c r="H327" s="76"/>
      <c r="I327" s="56"/>
      <c r="J327" s="56"/>
      <c r="K327" s="56"/>
      <c r="L327" s="57"/>
      <c r="M327" s="57"/>
      <c r="BJ327" s="32"/>
      <c r="BK327" s="39"/>
      <c r="BP327" s="52"/>
      <c r="BQ327" s="39"/>
      <c r="BR327" s="2" t="s">
        <v>150</v>
      </c>
      <c r="BS327" s="39"/>
    </row>
    <row r="328" spans="1:71" customFormat="1" ht="14.4" hidden="1" x14ac:dyDescent="0.3">
      <c r="A328" s="74" t="s">
        <v>353</v>
      </c>
      <c r="B328" s="75"/>
      <c r="C328" s="75"/>
      <c r="D328" s="75"/>
      <c r="E328" s="75"/>
      <c r="F328" s="75"/>
      <c r="G328" s="75"/>
      <c r="H328" s="76"/>
      <c r="I328" s="56">
        <v>1.37</v>
      </c>
      <c r="J328" s="56"/>
      <c r="K328" s="56"/>
      <c r="L328" s="57"/>
      <c r="M328" s="57"/>
      <c r="BJ328" s="32"/>
      <c r="BK328" s="39"/>
      <c r="BP328" s="52"/>
      <c r="BQ328" s="39"/>
      <c r="BR328" s="2" t="s">
        <v>353</v>
      </c>
      <c r="BS328" s="39"/>
    </row>
    <row r="329" spans="1:71" customFormat="1" ht="14.4" hidden="1" x14ac:dyDescent="0.3">
      <c r="A329" s="74" t="s">
        <v>354</v>
      </c>
      <c r="B329" s="75"/>
      <c r="C329" s="75"/>
      <c r="D329" s="75"/>
      <c r="E329" s="75"/>
      <c r="F329" s="75"/>
      <c r="G329" s="75"/>
      <c r="H329" s="76"/>
      <c r="I329" s="56">
        <v>1678.75</v>
      </c>
      <c r="J329" s="56"/>
      <c r="K329" s="56"/>
      <c r="L329" s="57"/>
      <c r="M329" s="57"/>
      <c r="BJ329" s="32"/>
      <c r="BK329" s="39"/>
      <c r="BP329" s="52"/>
      <c r="BQ329" s="39"/>
      <c r="BR329" s="2" t="s">
        <v>354</v>
      </c>
      <c r="BS329" s="39"/>
    </row>
    <row r="330" spans="1:71" customFormat="1" ht="14.4" hidden="1" x14ac:dyDescent="0.3">
      <c r="A330" s="74" t="s">
        <v>355</v>
      </c>
      <c r="B330" s="75"/>
      <c r="C330" s="75"/>
      <c r="D330" s="75"/>
      <c r="E330" s="75"/>
      <c r="F330" s="75"/>
      <c r="G330" s="75"/>
      <c r="H330" s="76"/>
      <c r="I330" s="56">
        <v>33.729999999999997</v>
      </c>
      <c r="J330" s="56"/>
      <c r="K330" s="56"/>
      <c r="L330" s="57"/>
      <c r="M330" s="57"/>
      <c r="BJ330" s="32"/>
      <c r="BK330" s="39"/>
      <c r="BP330" s="52"/>
      <c r="BQ330" s="39"/>
      <c r="BR330" s="2" t="s">
        <v>355</v>
      </c>
      <c r="BS330" s="39"/>
    </row>
    <row r="331" spans="1:71" customFormat="1" ht="14.4" hidden="1" x14ac:dyDescent="0.3">
      <c r="A331" s="71" t="s">
        <v>356</v>
      </c>
      <c r="B331" s="72"/>
      <c r="C331" s="72"/>
      <c r="D331" s="72"/>
      <c r="E331" s="72"/>
      <c r="F331" s="72"/>
      <c r="G331" s="72"/>
      <c r="H331" s="73"/>
      <c r="I331" s="36"/>
      <c r="J331" s="36"/>
      <c r="K331" s="36"/>
      <c r="L331" s="55"/>
      <c r="M331" s="55"/>
      <c r="BJ331" s="32"/>
      <c r="BK331" s="39"/>
      <c r="BP331" s="52"/>
      <c r="BQ331" s="39" t="s">
        <v>356</v>
      </c>
      <c r="BS331" s="39"/>
    </row>
    <row r="332" spans="1:71" customFormat="1" ht="14.4" hidden="1" x14ac:dyDescent="0.3">
      <c r="A332" s="74" t="s">
        <v>255</v>
      </c>
      <c r="B332" s="75"/>
      <c r="C332" s="75"/>
      <c r="D332" s="75"/>
      <c r="E332" s="75"/>
      <c r="F332" s="75"/>
      <c r="G332" s="75"/>
      <c r="H332" s="76"/>
      <c r="I332" s="56"/>
      <c r="J332" s="56"/>
      <c r="K332" s="56"/>
      <c r="L332" s="57"/>
      <c r="M332" s="57"/>
      <c r="BJ332" s="32"/>
      <c r="BK332" s="39"/>
      <c r="BP332" s="52"/>
      <c r="BQ332" s="39"/>
      <c r="BR332" s="2" t="s">
        <v>255</v>
      </c>
      <c r="BS332" s="39"/>
    </row>
    <row r="333" spans="1:71" customFormat="1" ht="14.4" hidden="1" x14ac:dyDescent="0.3">
      <c r="A333" s="74" t="s">
        <v>357</v>
      </c>
      <c r="B333" s="75"/>
      <c r="C333" s="75"/>
      <c r="D333" s="75"/>
      <c r="E333" s="75"/>
      <c r="F333" s="75"/>
      <c r="G333" s="75"/>
      <c r="H333" s="76"/>
      <c r="I333" s="56"/>
      <c r="J333" s="56"/>
      <c r="K333" s="56"/>
      <c r="L333" s="57"/>
      <c r="M333" s="57"/>
      <c r="BJ333" s="32"/>
      <c r="BK333" s="39"/>
      <c r="BP333" s="52"/>
      <c r="BQ333" s="39"/>
      <c r="BR333" s="2" t="s">
        <v>357</v>
      </c>
      <c r="BS333" s="39"/>
    </row>
    <row r="334" spans="1:71" customFormat="1" ht="20.399999999999999" hidden="1" x14ac:dyDescent="0.3">
      <c r="A334" s="74" t="s">
        <v>358</v>
      </c>
      <c r="B334" s="75"/>
      <c r="C334" s="75"/>
      <c r="D334" s="75"/>
      <c r="E334" s="75"/>
      <c r="F334" s="75"/>
      <c r="G334" s="75"/>
      <c r="H334" s="76"/>
      <c r="I334" s="56">
        <v>6597.84</v>
      </c>
      <c r="J334" s="56">
        <v>2280.06</v>
      </c>
      <c r="K334" s="56" t="s">
        <v>359</v>
      </c>
      <c r="L334" s="57"/>
      <c r="M334" s="58">
        <v>151.37</v>
      </c>
      <c r="BJ334" s="32"/>
      <c r="BK334" s="39"/>
      <c r="BP334" s="52"/>
      <c r="BQ334" s="39"/>
      <c r="BR334" s="2" t="s">
        <v>358</v>
      </c>
      <c r="BS334" s="39"/>
    </row>
    <row r="335" spans="1:71" customFormat="1" ht="14.4" hidden="1" x14ac:dyDescent="0.3">
      <c r="A335" s="74" t="s">
        <v>360</v>
      </c>
      <c r="B335" s="75"/>
      <c r="C335" s="75"/>
      <c r="D335" s="75"/>
      <c r="E335" s="75"/>
      <c r="F335" s="75"/>
      <c r="G335" s="75"/>
      <c r="H335" s="76"/>
      <c r="I335" s="56">
        <v>3296.46</v>
      </c>
      <c r="J335" s="56"/>
      <c r="K335" s="56"/>
      <c r="L335" s="57"/>
      <c r="M335" s="57"/>
      <c r="BJ335" s="32"/>
      <c r="BK335" s="39"/>
      <c r="BP335" s="52"/>
      <c r="BQ335" s="39"/>
      <c r="BR335" s="2" t="s">
        <v>360</v>
      </c>
      <c r="BS335" s="39"/>
    </row>
    <row r="336" spans="1:71" customFormat="1" ht="14.4" hidden="1" x14ac:dyDescent="0.3">
      <c r="A336" s="74" t="s">
        <v>361</v>
      </c>
      <c r="B336" s="75"/>
      <c r="C336" s="75"/>
      <c r="D336" s="75"/>
      <c r="E336" s="75"/>
      <c r="F336" s="75"/>
      <c r="G336" s="75"/>
      <c r="H336" s="76"/>
      <c r="I336" s="56">
        <v>1678.75</v>
      </c>
      <c r="J336" s="56"/>
      <c r="K336" s="56"/>
      <c r="L336" s="57"/>
      <c r="M336" s="57"/>
      <c r="BJ336" s="32"/>
      <c r="BK336" s="39"/>
      <c r="BP336" s="52"/>
      <c r="BQ336" s="39"/>
      <c r="BR336" s="2" t="s">
        <v>361</v>
      </c>
      <c r="BS336" s="39"/>
    </row>
    <row r="337" spans="1:71" customFormat="1" ht="14.4" hidden="1" x14ac:dyDescent="0.3">
      <c r="A337" s="74" t="s">
        <v>260</v>
      </c>
      <c r="B337" s="75"/>
      <c r="C337" s="75"/>
      <c r="D337" s="75"/>
      <c r="E337" s="75"/>
      <c r="F337" s="75"/>
      <c r="G337" s="75"/>
      <c r="H337" s="76"/>
      <c r="I337" s="56">
        <v>11573.05</v>
      </c>
      <c r="J337" s="56"/>
      <c r="K337" s="56"/>
      <c r="L337" s="57"/>
      <c r="M337" s="58">
        <v>151.37</v>
      </c>
      <c r="BJ337" s="32"/>
      <c r="BK337" s="39"/>
      <c r="BP337" s="52"/>
      <c r="BQ337" s="39"/>
      <c r="BR337" s="2" t="s">
        <v>260</v>
      </c>
      <c r="BS337" s="39"/>
    </row>
    <row r="338" spans="1:71" customFormat="1" ht="14.4" hidden="1" x14ac:dyDescent="0.3">
      <c r="A338" s="74" t="s">
        <v>362</v>
      </c>
      <c r="B338" s="75"/>
      <c r="C338" s="75"/>
      <c r="D338" s="75"/>
      <c r="E338" s="75"/>
      <c r="F338" s="75"/>
      <c r="G338" s="75"/>
      <c r="H338" s="76"/>
      <c r="I338" s="56"/>
      <c r="J338" s="56"/>
      <c r="K338" s="56"/>
      <c r="L338" s="57"/>
      <c r="M338" s="57"/>
      <c r="BJ338" s="32"/>
      <c r="BK338" s="39"/>
      <c r="BP338" s="52"/>
      <c r="BQ338" s="39"/>
      <c r="BR338" s="2" t="s">
        <v>362</v>
      </c>
      <c r="BS338" s="39"/>
    </row>
    <row r="339" spans="1:71" customFormat="1" ht="20.399999999999999" hidden="1" x14ac:dyDescent="0.3">
      <c r="A339" s="74" t="s">
        <v>363</v>
      </c>
      <c r="B339" s="75"/>
      <c r="C339" s="75"/>
      <c r="D339" s="75"/>
      <c r="E339" s="75"/>
      <c r="F339" s="75"/>
      <c r="G339" s="75"/>
      <c r="H339" s="76"/>
      <c r="I339" s="56">
        <v>28463.86</v>
      </c>
      <c r="J339" s="56">
        <v>57.96</v>
      </c>
      <c r="K339" s="56" t="s">
        <v>329</v>
      </c>
      <c r="L339" s="57"/>
      <c r="M339" s="58">
        <v>3.37</v>
      </c>
      <c r="BJ339" s="32"/>
      <c r="BK339" s="39"/>
      <c r="BP339" s="52"/>
      <c r="BQ339" s="39"/>
      <c r="BR339" s="2" t="s">
        <v>363</v>
      </c>
      <c r="BS339" s="39"/>
    </row>
    <row r="340" spans="1:71" customFormat="1" ht="14.4" hidden="1" x14ac:dyDescent="0.3">
      <c r="A340" s="74" t="s">
        <v>364</v>
      </c>
      <c r="B340" s="75"/>
      <c r="C340" s="75"/>
      <c r="D340" s="75"/>
      <c r="E340" s="75"/>
      <c r="F340" s="75"/>
      <c r="G340" s="75"/>
      <c r="H340" s="76"/>
      <c r="I340" s="56">
        <v>59.32</v>
      </c>
      <c r="J340" s="56"/>
      <c r="K340" s="56"/>
      <c r="L340" s="57"/>
      <c r="M340" s="57"/>
      <c r="BJ340" s="32"/>
      <c r="BK340" s="39"/>
      <c r="BP340" s="52"/>
      <c r="BQ340" s="39"/>
      <c r="BR340" s="2" t="s">
        <v>364</v>
      </c>
      <c r="BS340" s="39"/>
    </row>
    <row r="341" spans="1:71" customFormat="1" ht="14.4" hidden="1" x14ac:dyDescent="0.3">
      <c r="A341" s="74" t="s">
        <v>365</v>
      </c>
      <c r="B341" s="75"/>
      <c r="C341" s="75"/>
      <c r="D341" s="75"/>
      <c r="E341" s="75"/>
      <c r="F341" s="75"/>
      <c r="G341" s="75"/>
      <c r="H341" s="76"/>
      <c r="I341" s="56">
        <v>33.729999999999997</v>
      </c>
      <c r="J341" s="56"/>
      <c r="K341" s="56"/>
      <c r="L341" s="57"/>
      <c r="M341" s="57"/>
      <c r="BJ341" s="32"/>
      <c r="BK341" s="39"/>
      <c r="BP341" s="52"/>
      <c r="BQ341" s="39"/>
      <c r="BR341" s="2" t="s">
        <v>365</v>
      </c>
      <c r="BS341" s="39"/>
    </row>
    <row r="342" spans="1:71" customFormat="1" ht="14.4" hidden="1" x14ac:dyDescent="0.3">
      <c r="A342" s="74" t="s">
        <v>260</v>
      </c>
      <c r="B342" s="75"/>
      <c r="C342" s="75"/>
      <c r="D342" s="75"/>
      <c r="E342" s="75"/>
      <c r="F342" s="75"/>
      <c r="G342" s="75"/>
      <c r="H342" s="76"/>
      <c r="I342" s="56">
        <v>28556.91</v>
      </c>
      <c r="J342" s="56"/>
      <c r="K342" s="56"/>
      <c r="L342" s="57"/>
      <c r="M342" s="58">
        <v>3.37</v>
      </c>
      <c r="BJ342" s="32"/>
      <c r="BK342" s="39"/>
      <c r="BP342" s="52"/>
      <c r="BQ342" s="39"/>
      <c r="BR342" s="2" t="s">
        <v>260</v>
      </c>
      <c r="BS342" s="39"/>
    </row>
    <row r="343" spans="1:71" customFormat="1" ht="14.4" hidden="1" x14ac:dyDescent="0.3">
      <c r="A343" s="74" t="s">
        <v>366</v>
      </c>
      <c r="B343" s="75"/>
      <c r="C343" s="75"/>
      <c r="D343" s="75"/>
      <c r="E343" s="75"/>
      <c r="F343" s="75"/>
      <c r="G343" s="75"/>
      <c r="H343" s="76"/>
      <c r="I343" s="56"/>
      <c r="J343" s="56"/>
      <c r="K343" s="56"/>
      <c r="L343" s="57"/>
      <c r="M343" s="57"/>
      <c r="BJ343" s="32"/>
      <c r="BK343" s="39"/>
      <c r="BP343" s="52"/>
      <c r="BQ343" s="39"/>
      <c r="BR343" s="2" t="s">
        <v>366</v>
      </c>
      <c r="BS343" s="39"/>
    </row>
    <row r="344" spans="1:71" customFormat="1" ht="14.4" hidden="1" x14ac:dyDescent="0.3">
      <c r="A344" s="74" t="s">
        <v>367</v>
      </c>
      <c r="B344" s="75"/>
      <c r="C344" s="75"/>
      <c r="D344" s="75"/>
      <c r="E344" s="75"/>
      <c r="F344" s="75"/>
      <c r="G344" s="75"/>
      <c r="H344" s="76"/>
      <c r="I344" s="56">
        <v>834.01</v>
      </c>
      <c r="J344" s="56"/>
      <c r="K344" s="56"/>
      <c r="L344" s="57"/>
      <c r="M344" s="57"/>
      <c r="BJ344" s="32"/>
      <c r="BK344" s="39"/>
      <c r="BP344" s="52"/>
      <c r="BQ344" s="39"/>
      <c r="BR344" s="2" t="s">
        <v>367</v>
      </c>
      <c r="BS344" s="39"/>
    </row>
    <row r="345" spans="1:71" customFormat="1" ht="14.4" hidden="1" x14ac:dyDescent="0.3">
      <c r="A345" s="74" t="s">
        <v>368</v>
      </c>
      <c r="B345" s="75"/>
      <c r="C345" s="75"/>
      <c r="D345" s="75"/>
      <c r="E345" s="75"/>
      <c r="F345" s="75"/>
      <c r="G345" s="75"/>
      <c r="H345" s="76"/>
      <c r="I345" s="56"/>
      <c r="J345" s="56"/>
      <c r="K345" s="56"/>
      <c r="L345" s="57"/>
      <c r="M345" s="57"/>
      <c r="BJ345" s="32"/>
      <c r="BK345" s="39"/>
      <c r="BP345" s="52"/>
      <c r="BQ345" s="39"/>
      <c r="BR345" s="2" t="s">
        <v>368</v>
      </c>
      <c r="BS345" s="39"/>
    </row>
    <row r="346" spans="1:71" customFormat="1" ht="14.4" hidden="1" x14ac:dyDescent="0.3">
      <c r="A346" s="74" t="s">
        <v>369</v>
      </c>
      <c r="B346" s="75"/>
      <c r="C346" s="75"/>
      <c r="D346" s="75"/>
      <c r="E346" s="75"/>
      <c r="F346" s="75"/>
      <c r="G346" s="75"/>
      <c r="H346" s="76"/>
      <c r="I346" s="56"/>
      <c r="J346" s="56"/>
      <c r="K346" s="56"/>
      <c r="L346" s="57"/>
      <c r="M346" s="57"/>
      <c r="BJ346" s="32"/>
      <c r="BK346" s="39"/>
      <c r="BP346" s="52"/>
      <c r="BQ346" s="39"/>
      <c r="BR346" s="2" t="s">
        <v>369</v>
      </c>
      <c r="BS346" s="39"/>
    </row>
    <row r="347" spans="1:71" customFormat="1" ht="14.4" hidden="1" x14ac:dyDescent="0.3">
      <c r="A347" s="74" t="s">
        <v>260</v>
      </c>
      <c r="B347" s="75"/>
      <c r="C347" s="75"/>
      <c r="D347" s="75"/>
      <c r="E347" s="75"/>
      <c r="F347" s="75"/>
      <c r="G347" s="75"/>
      <c r="H347" s="76"/>
      <c r="I347" s="56">
        <v>834.01</v>
      </c>
      <c r="J347" s="56"/>
      <c r="K347" s="56"/>
      <c r="L347" s="57"/>
      <c r="M347" s="57"/>
      <c r="BJ347" s="32"/>
      <c r="BK347" s="39"/>
      <c r="BP347" s="52"/>
      <c r="BQ347" s="39"/>
      <c r="BR347" s="2" t="s">
        <v>260</v>
      </c>
      <c r="BS347" s="39"/>
    </row>
    <row r="348" spans="1:71" customFormat="1" ht="14.4" hidden="1" x14ac:dyDescent="0.3">
      <c r="A348" s="74" t="s">
        <v>261</v>
      </c>
      <c r="B348" s="75"/>
      <c r="C348" s="75"/>
      <c r="D348" s="75"/>
      <c r="E348" s="75"/>
      <c r="F348" s="75"/>
      <c r="G348" s="75"/>
      <c r="H348" s="76"/>
      <c r="I348" s="56"/>
      <c r="J348" s="56"/>
      <c r="K348" s="56"/>
      <c r="L348" s="57"/>
      <c r="M348" s="57"/>
      <c r="BJ348" s="32"/>
      <c r="BK348" s="39"/>
      <c r="BP348" s="52"/>
      <c r="BQ348" s="39"/>
      <c r="BR348" s="2" t="s">
        <v>261</v>
      </c>
      <c r="BS348" s="39"/>
    </row>
    <row r="349" spans="1:71" customFormat="1" ht="14.4" hidden="1" x14ac:dyDescent="0.3">
      <c r="A349" s="74" t="s">
        <v>370</v>
      </c>
      <c r="B349" s="75"/>
      <c r="C349" s="75"/>
      <c r="D349" s="75"/>
      <c r="E349" s="75"/>
      <c r="F349" s="75"/>
      <c r="G349" s="75"/>
      <c r="H349" s="76"/>
      <c r="I349" s="56">
        <v>3.63</v>
      </c>
      <c r="J349" s="56">
        <v>2.68</v>
      </c>
      <c r="K349" s="56">
        <v>0.25</v>
      </c>
      <c r="L349" s="57"/>
      <c r="M349" s="58">
        <v>0.14000000000000001</v>
      </c>
      <c r="BJ349" s="32"/>
      <c r="BK349" s="39"/>
      <c r="BP349" s="52"/>
      <c r="BQ349" s="39"/>
      <c r="BR349" s="2" t="s">
        <v>370</v>
      </c>
      <c r="BS349" s="39"/>
    </row>
    <row r="350" spans="1:71" customFormat="1" ht="14.4" hidden="1" x14ac:dyDescent="0.3">
      <c r="A350" s="74" t="s">
        <v>371</v>
      </c>
      <c r="B350" s="75"/>
      <c r="C350" s="75"/>
      <c r="D350" s="75"/>
      <c r="E350" s="75"/>
      <c r="F350" s="75"/>
      <c r="G350" s="75"/>
      <c r="H350" s="76"/>
      <c r="I350" s="56">
        <v>2.52</v>
      </c>
      <c r="J350" s="56"/>
      <c r="K350" s="56"/>
      <c r="L350" s="57"/>
      <c r="M350" s="57"/>
      <c r="BJ350" s="32"/>
      <c r="BK350" s="39"/>
      <c r="BP350" s="52"/>
      <c r="BQ350" s="39"/>
      <c r="BR350" s="2" t="s">
        <v>371</v>
      </c>
      <c r="BS350" s="39"/>
    </row>
    <row r="351" spans="1:71" customFormat="1" ht="14.4" hidden="1" x14ac:dyDescent="0.3">
      <c r="A351" s="74" t="s">
        <v>372</v>
      </c>
      <c r="B351" s="75"/>
      <c r="C351" s="75"/>
      <c r="D351" s="75"/>
      <c r="E351" s="75"/>
      <c r="F351" s="75"/>
      <c r="G351" s="75"/>
      <c r="H351" s="76"/>
      <c r="I351" s="56">
        <v>1.37</v>
      </c>
      <c r="J351" s="56"/>
      <c r="K351" s="56"/>
      <c r="L351" s="57"/>
      <c r="M351" s="57"/>
      <c r="BJ351" s="32"/>
      <c r="BK351" s="39"/>
      <c r="BP351" s="52"/>
      <c r="BQ351" s="39"/>
      <c r="BR351" s="2" t="s">
        <v>372</v>
      </c>
      <c r="BS351" s="39"/>
    </row>
    <row r="352" spans="1:71" customFormat="1" ht="14.4" hidden="1" x14ac:dyDescent="0.3">
      <c r="A352" s="74" t="s">
        <v>260</v>
      </c>
      <c r="B352" s="75"/>
      <c r="C352" s="75"/>
      <c r="D352" s="75"/>
      <c r="E352" s="75"/>
      <c r="F352" s="75"/>
      <c r="G352" s="75"/>
      <c r="H352" s="76"/>
      <c r="I352" s="56">
        <v>7.52</v>
      </c>
      <c r="J352" s="56"/>
      <c r="K352" s="56"/>
      <c r="L352" s="57"/>
      <c r="M352" s="58">
        <v>0.14000000000000001</v>
      </c>
      <c r="BJ352" s="32"/>
      <c r="BK352" s="39"/>
      <c r="BP352" s="52"/>
      <c r="BQ352" s="39"/>
      <c r="BR352" s="2" t="s">
        <v>260</v>
      </c>
      <c r="BS352" s="39"/>
    </row>
    <row r="353" spans="1:71" customFormat="1" ht="14.4" hidden="1" x14ac:dyDescent="0.3">
      <c r="A353" s="74" t="s">
        <v>266</v>
      </c>
      <c r="B353" s="75"/>
      <c r="C353" s="75"/>
      <c r="D353" s="75"/>
      <c r="E353" s="75"/>
      <c r="F353" s="75"/>
      <c r="G353" s="75"/>
      <c r="H353" s="76"/>
      <c r="I353" s="56"/>
      <c r="J353" s="56"/>
      <c r="K353" s="56"/>
      <c r="L353" s="57"/>
      <c r="M353" s="57"/>
      <c r="BJ353" s="32"/>
      <c r="BK353" s="39"/>
      <c r="BP353" s="52"/>
      <c r="BQ353" s="39"/>
      <c r="BR353" s="2" t="s">
        <v>266</v>
      </c>
      <c r="BS353" s="39"/>
    </row>
    <row r="354" spans="1:71" customFormat="1" ht="14.4" hidden="1" x14ac:dyDescent="0.3">
      <c r="A354" s="74" t="s">
        <v>373</v>
      </c>
      <c r="B354" s="75"/>
      <c r="C354" s="75"/>
      <c r="D354" s="75"/>
      <c r="E354" s="75"/>
      <c r="F354" s="75"/>
      <c r="G354" s="75"/>
      <c r="H354" s="76"/>
      <c r="I354" s="56">
        <v>20.010000000000002</v>
      </c>
      <c r="J354" s="56"/>
      <c r="K354" s="56"/>
      <c r="L354" s="57"/>
      <c r="M354" s="57"/>
      <c r="BJ354" s="32"/>
      <c r="BK354" s="39"/>
      <c r="BP354" s="52"/>
      <c r="BQ354" s="39"/>
      <c r="BR354" s="2" t="s">
        <v>373</v>
      </c>
      <c r="BS354" s="39"/>
    </row>
    <row r="355" spans="1:71" customFormat="1" ht="14.4" hidden="1" x14ac:dyDescent="0.3">
      <c r="A355" s="74" t="s">
        <v>268</v>
      </c>
      <c r="B355" s="75"/>
      <c r="C355" s="75"/>
      <c r="D355" s="75"/>
      <c r="E355" s="75"/>
      <c r="F355" s="75"/>
      <c r="G355" s="75"/>
      <c r="H355" s="76"/>
      <c r="I355" s="56"/>
      <c r="J355" s="56"/>
      <c r="K355" s="56"/>
      <c r="L355" s="57"/>
      <c r="M355" s="57"/>
      <c r="BJ355" s="32"/>
      <c r="BK355" s="39"/>
      <c r="BP355" s="52"/>
      <c r="BQ355" s="39"/>
      <c r="BR355" s="2" t="s">
        <v>268</v>
      </c>
      <c r="BS355" s="39"/>
    </row>
    <row r="356" spans="1:71" customFormat="1" ht="14.4" hidden="1" x14ac:dyDescent="0.3">
      <c r="A356" s="74" t="s">
        <v>374</v>
      </c>
      <c r="B356" s="75"/>
      <c r="C356" s="75"/>
      <c r="D356" s="75"/>
      <c r="E356" s="75"/>
      <c r="F356" s="75"/>
      <c r="G356" s="75"/>
      <c r="H356" s="76"/>
      <c r="I356" s="56">
        <v>6.33</v>
      </c>
      <c r="J356" s="56"/>
      <c r="K356" s="56"/>
      <c r="L356" s="57"/>
      <c r="M356" s="57"/>
      <c r="BJ356" s="32"/>
      <c r="BK356" s="39"/>
      <c r="BP356" s="52"/>
      <c r="BQ356" s="39"/>
      <c r="BR356" s="2" t="s">
        <v>374</v>
      </c>
      <c r="BS356" s="39"/>
    </row>
    <row r="357" spans="1:71" customFormat="1" ht="14.4" hidden="1" x14ac:dyDescent="0.3">
      <c r="A357" s="74" t="s">
        <v>270</v>
      </c>
      <c r="B357" s="75"/>
      <c r="C357" s="75"/>
      <c r="D357" s="75"/>
      <c r="E357" s="75"/>
      <c r="F357" s="75"/>
      <c r="G357" s="75"/>
      <c r="H357" s="76"/>
      <c r="I357" s="56"/>
      <c r="J357" s="56"/>
      <c r="K357" s="56"/>
      <c r="L357" s="57"/>
      <c r="M357" s="57"/>
      <c r="BJ357" s="32"/>
      <c r="BK357" s="39"/>
      <c r="BP357" s="52"/>
      <c r="BQ357" s="39"/>
      <c r="BR357" s="2" t="s">
        <v>270</v>
      </c>
      <c r="BS357" s="39"/>
    </row>
    <row r="358" spans="1:71" customFormat="1" ht="14.4" hidden="1" x14ac:dyDescent="0.3">
      <c r="A358" s="74" t="s">
        <v>375</v>
      </c>
      <c r="B358" s="75"/>
      <c r="C358" s="75"/>
      <c r="D358" s="75"/>
      <c r="E358" s="75"/>
      <c r="F358" s="75"/>
      <c r="G358" s="75"/>
      <c r="H358" s="76"/>
      <c r="I358" s="56">
        <v>1.48</v>
      </c>
      <c r="J358" s="56"/>
      <c r="K358" s="56"/>
      <c r="L358" s="57"/>
      <c r="M358" s="57"/>
      <c r="BJ358" s="32"/>
      <c r="BK358" s="39"/>
      <c r="BP358" s="52"/>
      <c r="BQ358" s="39"/>
      <c r="BR358" s="2" t="s">
        <v>375</v>
      </c>
      <c r="BS358" s="39"/>
    </row>
    <row r="359" spans="1:71" customFormat="1" ht="14.4" hidden="1" x14ac:dyDescent="0.3">
      <c r="A359" s="74" t="s">
        <v>272</v>
      </c>
      <c r="B359" s="75"/>
      <c r="C359" s="75"/>
      <c r="D359" s="75"/>
      <c r="E359" s="75"/>
      <c r="F359" s="75"/>
      <c r="G359" s="75"/>
      <c r="H359" s="76"/>
      <c r="I359" s="56">
        <v>40999.31</v>
      </c>
      <c r="J359" s="56"/>
      <c r="K359" s="56"/>
      <c r="L359" s="57"/>
      <c r="M359" s="58">
        <v>154.88</v>
      </c>
      <c r="BJ359" s="32"/>
      <c r="BK359" s="39"/>
      <c r="BP359" s="52"/>
      <c r="BQ359" s="39"/>
      <c r="BR359" s="2" t="s">
        <v>272</v>
      </c>
      <c r="BS359" s="39"/>
    </row>
    <row r="360" spans="1:71" customFormat="1" ht="14.4" hidden="1" x14ac:dyDescent="0.3">
      <c r="A360" s="74" t="s">
        <v>273</v>
      </c>
      <c r="B360" s="75"/>
      <c r="C360" s="75"/>
      <c r="D360" s="75"/>
      <c r="E360" s="75"/>
      <c r="F360" s="75"/>
      <c r="G360" s="75"/>
      <c r="H360" s="76"/>
      <c r="I360" s="56"/>
      <c r="J360" s="56"/>
      <c r="K360" s="56"/>
      <c r="L360" s="57"/>
      <c r="M360" s="57"/>
      <c r="BJ360" s="32"/>
      <c r="BK360" s="39"/>
      <c r="BP360" s="52"/>
      <c r="BQ360" s="39"/>
      <c r="BR360" s="2" t="s">
        <v>273</v>
      </c>
      <c r="BS360" s="39"/>
    </row>
    <row r="361" spans="1:71" customFormat="1" ht="14.4" hidden="1" x14ac:dyDescent="0.3">
      <c r="A361" s="74" t="s">
        <v>274</v>
      </c>
      <c r="B361" s="75"/>
      <c r="C361" s="75"/>
      <c r="D361" s="75"/>
      <c r="E361" s="75"/>
      <c r="F361" s="75"/>
      <c r="G361" s="75"/>
      <c r="H361" s="76"/>
      <c r="I361" s="56"/>
      <c r="J361" s="56"/>
      <c r="K361" s="56"/>
      <c r="L361" s="57"/>
      <c r="M361" s="57"/>
      <c r="BJ361" s="32"/>
      <c r="BK361" s="39"/>
      <c r="BP361" s="52"/>
      <c r="BQ361" s="39"/>
      <c r="BR361" s="2" t="s">
        <v>274</v>
      </c>
      <c r="BS361" s="39"/>
    </row>
    <row r="362" spans="1:71" customFormat="1" ht="14.4" hidden="1" x14ac:dyDescent="0.3">
      <c r="A362" s="74" t="s">
        <v>376</v>
      </c>
      <c r="B362" s="75"/>
      <c r="C362" s="75"/>
      <c r="D362" s="75"/>
      <c r="E362" s="75"/>
      <c r="F362" s="75"/>
      <c r="G362" s="75"/>
      <c r="H362" s="76"/>
      <c r="I362" s="56">
        <v>70.86</v>
      </c>
      <c r="J362" s="56"/>
      <c r="K362" s="56"/>
      <c r="L362" s="57"/>
      <c r="M362" s="57"/>
      <c r="BJ362" s="32"/>
      <c r="BK362" s="39"/>
      <c r="BP362" s="52"/>
      <c r="BQ362" s="39"/>
      <c r="BR362" s="2" t="s">
        <v>376</v>
      </c>
      <c r="BS362" s="39"/>
    </row>
    <row r="363" spans="1:71" customFormat="1" ht="14.4" hidden="1" x14ac:dyDescent="0.3">
      <c r="A363" s="74" t="s">
        <v>377</v>
      </c>
      <c r="B363" s="75"/>
      <c r="C363" s="75"/>
      <c r="D363" s="75"/>
      <c r="E363" s="75"/>
      <c r="F363" s="75"/>
      <c r="G363" s="75"/>
      <c r="H363" s="76"/>
      <c r="I363" s="56"/>
      <c r="J363" s="56"/>
      <c r="K363" s="56"/>
      <c r="L363" s="57"/>
      <c r="M363" s="57"/>
      <c r="BJ363" s="32"/>
      <c r="BK363" s="39"/>
      <c r="BP363" s="52"/>
      <c r="BQ363" s="39"/>
      <c r="BR363" s="2" t="s">
        <v>377</v>
      </c>
      <c r="BS363" s="39"/>
    </row>
    <row r="364" spans="1:71" customFormat="1" ht="14.4" hidden="1" x14ac:dyDescent="0.3">
      <c r="A364" s="74" t="s">
        <v>378</v>
      </c>
      <c r="B364" s="75"/>
      <c r="C364" s="75"/>
      <c r="D364" s="75"/>
      <c r="E364" s="75"/>
      <c r="F364" s="75"/>
      <c r="G364" s="75"/>
      <c r="H364" s="76"/>
      <c r="I364" s="56"/>
      <c r="J364" s="56"/>
      <c r="K364" s="56"/>
      <c r="L364" s="57"/>
      <c r="M364" s="57"/>
      <c r="BJ364" s="32"/>
      <c r="BK364" s="39"/>
      <c r="BP364" s="52"/>
      <c r="BQ364" s="39"/>
      <c r="BR364" s="2" t="s">
        <v>378</v>
      </c>
      <c r="BS364" s="39"/>
    </row>
    <row r="365" spans="1:71" customFormat="1" ht="14.4" hidden="1" x14ac:dyDescent="0.3">
      <c r="A365" s="74" t="s">
        <v>260</v>
      </c>
      <c r="B365" s="75"/>
      <c r="C365" s="75"/>
      <c r="D365" s="75"/>
      <c r="E365" s="75"/>
      <c r="F365" s="75"/>
      <c r="G365" s="75"/>
      <c r="H365" s="76"/>
      <c r="I365" s="56">
        <v>70.86</v>
      </c>
      <c r="J365" s="56"/>
      <c r="K365" s="56"/>
      <c r="L365" s="57"/>
      <c r="M365" s="57"/>
      <c r="BJ365" s="32"/>
      <c r="BK365" s="39"/>
      <c r="BP365" s="52"/>
      <c r="BQ365" s="39"/>
      <c r="BR365" s="2" t="s">
        <v>260</v>
      </c>
      <c r="BS365" s="39"/>
    </row>
    <row r="366" spans="1:71" customFormat="1" ht="14.4" hidden="1" x14ac:dyDescent="0.3">
      <c r="A366" s="74" t="s">
        <v>272</v>
      </c>
      <c r="B366" s="75"/>
      <c r="C366" s="75"/>
      <c r="D366" s="75"/>
      <c r="E366" s="75"/>
      <c r="F366" s="75"/>
      <c r="G366" s="75"/>
      <c r="H366" s="76"/>
      <c r="I366" s="56">
        <v>70.86</v>
      </c>
      <c r="J366" s="56"/>
      <c r="K366" s="56"/>
      <c r="L366" s="57"/>
      <c r="M366" s="57"/>
      <c r="BJ366" s="32"/>
      <c r="BK366" s="39"/>
      <c r="BP366" s="52"/>
      <c r="BQ366" s="39"/>
      <c r="BR366" s="2" t="s">
        <v>272</v>
      </c>
      <c r="BS366" s="39"/>
    </row>
    <row r="367" spans="1:71" customFormat="1" ht="14.4" hidden="1" x14ac:dyDescent="0.3">
      <c r="A367" s="74" t="s">
        <v>188</v>
      </c>
      <c r="B367" s="75"/>
      <c r="C367" s="75"/>
      <c r="D367" s="75"/>
      <c r="E367" s="75"/>
      <c r="F367" s="75"/>
      <c r="G367" s="75"/>
      <c r="H367" s="76"/>
      <c r="I367" s="56">
        <v>41070.17</v>
      </c>
      <c r="J367" s="56"/>
      <c r="K367" s="56"/>
      <c r="L367" s="57"/>
      <c r="M367" s="58">
        <v>154.88</v>
      </c>
      <c r="BJ367" s="32"/>
      <c r="BK367" s="39"/>
      <c r="BP367" s="52"/>
      <c r="BQ367" s="39"/>
      <c r="BR367" s="2" t="s">
        <v>188</v>
      </c>
      <c r="BS367" s="39"/>
    </row>
    <row r="368" spans="1:71" customFormat="1" ht="14.4" hidden="1" x14ac:dyDescent="0.3">
      <c r="A368" s="74" t="s">
        <v>189</v>
      </c>
      <c r="B368" s="75"/>
      <c r="C368" s="75"/>
      <c r="D368" s="75"/>
      <c r="E368" s="75"/>
      <c r="F368" s="75"/>
      <c r="G368" s="75"/>
      <c r="H368" s="76"/>
      <c r="I368" s="56"/>
      <c r="J368" s="56"/>
      <c r="K368" s="56"/>
      <c r="L368" s="57"/>
      <c r="M368" s="57"/>
      <c r="BJ368" s="32"/>
      <c r="BK368" s="39"/>
      <c r="BP368" s="52"/>
      <c r="BQ368" s="39"/>
      <c r="BR368" s="2" t="s">
        <v>189</v>
      </c>
      <c r="BS368" s="39"/>
    </row>
    <row r="369" spans="1:71" customFormat="1" ht="14.4" hidden="1" x14ac:dyDescent="0.3">
      <c r="A369" s="74" t="s">
        <v>190</v>
      </c>
      <c r="B369" s="75"/>
      <c r="C369" s="75"/>
      <c r="D369" s="75"/>
      <c r="E369" s="75"/>
      <c r="F369" s="75"/>
      <c r="G369" s="75"/>
      <c r="H369" s="76"/>
      <c r="I369" s="56">
        <v>2340.6999999999998</v>
      </c>
      <c r="J369" s="56"/>
      <c r="K369" s="56"/>
      <c r="L369" s="57"/>
      <c r="M369" s="57"/>
      <c r="BJ369" s="32"/>
      <c r="BK369" s="39"/>
      <c r="BP369" s="52"/>
      <c r="BQ369" s="39"/>
      <c r="BR369" s="2" t="s">
        <v>190</v>
      </c>
      <c r="BS369" s="39"/>
    </row>
    <row r="370" spans="1:71" customFormat="1" ht="14.4" hidden="1" x14ac:dyDescent="0.3">
      <c r="A370" s="74" t="s">
        <v>191</v>
      </c>
      <c r="B370" s="75"/>
      <c r="C370" s="75"/>
      <c r="D370" s="75"/>
      <c r="E370" s="75"/>
      <c r="F370" s="75"/>
      <c r="G370" s="75"/>
      <c r="H370" s="76"/>
      <c r="I370" s="56">
        <v>30197.17</v>
      </c>
      <c r="J370" s="56"/>
      <c r="K370" s="56"/>
      <c r="L370" s="57"/>
      <c r="M370" s="57"/>
      <c r="BJ370" s="32"/>
      <c r="BK370" s="39"/>
      <c r="BP370" s="52"/>
      <c r="BQ370" s="39"/>
      <c r="BR370" s="2" t="s">
        <v>191</v>
      </c>
      <c r="BS370" s="39"/>
    </row>
    <row r="371" spans="1:71" customFormat="1" ht="14.4" hidden="1" x14ac:dyDescent="0.3">
      <c r="A371" s="74" t="s">
        <v>192</v>
      </c>
      <c r="B371" s="75"/>
      <c r="C371" s="75"/>
      <c r="D371" s="75"/>
      <c r="E371" s="75"/>
      <c r="F371" s="75"/>
      <c r="G371" s="75"/>
      <c r="H371" s="76"/>
      <c r="I371" s="56">
        <v>3460.15</v>
      </c>
      <c r="J371" s="56"/>
      <c r="K371" s="56"/>
      <c r="L371" s="57"/>
      <c r="M371" s="57"/>
      <c r="BJ371" s="32"/>
      <c r="BK371" s="39"/>
      <c r="BP371" s="52"/>
      <c r="BQ371" s="39"/>
      <c r="BR371" s="2" t="s">
        <v>192</v>
      </c>
      <c r="BS371" s="39"/>
    </row>
    <row r="372" spans="1:71" customFormat="1" ht="14.4" hidden="1" x14ac:dyDescent="0.3">
      <c r="A372" s="74" t="s">
        <v>193</v>
      </c>
      <c r="B372" s="75"/>
      <c r="C372" s="75"/>
      <c r="D372" s="75"/>
      <c r="E372" s="75"/>
      <c r="F372" s="75"/>
      <c r="G372" s="75"/>
      <c r="H372" s="76"/>
      <c r="I372" s="56">
        <v>772.42</v>
      </c>
      <c r="J372" s="56"/>
      <c r="K372" s="56"/>
      <c r="L372" s="57"/>
      <c r="M372" s="57"/>
      <c r="BJ372" s="32"/>
      <c r="BK372" s="39"/>
      <c r="BP372" s="52"/>
      <c r="BQ372" s="39"/>
      <c r="BR372" s="2" t="s">
        <v>193</v>
      </c>
      <c r="BS372" s="39"/>
    </row>
    <row r="373" spans="1:71" customFormat="1" ht="14.4" hidden="1" x14ac:dyDescent="0.3">
      <c r="A373" s="74" t="s">
        <v>194</v>
      </c>
      <c r="B373" s="75"/>
      <c r="C373" s="75"/>
      <c r="D373" s="75"/>
      <c r="E373" s="75"/>
      <c r="F373" s="75"/>
      <c r="G373" s="75"/>
      <c r="H373" s="76"/>
      <c r="I373" s="56">
        <v>3358.3</v>
      </c>
      <c r="J373" s="56"/>
      <c r="K373" s="56"/>
      <c r="L373" s="57"/>
      <c r="M373" s="57"/>
      <c r="BJ373" s="32"/>
      <c r="BK373" s="39"/>
      <c r="BP373" s="52"/>
      <c r="BQ373" s="39"/>
      <c r="BR373" s="2" t="s">
        <v>194</v>
      </c>
      <c r="BS373" s="39"/>
    </row>
    <row r="374" spans="1:71" customFormat="1" ht="14.4" hidden="1" x14ac:dyDescent="0.3">
      <c r="A374" s="74" t="s">
        <v>195</v>
      </c>
      <c r="B374" s="75"/>
      <c r="C374" s="75"/>
      <c r="D374" s="75"/>
      <c r="E374" s="75"/>
      <c r="F374" s="75"/>
      <c r="G374" s="75"/>
      <c r="H374" s="76"/>
      <c r="I374" s="56">
        <v>1713.85</v>
      </c>
      <c r="J374" s="56"/>
      <c r="K374" s="56"/>
      <c r="L374" s="57"/>
      <c r="M374" s="57"/>
      <c r="BJ374" s="32"/>
      <c r="BK374" s="39"/>
      <c r="BP374" s="52"/>
      <c r="BQ374" s="39"/>
      <c r="BR374" s="2" t="s">
        <v>195</v>
      </c>
      <c r="BS374" s="39"/>
    </row>
    <row r="375" spans="1:71" customFormat="1" ht="14.4" hidden="1" x14ac:dyDescent="0.3">
      <c r="A375" s="71" t="s">
        <v>379</v>
      </c>
      <c r="B375" s="72"/>
      <c r="C375" s="72"/>
      <c r="D375" s="72"/>
      <c r="E375" s="72"/>
      <c r="F375" s="72"/>
      <c r="G375" s="72"/>
      <c r="H375" s="73"/>
      <c r="I375" s="36">
        <v>41070.17</v>
      </c>
      <c r="J375" s="36"/>
      <c r="K375" s="36"/>
      <c r="L375" s="55"/>
      <c r="M375" s="38">
        <v>154.88</v>
      </c>
      <c r="BJ375" s="32"/>
      <c r="BK375" s="39"/>
      <c r="BP375" s="52"/>
      <c r="BQ375" s="39"/>
      <c r="BS375" s="39" t="s">
        <v>379</v>
      </c>
    </row>
    <row r="376" spans="1:71" customFormat="1" ht="14.4" hidden="1" x14ac:dyDescent="0.3">
      <c r="A376" s="82" t="s">
        <v>380</v>
      </c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4"/>
      <c r="BJ376" s="32" t="s">
        <v>380</v>
      </c>
      <c r="BK376" s="39"/>
      <c r="BP376" s="52"/>
      <c r="BQ376" s="39"/>
      <c r="BS376" s="39"/>
    </row>
    <row r="377" spans="1:71" customFormat="1" ht="31.8" hidden="1" x14ac:dyDescent="0.3">
      <c r="A377" s="33" t="s">
        <v>381</v>
      </c>
      <c r="B377" s="34" t="s">
        <v>281</v>
      </c>
      <c r="C377" s="78" t="s">
        <v>282</v>
      </c>
      <c r="D377" s="78"/>
      <c r="E377" s="78"/>
      <c r="F377" s="47">
        <v>23.25</v>
      </c>
      <c r="G377" s="36" t="s">
        <v>283</v>
      </c>
      <c r="H377" s="36" t="s">
        <v>284</v>
      </c>
      <c r="I377" s="36">
        <v>8926.85</v>
      </c>
      <c r="J377" s="36">
        <v>2235.2600000000002</v>
      </c>
      <c r="K377" s="37" t="s">
        <v>382</v>
      </c>
      <c r="L377" s="59">
        <v>6.5</v>
      </c>
      <c r="M377" s="38">
        <v>151.13</v>
      </c>
      <c r="BJ377" s="32"/>
      <c r="BK377" s="39" t="s">
        <v>282</v>
      </c>
      <c r="BP377" s="52"/>
      <c r="BQ377" s="39"/>
      <c r="BS377" s="39"/>
    </row>
    <row r="378" spans="1:71" customFormat="1" ht="14.4" hidden="1" x14ac:dyDescent="0.3">
      <c r="A378" s="40"/>
      <c r="B378" s="41"/>
      <c r="C378" s="42" t="s">
        <v>383</v>
      </c>
      <c r="D378" s="43"/>
      <c r="E378" s="43"/>
      <c r="F378" s="43"/>
      <c r="G378" s="43"/>
      <c r="H378" s="43"/>
      <c r="I378" s="43"/>
      <c r="J378" s="43"/>
      <c r="K378" s="43"/>
      <c r="L378" s="43"/>
      <c r="M378" s="44"/>
      <c r="BJ378" s="32"/>
      <c r="BK378" s="39"/>
      <c r="BP378" s="52"/>
      <c r="BQ378" s="39"/>
      <c r="BS378" s="39"/>
    </row>
    <row r="379" spans="1:71" customFormat="1" ht="21.6" hidden="1" x14ac:dyDescent="0.3">
      <c r="A379" s="45"/>
      <c r="B379" s="77" t="s">
        <v>42</v>
      </c>
      <c r="C379" s="77"/>
      <c r="D379" s="77"/>
      <c r="E379" s="77"/>
      <c r="F379" s="46"/>
      <c r="G379" s="46"/>
      <c r="H379" s="46"/>
      <c r="I379" s="46"/>
      <c r="J379" s="46"/>
      <c r="K379" s="46"/>
      <c r="L379" s="46"/>
      <c r="M379" s="44"/>
      <c r="BJ379" s="32"/>
      <c r="BK379" s="39"/>
      <c r="BL379" s="2" t="s">
        <v>42</v>
      </c>
      <c r="BM379" s="2" t="s">
        <v>2</v>
      </c>
      <c r="BN379" s="2" t="s">
        <v>2</v>
      </c>
      <c r="BO379" s="2" t="s">
        <v>2</v>
      </c>
      <c r="BP379" s="52"/>
      <c r="BQ379" s="39"/>
      <c r="BS379" s="39"/>
    </row>
    <row r="380" spans="1:71" customFormat="1" ht="52.2" hidden="1" x14ac:dyDescent="0.3">
      <c r="A380" s="33" t="s">
        <v>384</v>
      </c>
      <c r="B380" s="34" t="s">
        <v>288</v>
      </c>
      <c r="C380" s="78" t="s">
        <v>289</v>
      </c>
      <c r="D380" s="78"/>
      <c r="E380" s="78"/>
      <c r="F380" s="47">
        <v>23.25</v>
      </c>
      <c r="G380" s="36" t="s">
        <v>290</v>
      </c>
      <c r="H380" s="36" t="s">
        <v>291</v>
      </c>
      <c r="I380" s="36">
        <v>2968.33</v>
      </c>
      <c r="J380" s="36">
        <v>525.22</v>
      </c>
      <c r="K380" s="37" t="s">
        <v>385</v>
      </c>
      <c r="L380" s="38">
        <v>1.38</v>
      </c>
      <c r="M380" s="38">
        <v>32.090000000000003</v>
      </c>
      <c r="N380" s="115"/>
      <c r="BJ380" s="32"/>
      <c r="BK380" s="39" t="s">
        <v>289</v>
      </c>
      <c r="BP380" s="52"/>
      <c r="BQ380" s="39"/>
      <c r="BS380" s="39"/>
    </row>
    <row r="381" spans="1:71" customFormat="1" ht="14.4" hidden="1" x14ac:dyDescent="0.3">
      <c r="A381" s="40"/>
      <c r="B381" s="41"/>
      <c r="C381" s="42" t="s">
        <v>383</v>
      </c>
      <c r="D381" s="43"/>
      <c r="E381" s="43"/>
      <c r="F381" s="43"/>
      <c r="G381" s="43"/>
      <c r="H381" s="43"/>
      <c r="I381" s="43"/>
      <c r="J381" s="43"/>
      <c r="K381" s="43"/>
      <c r="L381" s="43"/>
      <c r="M381" s="44"/>
      <c r="BJ381" s="32"/>
      <c r="BK381" s="39"/>
      <c r="BP381" s="52"/>
      <c r="BQ381" s="39"/>
      <c r="BS381" s="39"/>
    </row>
    <row r="382" spans="1:71" customFormat="1" ht="21.6" hidden="1" x14ac:dyDescent="0.3">
      <c r="A382" s="45"/>
      <c r="B382" s="77" t="s">
        <v>42</v>
      </c>
      <c r="C382" s="77"/>
      <c r="D382" s="77"/>
      <c r="E382" s="77"/>
      <c r="F382" s="46"/>
      <c r="G382" s="46"/>
      <c r="H382" s="46"/>
      <c r="I382" s="46"/>
      <c r="J382" s="46"/>
      <c r="K382" s="46"/>
      <c r="L382" s="46"/>
      <c r="M382" s="44"/>
      <c r="BJ382" s="32"/>
      <c r="BK382" s="39"/>
      <c r="BL382" s="2" t="s">
        <v>42</v>
      </c>
      <c r="BM382" s="2" t="s">
        <v>2</v>
      </c>
      <c r="BN382" s="2" t="s">
        <v>2</v>
      </c>
      <c r="BO382" s="2" t="s">
        <v>2</v>
      </c>
      <c r="BP382" s="52"/>
      <c r="BQ382" s="39"/>
      <c r="BS382" s="39"/>
    </row>
    <row r="383" spans="1:71" customFormat="1" ht="30.6" x14ac:dyDescent="0.3">
      <c r="A383" s="107" t="s">
        <v>386</v>
      </c>
      <c r="B383" s="108" t="s">
        <v>53</v>
      </c>
      <c r="C383" s="109" t="s">
        <v>54</v>
      </c>
      <c r="D383" s="109"/>
      <c r="E383" s="109"/>
      <c r="F383" s="110">
        <v>28.318999999999999</v>
      </c>
      <c r="G383" s="111" t="s">
        <v>294</v>
      </c>
      <c r="H383" s="111"/>
      <c r="I383" s="111">
        <v>24481.21</v>
      </c>
      <c r="J383" s="111"/>
      <c r="K383" s="112"/>
      <c r="L383" s="113">
        <v>0</v>
      </c>
      <c r="M383" s="113">
        <v>0</v>
      </c>
      <c r="N383" s="116">
        <f>F383</f>
        <v>28.318999999999999</v>
      </c>
      <c r="O383">
        <f>I383/N383</f>
        <v>864.4800310745436</v>
      </c>
      <c r="BJ383" s="32"/>
      <c r="BK383" s="39" t="s">
        <v>54</v>
      </c>
      <c r="BP383" s="52"/>
      <c r="BQ383" s="39"/>
      <c r="BS383" s="39"/>
    </row>
    <row r="384" spans="1:71" customFormat="1" ht="14.4" hidden="1" x14ac:dyDescent="0.3">
      <c r="A384" s="40"/>
      <c r="B384" s="41"/>
      <c r="C384" s="42" t="s">
        <v>387</v>
      </c>
      <c r="D384" s="43"/>
      <c r="E384" s="43"/>
      <c r="F384" s="43"/>
      <c r="G384" s="43"/>
      <c r="H384" s="43"/>
      <c r="I384" s="43"/>
      <c r="J384" s="43"/>
      <c r="K384" s="43"/>
      <c r="L384" s="43"/>
      <c r="M384" s="44"/>
      <c r="BJ384" s="32"/>
      <c r="BK384" s="39"/>
      <c r="BP384" s="52"/>
      <c r="BQ384" s="39"/>
      <c r="BS384" s="39"/>
    </row>
    <row r="385" spans="1:71" customFormat="1" ht="14.4" hidden="1" x14ac:dyDescent="0.3">
      <c r="A385" s="49"/>
      <c r="B385" s="41"/>
      <c r="C385" s="42" t="s">
        <v>296</v>
      </c>
      <c r="D385" s="43"/>
      <c r="E385" s="43"/>
      <c r="F385" s="43"/>
      <c r="G385" s="43"/>
      <c r="H385" s="43"/>
      <c r="I385" s="43"/>
      <c r="J385" s="43"/>
      <c r="K385" s="43"/>
      <c r="L385" s="43"/>
      <c r="M385" s="50"/>
      <c r="BJ385" s="32"/>
      <c r="BK385" s="39"/>
      <c r="BP385" s="52"/>
      <c r="BQ385" s="39"/>
      <c r="BS385" s="39"/>
    </row>
    <row r="386" spans="1:71" customFormat="1" ht="21.6" hidden="1" x14ac:dyDescent="0.3">
      <c r="A386" s="45"/>
      <c r="B386" s="77" t="s">
        <v>67</v>
      </c>
      <c r="C386" s="77"/>
      <c r="D386" s="77"/>
      <c r="E386" s="77"/>
      <c r="F386" s="46"/>
      <c r="G386" s="46"/>
      <c r="H386" s="46"/>
      <c r="I386" s="46"/>
      <c r="J386" s="46"/>
      <c r="K386" s="46"/>
      <c r="L386" s="46"/>
      <c r="M386" s="44"/>
      <c r="BJ386" s="32"/>
      <c r="BK386" s="39"/>
      <c r="BL386" s="2" t="s">
        <v>67</v>
      </c>
      <c r="BM386" s="2" t="s">
        <v>2</v>
      </c>
      <c r="BN386" s="2" t="s">
        <v>2</v>
      </c>
      <c r="BO386" s="2" t="s">
        <v>2</v>
      </c>
      <c r="BP386" s="52"/>
      <c r="BQ386" s="39"/>
      <c r="BS386" s="39"/>
    </row>
    <row r="387" spans="1:71" customFormat="1" ht="42" hidden="1" x14ac:dyDescent="0.3">
      <c r="A387" s="33" t="s">
        <v>388</v>
      </c>
      <c r="B387" s="34" t="s">
        <v>44</v>
      </c>
      <c r="C387" s="78" t="s">
        <v>298</v>
      </c>
      <c r="D387" s="78"/>
      <c r="E387" s="78"/>
      <c r="F387" s="35">
        <v>0.25600000000000001</v>
      </c>
      <c r="G387" s="36">
        <v>7306.21</v>
      </c>
      <c r="H387" s="36"/>
      <c r="I387" s="36">
        <v>1870.39</v>
      </c>
      <c r="J387" s="36"/>
      <c r="K387" s="37"/>
      <c r="L387" s="48">
        <v>0</v>
      </c>
      <c r="M387" s="48">
        <v>0</v>
      </c>
      <c r="BJ387" s="32"/>
      <c r="BK387" s="39" t="s">
        <v>298</v>
      </c>
      <c r="BP387" s="52"/>
      <c r="BQ387" s="39"/>
      <c r="BS387" s="39"/>
    </row>
    <row r="388" spans="1:71" customFormat="1" ht="14.4" hidden="1" x14ac:dyDescent="0.3">
      <c r="A388" s="40"/>
      <c r="B388" s="41"/>
      <c r="C388" s="42" t="s">
        <v>389</v>
      </c>
      <c r="D388" s="43"/>
      <c r="E388" s="43"/>
      <c r="F388" s="43"/>
      <c r="G388" s="43"/>
      <c r="H388" s="43"/>
      <c r="I388" s="43"/>
      <c r="J388" s="43"/>
      <c r="K388" s="43"/>
      <c r="L388" s="43"/>
      <c r="M388" s="44"/>
      <c r="BJ388" s="32"/>
      <c r="BK388" s="39"/>
      <c r="BP388" s="52"/>
      <c r="BQ388" s="39"/>
      <c r="BS388" s="39"/>
    </row>
    <row r="389" spans="1:71" customFormat="1" ht="14.4" hidden="1" x14ac:dyDescent="0.3">
      <c r="A389" s="45"/>
      <c r="B389" s="77" t="s">
        <v>47</v>
      </c>
      <c r="C389" s="77"/>
      <c r="D389" s="77"/>
      <c r="E389" s="77"/>
      <c r="F389" s="46"/>
      <c r="G389" s="46"/>
      <c r="H389" s="46"/>
      <c r="I389" s="46"/>
      <c r="J389" s="46"/>
      <c r="K389" s="46"/>
      <c r="L389" s="46"/>
      <c r="M389" s="44"/>
      <c r="BJ389" s="32"/>
      <c r="BK389" s="39"/>
      <c r="BL389" s="2" t="s">
        <v>47</v>
      </c>
      <c r="BM389" s="2" t="s">
        <v>2</v>
      </c>
      <c r="BN389" s="2" t="s">
        <v>2</v>
      </c>
      <c r="BO389" s="2" t="s">
        <v>2</v>
      </c>
      <c r="BP389" s="52"/>
      <c r="BQ389" s="39"/>
      <c r="BS389" s="39"/>
    </row>
    <row r="390" spans="1:71" customFormat="1" ht="72.599999999999994" hidden="1" x14ac:dyDescent="0.3">
      <c r="A390" s="33" t="s">
        <v>390</v>
      </c>
      <c r="B390" s="34" t="s">
        <v>301</v>
      </c>
      <c r="C390" s="78" t="s">
        <v>302</v>
      </c>
      <c r="D390" s="78"/>
      <c r="E390" s="78"/>
      <c r="F390" s="62">
        <v>9.3000000000000007</v>
      </c>
      <c r="G390" s="36">
        <v>2.0499999999999998</v>
      </c>
      <c r="H390" s="36"/>
      <c r="I390" s="36">
        <v>19.07</v>
      </c>
      <c r="J390" s="36"/>
      <c r="K390" s="37"/>
      <c r="L390" s="48">
        <v>0</v>
      </c>
      <c r="M390" s="48">
        <v>0</v>
      </c>
      <c r="BJ390" s="32"/>
      <c r="BK390" s="39" t="s">
        <v>302</v>
      </c>
      <c r="BP390" s="52"/>
      <c r="BQ390" s="39"/>
      <c r="BS390" s="39"/>
    </row>
    <row r="391" spans="1:71" customFormat="1" ht="14.4" hidden="1" x14ac:dyDescent="0.3">
      <c r="A391" s="40"/>
      <c r="B391" s="41"/>
      <c r="C391" s="42" t="s">
        <v>391</v>
      </c>
      <c r="D391" s="43"/>
      <c r="E391" s="43"/>
      <c r="F391" s="43"/>
      <c r="G391" s="43"/>
      <c r="H391" s="43"/>
      <c r="I391" s="43"/>
      <c r="J391" s="43"/>
      <c r="K391" s="43"/>
      <c r="L391" s="43"/>
      <c r="M391" s="44"/>
      <c r="BJ391" s="32"/>
      <c r="BK391" s="39"/>
      <c r="BP391" s="52"/>
      <c r="BQ391" s="39"/>
      <c r="BS391" s="39"/>
    </row>
    <row r="392" spans="1:71" customFormat="1" ht="14.4" hidden="1" x14ac:dyDescent="0.3">
      <c r="A392" s="45"/>
      <c r="B392" s="77" t="s">
        <v>47</v>
      </c>
      <c r="C392" s="77"/>
      <c r="D392" s="77"/>
      <c r="E392" s="77"/>
      <c r="F392" s="46"/>
      <c r="G392" s="46"/>
      <c r="H392" s="46"/>
      <c r="I392" s="46"/>
      <c r="J392" s="46"/>
      <c r="K392" s="46"/>
      <c r="L392" s="46"/>
      <c r="M392" s="44"/>
      <c r="BJ392" s="32"/>
      <c r="BK392" s="39"/>
      <c r="BL392" s="2" t="s">
        <v>47</v>
      </c>
      <c r="BM392" s="2" t="s">
        <v>2</v>
      </c>
      <c r="BN392" s="2" t="s">
        <v>2</v>
      </c>
      <c r="BO392" s="2" t="s">
        <v>2</v>
      </c>
      <c r="BP392" s="52"/>
      <c r="BQ392" s="39"/>
      <c r="BS392" s="39"/>
    </row>
    <row r="393" spans="1:71" customFormat="1" ht="14.4" hidden="1" x14ac:dyDescent="0.3">
      <c r="A393" s="79" t="s">
        <v>304</v>
      </c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1"/>
      <c r="BJ393" s="32"/>
      <c r="BK393" s="39"/>
      <c r="BP393" s="52" t="s">
        <v>304</v>
      </c>
      <c r="BQ393" s="39"/>
      <c r="BS393" s="39"/>
    </row>
    <row r="394" spans="1:71" customFormat="1" ht="31.8" hidden="1" x14ac:dyDescent="0.3">
      <c r="A394" s="33" t="s">
        <v>392</v>
      </c>
      <c r="B394" s="34" t="s">
        <v>306</v>
      </c>
      <c r="C394" s="78" t="s">
        <v>307</v>
      </c>
      <c r="D394" s="78"/>
      <c r="E394" s="78"/>
      <c r="F394" s="35">
        <v>5.3410000000000002</v>
      </c>
      <c r="G394" s="36" t="s">
        <v>308</v>
      </c>
      <c r="H394" s="36" t="s">
        <v>309</v>
      </c>
      <c r="I394" s="36">
        <v>2905.82</v>
      </c>
      <c r="J394" s="36">
        <v>2281.94</v>
      </c>
      <c r="K394" s="37" t="s">
        <v>393</v>
      </c>
      <c r="L394" s="38">
        <v>28.37</v>
      </c>
      <c r="M394" s="38">
        <v>151.52000000000001</v>
      </c>
      <c r="BJ394" s="32"/>
      <c r="BK394" s="39" t="s">
        <v>307</v>
      </c>
      <c r="BP394" s="52"/>
      <c r="BQ394" s="39"/>
      <c r="BS394" s="39"/>
    </row>
    <row r="395" spans="1:71" customFormat="1" ht="14.4" hidden="1" x14ac:dyDescent="0.3">
      <c r="A395" s="40"/>
      <c r="B395" s="41"/>
      <c r="C395" s="42" t="s">
        <v>394</v>
      </c>
      <c r="D395" s="43"/>
      <c r="E395" s="43"/>
      <c r="F395" s="43"/>
      <c r="G395" s="43"/>
      <c r="H395" s="43"/>
      <c r="I395" s="43"/>
      <c r="J395" s="43"/>
      <c r="K395" s="43"/>
      <c r="L395" s="43"/>
      <c r="M395" s="44"/>
      <c r="BJ395" s="32"/>
      <c r="BK395" s="39"/>
      <c r="BP395" s="52"/>
      <c r="BQ395" s="39"/>
      <c r="BS395" s="39"/>
    </row>
    <row r="396" spans="1:71" customFormat="1" ht="14.4" hidden="1" x14ac:dyDescent="0.3">
      <c r="A396" s="49"/>
      <c r="B396" s="41"/>
      <c r="C396" s="42" t="s">
        <v>312</v>
      </c>
      <c r="D396" s="43"/>
      <c r="E396" s="43"/>
      <c r="F396" s="43"/>
      <c r="G396" s="43"/>
      <c r="H396" s="43"/>
      <c r="I396" s="43"/>
      <c r="J396" s="43"/>
      <c r="K396" s="43"/>
      <c r="L396" s="43"/>
      <c r="M396" s="50"/>
      <c r="BJ396" s="32"/>
      <c r="BK396" s="39"/>
      <c r="BP396" s="52"/>
      <c r="BQ396" s="39"/>
      <c r="BS396" s="39"/>
    </row>
    <row r="397" spans="1:71" customFormat="1" ht="21.6" hidden="1" x14ac:dyDescent="0.3">
      <c r="A397" s="45"/>
      <c r="B397" s="77" t="s">
        <v>42</v>
      </c>
      <c r="C397" s="77"/>
      <c r="D397" s="77"/>
      <c r="E397" s="77"/>
      <c r="F397" s="46"/>
      <c r="G397" s="46"/>
      <c r="H397" s="46"/>
      <c r="I397" s="46"/>
      <c r="J397" s="46"/>
      <c r="K397" s="46"/>
      <c r="L397" s="46"/>
      <c r="M397" s="44"/>
      <c r="BJ397" s="32"/>
      <c r="BK397" s="39"/>
      <c r="BL397" s="2" t="s">
        <v>42</v>
      </c>
      <c r="BM397" s="2" t="s">
        <v>2</v>
      </c>
      <c r="BN397" s="2" t="s">
        <v>2</v>
      </c>
      <c r="BO397" s="2" t="s">
        <v>2</v>
      </c>
      <c r="BP397" s="52"/>
      <c r="BQ397" s="39"/>
      <c r="BS397" s="39"/>
    </row>
    <row r="398" spans="1:71" customFormat="1" ht="31.8" hidden="1" x14ac:dyDescent="0.3">
      <c r="A398" s="33" t="s">
        <v>395</v>
      </c>
      <c r="B398" s="34" t="s">
        <v>53</v>
      </c>
      <c r="C398" s="78" t="s">
        <v>58</v>
      </c>
      <c r="D398" s="78"/>
      <c r="E398" s="78"/>
      <c r="F398" s="63">
        <v>5.0196699999999996</v>
      </c>
      <c r="G398" s="36" t="s">
        <v>59</v>
      </c>
      <c r="H398" s="36"/>
      <c r="I398" s="36">
        <v>32839.74</v>
      </c>
      <c r="J398" s="36"/>
      <c r="K398" s="37"/>
      <c r="L398" s="48">
        <v>0</v>
      </c>
      <c r="M398" s="48">
        <v>0</v>
      </c>
      <c r="BJ398" s="32"/>
      <c r="BK398" s="39" t="s">
        <v>58</v>
      </c>
      <c r="BP398" s="52"/>
      <c r="BQ398" s="39"/>
      <c r="BS398" s="39"/>
    </row>
    <row r="399" spans="1:71" customFormat="1" ht="14.4" hidden="1" x14ac:dyDescent="0.3">
      <c r="A399" s="40"/>
      <c r="B399" s="41"/>
      <c r="C399" s="42" t="s">
        <v>396</v>
      </c>
      <c r="D399" s="43"/>
      <c r="E399" s="43"/>
      <c r="F399" s="43"/>
      <c r="G399" s="43"/>
      <c r="H399" s="43"/>
      <c r="I399" s="43"/>
      <c r="J399" s="43"/>
      <c r="K399" s="43"/>
      <c r="L399" s="43"/>
      <c r="M399" s="44"/>
      <c r="BJ399" s="32"/>
      <c r="BK399" s="39"/>
      <c r="BP399" s="52"/>
      <c r="BQ399" s="39"/>
      <c r="BS399" s="39"/>
    </row>
    <row r="400" spans="1:71" customFormat="1" ht="14.4" hidden="1" x14ac:dyDescent="0.3">
      <c r="A400" s="49"/>
      <c r="B400" s="41"/>
      <c r="C400" s="42" t="s">
        <v>61</v>
      </c>
      <c r="D400" s="43"/>
      <c r="E400" s="43"/>
      <c r="F400" s="43"/>
      <c r="G400" s="43"/>
      <c r="H400" s="43"/>
      <c r="I400" s="43"/>
      <c r="J400" s="43"/>
      <c r="K400" s="43"/>
      <c r="L400" s="43"/>
      <c r="M400" s="50"/>
      <c r="BJ400" s="32"/>
      <c r="BK400" s="39"/>
      <c r="BP400" s="52"/>
      <c r="BQ400" s="39"/>
      <c r="BS400" s="39"/>
    </row>
    <row r="401" spans="1:71" customFormat="1" ht="21.6" hidden="1" x14ac:dyDescent="0.3">
      <c r="A401" s="45"/>
      <c r="B401" s="77" t="s">
        <v>67</v>
      </c>
      <c r="C401" s="77"/>
      <c r="D401" s="77"/>
      <c r="E401" s="77"/>
      <c r="F401" s="46"/>
      <c r="G401" s="46"/>
      <c r="H401" s="46"/>
      <c r="I401" s="46"/>
      <c r="J401" s="46"/>
      <c r="K401" s="46"/>
      <c r="L401" s="46"/>
      <c r="M401" s="44"/>
      <c r="BJ401" s="32"/>
      <c r="BK401" s="39"/>
      <c r="BL401" s="2" t="s">
        <v>67</v>
      </c>
      <c r="BM401" s="2" t="s">
        <v>2</v>
      </c>
      <c r="BN401" s="2" t="s">
        <v>2</v>
      </c>
      <c r="BO401" s="2" t="s">
        <v>2</v>
      </c>
      <c r="BP401" s="52"/>
      <c r="BQ401" s="39"/>
      <c r="BS401" s="39"/>
    </row>
    <row r="402" spans="1:71" customFormat="1" ht="62.4" hidden="1" x14ac:dyDescent="0.3">
      <c r="A402" s="33" t="s">
        <v>397</v>
      </c>
      <c r="B402" s="34" t="s">
        <v>64</v>
      </c>
      <c r="C402" s="78" t="s">
        <v>65</v>
      </c>
      <c r="D402" s="78"/>
      <c r="E402" s="78"/>
      <c r="F402" s="35">
        <v>0.51900000000000002</v>
      </c>
      <c r="G402" s="36">
        <v>1198.52</v>
      </c>
      <c r="H402" s="36"/>
      <c r="I402" s="36">
        <v>622.03</v>
      </c>
      <c r="J402" s="36"/>
      <c r="K402" s="37"/>
      <c r="L402" s="48">
        <v>0</v>
      </c>
      <c r="M402" s="48">
        <v>0</v>
      </c>
      <c r="BJ402" s="32"/>
      <c r="BK402" s="39" t="s">
        <v>65</v>
      </c>
      <c r="BP402" s="52"/>
      <c r="BQ402" s="39"/>
      <c r="BS402" s="39"/>
    </row>
    <row r="403" spans="1:71" customFormat="1" ht="14.4" hidden="1" x14ac:dyDescent="0.3">
      <c r="A403" s="40"/>
      <c r="B403" s="41"/>
      <c r="C403" s="42" t="s">
        <v>398</v>
      </c>
      <c r="D403" s="43"/>
      <c r="E403" s="43"/>
      <c r="F403" s="43"/>
      <c r="G403" s="43"/>
      <c r="H403" s="43"/>
      <c r="I403" s="43"/>
      <c r="J403" s="43"/>
      <c r="K403" s="43"/>
      <c r="L403" s="43"/>
      <c r="M403" s="44"/>
      <c r="BJ403" s="32"/>
      <c r="BK403" s="39"/>
      <c r="BP403" s="52"/>
      <c r="BQ403" s="39"/>
      <c r="BS403" s="39"/>
    </row>
    <row r="404" spans="1:71" customFormat="1" ht="21.6" hidden="1" x14ac:dyDescent="0.3">
      <c r="A404" s="45"/>
      <c r="B404" s="77" t="s">
        <v>67</v>
      </c>
      <c r="C404" s="77"/>
      <c r="D404" s="77"/>
      <c r="E404" s="77"/>
      <c r="F404" s="46"/>
      <c r="G404" s="46"/>
      <c r="H404" s="46"/>
      <c r="I404" s="46"/>
      <c r="J404" s="46"/>
      <c r="K404" s="46"/>
      <c r="L404" s="46"/>
      <c r="M404" s="44"/>
      <c r="BJ404" s="32"/>
      <c r="BK404" s="39"/>
      <c r="BL404" s="2" t="s">
        <v>67</v>
      </c>
      <c r="BM404" s="2" t="s">
        <v>2</v>
      </c>
      <c r="BN404" s="2" t="s">
        <v>2</v>
      </c>
      <c r="BO404" s="2" t="s">
        <v>2</v>
      </c>
      <c r="BP404" s="52"/>
      <c r="BQ404" s="39"/>
      <c r="BS404" s="39"/>
    </row>
    <row r="405" spans="1:71" customFormat="1" ht="31.8" hidden="1" x14ac:dyDescent="0.3">
      <c r="A405" s="33" t="s">
        <v>399</v>
      </c>
      <c r="B405" s="34" t="s">
        <v>53</v>
      </c>
      <c r="C405" s="78" t="s">
        <v>69</v>
      </c>
      <c r="D405" s="78"/>
      <c r="E405" s="78"/>
      <c r="F405" s="63">
        <v>0.32166</v>
      </c>
      <c r="G405" s="36" t="s">
        <v>70</v>
      </c>
      <c r="H405" s="36"/>
      <c r="I405" s="36">
        <v>2242.39</v>
      </c>
      <c r="J405" s="36"/>
      <c r="K405" s="37"/>
      <c r="L405" s="48">
        <v>0</v>
      </c>
      <c r="M405" s="48">
        <v>0</v>
      </c>
      <c r="BJ405" s="32"/>
      <c r="BK405" s="39" t="s">
        <v>69</v>
      </c>
      <c r="BP405" s="52"/>
      <c r="BQ405" s="39"/>
      <c r="BS405" s="39"/>
    </row>
    <row r="406" spans="1:71" customFormat="1" ht="14.4" hidden="1" x14ac:dyDescent="0.3">
      <c r="A406" s="40"/>
      <c r="B406" s="41"/>
      <c r="C406" s="42" t="s">
        <v>400</v>
      </c>
      <c r="D406" s="43"/>
      <c r="E406" s="43"/>
      <c r="F406" s="43"/>
      <c r="G406" s="43"/>
      <c r="H406" s="43"/>
      <c r="I406" s="43"/>
      <c r="J406" s="43"/>
      <c r="K406" s="43"/>
      <c r="L406" s="43"/>
      <c r="M406" s="44"/>
      <c r="BJ406" s="32"/>
      <c r="BK406" s="39"/>
      <c r="BP406" s="52"/>
      <c r="BQ406" s="39"/>
      <c r="BS406" s="39"/>
    </row>
    <row r="407" spans="1:71" customFormat="1" ht="14.4" hidden="1" x14ac:dyDescent="0.3">
      <c r="A407" s="49"/>
      <c r="B407" s="41"/>
      <c r="C407" s="42" t="s">
        <v>72</v>
      </c>
      <c r="D407" s="43"/>
      <c r="E407" s="43"/>
      <c r="F407" s="43"/>
      <c r="G407" s="43"/>
      <c r="H407" s="43"/>
      <c r="I407" s="43"/>
      <c r="J407" s="43"/>
      <c r="K407" s="43"/>
      <c r="L407" s="43"/>
      <c r="M407" s="50"/>
      <c r="BJ407" s="32"/>
      <c r="BK407" s="39"/>
      <c r="BP407" s="52"/>
      <c r="BQ407" s="39"/>
      <c r="BS407" s="39"/>
    </row>
    <row r="408" spans="1:71" customFormat="1" ht="21.6" hidden="1" x14ac:dyDescent="0.3">
      <c r="A408" s="45"/>
      <c r="B408" s="77" t="s">
        <v>67</v>
      </c>
      <c r="C408" s="77"/>
      <c r="D408" s="77"/>
      <c r="E408" s="77"/>
      <c r="F408" s="46"/>
      <c r="G408" s="46"/>
      <c r="H408" s="46"/>
      <c r="I408" s="46"/>
      <c r="J408" s="46"/>
      <c r="K408" s="46"/>
      <c r="L408" s="46"/>
      <c r="M408" s="44"/>
      <c r="BJ408" s="32"/>
      <c r="BK408" s="39"/>
      <c r="BL408" s="2" t="s">
        <v>67</v>
      </c>
      <c r="BM408" s="2" t="s">
        <v>2</v>
      </c>
      <c r="BN408" s="2" t="s">
        <v>2</v>
      </c>
      <c r="BO408" s="2" t="s">
        <v>2</v>
      </c>
      <c r="BP408" s="52"/>
      <c r="BQ408" s="39"/>
      <c r="BS408" s="39"/>
    </row>
    <row r="409" spans="1:71" customFormat="1" ht="62.4" hidden="1" x14ac:dyDescent="0.3">
      <c r="A409" s="33" t="s">
        <v>401</v>
      </c>
      <c r="B409" s="34" t="s">
        <v>74</v>
      </c>
      <c r="C409" s="78" t="s">
        <v>75</v>
      </c>
      <c r="D409" s="78"/>
      <c r="E409" s="78"/>
      <c r="F409" s="63">
        <v>0.32166</v>
      </c>
      <c r="G409" s="36">
        <v>1987.52</v>
      </c>
      <c r="H409" s="36"/>
      <c r="I409" s="36">
        <v>639.30999999999995</v>
      </c>
      <c r="J409" s="36"/>
      <c r="K409" s="37"/>
      <c r="L409" s="48">
        <v>0</v>
      </c>
      <c r="M409" s="48">
        <v>0</v>
      </c>
      <c r="BJ409" s="32"/>
      <c r="BK409" s="39" t="s">
        <v>75</v>
      </c>
      <c r="BP409" s="52"/>
      <c r="BQ409" s="39"/>
      <c r="BS409" s="39"/>
    </row>
    <row r="410" spans="1:71" customFormat="1" ht="14.4" hidden="1" x14ac:dyDescent="0.3">
      <c r="A410" s="40"/>
      <c r="B410" s="41"/>
      <c r="C410" s="42" t="s">
        <v>400</v>
      </c>
      <c r="D410" s="43"/>
      <c r="E410" s="43"/>
      <c r="F410" s="43"/>
      <c r="G410" s="43"/>
      <c r="H410" s="43"/>
      <c r="I410" s="43"/>
      <c r="J410" s="43"/>
      <c r="K410" s="43"/>
      <c r="L410" s="43"/>
      <c r="M410" s="44"/>
      <c r="BJ410" s="32"/>
      <c r="BK410" s="39"/>
      <c r="BP410" s="52"/>
      <c r="BQ410" s="39"/>
      <c r="BS410" s="39"/>
    </row>
    <row r="411" spans="1:71" customFormat="1" ht="21.6" hidden="1" x14ac:dyDescent="0.3">
      <c r="A411" s="45"/>
      <c r="B411" s="77" t="s">
        <v>67</v>
      </c>
      <c r="C411" s="77"/>
      <c r="D411" s="77"/>
      <c r="E411" s="77"/>
      <c r="F411" s="46"/>
      <c r="G411" s="46"/>
      <c r="H411" s="46"/>
      <c r="I411" s="46"/>
      <c r="J411" s="46"/>
      <c r="K411" s="46"/>
      <c r="L411" s="46"/>
      <c r="M411" s="44"/>
      <c r="BJ411" s="32"/>
      <c r="BK411" s="39"/>
      <c r="BL411" s="2" t="s">
        <v>67</v>
      </c>
      <c r="BM411" s="2" t="s">
        <v>2</v>
      </c>
      <c r="BN411" s="2" t="s">
        <v>2</v>
      </c>
      <c r="BO411" s="2" t="s">
        <v>2</v>
      </c>
      <c r="BP411" s="52"/>
      <c r="BQ411" s="39"/>
      <c r="BS411" s="39"/>
    </row>
    <row r="412" spans="1:71" customFormat="1" ht="14.4" hidden="1" x14ac:dyDescent="0.3">
      <c r="A412" s="79" t="s">
        <v>320</v>
      </c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1"/>
      <c r="BJ412" s="32"/>
      <c r="BK412" s="39"/>
      <c r="BP412" s="52" t="s">
        <v>320</v>
      </c>
      <c r="BQ412" s="39"/>
      <c r="BS412" s="39"/>
    </row>
    <row r="413" spans="1:71" customFormat="1" ht="42" hidden="1" x14ac:dyDescent="0.3">
      <c r="A413" s="33" t="s">
        <v>402</v>
      </c>
      <c r="B413" s="34" t="s">
        <v>322</v>
      </c>
      <c r="C413" s="78" t="s">
        <v>323</v>
      </c>
      <c r="D413" s="78"/>
      <c r="E413" s="78"/>
      <c r="F413" s="51">
        <v>0.67190000000000005</v>
      </c>
      <c r="G413" s="36">
        <v>1329.44</v>
      </c>
      <c r="H413" s="36"/>
      <c r="I413" s="36">
        <v>893.25</v>
      </c>
      <c r="J413" s="36"/>
      <c r="K413" s="37"/>
      <c r="L413" s="48">
        <v>0</v>
      </c>
      <c r="M413" s="48">
        <v>0</v>
      </c>
      <c r="BJ413" s="32"/>
      <c r="BK413" s="39" t="s">
        <v>323</v>
      </c>
      <c r="BP413" s="52"/>
      <c r="BQ413" s="39"/>
      <c r="BS413" s="39"/>
    </row>
    <row r="414" spans="1:71" customFormat="1" ht="14.4" hidden="1" x14ac:dyDescent="0.3">
      <c r="A414" s="40"/>
      <c r="B414" s="41"/>
      <c r="C414" s="42" t="s">
        <v>403</v>
      </c>
      <c r="D414" s="43"/>
      <c r="E414" s="43"/>
      <c r="F414" s="43"/>
      <c r="G414" s="43"/>
      <c r="H414" s="43"/>
      <c r="I414" s="43"/>
      <c r="J414" s="43"/>
      <c r="K414" s="43"/>
      <c r="L414" s="43"/>
      <c r="M414" s="44"/>
      <c r="BJ414" s="32"/>
      <c r="BK414" s="39"/>
      <c r="BP414" s="52"/>
      <c r="BQ414" s="39"/>
      <c r="BS414" s="39"/>
    </row>
    <row r="415" spans="1:71" customFormat="1" ht="21.6" hidden="1" x14ac:dyDescent="0.3">
      <c r="A415" s="45"/>
      <c r="B415" s="77" t="s">
        <v>205</v>
      </c>
      <c r="C415" s="77"/>
      <c r="D415" s="77"/>
      <c r="E415" s="77"/>
      <c r="F415" s="46"/>
      <c r="G415" s="46"/>
      <c r="H415" s="46"/>
      <c r="I415" s="46"/>
      <c r="J415" s="46"/>
      <c r="K415" s="46"/>
      <c r="L415" s="46"/>
      <c r="M415" s="44"/>
      <c r="BJ415" s="32"/>
      <c r="BK415" s="39"/>
      <c r="BL415" s="2" t="s">
        <v>205</v>
      </c>
      <c r="BM415" s="2" t="s">
        <v>2</v>
      </c>
      <c r="BN415" s="2" t="s">
        <v>2</v>
      </c>
      <c r="BO415" s="2" t="s">
        <v>2</v>
      </c>
      <c r="BP415" s="52"/>
      <c r="BQ415" s="39"/>
      <c r="BS415" s="39"/>
    </row>
    <row r="416" spans="1:71" customFormat="1" ht="31.8" hidden="1" x14ac:dyDescent="0.3">
      <c r="A416" s="33" t="s">
        <v>404</v>
      </c>
      <c r="B416" s="34" t="s">
        <v>326</v>
      </c>
      <c r="C416" s="78" t="s">
        <v>327</v>
      </c>
      <c r="D416" s="78"/>
      <c r="E416" s="78"/>
      <c r="F416" s="51">
        <v>0.67190000000000005</v>
      </c>
      <c r="G416" s="36" t="s">
        <v>328</v>
      </c>
      <c r="H416" s="36" t="s">
        <v>81</v>
      </c>
      <c r="I416" s="36">
        <v>760.21</v>
      </c>
      <c r="J416" s="36">
        <v>730.61</v>
      </c>
      <c r="K416" s="37" t="s">
        <v>405</v>
      </c>
      <c r="L416" s="38">
        <v>63.22</v>
      </c>
      <c r="M416" s="38">
        <v>42.48</v>
      </c>
      <c r="BJ416" s="32"/>
      <c r="BK416" s="39" t="s">
        <v>327</v>
      </c>
      <c r="BP416" s="52"/>
      <c r="BQ416" s="39"/>
      <c r="BS416" s="39"/>
    </row>
    <row r="417" spans="1:71" customFormat="1" ht="14.4" hidden="1" x14ac:dyDescent="0.3">
      <c r="A417" s="40"/>
      <c r="B417" s="41"/>
      <c r="C417" s="42" t="s">
        <v>403</v>
      </c>
      <c r="D417" s="43"/>
      <c r="E417" s="43"/>
      <c r="F417" s="43"/>
      <c r="G417" s="43"/>
      <c r="H417" s="43"/>
      <c r="I417" s="43"/>
      <c r="J417" s="43"/>
      <c r="K417" s="43"/>
      <c r="L417" s="43"/>
      <c r="M417" s="44"/>
      <c r="BJ417" s="32"/>
      <c r="BK417" s="39"/>
      <c r="BP417" s="52"/>
      <c r="BQ417" s="39"/>
      <c r="BS417" s="39"/>
    </row>
    <row r="418" spans="1:71" customFormat="1" ht="14.4" hidden="1" x14ac:dyDescent="0.3">
      <c r="A418" s="49"/>
      <c r="B418" s="41"/>
      <c r="C418" s="42" t="s">
        <v>330</v>
      </c>
      <c r="D418" s="43"/>
      <c r="E418" s="43"/>
      <c r="F418" s="43"/>
      <c r="G418" s="43"/>
      <c r="H418" s="43"/>
      <c r="I418" s="43"/>
      <c r="J418" s="43"/>
      <c r="K418" s="43"/>
      <c r="L418" s="43"/>
      <c r="M418" s="50"/>
      <c r="BJ418" s="32"/>
      <c r="BK418" s="39"/>
      <c r="BP418" s="52"/>
      <c r="BQ418" s="39"/>
      <c r="BS418" s="39"/>
    </row>
    <row r="419" spans="1:71" customFormat="1" ht="21.6" hidden="1" x14ac:dyDescent="0.3">
      <c r="A419" s="45"/>
      <c r="B419" s="77" t="s">
        <v>67</v>
      </c>
      <c r="C419" s="77"/>
      <c r="D419" s="77"/>
      <c r="E419" s="77"/>
      <c r="F419" s="46"/>
      <c r="G419" s="46"/>
      <c r="H419" s="46"/>
      <c r="I419" s="46"/>
      <c r="J419" s="46"/>
      <c r="K419" s="46"/>
      <c r="L419" s="46"/>
      <c r="M419" s="44"/>
      <c r="BJ419" s="32"/>
      <c r="BK419" s="39"/>
      <c r="BL419" s="2" t="s">
        <v>67</v>
      </c>
      <c r="BM419" s="2" t="s">
        <v>2</v>
      </c>
      <c r="BN419" s="2" t="s">
        <v>2</v>
      </c>
      <c r="BO419" s="2" t="s">
        <v>2</v>
      </c>
      <c r="BP419" s="52"/>
      <c r="BQ419" s="39"/>
      <c r="BS419" s="39"/>
    </row>
    <row r="420" spans="1:71" customFormat="1" ht="31.8" hidden="1" x14ac:dyDescent="0.3">
      <c r="A420" s="33" t="s">
        <v>406</v>
      </c>
      <c r="B420" s="34" t="s">
        <v>53</v>
      </c>
      <c r="C420" s="78" t="s">
        <v>332</v>
      </c>
      <c r="D420" s="78"/>
      <c r="E420" s="78"/>
      <c r="F420" s="51">
        <v>0.57230000000000003</v>
      </c>
      <c r="G420" s="36" t="s">
        <v>333</v>
      </c>
      <c r="H420" s="36"/>
      <c r="I420" s="36">
        <v>5586.22</v>
      </c>
      <c r="J420" s="36"/>
      <c r="K420" s="37"/>
      <c r="L420" s="48">
        <v>0</v>
      </c>
      <c r="M420" s="48">
        <v>0</v>
      </c>
      <c r="BJ420" s="32"/>
      <c r="BK420" s="39" t="s">
        <v>332</v>
      </c>
      <c r="BP420" s="52"/>
      <c r="BQ420" s="39"/>
      <c r="BS420" s="39"/>
    </row>
    <row r="421" spans="1:71" customFormat="1" ht="14.4" hidden="1" x14ac:dyDescent="0.3">
      <c r="A421" s="40"/>
      <c r="B421" s="41"/>
      <c r="C421" s="42" t="s">
        <v>407</v>
      </c>
      <c r="D421" s="43"/>
      <c r="E421" s="43"/>
      <c r="F421" s="43"/>
      <c r="G421" s="43"/>
      <c r="H421" s="43"/>
      <c r="I421" s="43"/>
      <c r="J421" s="43"/>
      <c r="K421" s="43"/>
      <c r="L421" s="43"/>
      <c r="M421" s="44"/>
      <c r="BJ421" s="32"/>
      <c r="BK421" s="39"/>
      <c r="BP421" s="52"/>
      <c r="BQ421" s="39"/>
      <c r="BS421" s="39"/>
    </row>
    <row r="422" spans="1:71" customFormat="1" ht="14.4" hidden="1" x14ac:dyDescent="0.3">
      <c r="A422" s="49"/>
      <c r="B422" s="41"/>
      <c r="C422" s="42" t="s">
        <v>335</v>
      </c>
      <c r="D422" s="43"/>
      <c r="E422" s="43"/>
      <c r="F422" s="43"/>
      <c r="G422" s="43"/>
      <c r="H422" s="43"/>
      <c r="I422" s="43"/>
      <c r="J422" s="43"/>
      <c r="K422" s="43"/>
      <c r="L422" s="43"/>
      <c r="M422" s="50"/>
      <c r="BJ422" s="32"/>
      <c r="BK422" s="39"/>
      <c r="BP422" s="52"/>
      <c r="BQ422" s="39"/>
      <c r="BS422" s="39"/>
    </row>
    <row r="423" spans="1:71" customFormat="1" ht="21.6" hidden="1" x14ac:dyDescent="0.3">
      <c r="A423" s="45"/>
      <c r="B423" s="77" t="s">
        <v>67</v>
      </c>
      <c r="C423" s="77"/>
      <c r="D423" s="77"/>
      <c r="E423" s="77"/>
      <c r="F423" s="46"/>
      <c r="G423" s="46"/>
      <c r="H423" s="46"/>
      <c r="I423" s="46"/>
      <c r="J423" s="46"/>
      <c r="K423" s="46"/>
      <c r="L423" s="46"/>
      <c r="M423" s="44"/>
      <c r="BJ423" s="32"/>
      <c r="BK423" s="39"/>
      <c r="BL423" s="2" t="s">
        <v>67</v>
      </c>
      <c r="BM423" s="2" t="s">
        <v>2</v>
      </c>
      <c r="BN423" s="2" t="s">
        <v>2</v>
      </c>
      <c r="BO423" s="2" t="s">
        <v>2</v>
      </c>
      <c r="BP423" s="52"/>
      <c r="BQ423" s="39"/>
      <c r="BS423" s="39"/>
    </row>
    <row r="424" spans="1:71" customFormat="1" ht="31.8" hidden="1" x14ac:dyDescent="0.3">
      <c r="A424" s="33" t="s">
        <v>408</v>
      </c>
      <c r="B424" s="34" t="s">
        <v>53</v>
      </c>
      <c r="C424" s="78" t="s">
        <v>58</v>
      </c>
      <c r="D424" s="78"/>
      <c r="E424" s="78"/>
      <c r="F424" s="51">
        <v>9.9599999999999994E-2</v>
      </c>
      <c r="G424" s="36" t="s">
        <v>59</v>
      </c>
      <c r="H424" s="36"/>
      <c r="I424" s="36">
        <v>651.6</v>
      </c>
      <c r="J424" s="36"/>
      <c r="K424" s="37"/>
      <c r="L424" s="48">
        <v>0</v>
      </c>
      <c r="M424" s="48">
        <v>0</v>
      </c>
      <c r="BJ424" s="32"/>
      <c r="BK424" s="39" t="s">
        <v>58</v>
      </c>
      <c r="BP424" s="52"/>
      <c r="BQ424" s="39"/>
      <c r="BS424" s="39"/>
    </row>
    <row r="425" spans="1:71" customFormat="1" ht="14.4" hidden="1" x14ac:dyDescent="0.3">
      <c r="A425" s="40"/>
      <c r="B425" s="41"/>
      <c r="C425" s="42" t="s">
        <v>409</v>
      </c>
      <c r="D425" s="43"/>
      <c r="E425" s="43"/>
      <c r="F425" s="43"/>
      <c r="G425" s="43"/>
      <c r="H425" s="43"/>
      <c r="I425" s="43"/>
      <c r="J425" s="43"/>
      <c r="K425" s="43"/>
      <c r="L425" s="43"/>
      <c r="M425" s="44"/>
      <c r="BJ425" s="32"/>
      <c r="BK425" s="39"/>
      <c r="BP425" s="52"/>
      <c r="BQ425" s="39"/>
      <c r="BS425" s="39"/>
    </row>
    <row r="426" spans="1:71" customFormat="1" ht="14.4" hidden="1" x14ac:dyDescent="0.3">
      <c r="A426" s="49"/>
      <c r="B426" s="41"/>
      <c r="C426" s="42" t="s">
        <v>61</v>
      </c>
      <c r="D426" s="43"/>
      <c r="E426" s="43"/>
      <c r="F426" s="43"/>
      <c r="G426" s="43"/>
      <c r="H426" s="43"/>
      <c r="I426" s="43"/>
      <c r="J426" s="43"/>
      <c r="K426" s="43"/>
      <c r="L426" s="43"/>
      <c r="M426" s="50"/>
      <c r="BJ426" s="32"/>
      <c r="BK426" s="39"/>
      <c r="BP426" s="52"/>
      <c r="BQ426" s="39"/>
      <c r="BS426" s="39"/>
    </row>
    <row r="427" spans="1:71" customFormat="1" ht="21.6" hidden="1" x14ac:dyDescent="0.3">
      <c r="A427" s="45"/>
      <c r="B427" s="77" t="s">
        <v>67</v>
      </c>
      <c r="C427" s="77"/>
      <c r="D427" s="77"/>
      <c r="E427" s="77"/>
      <c r="F427" s="46"/>
      <c r="G427" s="46"/>
      <c r="H427" s="46"/>
      <c r="I427" s="46"/>
      <c r="J427" s="46"/>
      <c r="K427" s="46"/>
      <c r="L427" s="46"/>
      <c r="M427" s="44"/>
      <c r="BJ427" s="32"/>
      <c r="BK427" s="39"/>
      <c r="BL427" s="2" t="s">
        <v>67</v>
      </c>
      <c r="BM427" s="2" t="s">
        <v>2</v>
      </c>
      <c r="BN427" s="2" t="s">
        <v>2</v>
      </c>
      <c r="BO427" s="2" t="s">
        <v>2</v>
      </c>
      <c r="BP427" s="52"/>
      <c r="BQ427" s="39"/>
      <c r="BS427" s="39"/>
    </row>
    <row r="428" spans="1:71" customFormat="1" ht="14.4" hidden="1" x14ac:dyDescent="0.3">
      <c r="A428" s="79" t="s">
        <v>410</v>
      </c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1"/>
      <c r="BJ428" s="32"/>
      <c r="BK428" s="39"/>
      <c r="BP428" s="52" t="s">
        <v>410</v>
      </c>
      <c r="BQ428" s="39"/>
      <c r="BS428" s="39"/>
    </row>
    <row r="429" spans="1:71" customFormat="1" ht="42" hidden="1" x14ac:dyDescent="0.3">
      <c r="A429" s="33" t="s">
        <v>411</v>
      </c>
      <c r="B429" s="34" t="s">
        <v>322</v>
      </c>
      <c r="C429" s="78" t="s">
        <v>323</v>
      </c>
      <c r="D429" s="78"/>
      <c r="E429" s="78"/>
      <c r="F429" s="51">
        <v>0.18360000000000001</v>
      </c>
      <c r="G429" s="36">
        <v>1329.44</v>
      </c>
      <c r="H429" s="36"/>
      <c r="I429" s="36">
        <v>244.09</v>
      </c>
      <c r="J429" s="36"/>
      <c r="K429" s="37"/>
      <c r="L429" s="48">
        <v>0</v>
      </c>
      <c r="M429" s="48">
        <v>0</v>
      </c>
      <c r="BJ429" s="32"/>
      <c r="BK429" s="39" t="s">
        <v>323</v>
      </c>
      <c r="BP429" s="52"/>
      <c r="BQ429" s="39"/>
      <c r="BS429" s="39"/>
    </row>
    <row r="430" spans="1:71" customFormat="1" ht="21.6" hidden="1" x14ac:dyDescent="0.3">
      <c r="A430" s="45"/>
      <c r="B430" s="77" t="s">
        <v>205</v>
      </c>
      <c r="C430" s="77"/>
      <c r="D430" s="77"/>
      <c r="E430" s="77"/>
      <c r="F430" s="46"/>
      <c r="G430" s="46"/>
      <c r="H430" s="46"/>
      <c r="I430" s="46"/>
      <c r="J430" s="46"/>
      <c r="K430" s="46"/>
      <c r="L430" s="46"/>
      <c r="M430" s="44"/>
      <c r="BJ430" s="32"/>
      <c r="BK430" s="39"/>
      <c r="BL430" s="2" t="s">
        <v>205</v>
      </c>
      <c r="BM430" s="2" t="s">
        <v>2</v>
      </c>
      <c r="BN430" s="2" t="s">
        <v>2</v>
      </c>
      <c r="BO430" s="2" t="s">
        <v>2</v>
      </c>
      <c r="BP430" s="52"/>
      <c r="BQ430" s="39"/>
      <c r="BS430" s="39"/>
    </row>
    <row r="431" spans="1:71" customFormat="1" ht="31.8" hidden="1" x14ac:dyDescent="0.3">
      <c r="A431" s="33" t="s">
        <v>412</v>
      </c>
      <c r="B431" s="34" t="s">
        <v>326</v>
      </c>
      <c r="C431" s="78" t="s">
        <v>327</v>
      </c>
      <c r="D431" s="78"/>
      <c r="E431" s="78"/>
      <c r="F431" s="51">
        <v>0.18360000000000001</v>
      </c>
      <c r="G431" s="36" t="s">
        <v>328</v>
      </c>
      <c r="H431" s="36" t="s">
        <v>81</v>
      </c>
      <c r="I431" s="36">
        <v>207.73</v>
      </c>
      <c r="J431" s="36">
        <v>199.64</v>
      </c>
      <c r="K431" s="37" t="s">
        <v>413</v>
      </c>
      <c r="L431" s="38">
        <v>63.22</v>
      </c>
      <c r="M431" s="38">
        <v>11.61</v>
      </c>
      <c r="BJ431" s="32"/>
      <c r="BK431" s="39" t="s">
        <v>327</v>
      </c>
      <c r="BP431" s="52"/>
      <c r="BQ431" s="39"/>
      <c r="BS431" s="39"/>
    </row>
    <row r="432" spans="1:71" customFormat="1" ht="14.4" hidden="1" x14ac:dyDescent="0.3">
      <c r="A432" s="40"/>
      <c r="B432" s="41"/>
      <c r="C432" s="42" t="s">
        <v>414</v>
      </c>
      <c r="D432" s="43"/>
      <c r="E432" s="43"/>
      <c r="F432" s="43"/>
      <c r="G432" s="43"/>
      <c r="H432" s="43"/>
      <c r="I432" s="43"/>
      <c r="J432" s="43"/>
      <c r="K432" s="43"/>
      <c r="L432" s="43"/>
      <c r="M432" s="44"/>
      <c r="BJ432" s="32"/>
      <c r="BK432" s="39"/>
      <c r="BP432" s="52"/>
      <c r="BQ432" s="39"/>
      <c r="BS432" s="39"/>
    </row>
    <row r="433" spans="1:71" customFormat="1" ht="14.4" hidden="1" x14ac:dyDescent="0.3">
      <c r="A433" s="49"/>
      <c r="B433" s="41"/>
      <c r="C433" s="42" t="s">
        <v>330</v>
      </c>
      <c r="D433" s="43"/>
      <c r="E433" s="43"/>
      <c r="F433" s="43"/>
      <c r="G433" s="43"/>
      <c r="H433" s="43"/>
      <c r="I433" s="43"/>
      <c r="J433" s="43"/>
      <c r="K433" s="43"/>
      <c r="L433" s="43"/>
      <c r="M433" s="50"/>
      <c r="BJ433" s="32"/>
      <c r="BK433" s="39"/>
      <c r="BP433" s="52"/>
      <c r="BQ433" s="39"/>
      <c r="BS433" s="39"/>
    </row>
    <row r="434" spans="1:71" customFormat="1" ht="21.6" hidden="1" x14ac:dyDescent="0.3">
      <c r="A434" s="45"/>
      <c r="B434" s="77" t="s">
        <v>67</v>
      </c>
      <c r="C434" s="77"/>
      <c r="D434" s="77"/>
      <c r="E434" s="77"/>
      <c r="F434" s="46"/>
      <c r="G434" s="46"/>
      <c r="H434" s="46"/>
      <c r="I434" s="46"/>
      <c r="J434" s="46"/>
      <c r="K434" s="46"/>
      <c r="L434" s="46"/>
      <c r="M434" s="44"/>
      <c r="BJ434" s="32"/>
      <c r="BK434" s="39"/>
      <c r="BL434" s="2" t="s">
        <v>67</v>
      </c>
      <c r="BM434" s="2" t="s">
        <v>2</v>
      </c>
      <c r="BN434" s="2" t="s">
        <v>2</v>
      </c>
      <c r="BO434" s="2" t="s">
        <v>2</v>
      </c>
      <c r="BP434" s="52"/>
      <c r="BQ434" s="39"/>
      <c r="BS434" s="39"/>
    </row>
    <row r="435" spans="1:71" customFormat="1" ht="21.6" hidden="1" x14ac:dyDescent="0.3">
      <c r="A435" s="33" t="s">
        <v>415</v>
      </c>
      <c r="B435" s="34" t="s">
        <v>53</v>
      </c>
      <c r="C435" s="78" t="s">
        <v>416</v>
      </c>
      <c r="D435" s="78"/>
      <c r="E435" s="78"/>
      <c r="F435" s="51">
        <v>0.18360000000000001</v>
      </c>
      <c r="G435" s="36" t="s">
        <v>417</v>
      </c>
      <c r="H435" s="36"/>
      <c r="I435" s="36">
        <v>1659.61</v>
      </c>
      <c r="J435" s="36"/>
      <c r="K435" s="37"/>
      <c r="L435" s="48">
        <v>0</v>
      </c>
      <c r="M435" s="48">
        <v>0</v>
      </c>
      <c r="BJ435" s="32"/>
      <c r="BK435" s="39" t="s">
        <v>416</v>
      </c>
      <c r="BP435" s="52"/>
      <c r="BQ435" s="39"/>
      <c r="BS435" s="39"/>
    </row>
    <row r="436" spans="1:71" customFormat="1" ht="14.4" hidden="1" x14ac:dyDescent="0.3">
      <c r="A436" s="40"/>
      <c r="B436" s="41"/>
      <c r="C436" s="42" t="s">
        <v>414</v>
      </c>
      <c r="D436" s="43"/>
      <c r="E436" s="43"/>
      <c r="F436" s="43"/>
      <c r="G436" s="43"/>
      <c r="H436" s="43"/>
      <c r="I436" s="43"/>
      <c r="J436" s="43"/>
      <c r="K436" s="43"/>
      <c r="L436" s="43"/>
      <c r="M436" s="44"/>
      <c r="BJ436" s="32"/>
      <c r="BK436" s="39"/>
      <c r="BP436" s="52"/>
      <c r="BQ436" s="39"/>
      <c r="BS436" s="39"/>
    </row>
    <row r="437" spans="1:71" customFormat="1" ht="14.4" hidden="1" x14ac:dyDescent="0.3">
      <c r="A437" s="49"/>
      <c r="B437" s="41"/>
      <c r="C437" s="42" t="s">
        <v>418</v>
      </c>
      <c r="D437" s="43"/>
      <c r="E437" s="43"/>
      <c r="F437" s="43"/>
      <c r="G437" s="43"/>
      <c r="H437" s="43"/>
      <c r="I437" s="43"/>
      <c r="J437" s="43"/>
      <c r="K437" s="43"/>
      <c r="L437" s="43"/>
      <c r="M437" s="50"/>
      <c r="BJ437" s="32"/>
      <c r="BK437" s="39"/>
      <c r="BP437" s="52"/>
      <c r="BQ437" s="39"/>
      <c r="BS437" s="39"/>
    </row>
    <row r="438" spans="1:71" customFormat="1" ht="14.4" hidden="1" x14ac:dyDescent="0.3">
      <c r="A438" s="45"/>
      <c r="B438" s="77" t="s">
        <v>62</v>
      </c>
      <c r="C438" s="77"/>
      <c r="D438" s="77"/>
      <c r="E438" s="77"/>
      <c r="F438" s="46"/>
      <c r="G438" s="46"/>
      <c r="H438" s="46"/>
      <c r="I438" s="46"/>
      <c r="J438" s="46"/>
      <c r="K438" s="46"/>
      <c r="L438" s="46"/>
      <c r="M438" s="44"/>
      <c r="BJ438" s="32"/>
      <c r="BK438" s="39"/>
      <c r="BL438" s="2" t="s">
        <v>62</v>
      </c>
      <c r="BM438" s="2" t="s">
        <v>2</v>
      </c>
      <c r="BN438" s="2" t="s">
        <v>2</v>
      </c>
      <c r="BO438" s="2" t="s">
        <v>2</v>
      </c>
      <c r="BP438" s="52"/>
      <c r="BQ438" s="39"/>
      <c r="BS438" s="39"/>
    </row>
    <row r="439" spans="1:71" customFormat="1" ht="14.4" hidden="1" x14ac:dyDescent="0.3">
      <c r="A439" s="79" t="s">
        <v>419</v>
      </c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1"/>
      <c r="BJ439" s="32"/>
      <c r="BK439" s="39"/>
      <c r="BP439" s="52" t="s">
        <v>419</v>
      </c>
      <c r="BQ439" s="39"/>
      <c r="BS439" s="39"/>
    </row>
    <row r="440" spans="1:71" customFormat="1" ht="42" hidden="1" x14ac:dyDescent="0.3">
      <c r="A440" s="33" t="s">
        <v>420</v>
      </c>
      <c r="B440" s="34" t="s">
        <v>322</v>
      </c>
      <c r="C440" s="78" t="s">
        <v>323</v>
      </c>
      <c r="D440" s="78"/>
      <c r="E440" s="78"/>
      <c r="F440" s="51">
        <v>0.28079999999999999</v>
      </c>
      <c r="G440" s="36">
        <v>1329.44</v>
      </c>
      <c r="H440" s="36"/>
      <c r="I440" s="36">
        <v>373.31</v>
      </c>
      <c r="J440" s="36"/>
      <c r="K440" s="37"/>
      <c r="L440" s="48">
        <v>0</v>
      </c>
      <c r="M440" s="48">
        <v>0</v>
      </c>
      <c r="BJ440" s="32"/>
      <c r="BK440" s="39" t="s">
        <v>323</v>
      </c>
      <c r="BP440" s="52"/>
      <c r="BQ440" s="39"/>
      <c r="BS440" s="39"/>
    </row>
    <row r="441" spans="1:71" customFormat="1" ht="14.4" hidden="1" x14ac:dyDescent="0.3">
      <c r="A441" s="40"/>
      <c r="B441" s="41"/>
      <c r="C441" s="42" t="s">
        <v>421</v>
      </c>
      <c r="D441" s="43"/>
      <c r="E441" s="43"/>
      <c r="F441" s="43"/>
      <c r="G441" s="43"/>
      <c r="H441" s="43"/>
      <c r="I441" s="43"/>
      <c r="J441" s="43"/>
      <c r="K441" s="43"/>
      <c r="L441" s="43"/>
      <c r="M441" s="44"/>
      <c r="BJ441" s="32"/>
      <c r="BK441" s="39"/>
      <c r="BP441" s="52"/>
      <c r="BQ441" s="39"/>
      <c r="BS441" s="39"/>
    </row>
    <row r="442" spans="1:71" customFormat="1" ht="21.6" hidden="1" x14ac:dyDescent="0.3">
      <c r="A442" s="45"/>
      <c r="B442" s="77" t="s">
        <v>205</v>
      </c>
      <c r="C442" s="77"/>
      <c r="D442" s="77"/>
      <c r="E442" s="77"/>
      <c r="F442" s="46"/>
      <c r="G442" s="46"/>
      <c r="H442" s="46"/>
      <c r="I442" s="46"/>
      <c r="J442" s="46"/>
      <c r="K442" s="46"/>
      <c r="L442" s="46"/>
      <c r="M442" s="44"/>
      <c r="BJ442" s="32"/>
      <c r="BK442" s="39"/>
      <c r="BL442" s="2" t="s">
        <v>205</v>
      </c>
      <c r="BM442" s="2" t="s">
        <v>2</v>
      </c>
      <c r="BN442" s="2" t="s">
        <v>2</v>
      </c>
      <c r="BO442" s="2" t="s">
        <v>2</v>
      </c>
      <c r="BP442" s="52"/>
      <c r="BQ442" s="39"/>
      <c r="BS442" s="39"/>
    </row>
    <row r="443" spans="1:71" customFormat="1" ht="31.8" hidden="1" x14ac:dyDescent="0.3">
      <c r="A443" s="33" t="s">
        <v>422</v>
      </c>
      <c r="B443" s="34" t="s">
        <v>326</v>
      </c>
      <c r="C443" s="78" t="s">
        <v>327</v>
      </c>
      <c r="D443" s="78"/>
      <c r="E443" s="78"/>
      <c r="F443" s="51">
        <v>0.28079999999999999</v>
      </c>
      <c r="G443" s="36" t="s">
        <v>328</v>
      </c>
      <c r="H443" s="36" t="s">
        <v>81</v>
      </c>
      <c r="I443" s="36">
        <v>317.70999999999998</v>
      </c>
      <c r="J443" s="36">
        <v>305.33999999999997</v>
      </c>
      <c r="K443" s="37" t="s">
        <v>423</v>
      </c>
      <c r="L443" s="38">
        <v>63.22</v>
      </c>
      <c r="M443" s="38">
        <v>17.75</v>
      </c>
      <c r="BJ443" s="32"/>
      <c r="BK443" s="39" t="s">
        <v>327</v>
      </c>
      <c r="BP443" s="52"/>
      <c r="BQ443" s="39"/>
      <c r="BS443" s="39"/>
    </row>
    <row r="444" spans="1:71" customFormat="1" ht="14.4" hidden="1" x14ac:dyDescent="0.3">
      <c r="A444" s="40"/>
      <c r="B444" s="41"/>
      <c r="C444" s="42" t="s">
        <v>421</v>
      </c>
      <c r="D444" s="43"/>
      <c r="E444" s="43"/>
      <c r="F444" s="43"/>
      <c r="G444" s="43"/>
      <c r="H444" s="43"/>
      <c r="I444" s="43"/>
      <c r="J444" s="43"/>
      <c r="K444" s="43"/>
      <c r="L444" s="43"/>
      <c r="M444" s="44"/>
      <c r="BJ444" s="32"/>
      <c r="BK444" s="39"/>
      <c r="BP444" s="52"/>
      <c r="BQ444" s="39"/>
      <c r="BS444" s="39"/>
    </row>
    <row r="445" spans="1:71" customFormat="1" ht="14.4" hidden="1" x14ac:dyDescent="0.3">
      <c r="A445" s="49"/>
      <c r="B445" s="41"/>
      <c r="C445" s="42" t="s">
        <v>330</v>
      </c>
      <c r="D445" s="43"/>
      <c r="E445" s="43"/>
      <c r="F445" s="43"/>
      <c r="G445" s="43"/>
      <c r="H445" s="43"/>
      <c r="I445" s="43"/>
      <c r="J445" s="43"/>
      <c r="K445" s="43"/>
      <c r="L445" s="43"/>
      <c r="M445" s="50"/>
      <c r="BJ445" s="32"/>
      <c r="BK445" s="39"/>
      <c r="BP445" s="52"/>
      <c r="BQ445" s="39"/>
      <c r="BS445" s="39"/>
    </row>
    <row r="446" spans="1:71" customFormat="1" ht="21.6" hidden="1" x14ac:dyDescent="0.3">
      <c r="A446" s="45"/>
      <c r="B446" s="77" t="s">
        <v>67</v>
      </c>
      <c r="C446" s="77"/>
      <c r="D446" s="77"/>
      <c r="E446" s="77"/>
      <c r="F446" s="46"/>
      <c r="G446" s="46"/>
      <c r="H446" s="46"/>
      <c r="I446" s="46"/>
      <c r="J446" s="46"/>
      <c r="K446" s="46"/>
      <c r="L446" s="46"/>
      <c r="M446" s="44"/>
      <c r="BJ446" s="32"/>
      <c r="BK446" s="39"/>
      <c r="BL446" s="2" t="s">
        <v>67</v>
      </c>
      <c r="BM446" s="2" t="s">
        <v>2</v>
      </c>
      <c r="BN446" s="2" t="s">
        <v>2</v>
      </c>
      <c r="BO446" s="2" t="s">
        <v>2</v>
      </c>
      <c r="BP446" s="52"/>
      <c r="BQ446" s="39"/>
      <c r="BS446" s="39"/>
    </row>
    <row r="447" spans="1:71" customFormat="1" ht="21.6" hidden="1" x14ac:dyDescent="0.3">
      <c r="A447" s="33" t="s">
        <v>424</v>
      </c>
      <c r="B447" s="34" t="s">
        <v>53</v>
      </c>
      <c r="C447" s="78" t="s">
        <v>416</v>
      </c>
      <c r="D447" s="78"/>
      <c r="E447" s="78"/>
      <c r="F447" s="51">
        <v>0.26519999999999999</v>
      </c>
      <c r="G447" s="36" t="s">
        <v>417</v>
      </c>
      <c r="H447" s="36"/>
      <c r="I447" s="36">
        <v>2397.21</v>
      </c>
      <c r="J447" s="36"/>
      <c r="K447" s="37"/>
      <c r="L447" s="48">
        <v>0</v>
      </c>
      <c r="M447" s="48">
        <v>0</v>
      </c>
      <c r="BJ447" s="32"/>
      <c r="BK447" s="39" t="s">
        <v>416</v>
      </c>
      <c r="BP447" s="52"/>
      <c r="BQ447" s="39"/>
      <c r="BS447" s="39"/>
    </row>
    <row r="448" spans="1:71" customFormat="1" ht="14.4" hidden="1" x14ac:dyDescent="0.3">
      <c r="A448" s="40"/>
      <c r="B448" s="41"/>
      <c r="C448" s="42" t="s">
        <v>425</v>
      </c>
      <c r="D448" s="43"/>
      <c r="E448" s="43"/>
      <c r="F448" s="43"/>
      <c r="G448" s="43"/>
      <c r="H448" s="43"/>
      <c r="I448" s="43"/>
      <c r="J448" s="43"/>
      <c r="K448" s="43"/>
      <c r="L448" s="43"/>
      <c r="M448" s="44"/>
      <c r="BJ448" s="32"/>
      <c r="BK448" s="39"/>
      <c r="BP448" s="52"/>
      <c r="BQ448" s="39"/>
      <c r="BS448" s="39"/>
    </row>
    <row r="449" spans="1:71" customFormat="1" ht="14.4" hidden="1" x14ac:dyDescent="0.3">
      <c r="A449" s="49"/>
      <c r="B449" s="41"/>
      <c r="C449" s="42" t="s">
        <v>418</v>
      </c>
      <c r="D449" s="43"/>
      <c r="E449" s="43"/>
      <c r="F449" s="43"/>
      <c r="G449" s="43"/>
      <c r="H449" s="43"/>
      <c r="I449" s="43"/>
      <c r="J449" s="43"/>
      <c r="K449" s="43"/>
      <c r="L449" s="43"/>
      <c r="M449" s="50"/>
      <c r="BJ449" s="32"/>
      <c r="BK449" s="39"/>
      <c r="BP449" s="52"/>
      <c r="BQ449" s="39"/>
      <c r="BS449" s="39"/>
    </row>
    <row r="450" spans="1:71" customFormat="1" ht="14.4" hidden="1" x14ac:dyDescent="0.3">
      <c r="A450" s="45"/>
      <c r="B450" s="77" t="s">
        <v>62</v>
      </c>
      <c r="C450" s="77"/>
      <c r="D450" s="77"/>
      <c r="E450" s="77"/>
      <c r="F450" s="46"/>
      <c r="G450" s="46"/>
      <c r="H450" s="46"/>
      <c r="I450" s="46"/>
      <c r="J450" s="46"/>
      <c r="K450" s="46"/>
      <c r="L450" s="46"/>
      <c r="M450" s="44"/>
      <c r="BJ450" s="32"/>
      <c r="BK450" s="39"/>
      <c r="BL450" s="2" t="s">
        <v>62</v>
      </c>
      <c r="BM450" s="2" t="s">
        <v>2</v>
      </c>
      <c r="BN450" s="2" t="s">
        <v>2</v>
      </c>
      <c r="BO450" s="2" t="s">
        <v>2</v>
      </c>
      <c r="BP450" s="52"/>
      <c r="BQ450" s="39"/>
      <c r="BS450" s="39"/>
    </row>
    <row r="451" spans="1:71" customFormat="1" ht="31.8" hidden="1" x14ac:dyDescent="0.3">
      <c r="A451" s="33" t="s">
        <v>426</v>
      </c>
      <c r="B451" s="34" t="s">
        <v>53</v>
      </c>
      <c r="C451" s="78" t="s">
        <v>427</v>
      </c>
      <c r="D451" s="78"/>
      <c r="E451" s="78"/>
      <c r="F451" s="51">
        <v>1.5599999999999999E-2</v>
      </c>
      <c r="G451" s="36" t="s">
        <v>59</v>
      </c>
      <c r="H451" s="36"/>
      <c r="I451" s="36">
        <v>102.06</v>
      </c>
      <c r="J451" s="36"/>
      <c r="K451" s="37"/>
      <c r="L451" s="48">
        <v>0</v>
      </c>
      <c r="M451" s="48">
        <v>0</v>
      </c>
      <c r="BJ451" s="32"/>
      <c r="BK451" s="39" t="s">
        <v>427</v>
      </c>
      <c r="BP451" s="52"/>
      <c r="BQ451" s="39"/>
      <c r="BS451" s="39"/>
    </row>
    <row r="452" spans="1:71" customFormat="1" ht="14.4" hidden="1" x14ac:dyDescent="0.3">
      <c r="A452" s="40"/>
      <c r="B452" s="41"/>
      <c r="C452" s="42" t="s">
        <v>428</v>
      </c>
      <c r="D452" s="43"/>
      <c r="E452" s="43"/>
      <c r="F452" s="43"/>
      <c r="G452" s="43"/>
      <c r="H452" s="43"/>
      <c r="I452" s="43"/>
      <c r="J452" s="43"/>
      <c r="K452" s="43"/>
      <c r="L452" s="43"/>
      <c r="M452" s="44"/>
      <c r="BJ452" s="32"/>
      <c r="BK452" s="39"/>
      <c r="BP452" s="52"/>
      <c r="BQ452" s="39"/>
      <c r="BS452" s="39"/>
    </row>
    <row r="453" spans="1:71" customFormat="1" ht="14.4" hidden="1" x14ac:dyDescent="0.3">
      <c r="A453" s="49"/>
      <c r="B453" s="41"/>
      <c r="C453" s="42" t="s">
        <v>61</v>
      </c>
      <c r="D453" s="43"/>
      <c r="E453" s="43"/>
      <c r="F453" s="43"/>
      <c r="G453" s="43"/>
      <c r="H453" s="43"/>
      <c r="I453" s="43"/>
      <c r="J453" s="43"/>
      <c r="K453" s="43"/>
      <c r="L453" s="43"/>
      <c r="M453" s="50"/>
      <c r="BJ453" s="32"/>
      <c r="BK453" s="39"/>
      <c r="BP453" s="52"/>
      <c r="BQ453" s="39"/>
      <c r="BS453" s="39"/>
    </row>
    <row r="454" spans="1:71" customFormat="1" ht="21.6" hidden="1" x14ac:dyDescent="0.3">
      <c r="A454" s="45"/>
      <c r="B454" s="77" t="s">
        <v>67</v>
      </c>
      <c r="C454" s="77"/>
      <c r="D454" s="77"/>
      <c r="E454" s="77"/>
      <c r="F454" s="46"/>
      <c r="G454" s="46"/>
      <c r="H454" s="46"/>
      <c r="I454" s="46"/>
      <c r="J454" s="46"/>
      <c r="K454" s="46"/>
      <c r="L454" s="46"/>
      <c r="M454" s="44"/>
      <c r="BJ454" s="32"/>
      <c r="BK454" s="39"/>
      <c r="BL454" s="2" t="s">
        <v>67</v>
      </c>
      <c r="BM454" s="2" t="s">
        <v>2</v>
      </c>
      <c r="BN454" s="2" t="s">
        <v>2</v>
      </c>
      <c r="BO454" s="2" t="s">
        <v>2</v>
      </c>
      <c r="BP454" s="52"/>
      <c r="BQ454" s="39"/>
      <c r="BS454" s="39"/>
    </row>
    <row r="455" spans="1:71" customFormat="1" ht="14.4" hidden="1" x14ac:dyDescent="0.3">
      <c r="A455" s="79" t="s">
        <v>429</v>
      </c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1"/>
      <c r="BJ455" s="32"/>
      <c r="BK455" s="39"/>
      <c r="BP455" s="52" t="s">
        <v>429</v>
      </c>
      <c r="BQ455" s="39"/>
      <c r="BS455" s="39"/>
    </row>
    <row r="456" spans="1:71" customFormat="1" ht="42" hidden="1" x14ac:dyDescent="0.3">
      <c r="A456" s="33" t="s">
        <v>430</v>
      </c>
      <c r="B456" s="34" t="s">
        <v>322</v>
      </c>
      <c r="C456" s="78" t="s">
        <v>323</v>
      </c>
      <c r="D456" s="78"/>
      <c r="E456" s="78"/>
      <c r="F456" s="51">
        <v>1.04E-2</v>
      </c>
      <c r="G456" s="36">
        <v>1329.44</v>
      </c>
      <c r="H456" s="36"/>
      <c r="I456" s="36">
        <v>13.83</v>
      </c>
      <c r="J456" s="36"/>
      <c r="K456" s="37"/>
      <c r="L456" s="48">
        <v>0</v>
      </c>
      <c r="M456" s="48">
        <v>0</v>
      </c>
      <c r="BJ456" s="32"/>
      <c r="BK456" s="39" t="s">
        <v>323</v>
      </c>
      <c r="BP456" s="52"/>
      <c r="BQ456" s="39"/>
      <c r="BS456" s="39"/>
    </row>
    <row r="457" spans="1:71" customFormat="1" ht="14.4" hidden="1" x14ac:dyDescent="0.3">
      <c r="A457" s="40"/>
      <c r="B457" s="41"/>
      <c r="C457" s="42" t="s">
        <v>431</v>
      </c>
      <c r="D457" s="43"/>
      <c r="E457" s="43"/>
      <c r="F457" s="43"/>
      <c r="G457" s="43"/>
      <c r="H457" s="43"/>
      <c r="I457" s="43"/>
      <c r="J457" s="43"/>
      <c r="K457" s="43"/>
      <c r="L457" s="43"/>
      <c r="M457" s="44"/>
      <c r="BJ457" s="32"/>
      <c r="BK457" s="39"/>
      <c r="BP457" s="52"/>
      <c r="BQ457" s="39"/>
      <c r="BS457" s="39"/>
    </row>
    <row r="458" spans="1:71" customFormat="1" ht="21.6" hidden="1" x14ac:dyDescent="0.3">
      <c r="A458" s="45"/>
      <c r="B458" s="77" t="s">
        <v>205</v>
      </c>
      <c r="C458" s="77"/>
      <c r="D458" s="77"/>
      <c r="E458" s="77"/>
      <c r="F458" s="46"/>
      <c r="G458" s="46"/>
      <c r="H458" s="46"/>
      <c r="I458" s="46"/>
      <c r="J458" s="46"/>
      <c r="K458" s="46"/>
      <c r="L458" s="46"/>
      <c r="M458" s="44"/>
      <c r="BJ458" s="32"/>
      <c r="BK458" s="39"/>
      <c r="BL458" s="2" t="s">
        <v>205</v>
      </c>
      <c r="BM458" s="2" t="s">
        <v>2</v>
      </c>
      <c r="BN458" s="2" t="s">
        <v>2</v>
      </c>
      <c r="BO458" s="2" t="s">
        <v>2</v>
      </c>
      <c r="BP458" s="52"/>
      <c r="BQ458" s="39"/>
      <c r="BS458" s="39"/>
    </row>
    <row r="459" spans="1:71" customFormat="1" ht="31.8" hidden="1" x14ac:dyDescent="0.3">
      <c r="A459" s="33" t="s">
        <v>432</v>
      </c>
      <c r="B459" s="34" t="s">
        <v>326</v>
      </c>
      <c r="C459" s="78" t="s">
        <v>327</v>
      </c>
      <c r="D459" s="78"/>
      <c r="E459" s="78"/>
      <c r="F459" s="51">
        <v>1.04E-2</v>
      </c>
      <c r="G459" s="36" t="s">
        <v>328</v>
      </c>
      <c r="H459" s="36" t="s">
        <v>81</v>
      </c>
      <c r="I459" s="36">
        <v>11.77</v>
      </c>
      <c r="J459" s="36">
        <v>11.31</v>
      </c>
      <c r="K459" s="37" t="s">
        <v>433</v>
      </c>
      <c r="L459" s="38">
        <v>63.22</v>
      </c>
      <c r="M459" s="38">
        <v>0.66</v>
      </c>
      <c r="BJ459" s="32"/>
      <c r="BK459" s="39" t="s">
        <v>327</v>
      </c>
      <c r="BP459" s="52"/>
      <c r="BQ459" s="39"/>
      <c r="BS459" s="39"/>
    </row>
    <row r="460" spans="1:71" customFormat="1" ht="14.4" hidden="1" x14ac:dyDescent="0.3">
      <c r="A460" s="40"/>
      <c r="B460" s="41"/>
      <c r="C460" s="42" t="s">
        <v>431</v>
      </c>
      <c r="D460" s="43"/>
      <c r="E460" s="43"/>
      <c r="F460" s="43"/>
      <c r="G460" s="43"/>
      <c r="H460" s="43"/>
      <c r="I460" s="43"/>
      <c r="J460" s="43"/>
      <c r="K460" s="43"/>
      <c r="L460" s="43"/>
      <c r="M460" s="44"/>
      <c r="BJ460" s="32"/>
      <c r="BK460" s="39"/>
      <c r="BP460" s="52"/>
      <c r="BQ460" s="39"/>
      <c r="BS460" s="39"/>
    </row>
    <row r="461" spans="1:71" customFormat="1" ht="14.4" hidden="1" x14ac:dyDescent="0.3">
      <c r="A461" s="49"/>
      <c r="B461" s="41"/>
      <c r="C461" s="42" t="s">
        <v>330</v>
      </c>
      <c r="D461" s="43"/>
      <c r="E461" s="43"/>
      <c r="F461" s="43"/>
      <c r="G461" s="43"/>
      <c r="H461" s="43"/>
      <c r="I461" s="43"/>
      <c r="J461" s="43"/>
      <c r="K461" s="43"/>
      <c r="L461" s="43"/>
      <c r="M461" s="50"/>
      <c r="BJ461" s="32"/>
      <c r="BK461" s="39"/>
      <c r="BP461" s="52"/>
      <c r="BQ461" s="39"/>
      <c r="BS461" s="39"/>
    </row>
    <row r="462" spans="1:71" customFormat="1" ht="21.6" hidden="1" x14ac:dyDescent="0.3">
      <c r="A462" s="45"/>
      <c r="B462" s="77" t="s">
        <v>67</v>
      </c>
      <c r="C462" s="77"/>
      <c r="D462" s="77"/>
      <c r="E462" s="77"/>
      <c r="F462" s="46"/>
      <c r="G462" s="46"/>
      <c r="H462" s="46"/>
      <c r="I462" s="46"/>
      <c r="J462" s="46"/>
      <c r="K462" s="46"/>
      <c r="L462" s="46"/>
      <c r="M462" s="44"/>
      <c r="BJ462" s="32"/>
      <c r="BK462" s="39"/>
      <c r="BL462" s="2" t="s">
        <v>67</v>
      </c>
      <c r="BM462" s="2" t="s">
        <v>2</v>
      </c>
      <c r="BN462" s="2" t="s">
        <v>2</v>
      </c>
      <c r="BO462" s="2" t="s">
        <v>2</v>
      </c>
      <c r="BP462" s="52"/>
      <c r="BQ462" s="39"/>
      <c r="BS462" s="39"/>
    </row>
    <row r="463" spans="1:71" customFormat="1" ht="21.6" hidden="1" x14ac:dyDescent="0.3">
      <c r="A463" s="33" t="s">
        <v>434</v>
      </c>
      <c r="B463" s="34" t="s">
        <v>53</v>
      </c>
      <c r="C463" s="78" t="s">
        <v>416</v>
      </c>
      <c r="D463" s="78"/>
      <c r="E463" s="78"/>
      <c r="F463" s="63">
        <v>8.8400000000000006E-3</v>
      </c>
      <c r="G463" s="36" t="s">
        <v>417</v>
      </c>
      <c r="H463" s="36"/>
      <c r="I463" s="36">
        <v>79.91</v>
      </c>
      <c r="J463" s="36"/>
      <c r="K463" s="37"/>
      <c r="L463" s="48">
        <v>0</v>
      </c>
      <c r="M463" s="48">
        <v>0</v>
      </c>
      <c r="BJ463" s="32"/>
      <c r="BK463" s="39" t="s">
        <v>416</v>
      </c>
      <c r="BP463" s="52"/>
      <c r="BQ463" s="39"/>
      <c r="BS463" s="39"/>
    </row>
    <row r="464" spans="1:71" customFormat="1" ht="14.4" hidden="1" x14ac:dyDescent="0.3">
      <c r="A464" s="40"/>
      <c r="B464" s="41"/>
      <c r="C464" s="42" t="s">
        <v>435</v>
      </c>
      <c r="D464" s="43"/>
      <c r="E464" s="43"/>
      <c r="F464" s="43"/>
      <c r="G464" s="43"/>
      <c r="H464" s="43"/>
      <c r="I464" s="43"/>
      <c r="J464" s="43"/>
      <c r="K464" s="43"/>
      <c r="L464" s="43"/>
      <c r="M464" s="44"/>
      <c r="BJ464" s="32"/>
      <c r="BK464" s="39"/>
      <c r="BP464" s="52"/>
      <c r="BQ464" s="39"/>
      <c r="BS464" s="39"/>
    </row>
    <row r="465" spans="1:71" customFormat="1" ht="14.4" hidden="1" x14ac:dyDescent="0.3">
      <c r="A465" s="49"/>
      <c r="B465" s="41"/>
      <c r="C465" s="42" t="s">
        <v>418</v>
      </c>
      <c r="D465" s="43"/>
      <c r="E465" s="43"/>
      <c r="F465" s="43"/>
      <c r="G465" s="43"/>
      <c r="H465" s="43"/>
      <c r="I465" s="43"/>
      <c r="J465" s="43"/>
      <c r="K465" s="43"/>
      <c r="L465" s="43"/>
      <c r="M465" s="50"/>
      <c r="BJ465" s="32"/>
      <c r="BK465" s="39"/>
      <c r="BP465" s="52"/>
      <c r="BQ465" s="39"/>
      <c r="BS465" s="39"/>
    </row>
    <row r="466" spans="1:71" customFormat="1" ht="14.4" hidden="1" x14ac:dyDescent="0.3">
      <c r="A466" s="45"/>
      <c r="B466" s="77" t="s">
        <v>62</v>
      </c>
      <c r="C466" s="77"/>
      <c r="D466" s="77"/>
      <c r="E466" s="77"/>
      <c r="F466" s="46"/>
      <c r="G466" s="46"/>
      <c r="H466" s="46"/>
      <c r="I466" s="46"/>
      <c r="J466" s="46"/>
      <c r="K466" s="46"/>
      <c r="L466" s="46"/>
      <c r="M466" s="44"/>
      <c r="BJ466" s="32"/>
      <c r="BK466" s="39"/>
      <c r="BL466" s="2" t="s">
        <v>62</v>
      </c>
      <c r="BM466" s="2" t="s">
        <v>2</v>
      </c>
      <c r="BN466" s="2" t="s">
        <v>2</v>
      </c>
      <c r="BO466" s="2" t="s">
        <v>2</v>
      </c>
      <c r="BP466" s="52"/>
      <c r="BQ466" s="39"/>
      <c r="BS466" s="39"/>
    </row>
    <row r="467" spans="1:71" customFormat="1" ht="31.8" hidden="1" x14ac:dyDescent="0.3">
      <c r="A467" s="33" t="s">
        <v>436</v>
      </c>
      <c r="B467" s="34" t="s">
        <v>53</v>
      </c>
      <c r="C467" s="78" t="s">
        <v>427</v>
      </c>
      <c r="D467" s="78"/>
      <c r="E467" s="78"/>
      <c r="F467" s="63">
        <v>1.5200000000000001E-3</v>
      </c>
      <c r="G467" s="36" t="s">
        <v>59</v>
      </c>
      <c r="H467" s="36"/>
      <c r="I467" s="36">
        <v>9.94</v>
      </c>
      <c r="J467" s="36"/>
      <c r="K467" s="37"/>
      <c r="L467" s="48">
        <v>0</v>
      </c>
      <c r="M467" s="48">
        <v>0</v>
      </c>
      <c r="BJ467" s="32"/>
      <c r="BK467" s="39" t="s">
        <v>427</v>
      </c>
      <c r="BP467" s="52"/>
      <c r="BQ467" s="39"/>
      <c r="BS467" s="39"/>
    </row>
    <row r="468" spans="1:71" customFormat="1" ht="14.4" hidden="1" x14ac:dyDescent="0.3">
      <c r="A468" s="40"/>
      <c r="B468" s="41"/>
      <c r="C468" s="42" t="s">
        <v>437</v>
      </c>
      <c r="D468" s="43"/>
      <c r="E468" s="43"/>
      <c r="F468" s="43"/>
      <c r="G468" s="43"/>
      <c r="H468" s="43"/>
      <c r="I468" s="43"/>
      <c r="J468" s="43"/>
      <c r="K468" s="43"/>
      <c r="L468" s="43"/>
      <c r="M468" s="44"/>
      <c r="BJ468" s="32"/>
      <c r="BK468" s="39"/>
      <c r="BP468" s="52"/>
      <c r="BQ468" s="39"/>
      <c r="BS468" s="39"/>
    </row>
    <row r="469" spans="1:71" customFormat="1" ht="14.4" hidden="1" x14ac:dyDescent="0.3">
      <c r="A469" s="49"/>
      <c r="B469" s="41"/>
      <c r="C469" s="42" t="s">
        <v>61</v>
      </c>
      <c r="D469" s="43"/>
      <c r="E469" s="43"/>
      <c r="F469" s="43"/>
      <c r="G469" s="43"/>
      <c r="H469" s="43"/>
      <c r="I469" s="43"/>
      <c r="J469" s="43"/>
      <c r="K469" s="43"/>
      <c r="L469" s="43"/>
      <c r="M469" s="50"/>
      <c r="BJ469" s="32"/>
      <c r="BK469" s="39"/>
      <c r="BP469" s="52"/>
      <c r="BQ469" s="39"/>
      <c r="BS469" s="39"/>
    </row>
    <row r="470" spans="1:71" customFormat="1" ht="21.6" hidden="1" x14ac:dyDescent="0.3">
      <c r="A470" s="45"/>
      <c r="B470" s="77" t="s">
        <v>67</v>
      </c>
      <c r="C470" s="77"/>
      <c r="D470" s="77"/>
      <c r="E470" s="77"/>
      <c r="F470" s="46"/>
      <c r="G470" s="46"/>
      <c r="H470" s="46"/>
      <c r="I470" s="46"/>
      <c r="J470" s="46"/>
      <c r="K470" s="46"/>
      <c r="L470" s="46"/>
      <c r="M470" s="44"/>
      <c r="BJ470" s="32"/>
      <c r="BK470" s="39"/>
      <c r="BL470" s="2" t="s">
        <v>67</v>
      </c>
      <c r="BM470" s="2" t="s">
        <v>2</v>
      </c>
      <c r="BN470" s="2" t="s">
        <v>2</v>
      </c>
      <c r="BO470" s="2" t="s">
        <v>2</v>
      </c>
      <c r="BP470" s="52"/>
      <c r="BQ470" s="39"/>
      <c r="BS470" s="39"/>
    </row>
    <row r="471" spans="1:71" customFormat="1" ht="30.6" hidden="1" x14ac:dyDescent="0.3">
      <c r="A471" s="33" t="s">
        <v>438</v>
      </c>
      <c r="B471" s="34" t="s">
        <v>439</v>
      </c>
      <c r="C471" s="78" t="s">
        <v>440</v>
      </c>
      <c r="D471" s="78"/>
      <c r="E471" s="78"/>
      <c r="F471" s="62">
        <v>0.6</v>
      </c>
      <c r="G471" s="36" t="s">
        <v>441</v>
      </c>
      <c r="H471" s="36">
        <v>14.35</v>
      </c>
      <c r="I471" s="36">
        <v>334.72</v>
      </c>
      <c r="J471" s="36">
        <v>176.2</v>
      </c>
      <c r="K471" s="37">
        <v>8.61</v>
      </c>
      <c r="L471" s="59">
        <v>16.100000000000001</v>
      </c>
      <c r="M471" s="38">
        <v>9.66</v>
      </c>
      <c r="BJ471" s="32"/>
      <c r="BK471" s="39" t="s">
        <v>440</v>
      </c>
      <c r="BP471" s="52"/>
      <c r="BQ471" s="39"/>
      <c r="BS471" s="39"/>
    </row>
    <row r="472" spans="1:71" customFormat="1" ht="14.4" hidden="1" x14ac:dyDescent="0.3">
      <c r="A472" s="40"/>
      <c r="B472" s="41"/>
      <c r="C472" s="42" t="s">
        <v>442</v>
      </c>
      <c r="D472" s="43"/>
      <c r="E472" s="43"/>
      <c r="F472" s="43"/>
      <c r="G472" s="43"/>
      <c r="H472" s="43"/>
      <c r="I472" s="43"/>
      <c r="J472" s="43"/>
      <c r="K472" s="43"/>
      <c r="L472" s="43"/>
      <c r="M472" s="44"/>
      <c r="BJ472" s="32"/>
      <c r="BK472" s="39"/>
      <c r="BP472" s="52"/>
      <c r="BQ472" s="39"/>
      <c r="BS472" s="39"/>
    </row>
    <row r="473" spans="1:71" customFormat="1" ht="14.4" hidden="1" x14ac:dyDescent="0.3">
      <c r="A473" s="45"/>
      <c r="B473" s="77" t="s">
        <v>213</v>
      </c>
      <c r="C473" s="77"/>
      <c r="D473" s="77"/>
      <c r="E473" s="77"/>
      <c r="F473" s="46"/>
      <c r="G473" s="46"/>
      <c r="H473" s="46"/>
      <c r="I473" s="46"/>
      <c r="J473" s="46"/>
      <c r="K473" s="46"/>
      <c r="L473" s="46"/>
      <c r="M473" s="44"/>
      <c r="BJ473" s="32"/>
      <c r="BK473" s="39"/>
      <c r="BL473" s="2" t="s">
        <v>213</v>
      </c>
      <c r="BM473" s="2" t="s">
        <v>2</v>
      </c>
      <c r="BN473" s="2" t="s">
        <v>2</v>
      </c>
      <c r="BO473" s="2" t="s">
        <v>2</v>
      </c>
      <c r="BP473" s="52"/>
      <c r="BQ473" s="39"/>
      <c r="BS473" s="39"/>
    </row>
    <row r="474" spans="1:71" customFormat="1" ht="30.6" hidden="1" x14ac:dyDescent="0.3">
      <c r="A474" s="33" t="s">
        <v>443</v>
      </c>
      <c r="B474" s="34" t="s">
        <v>444</v>
      </c>
      <c r="C474" s="78" t="s">
        <v>445</v>
      </c>
      <c r="D474" s="78"/>
      <c r="E474" s="78"/>
      <c r="F474" s="53">
        <v>60</v>
      </c>
      <c r="G474" s="36" t="s">
        <v>446</v>
      </c>
      <c r="H474" s="36"/>
      <c r="I474" s="36">
        <v>1260</v>
      </c>
      <c r="J474" s="36"/>
      <c r="K474" s="37"/>
      <c r="L474" s="48">
        <v>0</v>
      </c>
      <c r="M474" s="48">
        <v>0</v>
      </c>
      <c r="BJ474" s="32"/>
      <c r="BK474" s="39" t="s">
        <v>445</v>
      </c>
      <c r="BP474" s="52"/>
      <c r="BQ474" s="39"/>
      <c r="BS474" s="39"/>
    </row>
    <row r="475" spans="1:71" customFormat="1" ht="14.4" hidden="1" x14ac:dyDescent="0.3">
      <c r="A475" s="49"/>
      <c r="B475" s="41"/>
      <c r="C475" s="42" t="s">
        <v>447</v>
      </c>
      <c r="D475" s="43"/>
      <c r="E475" s="43"/>
      <c r="F475" s="43"/>
      <c r="G475" s="43"/>
      <c r="H475" s="43"/>
      <c r="I475" s="43"/>
      <c r="J475" s="43"/>
      <c r="K475" s="43"/>
      <c r="L475" s="43"/>
      <c r="M475" s="50"/>
      <c r="BJ475" s="32"/>
      <c r="BK475" s="39"/>
      <c r="BP475" s="52"/>
      <c r="BQ475" s="39"/>
      <c r="BS475" s="39"/>
    </row>
    <row r="476" spans="1:71" customFormat="1" ht="21.6" hidden="1" x14ac:dyDescent="0.3">
      <c r="A476" s="45"/>
      <c r="B476" s="77" t="s">
        <v>67</v>
      </c>
      <c r="C476" s="77"/>
      <c r="D476" s="77"/>
      <c r="E476" s="77"/>
      <c r="F476" s="46"/>
      <c r="G476" s="46"/>
      <c r="H476" s="46"/>
      <c r="I476" s="46"/>
      <c r="J476" s="46"/>
      <c r="K476" s="46"/>
      <c r="L476" s="46"/>
      <c r="M476" s="44"/>
      <c r="BJ476" s="32"/>
      <c r="BK476" s="39"/>
      <c r="BL476" s="2" t="s">
        <v>67</v>
      </c>
      <c r="BM476" s="2" t="s">
        <v>2</v>
      </c>
      <c r="BN476" s="2" t="s">
        <v>2</v>
      </c>
      <c r="BO476" s="2" t="s">
        <v>2</v>
      </c>
      <c r="BP476" s="52"/>
      <c r="BQ476" s="39"/>
      <c r="BS476" s="39"/>
    </row>
    <row r="477" spans="1:71" customFormat="1" ht="14.4" hidden="1" x14ac:dyDescent="0.3">
      <c r="A477" s="79" t="s">
        <v>448</v>
      </c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1"/>
      <c r="BJ477" s="32"/>
      <c r="BK477" s="39"/>
      <c r="BP477" s="52" t="s">
        <v>448</v>
      </c>
      <c r="BQ477" s="39"/>
      <c r="BS477" s="39"/>
    </row>
    <row r="478" spans="1:71" customFormat="1" ht="14.4" hidden="1" x14ac:dyDescent="0.3">
      <c r="A478" s="79" t="s">
        <v>449</v>
      </c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1"/>
      <c r="BJ478" s="32"/>
      <c r="BK478" s="39"/>
      <c r="BP478" s="52" t="s">
        <v>449</v>
      </c>
      <c r="BQ478" s="39"/>
      <c r="BS478" s="39"/>
    </row>
    <row r="479" spans="1:71" customFormat="1" ht="14.4" hidden="1" x14ac:dyDescent="0.3">
      <c r="A479" s="79" t="s">
        <v>108</v>
      </c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1"/>
      <c r="BJ479" s="32"/>
      <c r="BK479" s="39"/>
      <c r="BP479" s="52" t="s">
        <v>108</v>
      </c>
      <c r="BQ479" s="39"/>
      <c r="BS479" s="39"/>
    </row>
    <row r="480" spans="1:71" customFormat="1" ht="31.8" hidden="1" x14ac:dyDescent="0.3">
      <c r="A480" s="33" t="s">
        <v>450</v>
      </c>
      <c r="B480" s="34" t="s">
        <v>110</v>
      </c>
      <c r="C480" s="78" t="s">
        <v>111</v>
      </c>
      <c r="D480" s="78"/>
      <c r="E480" s="78"/>
      <c r="F480" s="51">
        <v>0.29870000000000002</v>
      </c>
      <c r="G480" s="36" t="s">
        <v>112</v>
      </c>
      <c r="H480" s="36" t="s">
        <v>113</v>
      </c>
      <c r="I480" s="36">
        <v>45.28</v>
      </c>
      <c r="J480" s="36">
        <v>32.020000000000003</v>
      </c>
      <c r="K480" s="37" t="s">
        <v>451</v>
      </c>
      <c r="L480" s="38">
        <v>5.31</v>
      </c>
      <c r="M480" s="38">
        <v>1.59</v>
      </c>
      <c r="BJ480" s="32"/>
      <c r="BK480" s="39" t="s">
        <v>111</v>
      </c>
      <c r="BP480" s="52"/>
      <c r="BQ480" s="39"/>
      <c r="BS480" s="39"/>
    </row>
    <row r="481" spans="1:71" customFormat="1" ht="14.4" hidden="1" x14ac:dyDescent="0.3">
      <c r="A481" s="40"/>
      <c r="B481" s="41"/>
      <c r="C481" s="42" t="s">
        <v>452</v>
      </c>
      <c r="D481" s="43"/>
      <c r="E481" s="43"/>
      <c r="F481" s="43"/>
      <c r="G481" s="43"/>
      <c r="H481" s="43"/>
      <c r="I481" s="43"/>
      <c r="J481" s="43"/>
      <c r="K481" s="43"/>
      <c r="L481" s="43"/>
      <c r="M481" s="44"/>
      <c r="BJ481" s="32"/>
      <c r="BK481" s="39"/>
      <c r="BP481" s="52"/>
      <c r="BQ481" s="39"/>
      <c r="BS481" s="39"/>
    </row>
    <row r="482" spans="1:71" customFormat="1" ht="14.4" hidden="1" x14ac:dyDescent="0.3">
      <c r="A482" s="49"/>
      <c r="B482" s="41"/>
      <c r="C482" s="42" t="s">
        <v>115</v>
      </c>
      <c r="D482" s="43"/>
      <c r="E482" s="43"/>
      <c r="F482" s="43"/>
      <c r="G482" s="43"/>
      <c r="H482" s="43"/>
      <c r="I482" s="43"/>
      <c r="J482" s="43"/>
      <c r="K482" s="43"/>
      <c r="L482" s="43"/>
      <c r="M482" s="50"/>
      <c r="BJ482" s="32"/>
      <c r="BK482" s="39"/>
      <c r="BP482" s="52"/>
      <c r="BQ482" s="39"/>
      <c r="BS482" s="39"/>
    </row>
    <row r="483" spans="1:71" customFormat="1" ht="14.4" hidden="1" x14ac:dyDescent="0.3">
      <c r="A483" s="45"/>
      <c r="B483" s="77" t="s">
        <v>116</v>
      </c>
      <c r="C483" s="77"/>
      <c r="D483" s="77"/>
      <c r="E483" s="77"/>
      <c r="F483" s="46"/>
      <c r="G483" s="46"/>
      <c r="H483" s="46"/>
      <c r="I483" s="46"/>
      <c r="J483" s="46"/>
      <c r="K483" s="46"/>
      <c r="L483" s="46"/>
      <c r="M483" s="44"/>
      <c r="BJ483" s="32"/>
      <c r="BK483" s="39"/>
      <c r="BL483" s="2" t="s">
        <v>116</v>
      </c>
      <c r="BM483" s="2" t="s">
        <v>2</v>
      </c>
      <c r="BN483" s="2" t="s">
        <v>2</v>
      </c>
      <c r="BO483" s="2" t="s">
        <v>2</v>
      </c>
      <c r="BP483" s="52"/>
      <c r="BQ483" s="39"/>
      <c r="BS483" s="39"/>
    </row>
    <row r="484" spans="1:71" customFormat="1" ht="30.6" hidden="1" x14ac:dyDescent="0.3">
      <c r="A484" s="33" t="s">
        <v>453</v>
      </c>
      <c r="B484" s="34" t="s">
        <v>118</v>
      </c>
      <c r="C484" s="78" t="s">
        <v>119</v>
      </c>
      <c r="D484" s="78"/>
      <c r="E484" s="78"/>
      <c r="F484" s="51">
        <v>3.5844</v>
      </c>
      <c r="G484" s="36" t="s">
        <v>120</v>
      </c>
      <c r="H484" s="36"/>
      <c r="I484" s="36">
        <v>129.72</v>
      </c>
      <c r="J484" s="36"/>
      <c r="K484" s="37"/>
      <c r="L484" s="48">
        <v>0</v>
      </c>
      <c r="M484" s="48">
        <v>0</v>
      </c>
      <c r="BJ484" s="32"/>
      <c r="BK484" s="39" t="s">
        <v>119</v>
      </c>
      <c r="BP484" s="52"/>
      <c r="BQ484" s="39"/>
      <c r="BS484" s="39"/>
    </row>
    <row r="485" spans="1:71" customFormat="1" ht="14.4" hidden="1" x14ac:dyDescent="0.3">
      <c r="A485" s="40"/>
      <c r="B485" s="41"/>
      <c r="C485" s="42" t="s">
        <v>454</v>
      </c>
      <c r="D485" s="43"/>
      <c r="E485" s="43"/>
      <c r="F485" s="43"/>
      <c r="G485" s="43"/>
      <c r="H485" s="43"/>
      <c r="I485" s="43"/>
      <c r="J485" s="43"/>
      <c r="K485" s="43"/>
      <c r="L485" s="43"/>
      <c r="M485" s="44"/>
      <c r="BJ485" s="32"/>
      <c r="BK485" s="39"/>
      <c r="BP485" s="52"/>
      <c r="BQ485" s="39"/>
      <c r="BS485" s="39"/>
    </row>
    <row r="486" spans="1:71" customFormat="1" ht="14.4" hidden="1" x14ac:dyDescent="0.3">
      <c r="A486" s="49"/>
      <c r="B486" s="41"/>
      <c r="C486" s="42" t="s">
        <v>122</v>
      </c>
      <c r="D486" s="43"/>
      <c r="E486" s="43"/>
      <c r="F486" s="43"/>
      <c r="G486" s="43"/>
      <c r="H486" s="43"/>
      <c r="I486" s="43"/>
      <c r="J486" s="43"/>
      <c r="K486" s="43"/>
      <c r="L486" s="43"/>
      <c r="M486" s="50"/>
      <c r="BJ486" s="32"/>
      <c r="BK486" s="39"/>
      <c r="BP486" s="52"/>
      <c r="BQ486" s="39"/>
      <c r="BS486" s="39"/>
    </row>
    <row r="487" spans="1:71" customFormat="1" ht="14.4" hidden="1" x14ac:dyDescent="0.3">
      <c r="A487" s="45"/>
      <c r="B487" s="77" t="s">
        <v>62</v>
      </c>
      <c r="C487" s="77"/>
      <c r="D487" s="77"/>
      <c r="E487" s="77"/>
      <c r="F487" s="46"/>
      <c r="G487" s="46"/>
      <c r="H487" s="46"/>
      <c r="I487" s="46"/>
      <c r="J487" s="46"/>
      <c r="K487" s="46"/>
      <c r="L487" s="46"/>
      <c r="M487" s="44"/>
      <c r="BJ487" s="32"/>
      <c r="BK487" s="39"/>
      <c r="BL487" s="2" t="s">
        <v>62</v>
      </c>
      <c r="BM487" s="2" t="s">
        <v>2</v>
      </c>
      <c r="BN487" s="2" t="s">
        <v>2</v>
      </c>
      <c r="BO487" s="2" t="s">
        <v>2</v>
      </c>
      <c r="BP487" s="52"/>
      <c r="BQ487" s="39"/>
      <c r="BS487" s="39"/>
    </row>
    <row r="488" spans="1:71" customFormat="1" ht="31.8" hidden="1" x14ac:dyDescent="0.3">
      <c r="A488" s="33" t="s">
        <v>455</v>
      </c>
      <c r="B488" s="34" t="s">
        <v>124</v>
      </c>
      <c r="C488" s="78" t="s">
        <v>125</v>
      </c>
      <c r="D488" s="78"/>
      <c r="E488" s="78"/>
      <c r="F488" s="51">
        <v>0.33250000000000002</v>
      </c>
      <c r="G488" s="36" t="s">
        <v>126</v>
      </c>
      <c r="H488" s="36" t="s">
        <v>127</v>
      </c>
      <c r="I488" s="36">
        <v>27.72</v>
      </c>
      <c r="J488" s="36">
        <v>21.91</v>
      </c>
      <c r="K488" s="37" t="s">
        <v>456</v>
      </c>
      <c r="L488" s="38">
        <v>3.83</v>
      </c>
      <c r="M488" s="38">
        <v>1.27</v>
      </c>
      <c r="BJ488" s="32"/>
      <c r="BK488" s="39" t="s">
        <v>125</v>
      </c>
      <c r="BP488" s="52"/>
      <c r="BQ488" s="39"/>
      <c r="BS488" s="39"/>
    </row>
    <row r="489" spans="1:71" customFormat="1" ht="14.4" hidden="1" x14ac:dyDescent="0.3">
      <c r="A489" s="40"/>
      <c r="B489" s="41"/>
      <c r="C489" s="42" t="s">
        <v>457</v>
      </c>
      <c r="D489" s="43"/>
      <c r="E489" s="43"/>
      <c r="F489" s="43"/>
      <c r="G489" s="43"/>
      <c r="H489" s="43"/>
      <c r="I489" s="43"/>
      <c r="J489" s="43"/>
      <c r="K489" s="43"/>
      <c r="L489" s="43"/>
      <c r="M489" s="44"/>
      <c r="BJ489" s="32"/>
      <c r="BK489" s="39"/>
      <c r="BP489" s="52"/>
      <c r="BQ489" s="39"/>
      <c r="BS489" s="39"/>
    </row>
    <row r="490" spans="1:71" customFormat="1" ht="14.4" hidden="1" x14ac:dyDescent="0.3">
      <c r="A490" s="49"/>
      <c r="B490" s="41"/>
      <c r="C490" s="42" t="s">
        <v>128</v>
      </c>
      <c r="D490" s="43"/>
      <c r="E490" s="43"/>
      <c r="F490" s="43"/>
      <c r="G490" s="43"/>
      <c r="H490" s="43"/>
      <c r="I490" s="43"/>
      <c r="J490" s="43"/>
      <c r="K490" s="43"/>
      <c r="L490" s="43"/>
      <c r="M490" s="50"/>
      <c r="BJ490" s="32"/>
      <c r="BK490" s="39"/>
      <c r="BP490" s="52"/>
      <c r="BQ490" s="39"/>
      <c r="BS490" s="39"/>
    </row>
    <row r="491" spans="1:71" customFormat="1" ht="14.4" hidden="1" x14ac:dyDescent="0.3">
      <c r="A491" s="45"/>
      <c r="B491" s="77" t="s">
        <v>116</v>
      </c>
      <c r="C491" s="77"/>
      <c r="D491" s="77"/>
      <c r="E491" s="77"/>
      <c r="F491" s="46"/>
      <c r="G491" s="46"/>
      <c r="H491" s="46"/>
      <c r="I491" s="46"/>
      <c r="J491" s="46"/>
      <c r="K491" s="46"/>
      <c r="L491" s="46"/>
      <c r="M491" s="44"/>
      <c r="BJ491" s="32"/>
      <c r="BK491" s="39"/>
      <c r="BL491" s="2" t="s">
        <v>116</v>
      </c>
      <c r="BM491" s="2" t="s">
        <v>2</v>
      </c>
      <c r="BN491" s="2" t="s">
        <v>2</v>
      </c>
      <c r="BO491" s="2" t="s">
        <v>2</v>
      </c>
      <c r="BP491" s="52"/>
      <c r="BQ491" s="39"/>
      <c r="BS491" s="39"/>
    </row>
    <row r="492" spans="1:71" customFormat="1" ht="30.6" hidden="1" x14ac:dyDescent="0.3">
      <c r="A492" s="33" t="s">
        <v>458</v>
      </c>
      <c r="B492" s="34" t="s">
        <v>130</v>
      </c>
      <c r="C492" s="78" t="s">
        <v>131</v>
      </c>
      <c r="D492" s="78"/>
      <c r="E492" s="78"/>
      <c r="F492" s="51">
        <v>6.3174999999999999</v>
      </c>
      <c r="G492" s="36" t="s">
        <v>132</v>
      </c>
      <c r="H492" s="36"/>
      <c r="I492" s="36">
        <v>286.12</v>
      </c>
      <c r="J492" s="36"/>
      <c r="K492" s="37"/>
      <c r="L492" s="48">
        <v>0</v>
      </c>
      <c r="M492" s="48">
        <v>0</v>
      </c>
      <c r="BJ492" s="32"/>
      <c r="BK492" s="39" t="s">
        <v>131</v>
      </c>
      <c r="BP492" s="52"/>
      <c r="BQ492" s="39"/>
      <c r="BS492" s="39"/>
    </row>
    <row r="493" spans="1:71" customFormat="1" ht="14.4" hidden="1" x14ac:dyDescent="0.3">
      <c r="A493" s="40"/>
      <c r="B493" s="41"/>
      <c r="C493" s="42" t="s">
        <v>459</v>
      </c>
      <c r="D493" s="43"/>
      <c r="E493" s="43"/>
      <c r="F493" s="43"/>
      <c r="G493" s="43"/>
      <c r="H493" s="43"/>
      <c r="I493" s="43"/>
      <c r="J493" s="43"/>
      <c r="K493" s="43"/>
      <c r="L493" s="43"/>
      <c r="M493" s="44"/>
      <c r="BJ493" s="32"/>
      <c r="BK493" s="39"/>
      <c r="BP493" s="52"/>
      <c r="BQ493" s="39"/>
      <c r="BS493" s="39"/>
    </row>
    <row r="494" spans="1:71" customFormat="1" ht="14.4" hidden="1" x14ac:dyDescent="0.3">
      <c r="A494" s="49"/>
      <c r="B494" s="41"/>
      <c r="C494" s="42" t="s">
        <v>134</v>
      </c>
      <c r="D494" s="43"/>
      <c r="E494" s="43"/>
      <c r="F494" s="43"/>
      <c r="G494" s="43"/>
      <c r="H494" s="43"/>
      <c r="I494" s="43"/>
      <c r="J494" s="43"/>
      <c r="K494" s="43"/>
      <c r="L494" s="43"/>
      <c r="M494" s="50"/>
      <c r="BJ494" s="32"/>
      <c r="BK494" s="39"/>
      <c r="BP494" s="52"/>
      <c r="BQ494" s="39"/>
      <c r="BS494" s="39"/>
    </row>
    <row r="495" spans="1:71" customFormat="1" ht="14.4" hidden="1" x14ac:dyDescent="0.3">
      <c r="A495" s="45"/>
      <c r="B495" s="77" t="s">
        <v>62</v>
      </c>
      <c r="C495" s="77"/>
      <c r="D495" s="77"/>
      <c r="E495" s="77"/>
      <c r="F495" s="46"/>
      <c r="G495" s="46"/>
      <c r="H495" s="46"/>
      <c r="I495" s="46"/>
      <c r="J495" s="46"/>
      <c r="K495" s="46"/>
      <c r="L495" s="46"/>
      <c r="M495" s="44"/>
      <c r="BJ495" s="32"/>
      <c r="BK495" s="39"/>
      <c r="BL495" s="2" t="s">
        <v>62</v>
      </c>
      <c r="BM495" s="2" t="s">
        <v>2</v>
      </c>
      <c r="BN495" s="2" t="s">
        <v>2</v>
      </c>
      <c r="BO495" s="2" t="s">
        <v>2</v>
      </c>
      <c r="BP495" s="52"/>
      <c r="BQ495" s="39"/>
      <c r="BS495" s="39"/>
    </row>
    <row r="496" spans="1:71" customFormat="1" ht="14.4" hidden="1" x14ac:dyDescent="0.3">
      <c r="A496" s="79" t="s">
        <v>135</v>
      </c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1"/>
      <c r="BJ496" s="32"/>
      <c r="BK496" s="39"/>
      <c r="BP496" s="52" t="s">
        <v>135</v>
      </c>
      <c r="BQ496" s="39"/>
      <c r="BS496" s="39"/>
    </row>
    <row r="497" spans="1:71" customFormat="1" ht="21.6" hidden="1" x14ac:dyDescent="0.3">
      <c r="A497" s="33" t="s">
        <v>460</v>
      </c>
      <c r="B497" s="34"/>
      <c r="C497" s="78" t="s">
        <v>137</v>
      </c>
      <c r="D497" s="78"/>
      <c r="E497" s="78"/>
      <c r="F497" s="35">
        <v>1.147</v>
      </c>
      <c r="G497" s="36"/>
      <c r="H497" s="36"/>
      <c r="I497" s="36"/>
      <c r="J497" s="36"/>
      <c r="K497" s="37"/>
      <c r="L497" s="48">
        <v>0</v>
      </c>
      <c r="M497" s="48">
        <v>0</v>
      </c>
      <c r="BJ497" s="32"/>
      <c r="BK497" s="39" t="s">
        <v>137</v>
      </c>
      <c r="BP497" s="52"/>
      <c r="BQ497" s="39"/>
      <c r="BS497" s="39"/>
    </row>
    <row r="498" spans="1:71" customFormat="1" ht="14.4" hidden="1" x14ac:dyDescent="0.3">
      <c r="A498" s="40"/>
      <c r="B498" s="41"/>
      <c r="C498" s="42" t="s">
        <v>461</v>
      </c>
      <c r="D498" s="43"/>
      <c r="E498" s="43"/>
      <c r="F498" s="43"/>
      <c r="G498" s="43"/>
      <c r="H498" s="43"/>
      <c r="I498" s="43"/>
      <c r="J498" s="43"/>
      <c r="K498" s="43"/>
      <c r="L498" s="43"/>
      <c r="M498" s="44"/>
      <c r="BJ498" s="32"/>
      <c r="BK498" s="39"/>
      <c r="BP498" s="52"/>
      <c r="BQ498" s="39"/>
      <c r="BS498" s="39"/>
    </row>
    <row r="499" spans="1:71" customFormat="1" ht="14.4" hidden="1" x14ac:dyDescent="0.3">
      <c r="A499" s="45"/>
      <c r="B499" s="77" t="s">
        <v>138</v>
      </c>
      <c r="C499" s="77"/>
      <c r="D499" s="77"/>
      <c r="E499" s="77"/>
      <c r="F499" s="46"/>
      <c r="G499" s="46"/>
      <c r="H499" s="46"/>
      <c r="I499" s="46"/>
      <c r="J499" s="46"/>
      <c r="K499" s="46"/>
      <c r="L499" s="46"/>
      <c r="M499" s="44"/>
      <c r="BJ499" s="32"/>
      <c r="BK499" s="39"/>
      <c r="BL499" s="2" t="s">
        <v>138</v>
      </c>
      <c r="BM499" s="2" t="s">
        <v>2</v>
      </c>
      <c r="BN499" s="2" t="s">
        <v>2</v>
      </c>
      <c r="BO499" s="2" t="s">
        <v>2</v>
      </c>
      <c r="BP499" s="52"/>
      <c r="BQ499" s="39"/>
      <c r="BS499" s="39"/>
    </row>
    <row r="500" spans="1:71" customFormat="1" ht="113.4" hidden="1" x14ac:dyDescent="0.3">
      <c r="A500" s="33" t="s">
        <v>462</v>
      </c>
      <c r="B500" s="34" t="s">
        <v>140</v>
      </c>
      <c r="C500" s="78" t="s">
        <v>141</v>
      </c>
      <c r="D500" s="78"/>
      <c r="E500" s="78"/>
      <c r="F500" s="35">
        <v>1.147</v>
      </c>
      <c r="G500" s="36">
        <v>139.38</v>
      </c>
      <c r="H500" s="36"/>
      <c r="I500" s="36">
        <v>159.87</v>
      </c>
      <c r="J500" s="36"/>
      <c r="K500" s="37"/>
      <c r="L500" s="48">
        <v>0</v>
      </c>
      <c r="M500" s="48">
        <v>0</v>
      </c>
      <c r="BJ500" s="32"/>
      <c r="BK500" s="39" t="s">
        <v>141</v>
      </c>
      <c r="BP500" s="52"/>
      <c r="BQ500" s="39"/>
      <c r="BS500" s="39"/>
    </row>
    <row r="501" spans="1:71" customFormat="1" ht="14.4" hidden="1" x14ac:dyDescent="0.3">
      <c r="A501" s="45"/>
      <c r="B501" s="77" t="s">
        <v>142</v>
      </c>
      <c r="C501" s="77"/>
      <c r="D501" s="77"/>
      <c r="E501" s="77"/>
      <c r="F501" s="46"/>
      <c r="G501" s="46"/>
      <c r="H501" s="46"/>
      <c r="I501" s="46"/>
      <c r="J501" s="46"/>
      <c r="K501" s="46"/>
      <c r="L501" s="46"/>
      <c r="M501" s="44"/>
      <c r="BJ501" s="32"/>
      <c r="BK501" s="39"/>
      <c r="BL501" s="2" t="s">
        <v>142</v>
      </c>
      <c r="BM501" s="2" t="s">
        <v>2</v>
      </c>
      <c r="BN501" s="2" t="s">
        <v>2</v>
      </c>
      <c r="BO501" s="2" t="s">
        <v>2</v>
      </c>
      <c r="BP501" s="52"/>
      <c r="BQ501" s="39"/>
      <c r="BS501" s="39"/>
    </row>
    <row r="502" spans="1:71" customFormat="1" ht="42" hidden="1" x14ac:dyDescent="0.3">
      <c r="A502" s="33" t="s">
        <v>463</v>
      </c>
      <c r="B502" s="34" t="s">
        <v>144</v>
      </c>
      <c r="C502" s="78" t="s">
        <v>145</v>
      </c>
      <c r="D502" s="78"/>
      <c r="E502" s="78"/>
      <c r="F502" s="35">
        <v>1.147</v>
      </c>
      <c r="G502" s="36">
        <v>32.6</v>
      </c>
      <c r="H502" s="36"/>
      <c r="I502" s="36">
        <v>37.39</v>
      </c>
      <c r="J502" s="36"/>
      <c r="K502" s="37"/>
      <c r="L502" s="48">
        <v>0</v>
      </c>
      <c r="M502" s="48">
        <v>0</v>
      </c>
      <c r="BJ502" s="32"/>
      <c r="BK502" s="39" t="s">
        <v>145</v>
      </c>
      <c r="BP502" s="52"/>
      <c r="BQ502" s="39"/>
      <c r="BS502" s="39"/>
    </row>
    <row r="503" spans="1:71" customFormat="1" ht="14.4" hidden="1" x14ac:dyDescent="0.3">
      <c r="A503" s="45"/>
      <c r="B503" s="77" t="s">
        <v>146</v>
      </c>
      <c r="C503" s="77"/>
      <c r="D503" s="77"/>
      <c r="E503" s="77"/>
      <c r="F503" s="46"/>
      <c r="G503" s="46"/>
      <c r="H503" s="46"/>
      <c r="I503" s="46"/>
      <c r="J503" s="46"/>
      <c r="K503" s="46"/>
      <c r="L503" s="46"/>
      <c r="M503" s="44"/>
      <c r="BJ503" s="32"/>
      <c r="BK503" s="39"/>
      <c r="BL503" s="2" t="s">
        <v>146</v>
      </c>
      <c r="BM503" s="2" t="s">
        <v>2</v>
      </c>
      <c r="BN503" s="2" t="s">
        <v>2</v>
      </c>
      <c r="BO503" s="2" t="s">
        <v>2</v>
      </c>
      <c r="BP503" s="52"/>
      <c r="BQ503" s="39"/>
      <c r="BS503" s="39"/>
    </row>
    <row r="504" spans="1:71" customFormat="1" ht="20.399999999999999" hidden="1" x14ac:dyDescent="0.3">
      <c r="A504" s="71" t="s">
        <v>147</v>
      </c>
      <c r="B504" s="72"/>
      <c r="C504" s="72"/>
      <c r="D504" s="72"/>
      <c r="E504" s="72"/>
      <c r="F504" s="72"/>
      <c r="G504" s="72"/>
      <c r="H504" s="73"/>
      <c r="I504" s="36">
        <v>93104.41</v>
      </c>
      <c r="J504" s="36">
        <v>6519.45</v>
      </c>
      <c r="K504" s="36" t="s">
        <v>464</v>
      </c>
      <c r="L504" s="55"/>
      <c r="M504" s="38">
        <v>419.76</v>
      </c>
      <c r="BJ504" s="32"/>
      <c r="BK504" s="39"/>
      <c r="BP504" s="52"/>
      <c r="BQ504" s="39" t="s">
        <v>147</v>
      </c>
      <c r="BS504" s="39"/>
    </row>
    <row r="505" spans="1:71" customFormat="1" ht="14.4" hidden="1" x14ac:dyDescent="0.3">
      <c r="A505" s="71" t="s">
        <v>149</v>
      </c>
      <c r="B505" s="72"/>
      <c r="C505" s="72"/>
      <c r="D505" s="72"/>
      <c r="E505" s="72"/>
      <c r="F505" s="72"/>
      <c r="G505" s="72"/>
      <c r="H505" s="73"/>
      <c r="I505" s="36">
        <v>8824.68</v>
      </c>
      <c r="J505" s="36"/>
      <c r="K505" s="36"/>
      <c r="L505" s="55"/>
      <c r="M505" s="55"/>
      <c r="BJ505" s="32"/>
      <c r="BK505" s="39"/>
      <c r="BP505" s="52"/>
      <c r="BQ505" s="39" t="s">
        <v>149</v>
      </c>
      <c r="BS505" s="39"/>
    </row>
    <row r="506" spans="1:71" customFormat="1" ht="14.4" hidden="1" x14ac:dyDescent="0.3">
      <c r="A506" s="74" t="s">
        <v>150</v>
      </c>
      <c r="B506" s="75"/>
      <c r="C506" s="75"/>
      <c r="D506" s="75"/>
      <c r="E506" s="75"/>
      <c r="F506" s="75"/>
      <c r="G506" s="75"/>
      <c r="H506" s="76"/>
      <c r="I506" s="56"/>
      <c r="J506" s="56"/>
      <c r="K506" s="56"/>
      <c r="L506" s="57"/>
      <c r="M506" s="57"/>
      <c r="BJ506" s="32"/>
      <c r="BK506" s="39"/>
      <c r="BP506" s="52"/>
      <c r="BQ506" s="39"/>
      <c r="BR506" s="2" t="s">
        <v>150</v>
      </c>
      <c r="BS506" s="39"/>
    </row>
    <row r="507" spans="1:71" customFormat="1" ht="14.4" hidden="1" x14ac:dyDescent="0.3">
      <c r="A507" s="74" t="s">
        <v>465</v>
      </c>
      <c r="B507" s="75"/>
      <c r="C507" s="75"/>
      <c r="D507" s="75"/>
      <c r="E507" s="75"/>
      <c r="F507" s="75"/>
      <c r="G507" s="75"/>
      <c r="H507" s="76"/>
      <c r="I507" s="56">
        <v>163.87</v>
      </c>
      <c r="J507" s="56"/>
      <c r="K507" s="56"/>
      <c r="L507" s="57"/>
      <c r="M507" s="57"/>
      <c r="BJ507" s="32"/>
      <c r="BK507" s="39"/>
      <c r="BP507" s="52"/>
      <c r="BQ507" s="39"/>
      <c r="BR507" s="2" t="s">
        <v>465</v>
      </c>
      <c r="BS507" s="39"/>
    </row>
    <row r="508" spans="1:71" customFormat="1" ht="14.4" hidden="1" x14ac:dyDescent="0.3">
      <c r="A508" s="74" t="s">
        <v>466</v>
      </c>
      <c r="B508" s="75"/>
      <c r="C508" s="75"/>
      <c r="D508" s="75"/>
      <c r="E508" s="75"/>
      <c r="F508" s="75"/>
      <c r="G508" s="75"/>
      <c r="H508" s="76"/>
      <c r="I508" s="56">
        <v>50.8</v>
      </c>
      <c r="J508" s="56"/>
      <c r="K508" s="56"/>
      <c r="L508" s="57"/>
      <c r="M508" s="57"/>
      <c r="BJ508" s="32"/>
      <c r="BK508" s="39"/>
      <c r="BP508" s="52"/>
      <c r="BQ508" s="39"/>
      <c r="BR508" s="2" t="s">
        <v>466</v>
      </c>
      <c r="BS508" s="39"/>
    </row>
    <row r="509" spans="1:71" customFormat="1" ht="14.4" hidden="1" x14ac:dyDescent="0.3">
      <c r="A509" s="74" t="s">
        <v>467</v>
      </c>
      <c r="B509" s="75"/>
      <c r="C509" s="75"/>
      <c r="D509" s="75"/>
      <c r="E509" s="75"/>
      <c r="F509" s="75"/>
      <c r="G509" s="75"/>
      <c r="H509" s="76"/>
      <c r="I509" s="56">
        <v>1276.1400000000001</v>
      </c>
      <c r="J509" s="56"/>
      <c r="K509" s="56"/>
      <c r="L509" s="57"/>
      <c r="M509" s="57"/>
      <c r="BJ509" s="32"/>
      <c r="BK509" s="39"/>
      <c r="BP509" s="52"/>
      <c r="BQ509" s="39"/>
      <c r="BR509" s="2" t="s">
        <v>467</v>
      </c>
      <c r="BS509" s="39"/>
    </row>
    <row r="510" spans="1:71" customFormat="1" ht="14.4" hidden="1" x14ac:dyDescent="0.3">
      <c r="A510" s="74" t="s">
        <v>468</v>
      </c>
      <c r="B510" s="75"/>
      <c r="C510" s="75"/>
      <c r="D510" s="75"/>
      <c r="E510" s="75"/>
      <c r="F510" s="75"/>
      <c r="G510" s="75"/>
      <c r="H510" s="76"/>
      <c r="I510" s="56">
        <v>7333.87</v>
      </c>
      <c r="J510" s="56"/>
      <c r="K510" s="56"/>
      <c r="L510" s="57"/>
      <c r="M510" s="57"/>
      <c r="BJ510" s="32"/>
      <c r="BK510" s="39"/>
      <c r="BP510" s="52"/>
      <c r="BQ510" s="39"/>
      <c r="BR510" s="2" t="s">
        <v>468</v>
      </c>
      <c r="BS510" s="39"/>
    </row>
    <row r="511" spans="1:71" customFormat="1" ht="14.4" hidden="1" x14ac:dyDescent="0.3">
      <c r="A511" s="71" t="s">
        <v>155</v>
      </c>
      <c r="B511" s="72"/>
      <c r="C511" s="72"/>
      <c r="D511" s="72"/>
      <c r="E511" s="72"/>
      <c r="F511" s="72"/>
      <c r="G511" s="72"/>
      <c r="H511" s="73"/>
      <c r="I511" s="36">
        <v>4597.29</v>
      </c>
      <c r="J511" s="36"/>
      <c r="K511" s="36"/>
      <c r="L511" s="55"/>
      <c r="M511" s="55"/>
      <c r="BJ511" s="32"/>
      <c r="BK511" s="39"/>
      <c r="BP511" s="52"/>
      <c r="BQ511" s="39" t="s">
        <v>155</v>
      </c>
      <c r="BS511" s="39"/>
    </row>
    <row r="512" spans="1:71" customFormat="1" ht="14.4" hidden="1" x14ac:dyDescent="0.3">
      <c r="A512" s="74" t="s">
        <v>150</v>
      </c>
      <c r="B512" s="75"/>
      <c r="C512" s="75"/>
      <c r="D512" s="75"/>
      <c r="E512" s="75"/>
      <c r="F512" s="75"/>
      <c r="G512" s="75"/>
      <c r="H512" s="76"/>
      <c r="I512" s="56"/>
      <c r="J512" s="56"/>
      <c r="K512" s="56"/>
      <c r="L512" s="57"/>
      <c r="M512" s="57"/>
      <c r="BJ512" s="32"/>
      <c r="BK512" s="39"/>
      <c r="BP512" s="52"/>
      <c r="BQ512" s="39"/>
      <c r="BR512" s="2" t="s">
        <v>150</v>
      </c>
      <c r="BS512" s="39"/>
    </row>
    <row r="513" spans="1:71" customFormat="1" ht="14.4" hidden="1" x14ac:dyDescent="0.3">
      <c r="A513" s="74" t="s">
        <v>469</v>
      </c>
      <c r="B513" s="75"/>
      <c r="C513" s="75"/>
      <c r="D513" s="75"/>
      <c r="E513" s="75"/>
      <c r="F513" s="75"/>
      <c r="G513" s="75"/>
      <c r="H513" s="76"/>
      <c r="I513" s="56">
        <v>27.56</v>
      </c>
      <c r="J513" s="56"/>
      <c r="K513" s="56"/>
      <c r="L513" s="57"/>
      <c r="M513" s="57"/>
      <c r="BJ513" s="32"/>
      <c r="BK513" s="39"/>
      <c r="BP513" s="52"/>
      <c r="BQ513" s="39"/>
      <c r="BR513" s="2" t="s">
        <v>469</v>
      </c>
      <c r="BS513" s="39"/>
    </row>
    <row r="514" spans="1:71" customFormat="1" ht="14.4" hidden="1" x14ac:dyDescent="0.3">
      <c r="A514" s="74" t="s">
        <v>470</v>
      </c>
      <c r="B514" s="75"/>
      <c r="C514" s="75"/>
      <c r="D514" s="75"/>
      <c r="E514" s="75"/>
      <c r="F514" s="75"/>
      <c r="G514" s="75"/>
      <c r="H514" s="76"/>
      <c r="I514" s="56">
        <v>3734.84</v>
      </c>
      <c r="J514" s="56"/>
      <c r="K514" s="56"/>
      <c r="L514" s="57"/>
      <c r="M514" s="57"/>
      <c r="BJ514" s="32"/>
      <c r="BK514" s="39"/>
      <c r="BP514" s="52"/>
      <c r="BQ514" s="39"/>
      <c r="BR514" s="2" t="s">
        <v>470</v>
      </c>
      <c r="BS514" s="39"/>
    </row>
    <row r="515" spans="1:71" customFormat="1" ht="14.4" hidden="1" x14ac:dyDescent="0.3">
      <c r="A515" s="74" t="s">
        <v>471</v>
      </c>
      <c r="B515" s="75"/>
      <c r="C515" s="75"/>
      <c r="D515" s="75"/>
      <c r="E515" s="75"/>
      <c r="F515" s="75"/>
      <c r="G515" s="75"/>
      <c r="H515" s="76"/>
      <c r="I515" s="56">
        <v>725.65</v>
      </c>
      <c r="J515" s="56"/>
      <c r="K515" s="56"/>
      <c r="L515" s="57"/>
      <c r="M515" s="57"/>
      <c r="BJ515" s="32"/>
      <c r="BK515" s="39"/>
      <c r="BP515" s="52"/>
      <c r="BQ515" s="39"/>
      <c r="BR515" s="2" t="s">
        <v>471</v>
      </c>
      <c r="BS515" s="39"/>
    </row>
    <row r="516" spans="1:71" customFormat="1" ht="14.4" hidden="1" x14ac:dyDescent="0.3">
      <c r="A516" s="74" t="s">
        <v>472</v>
      </c>
      <c r="B516" s="75"/>
      <c r="C516" s="75"/>
      <c r="D516" s="75"/>
      <c r="E516" s="75"/>
      <c r="F516" s="75"/>
      <c r="G516" s="75"/>
      <c r="H516" s="76"/>
      <c r="I516" s="56">
        <v>109.24</v>
      </c>
      <c r="J516" s="56"/>
      <c r="K516" s="56"/>
      <c r="L516" s="57"/>
      <c r="M516" s="57"/>
      <c r="BJ516" s="32"/>
      <c r="BK516" s="39"/>
      <c r="BP516" s="52"/>
      <c r="BQ516" s="39"/>
      <c r="BR516" s="2" t="s">
        <v>472</v>
      </c>
      <c r="BS516" s="39"/>
    </row>
    <row r="517" spans="1:71" customFormat="1" ht="14.4" hidden="1" x14ac:dyDescent="0.3">
      <c r="A517" s="71" t="s">
        <v>473</v>
      </c>
      <c r="B517" s="72"/>
      <c r="C517" s="72"/>
      <c r="D517" s="72"/>
      <c r="E517" s="72"/>
      <c r="F517" s="72"/>
      <c r="G517" s="72"/>
      <c r="H517" s="73"/>
      <c r="I517" s="36"/>
      <c r="J517" s="36"/>
      <c r="K517" s="36"/>
      <c r="L517" s="55"/>
      <c r="M517" s="55"/>
      <c r="BJ517" s="32"/>
      <c r="BK517" s="39"/>
      <c r="BP517" s="52"/>
      <c r="BQ517" s="39" t="s">
        <v>473</v>
      </c>
      <c r="BS517" s="39"/>
    </row>
    <row r="518" spans="1:71" customFormat="1" ht="14.4" hidden="1" x14ac:dyDescent="0.3">
      <c r="A518" s="74" t="s">
        <v>255</v>
      </c>
      <c r="B518" s="75"/>
      <c r="C518" s="75"/>
      <c r="D518" s="75"/>
      <c r="E518" s="75"/>
      <c r="F518" s="75"/>
      <c r="G518" s="75"/>
      <c r="H518" s="76"/>
      <c r="I518" s="56"/>
      <c r="J518" s="56"/>
      <c r="K518" s="56"/>
      <c r="L518" s="57"/>
      <c r="M518" s="57"/>
      <c r="BJ518" s="32"/>
      <c r="BK518" s="39"/>
      <c r="BP518" s="52"/>
      <c r="BQ518" s="39"/>
      <c r="BR518" s="2" t="s">
        <v>255</v>
      </c>
      <c r="BS518" s="39"/>
    </row>
    <row r="519" spans="1:71" customFormat="1" ht="14.4" hidden="1" x14ac:dyDescent="0.3">
      <c r="A519" s="74" t="s">
        <v>357</v>
      </c>
      <c r="B519" s="75"/>
      <c r="C519" s="75"/>
      <c r="D519" s="75"/>
      <c r="E519" s="75"/>
      <c r="F519" s="75"/>
      <c r="G519" s="75"/>
      <c r="H519" s="76"/>
      <c r="I519" s="56"/>
      <c r="J519" s="56"/>
      <c r="K519" s="56"/>
      <c r="L519" s="57"/>
      <c r="M519" s="57"/>
      <c r="BJ519" s="32"/>
      <c r="BK519" s="39"/>
      <c r="BP519" s="52"/>
      <c r="BQ519" s="39"/>
      <c r="BR519" s="2" t="s">
        <v>357</v>
      </c>
      <c r="BS519" s="39"/>
    </row>
    <row r="520" spans="1:71" customFormat="1" ht="20.399999999999999" hidden="1" x14ac:dyDescent="0.3">
      <c r="A520" s="74" t="s">
        <v>474</v>
      </c>
      <c r="B520" s="75"/>
      <c r="C520" s="75"/>
      <c r="D520" s="75"/>
      <c r="E520" s="75"/>
      <c r="F520" s="75"/>
      <c r="G520" s="75"/>
      <c r="H520" s="76"/>
      <c r="I520" s="56">
        <v>14801</v>
      </c>
      <c r="J520" s="56">
        <v>5042.42</v>
      </c>
      <c r="K520" s="56" t="s">
        <v>475</v>
      </c>
      <c r="L520" s="57"/>
      <c r="M520" s="58">
        <v>334.74</v>
      </c>
      <c r="BJ520" s="32"/>
      <c r="BK520" s="39"/>
      <c r="BP520" s="52"/>
      <c r="BQ520" s="39"/>
      <c r="BR520" s="2" t="s">
        <v>474</v>
      </c>
      <c r="BS520" s="39"/>
    </row>
    <row r="521" spans="1:71" customFormat="1" ht="14.4" hidden="1" x14ac:dyDescent="0.3">
      <c r="A521" s="74" t="s">
        <v>476</v>
      </c>
      <c r="B521" s="75"/>
      <c r="C521" s="75"/>
      <c r="D521" s="75"/>
      <c r="E521" s="75"/>
      <c r="F521" s="75"/>
      <c r="G521" s="75"/>
      <c r="H521" s="76"/>
      <c r="I521" s="56">
        <v>7333.87</v>
      </c>
      <c r="J521" s="56"/>
      <c r="K521" s="56"/>
      <c r="L521" s="57"/>
      <c r="M521" s="57"/>
      <c r="BJ521" s="32"/>
      <c r="BK521" s="39"/>
      <c r="BP521" s="52"/>
      <c r="BQ521" s="39"/>
      <c r="BR521" s="2" t="s">
        <v>476</v>
      </c>
      <c r="BS521" s="39"/>
    </row>
    <row r="522" spans="1:71" customFormat="1" ht="14.4" hidden="1" x14ac:dyDescent="0.3">
      <c r="A522" s="74" t="s">
        <v>477</v>
      </c>
      <c r="B522" s="75"/>
      <c r="C522" s="75"/>
      <c r="D522" s="75"/>
      <c r="E522" s="75"/>
      <c r="F522" s="75"/>
      <c r="G522" s="75"/>
      <c r="H522" s="76"/>
      <c r="I522" s="56">
        <v>3734.84</v>
      </c>
      <c r="J522" s="56"/>
      <c r="K522" s="56"/>
      <c r="L522" s="57"/>
      <c r="M522" s="57"/>
      <c r="BJ522" s="32"/>
      <c r="BK522" s="39"/>
      <c r="BP522" s="52"/>
      <c r="BQ522" s="39"/>
      <c r="BR522" s="2" t="s">
        <v>477</v>
      </c>
      <c r="BS522" s="39"/>
    </row>
    <row r="523" spans="1:71" customFormat="1" ht="14.4" hidden="1" x14ac:dyDescent="0.3">
      <c r="A523" s="74" t="s">
        <v>260</v>
      </c>
      <c r="B523" s="75"/>
      <c r="C523" s="75"/>
      <c r="D523" s="75"/>
      <c r="E523" s="75"/>
      <c r="F523" s="75"/>
      <c r="G523" s="75"/>
      <c r="H523" s="76"/>
      <c r="I523" s="56">
        <v>25869.71</v>
      </c>
      <c r="J523" s="56"/>
      <c r="K523" s="56"/>
      <c r="L523" s="57"/>
      <c r="M523" s="58">
        <v>334.74</v>
      </c>
      <c r="BJ523" s="32"/>
      <c r="BK523" s="39"/>
      <c r="BP523" s="52"/>
      <c r="BQ523" s="39"/>
      <c r="BR523" s="2" t="s">
        <v>260</v>
      </c>
      <c r="BS523" s="39"/>
    </row>
    <row r="524" spans="1:71" customFormat="1" ht="14.4" hidden="1" x14ac:dyDescent="0.3">
      <c r="A524" s="74" t="s">
        <v>362</v>
      </c>
      <c r="B524" s="75"/>
      <c r="C524" s="75"/>
      <c r="D524" s="75"/>
      <c r="E524" s="75"/>
      <c r="F524" s="75"/>
      <c r="G524" s="75"/>
      <c r="H524" s="76"/>
      <c r="I524" s="56"/>
      <c r="J524" s="56"/>
      <c r="K524" s="56"/>
      <c r="L524" s="57"/>
      <c r="M524" s="57"/>
      <c r="BJ524" s="32"/>
      <c r="BK524" s="39"/>
      <c r="BP524" s="52"/>
      <c r="BQ524" s="39"/>
      <c r="BR524" s="2" t="s">
        <v>362</v>
      </c>
      <c r="BS524" s="39"/>
    </row>
    <row r="525" spans="1:71" customFormat="1" ht="20.399999999999999" hidden="1" x14ac:dyDescent="0.3">
      <c r="A525" s="74" t="s">
        <v>478</v>
      </c>
      <c r="B525" s="75"/>
      <c r="C525" s="75"/>
      <c r="D525" s="75"/>
      <c r="E525" s="75"/>
      <c r="F525" s="75"/>
      <c r="G525" s="75"/>
      <c r="H525" s="76"/>
      <c r="I525" s="56">
        <v>69731.92</v>
      </c>
      <c r="J525" s="56">
        <v>1246.9000000000001</v>
      </c>
      <c r="K525" s="56" t="s">
        <v>479</v>
      </c>
      <c r="L525" s="57"/>
      <c r="M525" s="61">
        <v>72.5</v>
      </c>
      <c r="BJ525" s="32"/>
      <c r="BK525" s="39"/>
      <c r="BP525" s="52"/>
      <c r="BQ525" s="39"/>
      <c r="BR525" s="2" t="s">
        <v>478</v>
      </c>
      <c r="BS525" s="39"/>
    </row>
    <row r="526" spans="1:71" customFormat="1" ht="14.4" hidden="1" x14ac:dyDescent="0.3">
      <c r="A526" s="74" t="s">
        <v>480</v>
      </c>
      <c r="B526" s="75"/>
      <c r="C526" s="75"/>
      <c r="D526" s="75"/>
      <c r="E526" s="75"/>
      <c r="F526" s="75"/>
      <c r="G526" s="75"/>
      <c r="H526" s="76"/>
      <c r="I526" s="56">
        <v>1276.1400000000001</v>
      </c>
      <c r="J526" s="56"/>
      <c r="K526" s="56"/>
      <c r="L526" s="57"/>
      <c r="M526" s="57"/>
      <c r="BJ526" s="32"/>
      <c r="BK526" s="39"/>
      <c r="BP526" s="52"/>
      <c r="BQ526" s="39"/>
      <c r="BR526" s="2" t="s">
        <v>480</v>
      </c>
      <c r="BS526" s="39"/>
    </row>
    <row r="527" spans="1:71" customFormat="1" ht="14.4" hidden="1" x14ac:dyDescent="0.3">
      <c r="A527" s="74" t="s">
        <v>481</v>
      </c>
      <c r="B527" s="75"/>
      <c r="C527" s="75"/>
      <c r="D527" s="75"/>
      <c r="E527" s="75"/>
      <c r="F527" s="75"/>
      <c r="G527" s="75"/>
      <c r="H527" s="76"/>
      <c r="I527" s="56">
        <v>725.65</v>
      </c>
      <c r="J527" s="56"/>
      <c r="K527" s="56"/>
      <c r="L527" s="57"/>
      <c r="M527" s="57"/>
      <c r="BJ527" s="32"/>
      <c r="BK527" s="39"/>
      <c r="BP527" s="52"/>
      <c r="BQ527" s="39"/>
      <c r="BR527" s="2" t="s">
        <v>481</v>
      </c>
      <c r="BS527" s="39"/>
    </row>
    <row r="528" spans="1:71" customFormat="1" ht="14.4" hidden="1" x14ac:dyDescent="0.3">
      <c r="A528" s="74" t="s">
        <v>260</v>
      </c>
      <c r="B528" s="75"/>
      <c r="C528" s="75"/>
      <c r="D528" s="75"/>
      <c r="E528" s="75"/>
      <c r="F528" s="75"/>
      <c r="G528" s="75"/>
      <c r="H528" s="76"/>
      <c r="I528" s="56">
        <v>71733.710000000006</v>
      </c>
      <c r="J528" s="56"/>
      <c r="K528" s="56"/>
      <c r="L528" s="57"/>
      <c r="M528" s="61">
        <v>72.5</v>
      </c>
      <c r="BJ528" s="32"/>
      <c r="BK528" s="39"/>
      <c r="BP528" s="52"/>
      <c r="BQ528" s="39"/>
      <c r="BR528" s="2" t="s">
        <v>260</v>
      </c>
      <c r="BS528" s="39"/>
    </row>
    <row r="529" spans="1:71" customFormat="1" ht="14.4" hidden="1" x14ac:dyDescent="0.3">
      <c r="A529" s="74" t="s">
        <v>366</v>
      </c>
      <c r="B529" s="75"/>
      <c r="C529" s="75"/>
      <c r="D529" s="75"/>
      <c r="E529" s="75"/>
      <c r="F529" s="75"/>
      <c r="G529" s="75"/>
      <c r="H529" s="76"/>
      <c r="I529" s="56"/>
      <c r="J529" s="56"/>
      <c r="K529" s="56"/>
      <c r="L529" s="57"/>
      <c r="M529" s="57"/>
      <c r="BJ529" s="32"/>
      <c r="BK529" s="39"/>
      <c r="BP529" s="52"/>
      <c r="BQ529" s="39"/>
      <c r="BR529" s="2" t="s">
        <v>366</v>
      </c>
      <c r="BS529" s="39"/>
    </row>
    <row r="530" spans="1:71" customFormat="1" ht="14.4" hidden="1" x14ac:dyDescent="0.3">
      <c r="A530" s="74" t="s">
        <v>482</v>
      </c>
      <c r="B530" s="75"/>
      <c r="C530" s="75"/>
      <c r="D530" s="75"/>
      <c r="E530" s="75"/>
      <c r="F530" s="75"/>
      <c r="G530" s="75"/>
      <c r="H530" s="76"/>
      <c r="I530" s="56">
        <v>1889.46</v>
      </c>
      <c r="J530" s="56"/>
      <c r="K530" s="56"/>
      <c r="L530" s="57"/>
      <c r="M530" s="57"/>
      <c r="BJ530" s="32"/>
      <c r="BK530" s="39"/>
      <c r="BP530" s="52"/>
      <c r="BQ530" s="39"/>
      <c r="BR530" s="2" t="s">
        <v>482</v>
      </c>
      <c r="BS530" s="39"/>
    </row>
    <row r="531" spans="1:71" customFormat="1" ht="14.4" hidden="1" x14ac:dyDescent="0.3">
      <c r="A531" s="74" t="s">
        <v>368</v>
      </c>
      <c r="B531" s="75"/>
      <c r="C531" s="75"/>
      <c r="D531" s="75"/>
      <c r="E531" s="75"/>
      <c r="F531" s="75"/>
      <c r="G531" s="75"/>
      <c r="H531" s="76"/>
      <c r="I531" s="56"/>
      <c r="J531" s="56"/>
      <c r="K531" s="56"/>
      <c r="L531" s="57"/>
      <c r="M531" s="57"/>
      <c r="BJ531" s="32"/>
      <c r="BK531" s="39"/>
      <c r="BP531" s="52"/>
      <c r="BQ531" s="39"/>
      <c r="BR531" s="2" t="s">
        <v>368</v>
      </c>
      <c r="BS531" s="39"/>
    </row>
    <row r="532" spans="1:71" customFormat="1" ht="14.4" hidden="1" x14ac:dyDescent="0.3">
      <c r="A532" s="74" t="s">
        <v>369</v>
      </c>
      <c r="B532" s="75"/>
      <c r="C532" s="75"/>
      <c r="D532" s="75"/>
      <c r="E532" s="75"/>
      <c r="F532" s="75"/>
      <c r="G532" s="75"/>
      <c r="H532" s="76"/>
      <c r="I532" s="56"/>
      <c r="J532" s="56"/>
      <c r="K532" s="56"/>
      <c r="L532" s="57"/>
      <c r="M532" s="57"/>
      <c r="BJ532" s="32"/>
      <c r="BK532" s="39"/>
      <c r="BP532" s="52"/>
      <c r="BQ532" s="39"/>
      <c r="BR532" s="2" t="s">
        <v>369</v>
      </c>
      <c r="BS532" s="39"/>
    </row>
    <row r="533" spans="1:71" customFormat="1" ht="14.4" hidden="1" x14ac:dyDescent="0.3">
      <c r="A533" s="74" t="s">
        <v>260</v>
      </c>
      <c r="B533" s="75"/>
      <c r="C533" s="75"/>
      <c r="D533" s="75"/>
      <c r="E533" s="75"/>
      <c r="F533" s="75"/>
      <c r="G533" s="75"/>
      <c r="H533" s="76"/>
      <c r="I533" s="56">
        <v>1889.46</v>
      </c>
      <c r="J533" s="56"/>
      <c r="K533" s="56"/>
      <c r="L533" s="57"/>
      <c r="M533" s="57"/>
      <c r="BJ533" s="32"/>
      <c r="BK533" s="39"/>
      <c r="BP533" s="52"/>
      <c r="BQ533" s="39"/>
      <c r="BR533" s="2" t="s">
        <v>260</v>
      </c>
      <c r="BS533" s="39"/>
    </row>
    <row r="534" spans="1:71" customFormat="1" ht="14.4" hidden="1" x14ac:dyDescent="0.3">
      <c r="A534" s="74" t="s">
        <v>266</v>
      </c>
      <c r="B534" s="75"/>
      <c r="C534" s="75"/>
      <c r="D534" s="75"/>
      <c r="E534" s="75"/>
      <c r="F534" s="75"/>
      <c r="G534" s="75"/>
      <c r="H534" s="76"/>
      <c r="I534" s="56"/>
      <c r="J534" s="56"/>
      <c r="K534" s="56"/>
      <c r="L534" s="57"/>
      <c r="M534" s="57"/>
      <c r="BJ534" s="32"/>
      <c r="BK534" s="39"/>
      <c r="BP534" s="52"/>
      <c r="BQ534" s="39"/>
      <c r="BR534" s="2" t="s">
        <v>266</v>
      </c>
      <c r="BS534" s="39"/>
    </row>
    <row r="535" spans="1:71" customFormat="1" ht="14.4" hidden="1" x14ac:dyDescent="0.3">
      <c r="A535" s="74" t="s">
        <v>483</v>
      </c>
      <c r="B535" s="75"/>
      <c r="C535" s="75"/>
      <c r="D535" s="75"/>
      <c r="E535" s="75"/>
      <c r="F535" s="75"/>
      <c r="G535" s="75"/>
      <c r="H535" s="76"/>
      <c r="I535" s="56">
        <v>4552.57</v>
      </c>
      <c r="J535" s="56"/>
      <c r="K535" s="56"/>
      <c r="L535" s="57"/>
      <c r="M535" s="57"/>
      <c r="BJ535" s="32"/>
      <c r="BK535" s="39"/>
      <c r="BP535" s="52"/>
      <c r="BQ535" s="39"/>
      <c r="BR535" s="2" t="s">
        <v>483</v>
      </c>
      <c r="BS535" s="39"/>
    </row>
    <row r="536" spans="1:71" customFormat="1" ht="14.4" hidden="1" x14ac:dyDescent="0.3">
      <c r="A536" s="74" t="s">
        <v>256</v>
      </c>
      <c r="B536" s="75"/>
      <c r="C536" s="75"/>
      <c r="D536" s="75"/>
      <c r="E536" s="75"/>
      <c r="F536" s="75"/>
      <c r="G536" s="75"/>
      <c r="H536" s="76"/>
      <c r="I536" s="56"/>
      <c r="J536" s="56"/>
      <c r="K536" s="56"/>
      <c r="L536" s="57"/>
      <c r="M536" s="57"/>
      <c r="BJ536" s="32"/>
      <c r="BK536" s="39"/>
      <c r="BP536" s="52"/>
      <c r="BQ536" s="39"/>
      <c r="BR536" s="2" t="s">
        <v>256</v>
      </c>
      <c r="BS536" s="39"/>
    </row>
    <row r="537" spans="1:71" customFormat="1" ht="14.4" hidden="1" x14ac:dyDescent="0.3">
      <c r="A537" s="74" t="s">
        <v>484</v>
      </c>
      <c r="B537" s="75"/>
      <c r="C537" s="75"/>
      <c r="D537" s="75"/>
      <c r="E537" s="75"/>
      <c r="F537" s="75"/>
      <c r="G537" s="75"/>
      <c r="H537" s="76"/>
      <c r="I537" s="56">
        <v>334.72</v>
      </c>
      <c r="J537" s="56">
        <v>176.2</v>
      </c>
      <c r="K537" s="56">
        <v>8.61</v>
      </c>
      <c r="L537" s="57"/>
      <c r="M537" s="58">
        <v>9.66</v>
      </c>
      <c r="BJ537" s="32"/>
      <c r="BK537" s="39"/>
      <c r="BP537" s="52"/>
      <c r="BQ537" s="39"/>
      <c r="BR537" s="2" t="s">
        <v>484</v>
      </c>
      <c r="BS537" s="39"/>
    </row>
    <row r="538" spans="1:71" customFormat="1" ht="14.4" hidden="1" x14ac:dyDescent="0.3">
      <c r="A538" s="74" t="s">
        <v>485</v>
      </c>
      <c r="B538" s="75"/>
      <c r="C538" s="75"/>
      <c r="D538" s="75"/>
      <c r="E538" s="75"/>
      <c r="F538" s="75"/>
      <c r="G538" s="75"/>
      <c r="H538" s="76"/>
      <c r="I538" s="56">
        <v>163.87</v>
      </c>
      <c r="J538" s="56"/>
      <c r="K538" s="56"/>
      <c r="L538" s="57"/>
      <c r="M538" s="57"/>
      <c r="BJ538" s="32"/>
      <c r="BK538" s="39"/>
      <c r="BP538" s="52"/>
      <c r="BQ538" s="39"/>
      <c r="BR538" s="2" t="s">
        <v>485</v>
      </c>
      <c r="BS538" s="39"/>
    </row>
    <row r="539" spans="1:71" customFormat="1" ht="14.4" hidden="1" x14ac:dyDescent="0.3">
      <c r="A539" s="74" t="s">
        <v>486</v>
      </c>
      <c r="B539" s="75"/>
      <c r="C539" s="75"/>
      <c r="D539" s="75"/>
      <c r="E539" s="75"/>
      <c r="F539" s="75"/>
      <c r="G539" s="75"/>
      <c r="H539" s="76"/>
      <c r="I539" s="56">
        <v>109.24</v>
      </c>
      <c r="J539" s="56"/>
      <c r="K539" s="56"/>
      <c r="L539" s="57"/>
      <c r="M539" s="57"/>
      <c r="BJ539" s="32"/>
      <c r="BK539" s="39"/>
      <c r="BP539" s="52"/>
      <c r="BQ539" s="39"/>
      <c r="BR539" s="2" t="s">
        <v>486</v>
      </c>
      <c r="BS539" s="39"/>
    </row>
    <row r="540" spans="1:71" customFormat="1" ht="14.4" hidden="1" x14ac:dyDescent="0.3">
      <c r="A540" s="74" t="s">
        <v>260</v>
      </c>
      <c r="B540" s="75"/>
      <c r="C540" s="75"/>
      <c r="D540" s="75"/>
      <c r="E540" s="75"/>
      <c r="F540" s="75"/>
      <c r="G540" s="75"/>
      <c r="H540" s="76"/>
      <c r="I540" s="56">
        <v>607.83000000000004</v>
      </c>
      <c r="J540" s="56"/>
      <c r="K540" s="56"/>
      <c r="L540" s="57"/>
      <c r="M540" s="58">
        <v>9.66</v>
      </c>
      <c r="BJ540" s="32"/>
      <c r="BK540" s="39"/>
      <c r="BP540" s="52"/>
      <c r="BQ540" s="39"/>
      <c r="BR540" s="2" t="s">
        <v>260</v>
      </c>
      <c r="BS540" s="39"/>
    </row>
    <row r="541" spans="1:71" customFormat="1" ht="14.4" hidden="1" x14ac:dyDescent="0.3">
      <c r="A541" s="74" t="s">
        <v>261</v>
      </c>
      <c r="B541" s="75"/>
      <c r="C541" s="75"/>
      <c r="D541" s="75"/>
      <c r="E541" s="75"/>
      <c r="F541" s="75"/>
      <c r="G541" s="75"/>
      <c r="H541" s="76"/>
      <c r="I541" s="56"/>
      <c r="J541" s="56"/>
      <c r="K541" s="56"/>
      <c r="L541" s="57"/>
      <c r="M541" s="57"/>
      <c r="BJ541" s="32"/>
      <c r="BK541" s="39"/>
      <c r="BP541" s="52"/>
      <c r="BQ541" s="39"/>
      <c r="BR541" s="2" t="s">
        <v>261</v>
      </c>
      <c r="BS541" s="39"/>
    </row>
    <row r="542" spans="1:71" customFormat="1" ht="20.399999999999999" hidden="1" x14ac:dyDescent="0.3">
      <c r="A542" s="74" t="s">
        <v>487</v>
      </c>
      <c r="B542" s="75"/>
      <c r="C542" s="75"/>
      <c r="D542" s="75"/>
      <c r="E542" s="75"/>
      <c r="F542" s="75"/>
      <c r="G542" s="75"/>
      <c r="H542" s="76"/>
      <c r="I542" s="56">
        <v>73</v>
      </c>
      <c r="J542" s="56">
        <v>53.93</v>
      </c>
      <c r="K542" s="56" t="s">
        <v>488</v>
      </c>
      <c r="L542" s="57"/>
      <c r="M542" s="58">
        <v>2.86</v>
      </c>
      <c r="BJ542" s="32"/>
      <c r="BK542" s="39"/>
      <c r="BP542" s="52"/>
      <c r="BQ542" s="39"/>
      <c r="BR542" s="2" t="s">
        <v>487</v>
      </c>
      <c r="BS542" s="39"/>
    </row>
    <row r="543" spans="1:71" customFormat="1" ht="14.4" hidden="1" x14ac:dyDescent="0.3">
      <c r="A543" s="74" t="s">
        <v>489</v>
      </c>
      <c r="B543" s="75"/>
      <c r="C543" s="75"/>
      <c r="D543" s="75"/>
      <c r="E543" s="75"/>
      <c r="F543" s="75"/>
      <c r="G543" s="75"/>
      <c r="H543" s="76"/>
      <c r="I543" s="56">
        <v>50.8</v>
      </c>
      <c r="J543" s="56"/>
      <c r="K543" s="56"/>
      <c r="L543" s="57"/>
      <c r="M543" s="57"/>
      <c r="BJ543" s="32"/>
      <c r="BK543" s="39"/>
      <c r="BP543" s="52"/>
      <c r="BQ543" s="39"/>
      <c r="BR543" s="2" t="s">
        <v>489</v>
      </c>
      <c r="BS543" s="39"/>
    </row>
    <row r="544" spans="1:71" customFormat="1" ht="14.4" hidden="1" x14ac:dyDescent="0.3">
      <c r="A544" s="74" t="s">
        <v>490</v>
      </c>
      <c r="B544" s="75"/>
      <c r="C544" s="75"/>
      <c r="D544" s="75"/>
      <c r="E544" s="75"/>
      <c r="F544" s="75"/>
      <c r="G544" s="75"/>
      <c r="H544" s="76"/>
      <c r="I544" s="56">
        <v>27.56</v>
      </c>
      <c r="J544" s="56"/>
      <c r="K544" s="56"/>
      <c r="L544" s="57"/>
      <c r="M544" s="57"/>
      <c r="BJ544" s="32"/>
      <c r="BK544" s="39"/>
      <c r="BP544" s="52"/>
      <c r="BQ544" s="39"/>
      <c r="BR544" s="2" t="s">
        <v>490</v>
      </c>
      <c r="BS544" s="39"/>
    </row>
    <row r="545" spans="1:71" customFormat="1" ht="14.4" hidden="1" x14ac:dyDescent="0.3">
      <c r="A545" s="74" t="s">
        <v>260</v>
      </c>
      <c r="B545" s="75"/>
      <c r="C545" s="75"/>
      <c r="D545" s="75"/>
      <c r="E545" s="75"/>
      <c r="F545" s="75"/>
      <c r="G545" s="75"/>
      <c r="H545" s="76"/>
      <c r="I545" s="56">
        <v>151.36000000000001</v>
      </c>
      <c r="J545" s="56"/>
      <c r="K545" s="56"/>
      <c r="L545" s="57"/>
      <c r="M545" s="58">
        <v>2.86</v>
      </c>
      <c r="BJ545" s="32"/>
      <c r="BK545" s="39"/>
      <c r="BP545" s="52"/>
      <c r="BQ545" s="39"/>
      <c r="BR545" s="2" t="s">
        <v>260</v>
      </c>
      <c r="BS545" s="39"/>
    </row>
    <row r="546" spans="1:71" customFormat="1" ht="14.4" hidden="1" x14ac:dyDescent="0.3">
      <c r="A546" s="74" t="s">
        <v>268</v>
      </c>
      <c r="B546" s="75"/>
      <c r="C546" s="75"/>
      <c r="D546" s="75"/>
      <c r="E546" s="75"/>
      <c r="F546" s="75"/>
      <c r="G546" s="75"/>
      <c r="H546" s="76"/>
      <c r="I546" s="56"/>
      <c r="J546" s="56"/>
      <c r="K546" s="56"/>
      <c r="L546" s="57"/>
      <c r="M546" s="57"/>
      <c r="BJ546" s="32"/>
      <c r="BK546" s="39"/>
      <c r="BP546" s="52"/>
      <c r="BQ546" s="39"/>
      <c r="BR546" s="2" t="s">
        <v>268</v>
      </c>
      <c r="BS546" s="39"/>
    </row>
    <row r="547" spans="1:71" customFormat="1" ht="14.4" hidden="1" x14ac:dyDescent="0.3">
      <c r="A547" s="74" t="s">
        <v>491</v>
      </c>
      <c r="B547" s="75"/>
      <c r="C547" s="75"/>
      <c r="D547" s="75"/>
      <c r="E547" s="75"/>
      <c r="F547" s="75"/>
      <c r="G547" s="75"/>
      <c r="H547" s="76"/>
      <c r="I547" s="56">
        <v>159.87</v>
      </c>
      <c r="J547" s="56"/>
      <c r="K547" s="56"/>
      <c r="L547" s="57"/>
      <c r="M547" s="57"/>
      <c r="BJ547" s="32"/>
      <c r="BK547" s="39"/>
      <c r="BP547" s="52"/>
      <c r="BQ547" s="39"/>
      <c r="BR547" s="2" t="s">
        <v>491</v>
      </c>
      <c r="BS547" s="39"/>
    </row>
    <row r="548" spans="1:71" customFormat="1" ht="14.4" hidden="1" x14ac:dyDescent="0.3">
      <c r="A548" s="74" t="s">
        <v>270</v>
      </c>
      <c r="B548" s="75"/>
      <c r="C548" s="75"/>
      <c r="D548" s="75"/>
      <c r="E548" s="75"/>
      <c r="F548" s="75"/>
      <c r="G548" s="75"/>
      <c r="H548" s="76"/>
      <c r="I548" s="56"/>
      <c r="J548" s="56"/>
      <c r="K548" s="56"/>
      <c r="L548" s="57"/>
      <c r="M548" s="57"/>
      <c r="BJ548" s="32"/>
      <c r="BK548" s="39"/>
      <c r="BP548" s="52"/>
      <c r="BQ548" s="39"/>
      <c r="BR548" s="2" t="s">
        <v>270</v>
      </c>
      <c r="BS548" s="39"/>
    </row>
    <row r="549" spans="1:71" customFormat="1" ht="14.4" hidden="1" x14ac:dyDescent="0.3">
      <c r="A549" s="74" t="s">
        <v>492</v>
      </c>
      <c r="B549" s="75"/>
      <c r="C549" s="75"/>
      <c r="D549" s="75"/>
      <c r="E549" s="75"/>
      <c r="F549" s="75"/>
      <c r="G549" s="75"/>
      <c r="H549" s="76"/>
      <c r="I549" s="56">
        <v>37.39</v>
      </c>
      <c r="J549" s="56"/>
      <c r="K549" s="56"/>
      <c r="L549" s="57"/>
      <c r="M549" s="57"/>
      <c r="BJ549" s="32"/>
      <c r="BK549" s="39"/>
      <c r="BP549" s="52"/>
      <c r="BQ549" s="39"/>
      <c r="BR549" s="2" t="s">
        <v>492</v>
      </c>
      <c r="BS549" s="39"/>
    </row>
    <row r="550" spans="1:71" customFormat="1" ht="14.4" hidden="1" x14ac:dyDescent="0.3">
      <c r="A550" s="74" t="s">
        <v>272</v>
      </c>
      <c r="B550" s="75"/>
      <c r="C550" s="75"/>
      <c r="D550" s="75"/>
      <c r="E550" s="75"/>
      <c r="F550" s="75"/>
      <c r="G550" s="75"/>
      <c r="H550" s="76"/>
      <c r="I550" s="56">
        <v>105001.9</v>
      </c>
      <c r="J550" s="56"/>
      <c r="K550" s="56"/>
      <c r="L550" s="57"/>
      <c r="M550" s="58">
        <v>419.76</v>
      </c>
      <c r="BJ550" s="32"/>
      <c r="BK550" s="39"/>
      <c r="BP550" s="52"/>
      <c r="BQ550" s="39"/>
      <c r="BR550" s="2" t="s">
        <v>272</v>
      </c>
      <c r="BS550" s="39"/>
    </row>
    <row r="551" spans="1:71" customFormat="1" ht="14.4" hidden="1" x14ac:dyDescent="0.3">
      <c r="A551" s="74" t="s">
        <v>273</v>
      </c>
      <c r="B551" s="75"/>
      <c r="C551" s="75"/>
      <c r="D551" s="75"/>
      <c r="E551" s="75"/>
      <c r="F551" s="75"/>
      <c r="G551" s="75"/>
      <c r="H551" s="76"/>
      <c r="I551" s="56"/>
      <c r="J551" s="56"/>
      <c r="K551" s="56"/>
      <c r="L551" s="57"/>
      <c r="M551" s="57"/>
      <c r="BJ551" s="32"/>
      <c r="BK551" s="39"/>
      <c r="BP551" s="52"/>
      <c r="BQ551" s="39"/>
      <c r="BR551" s="2" t="s">
        <v>273</v>
      </c>
      <c r="BS551" s="39"/>
    </row>
    <row r="552" spans="1:71" customFormat="1" ht="14.4" hidden="1" x14ac:dyDescent="0.3">
      <c r="A552" s="74" t="s">
        <v>274</v>
      </c>
      <c r="B552" s="75"/>
      <c r="C552" s="75"/>
      <c r="D552" s="75"/>
      <c r="E552" s="75"/>
      <c r="F552" s="75"/>
      <c r="G552" s="75"/>
      <c r="H552" s="76"/>
      <c r="I552" s="56"/>
      <c r="J552" s="56"/>
      <c r="K552" s="56"/>
      <c r="L552" s="57"/>
      <c r="M552" s="57"/>
      <c r="BJ552" s="32"/>
      <c r="BK552" s="39"/>
      <c r="BP552" s="52"/>
      <c r="BQ552" s="39"/>
      <c r="BR552" s="2" t="s">
        <v>274</v>
      </c>
      <c r="BS552" s="39"/>
    </row>
    <row r="553" spans="1:71" customFormat="1" ht="14.4" hidden="1" x14ac:dyDescent="0.3">
      <c r="A553" s="74" t="s">
        <v>493</v>
      </c>
      <c r="B553" s="75"/>
      <c r="C553" s="75"/>
      <c r="D553" s="75"/>
      <c r="E553" s="75"/>
      <c r="F553" s="75"/>
      <c r="G553" s="75"/>
      <c r="H553" s="76"/>
      <c r="I553" s="56">
        <v>1524.48</v>
      </c>
      <c r="J553" s="56"/>
      <c r="K553" s="56"/>
      <c r="L553" s="57"/>
      <c r="M553" s="57"/>
      <c r="BJ553" s="32"/>
      <c r="BK553" s="39"/>
      <c r="BP553" s="52"/>
      <c r="BQ553" s="39"/>
      <c r="BR553" s="2" t="s">
        <v>493</v>
      </c>
      <c r="BS553" s="39"/>
    </row>
    <row r="554" spans="1:71" customFormat="1" ht="14.4" hidden="1" x14ac:dyDescent="0.3">
      <c r="A554" s="74" t="s">
        <v>377</v>
      </c>
      <c r="B554" s="75"/>
      <c r="C554" s="75"/>
      <c r="D554" s="75"/>
      <c r="E554" s="75"/>
      <c r="F554" s="75"/>
      <c r="G554" s="75"/>
      <c r="H554" s="76"/>
      <c r="I554" s="56"/>
      <c r="J554" s="56"/>
      <c r="K554" s="56"/>
      <c r="L554" s="57"/>
      <c r="M554" s="57"/>
      <c r="BJ554" s="32"/>
      <c r="BK554" s="39"/>
      <c r="BP554" s="52"/>
      <c r="BQ554" s="39"/>
      <c r="BR554" s="2" t="s">
        <v>377</v>
      </c>
      <c r="BS554" s="39"/>
    </row>
    <row r="555" spans="1:71" customFormat="1" ht="14.4" hidden="1" x14ac:dyDescent="0.3">
      <c r="A555" s="74" t="s">
        <v>378</v>
      </c>
      <c r="B555" s="75"/>
      <c r="C555" s="75"/>
      <c r="D555" s="75"/>
      <c r="E555" s="75"/>
      <c r="F555" s="75"/>
      <c r="G555" s="75"/>
      <c r="H555" s="76"/>
      <c r="I555" s="56"/>
      <c r="J555" s="56"/>
      <c r="K555" s="56"/>
      <c r="L555" s="57"/>
      <c r="M555" s="57"/>
      <c r="BJ555" s="32"/>
      <c r="BK555" s="39"/>
      <c r="BP555" s="52"/>
      <c r="BQ555" s="39"/>
      <c r="BR555" s="2" t="s">
        <v>378</v>
      </c>
      <c r="BS555" s="39"/>
    </row>
    <row r="556" spans="1:71" customFormat="1" ht="14.4" hidden="1" x14ac:dyDescent="0.3">
      <c r="A556" s="74" t="s">
        <v>260</v>
      </c>
      <c r="B556" s="75"/>
      <c r="C556" s="75"/>
      <c r="D556" s="75"/>
      <c r="E556" s="75"/>
      <c r="F556" s="75"/>
      <c r="G556" s="75"/>
      <c r="H556" s="76"/>
      <c r="I556" s="56">
        <v>1524.48</v>
      </c>
      <c r="J556" s="56"/>
      <c r="K556" s="56"/>
      <c r="L556" s="57"/>
      <c r="M556" s="57"/>
      <c r="BJ556" s="32"/>
      <c r="BK556" s="39"/>
      <c r="BP556" s="52"/>
      <c r="BQ556" s="39"/>
      <c r="BR556" s="2" t="s">
        <v>260</v>
      </c>
      <c r="BS556" s="39"/>
    </row>
    <row r="557" spans="1:71" customFormat="1" ht="14.4" hidden="1" x14ac:dyDescent="0.3">
      <c r="A557" s="74" t="s">
        <v>272</v>
      </c>
      <c r="B557" s="75"/>
      <c r="C557" s="75"/>
      <c r="D557" s="75"/>
      <c r="E557" s="75"/>
      <c r="F557" s="75"/>
      <c r="G557" s="75"/>
      <c r="H557" s="76"/>
      <c r="I557" s="56">
        <v>1524.48</v>
      </c>
      <c r="J557" s="56"/>
      <c r="K557" s="56"/>
      <c r="L557" s="57"/>
      <c r="M557" s="57"/>
      <c r="BJ557" s="32"/>
      <c r="BK557" s="39"/>
      <c r="BP557" s="52"/>
      <c r="BQ557" s="39"/>
      <c r="BR557" s="2" t="s">
        <v>272</v>
      </c>
      <c r="BS557" s="39"/>
    </row>
    <row r="558" spans="1:71" customFormat="1" ht="14.4" hidden="1" x14ac:dyDescent="0.3">
      <c r="A558" s="74" t="s">
        <v>188</v>
      </c>
      <c r="B558" s="75"/>
      <c r="C558" s="75"/>
      <c r="D558" s="75"/>
      <c r="E558" s="75"/>
      <c r="F558" s="75"/>
      <c r="G558" s="75"/>
      <c r="H558" s="76"/>
      <c r="I558" s="56">
        <v>106526.38</v>
      </c>
      <c r="J558" s="56"/>
      <c r="K558" s="56"/>
      <c r="L558" s="57"/>
      <c r="M558" s="58">
        <v>419.76</v>
      </c>
      <c r="BJ558" s="32"/>
      <c r="BK558" s="39"/>
      <c r="BP558" s="52"/>
      <c r="BQ558" s="39"/>
      <c r="BR558" s="2" t="s">
        <v>188</v>
      </c>
      <c r="BS558" s="39"/>
    </row>
    <row r="559" spans="1:71" customFormat="1" ht="14.4" hidden="1" x14ac:dyDescent="0.3">
      <c r="A559" s="74" t="s">
        <v>189</v>
      </c>
      <c r="B559" s="75"/>
      <c r="C559" s="75"/>
      <c r="D559" s="75"/>
      <c r="E559" s="75"/>
      <c r="F559" s="75"/>
      <c r="G559" s="75"/>
      <c r="H559" s="76"/>
      <c r="I559" s="56"/>
      <c r="J559" s="56"/>
      <c r="K559" s="56"/>
      <c r="L559" s="57"/>
      <c r="M559" s="57"/>
      <c r="BJ559" s="32"/>
      <c r="BK559" s="39"/>
      <c r="BP559" s="52"/>
      <c r="BQ559" s="39"/>
      <c r="BR559" s="2" t="s">
        <v>189</v>
      </c>
      <c r="BS559" s="39"/>
    </row>
    <row r="560" spans="1:71" customFormat="1" ht="14.4" hidden="1" x14ac:dyDescent="0.3">
      <c r="A560" s="74" t="s">
        <v>190</v>
      </c>
      <c r="B560" s="75"/>
      <c r="C560" s="75"/>
      <c r="D560" s="75"/>
      <c r="E560" s="75"/>
      <c r="F560" s="75"/>
      <c r="G560" s="75"/>
      <c r="H560" s="76"/>
      <c r="I560" s="56">
        <v>6519.45</v>
      </c>
      <c r="J560" s="56"/>
      <c r="K560" s="56"/>
      <c r="L560" s="57"/>
      <c r="M560" s="57"/>
      <c r="BJ560" s="32"/>
      <c r="BK560" s="39"/>
      <c r="BP560" s="52"/>
      <c r="BQ560" s="39"/>
      <c r="BR560" s="2" t="s">
        <v>190</v>
      </c>
      <c r="BS560" s="39"/>
    </row>
    <row r="561" spans="1:71" customFormat="1" ht="14.4" hidden="1" x14ac:dyDescent="0.3">
      <c r="A561" s="74" t="s">
        <v>191</v>
      </c>
      <c r="B561" s="75"/>
      <c r="C561" s="75"/>
      <c r="D561" s="75"/>
      <c r="E561" s="75"/>
      <c r="F561" s="75"/>
      <c r="G561" s="75"/>
      <c r="H561" s="76"/>
      <c r="I561" s="56">
        <v>78697.600000000006</v>
      </c>
      <c r="J561" s="56"/>
      <c r="K561" s="56"/>
      <c r="L561" s="57"/>
      <c r="M561" s="57"/>
      <c r="BJ561" s="32"/>
      <c r="BK561" s="39"/>
      <c r="BP561" s="52"/>
      <c r="BQ561" s="39"/>
      <c r="BR561" s="2" t="s">
        <v>191</v>
      </c>
      <c r="BS561" s="39"/>
    </row>
    <row r="562" spans="1:71" customFormat="1" ht="14.4" hidden="1" x14ac:dyDescent="0.3">
      <c r="A562" s="74" t="s">
        <v>192</v>
      </c>
      <c r="B562" s="75"/>
      <c r="C562" s="75"/>
      <c r="D562" s="75"/>
      <c r="E562" s="75"/>
      <c r="F562" s="75"/>
      <c r="G562" s="75"/>
      <c r="H562" s="76"/>
      <c r="I562" s="56">
        <v>7887.36</v>
      </c>
      <c r="J562" s="56"/>
      <c r="K562" s="56"/>
      <c r="L562" s="57"/>
      <c r="M562" s="57"/>
      <c r="BJ562" s="32"/>
      <c r="BK562" s="39"/>
      <c r="BP562" s="52"/>
      <c r="BQ562" s="39"/>
      <c r="BR562" s="2" t="s">
        <v>192</v>
      </c>
      <c r="BS562" s="39"/>
    </row>
    <row r="563" spans="1:71" customFormat="1" ht="14.4" hidden="1" x14ac:dyDescent="0.3">
      <c r="A563" s="74" t="s">
        <v>193</v>
      </c>
      <c r="B563" s="75"/>
      <c r="C563" s="75"/>
      <c r="D563" s="75"/>
      <c r="E563" s="75"/>
      <c r="F563" s="75"/>
      <c r="G563" s="75"/>
      <c r="H563" s="76"/>
      <c r="I563" s="56">
        <v>1752.53</v>
      </c>
      <c r="J563" s="56"/>
      <c r="K563" s="56"/>
      <c r="L563" s="57"/>
      <c r="M563" s="57"/>
      <c r="BJ563" s="32"/>
      <c r="BK563" s="39"/>
      <c r="BP563" s="52"/>
      <c r="BQ563" s="39"/>
      <c r="BR563" s="2" t="s">
        <v>193</v>
      </c>
      <c r="BS563" s="39"/>
    </row>
    <row r="564" spans="1:71" customFormat="1" ht="14.4" hidden="1" x14ac:dyDescent="0.3">
      <c r="A564" s="74" t="s">
        <v>194</v>
      </c>
      <c r="B564" s="75"/>
      <c r="C564" s="75"/>
      <c r="D564" s="75"/>
      <c r="E564" s="75"/>
      <c r="F564" s="75"/>
      <c r="G564" s="75"/>
      <c r="H564" s="76"/>
      <c r="I564" s="56">
        <v>8824.68</v>
      </c>
      <c r="J564" s="56"/>
      <c r="K564" s="56"/>
      <c r="L564" s="57"/>
      <c r="M564" s="57"/>
      <c r="BJ564" s="32"/>
      <c r="BK564" s="39"/>
      <c r="BP564" s="52"/>
      <c r="BQ564" s="39"/>
      <c r="BR564" s="2" t="s">
        <v>194</v>
      </c>
      <c r="BS564" s="39"/>
    </row>
    <row r="565" spans="1:71" customFormat="1" ht="14.4" hidden="1" x14ac:dyDescent="0.3">
      <c r="A565" s="74" t="s">
        <v>195</v>
      </c>
      <c r="B565" s="75"/>
      <c r="C565" s="75"/>
      <c r="D565" s="75"/>
      <c r="E565" s="75"/>
      <c r="F565" s="75"/>
      <c r="G565" s="75"/>
      <c r="H565" s="76"/>
      <c r="I565" s="56">
        <v>4597.29</v>
      </c>
      <c r="J565" s="56"/>
      <c r="K565" s="56"/>
      <c r="L565" s="57"/>
      <c r="M565" s="57"/>
      <c r="BJ565" s="32"/>
      <c r="BK565" s="39"/>
      <c r="BP565" s="52"/>
      <c r="BQ565" s="39"/>
      <c r="BR565" s="2" t="s">
        <v>195</v>
      </c>
      <c r="BS565" s="39"/>
    </row>
    <row r="566" spans="1:71" customFormat="1" ht="14.4" hidden="1" x14ac:dyDescent="0.3">
      <c r="A566" s="71" t="s">
        <v>494</v>
      </c>
      <c r="B566" s="72"/>
      <c r="C566" s="72"/>
      <c r="D566" s="72"/>
      <c r="E566" s="72"/>
      <c r="F566" s="72"/>
      <c r="G566" s="72"/>
      <c r="H566" s="73"/>
      <c r="I566" s="36">
        <v>106526.38</v>
      </c>
      <c r="J566" s="36"/>
      <c r="K566" s="36"/>
      <c r="L566" s="55"/>
      <c r="M566" s="38">
        <v>419.76</v>
      </c>
      <c r="BJ566" s="32"/>
      <c r="BK566" s="39"/>
      <c r="BP566" s="52"/>
      <c r="BQ566" s="39"/>
      <c r="BS566" s="39" t="s">
        <v>494</v>
      </c>
    </row>
    <row r="567" spans="1:71" customFormat="1" ht="14.4" hidden="1" x14ac:dyDescent="0.3">
      <c r="A567" s="82" t="s">
        <v>495</v>
      </c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4"/>
      <c r="BJ567" s="32" t="s">
        <v>495</v>
      </c>
      <c r="BK567" s="39"/>
      <c r="BP567" s="52"/>
      <c r="BQ567" s="39"/>
      <c r="BS567" s="39"/>
    </row>
    <row r="568" spans="1:71" customFormat="1" ht="31.8" hidden="1" x14ac:dyDescent="0.3">
      <c r="A568" s="33" t="s">
        <v>496</v>
      </c>
      <c r="B568" s="34" t="s">
        <v>281</v>
      </c>
      <c r="C568" s="78" t="s">
        <v>282</v>
      </c>
      <c r="D568" s="78"/>
      <c r="E568" s="78"/>
      <c r="F568" s="35">
        <v>155.417</v>
      </c>
      <c r="G568" s="36" t="s">
        <v>283</v>
      </c>
      <c r="H568" s="36" t="s">
        <v>284</v>
      </c>
      <c r="I568" s="36">
        <v>59672.35</v>
      </c>
      <c r="J568" s="36">
        <v>14941.79</v>
      </c>
      <c r="K568" s="37" t="s">
        <v>497</v>
      </c>
      <c r="L568" s="59">
        <v>6.5</v>
      </c>
      <c r="M568" s="38">
        <v>1010.21</v>
      </c>
      <c r="BJ568" s="32"/>
      <c r="BK568" s="39" t="s">
        <v>282</v>
      </c>
      <c r="BP568" s="52"/>
      <c r="BQ568" s="39"/>
      <c r="BS568" s="39"/>
    </row>
    <row r="569" spans="1:71" customFormat="1" ht="14.4" hidden="1" x14ac:dyDescent="0.3">
      <c r="A569" s="40"/>
      <c r="B569" s="41"/>
      <c r="C569" s="42" t="s">
        <v>498</v>
      </c>
      <c r="D569" s="43"/>
      <c r="E569" s="43"/>
      <c r="F569" s="43"/>
      <c r="G569" s="43"/>
      <c r="H569" s="43"/>
      <c r="I569" s="43"/>
      <c r="J569" s="43"/>
      <c r="K569" s="43"/>
      <c r="L569" s="43"/>
      <c r="M569" s="44"/>
      <c r="BJ569" s="32"/>
      <c r="BK569" s="39"/>
      <c r="BP569" s="52"/>
      <c r="BQ569" s="39"/>
      <c r="BS569" s="39"/>
    </row>
    <row r="570" spans="1:71" customFormat="1" ht="21.6" hidden="1" x14ac:dyDescent="0.3">
      <c r="A570" s="45"/>
      <c r="B570" s="77" t="s">
        <v>42</v>
      </c>
      <c r="C570" s="77"/>
      <c r="D570" s="77"/>
      <c r="E570" s="77"/>
      <c r="F570" s="46"/>
      <c r="G570" s="46"/>
      <c r="H570" s="46"/>
      <c r="I570" s="46"/>
      <c r="J570" s="46"/>
      <c r="K570" s="46"/>
      <c r="L570" s="46"/>
      <c r="M570" s="44"/>
      <c r="BJ570" s="32"/>
      <c r="BK570" s="39"/>
      <c r="BL570" s="2" t="s">
        <v>42</v>
      </c>
      <c r="BM570" s="2" t="s">
        <v>2</v>
      </c>
      <c r="BN570" s="2" t="s">
        <v>2</v>
      </c>
      <c r="BO570" s="2" t="s">
        <v>2</v>
      </c>
      <c r="BP570" s="52"/>
      <c r="BQ570" s="39"/>
      <c r="BS570" s="39"/>
    </row>
    <row r="571" spans="1:71" customFormat="1" ht="52.2" hidden="1" x14ac:dyDescent="0.3">
      <c r="A571" s="33" t="s">
        <v>499</v>
      </c>
      <c r="B571" s="34" t="s">
        <v>288</v>
      </c>
      <c r="C571" s="78" t="s">
        <v>289</v>
      </c>
      <c r="D571" s="78"/>
      <c r="E571" s="78"/>
      <c r="F571" s="35">
        <v>155.417</v>
      </c>
      <c r="G571" s="36" t="s">
        <v>290</v>
      </c>
      <c r="H571" s="36" t="s">
        <v>291</v>
      </c>
      <c r="I571" s="36">
        <v>19842.080000000002</v>
      </c>
      <c r="J571" s="36">
        <v>3510.87</v>
      </c>
      <c r="K571" s="37" t="s">
        <v>500</v>
      </c>
      <c r="L571" s="38">
        <v>1.38</v>
      </c>
      <c r="M571" s="38">
        <v>214.48</v>
      </c>
      <c r="BJ571" s="32"/>
      <c r="BK571" s="39" t="s">
        <v>289</v>
      </c>
      <c r="BP571" s="52"/>
      <c r="BQ571" s="39"/>
      <c r="BS571" s="39"/>
    </row>
    <row r="572" spans="1:71" customFormat="1" ht="14.4" hidden="1" x14ac:dyDescent="0.3">
      <c r="A572" s="40"/>
      <c r="B572" s="41"/>
      <c r="C572" s="42" t="s">
        <v>498</v>
      </c>
      <c r="D572" s="43"/>
      <c r="E572" s="43"/>
      <c r="F572" s="43"/>
      <c r="G572" s="43"/>
      <c r="H572" s="43"/>
      <c r="I572" s="43"/>
      <c r="J572" s="43"/>
      <c r="K572" s="43"/>
      <c r="L572" s="43"/>
      <c r="M572" s="44"/>
      <c r="BJ572" s="32"/>
      <c r="BK572" s="39"/>
      <c r="BP572" s="52"/>
      <c r="BQ572" s="39"/>
      <c r="BS572" s="39"/>
    </row>
    <row r="573" spans="1:71" customFormat="1" ht="21.6" hidden="1" x14ac:dyDescent="0.3">
      <c r="A573" s="45"/>
      <c r="B573" s="77" t="s">
        <v>42</v>
      </c>
      <c r="C573" s="77"/>
      <c r="D573" s="77"/>
      <c r="E573" s="77"/>
      <c r="F573" s="46"/>
      <c r="G573" s="46"/>
      <c r="H573" s="46"/>
      <c r="I573" s="46"/>
      <c r="J573" s="46"/>
      <c r="K573" s="46"/>
      <c r="L573" s="46"/>
      <c r="M573" s="44"/>
      <c r="BJ573" s="32"/>
      <c r="BK573" s="39"/>
      <c r="BL573" s="2" t="s">
        <v>42</v>
      </c>
      <c r="BM573" s="2" t="s">
        <v>2</v>
      </c>
      <c r="BN573" s="2" t="s">
        <v>2</v>
      </c>
      <c r="BO573" s="2" t="s">
        <v>2</v>
      </c>
      <c r="BP573" s="52"/>
      <c r="BQ573" s="39"/>
      <c r="BS573" s="39"/>
    </row>
    <row r="574" spans="1:71" customFormat="1" ht="30.6" x14ac:dyDescent="0.3">
      <c r="A574" s="107" t="s">
        <v>501</v>
      </c>
      <c r="B574" s="108" t="s">
        <v>53</v>
      </c>
      <c r="C574" s="109" t="s">
        <v>54</v>
      </c>
      <c r="D574" s="109"/>
      <c r="E574" s="109"/>
      <c r="F574" s="110">
        <v>189.298</v>
      </c>
      <c r="G574" s="111" t="s">
        <v>294</v>
      </c>
      <c r="H574" s="111"/>
      <c r="I574" s="111">
        <v>163644.34</v>
      </c>
      <c r="J574" s="111"/>
      <c r="K574" s="112"/>
      <c r="L574" s="113">
        <v>0</v>
      </c>
      <c r="M574" s="113">
        <v>0</v>
      </c>
      <c r="N574" s="114">
        <f>F574</f>
        <v>189.298</v>
      </c>
      <c r="O574">
        <f>I574/N574</f>
        <v>864.48002620207285</v>
      </c>
      <c r="BJ574" s="32"/>
      <c r="BK574" s="39" t="s">
        <v>54</v>
      </c>
      <c r="BP574" s="52"/>
      <c r="BQ574" s="39"/>
      <c r="BS574" s="39"/>
    </row>
    <row r="575" spans="1:71" customFormat="1" ht="14.4" hidden="1" x14ac:dyDescent="0.3">
      <c r="A575" s="40"/>
      <c r="B575" s="41"/>
      <c r="C575" s="42" t="s">
        <v>502</v>
      </c>
      <c r="D575" s="43"/>
      <c r="E575" s="43"/>
      <c r="F575" s="43"/>
      <c r="G575" s="43"/>
      <c r="H575" s="43"/>
      <c r="I575" s="43"/>
      <c r="J575" s="43"/>
      <c r="K575" s="43"/>
      <c r="L575" s="43"/>
      <c r="M575" s="44"/>
      <c r="BJ575" s="32"/>
      <c r="BK575" s="39"/>
      <c r="BP575" s="52"/>
      <c r="BQ575" s="39"/>
      <c r="BS575" s="39"/>
    </row>
    <row r="576" spans="1:71" customFormat="1" ht="14.4" hidden="1" x14ac:dyDescent="0.3">
      <c r="A576" s="49"/>
      <c r="B576" s="41"/>
      <c r="C576" s="42" t="s">
        <v>296</v>
      </c>
      <c r="D576" s="43"/>
      <c r="E576" s="43"/>
      <c r="F576" s="43"/>
      <c r="G576" s="43"/>
      <c r="H576" s="43"/>
      <c r="I576" s="43"/>
      <c r="J576" s="43"/>
      <c r="K576" s="43"/>
      <c r="L576" s="43"/>
      <c r="M576" s="50"/>
      <c r="BJ576" s="32"/>
      <c r="BK576" s="39"/>
      <c r="BP576" s="52"/>
      <c r="BQ576" s="39"/>
      <c r="BS576" s="39"/>
    </row>
    <row r="577" spans="1:71" customFormat="1" ht="21.6" hidden="1" x14ac:dyDescent="0.3">
      <c r="A577" s="45"/>
      <c r="B577" s="77" t="s">
        <v>67</v>
      </c>
      <c r="C577" s="77"/>
      <c r="D577" s="77"/>
      <c r="E577" s="77"/>
      <c r="F577" s="46"/>
      <c r="G577" s="46"/>
      <c r="H577" s="46"/>
      <c r="I577" s="46"/>
      <c r="J577" s="46"/>
      <c r="K577" s="46"/>
      <c r="L577" s="46"/>
      <c r="M577" s="44"/>
      <c r="BJ577" s="32"/>
      <c r="BK577" s="39"/>
      <c r="BL577" s="2" t="s">
        <v>67</v>
      </c>
      <c r="BM577" s="2" t="s">
        <v>2</v>
      </c>
      <c r="BN577" s="2" t="s">
        <v>2</v>
      </c>
      <c r="BO577" s="2" t="s">
        <v>2</v>
      </c>
      <c r="BP577" s="52"/>
      <c r="BQ577" s="39"/>
      <c r="BS577" s="39"/>
    </row>
    <row r="578" spans="1:71" customFormat="1" ht="42" hidden="1" x14ac:dyDescent="0.3">
      <c r="A578" s="33" t="s">
        <v>503</v>
      </c>
      <c r="B578" s="34" t="s">
        <v>44</v>
      </c>
      <c r="C578" s="78" t="s">
        <v>298</v>
      </c>
      <c r="D578" s="78"/>
      <c r="E578" s="78"/>
      <c r="F578" s="47">
        <v>1.71</v>
      </c>
      <c r="G578" s="36">
        <v>7306.21</v>
      </c>
      <c r="H578" s="36"/>
      <c r="I578" s="36">
        <v>12493.62</v>
      </c>
      <c r="J578" s="36"/>
      <c r="K578" s="37"/>
      <c r="L578" s="48">
        <v>0</v>
      </c>
      <c r="M578" s="48">
        <v>0</v>
      </c>
      <c r="BJ578" s="32"/>
      <c r="BK578" s="39" t="s">
        <v>298</v>
      </c>
      <c r="BP578" s="52"/>
      <c r="BQ578" s="39"/>
      <c r="BS578" s="39"/>
    </row>
    <row r="579" spans="1:71" customFormat="1" ht="14.4" hidden="1" x14ac:dyDescent="0.3">
      <c r="A579" s="40"/>
      <c r="B579" s="41"/>
      <c r="C579" s="42" t="s">
        <v>504</v>
      </c>
      <c r="D579" s="43"/>
      <c r="E579" s="43"/>
      <c r="F579" s="43"/>
      <c r="G579" s="43"/>
      <c r="H579" s="43"/>
      <c r="I579" s="43"/>
      <c r="J579" s="43"/>
      <c r="K579" s="43"/>
      <c r="L579" s="43"/>
      <c r="M579" s="44"/>
      <c r="BJ579" s="32"/>
      <c r="BK579" s="39"/>
      <c r="BP579" s="52"/>
      <c r="BQ579" s="39"/>
      <c r="BS579" s="39"/>
    </row>
    <row r="580" spans="1:71" customFormat="1" ht="14.4" hidden="1" x14ac:dyDescent="0.3">
      <c r="A580" s="45"/>
      <c r="B580" s="77" t="s">
        <v>47</v>
      </c>
      <c r="C580" s="77"/>
      <c r="D580" s="77"/>
      <c r="E580" s="77"/>
      <c r="F580" s="46"/>
      <c r="G580" s="46"/>
      <c r="H580" s="46"/>
      <c r="I580" s="46"/>
      <c r="J580" s="46"/>
      <c r="K580" s="46"/>
      <c r="L580" s="46"/>
      <c r="M580" s="44"/>
      <c r="BJ580" s="32"/>
      <c r="BK580" s="39"/>
      <c r="BL580" s="2" t="s">
        <v>47</v>
      </c>
      <c r="BM580" s="2" t="s">
        <v>2</v>
      </c>
      <c r="BN580" s="2" t="s">
        <v>2</v>
      </c>
      <c r="BO580" s="2" t="s">
        <v>2</v>
      </c>
      <c r="BP580" s="52"/>
      <c r="BQ580" s="39"/>
      <c r="BS580" s="39"/>
    </row>
    <row r="581" spans="1:71" customFormat="1" ht="72.599999999999994" hidden="1" x14ac:dyDescent="0.3">
      <c r="A581" s="33" t="s">
        <v>505</v>
      </c>
      <c r="B581" s="34" t="s">
        <v>301</v>
      </c>
      <c r="C581" s="78" t="s">
        <v>302</v>
      </c>
      <c r="D581" s="78"/>
      <c r="E581" s="78"/>
      <c r="F581" s="51">
        <v>62.166800000000002</v>
      </c>
      <c r="G581" s="36">
        <v>2.0499999999999998</v>
      </c>
      <c r="H581" s="36"/>
      <c r="I581" s="36">
        <v>127.44</v>
      </c>
      <c r="J581" s="36"/>
      <c r="K581" s="37"/>
      <c r="L581" s="48">
        <v>0</v>
      </c>
      <c r="M581" s="48">
        <v>0</v>
      </c>
      <c r="BJ581" s="32"/>
      <c r="BK581" s="39" t="s">
        <v>302</v>
      </c>
      <c r="BP581" s="52"/>
      <c r="BQ581" s="39"/>
      <c r="BS581" s="39"/>
    </row>
    <row r="582" spans="1:71" customFormat="1" ht="14.4" hidden="1" x14ac:dyDescent="0.3">
      <c r="A582" s="40"/>
      <c r="B582" s="41"/>
      <c r="C582" s="42" t="s">
        <v>506</v>
      </c>
      <c r="D582" s="43"/>
      <c r="E582" s="43"/>
      <c r="F582" s="43"/>
      <c r="G582" s="43"/>
      <c r="H582" s="43"/>
      <c r="I582" s="43"/>
      <c r="J582" s="43"/>
      <c r="K582" s="43"/>
      <c r="L582" s="43"/>
      <c r="M582" s="44"/>
      <c r="BJ582" s="32"/>
      <c r="BK582" s="39"/>
      <c r="BP582" s="52"/>
      <c r="BQ582" s="39"/>
      <c r="BS582" s="39"/>
    </row>
    <row r="583" spans="1:71" customFormat="1" ht="14.4" hidden="1" x14ac:dyDescent="0.3">
      <c r="A583" s="45"/>
      <c r="B583" s="77" t="s">
        <v>47</v>
      </c>
      <c r="C583" s="77"/>
      <c r="D583" s="77"/>
      <c r="E583" s="77"/>
      <c r="F583" s="46"/>
      <c r="G583" s="46"/>
      <c r="H583" s="46"/>
      <c r="I583" s="46"/>
      <c r="J583" s="46"/>
      <c r="K583" s="46"/>
      <c r="L583" s="46"/>
      <c r="M583" s="44"/>
      <c r="BJ583" s="32"/>
      <c r="BK583" s="39"/>
      <c r="BL583" s="2" t="s">
        <v>47</v>
      </c>
      <c r="BM583" s="2" t="s">
        <v>2</v>
      </c>
      <c r="BN583" s="2" t="s">
        <v>2</v>
      </c>
      <c r="BO583" s="2" t="s">
        <v>2</v>
      </c>
      <c r="BP583" s="52"/>
      <c r="BQ583" s="39"/>
      <c r="BS583" s="39"/>
    </row>
    <row r="584" spans="1:71" customFormat="1" ht="14.4" hidden="1" x14ac:dyDescent="0.3">
      <c r="A584" s="79" t="s">
        <v>304</v>
      </c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1"/>
      <c r="BJ584" s="32"/>
      <c r="BK584" s="39"/>
      <c r="BP584" s="52" t="s">
        <v>304</v>
      </c>
      <c r="BQ584" s="39"/>
      <c r="BS584" s="39"/>
    </row>
    <row r="585" spans="1:71" customFormat="1" ht="31.8" hidden="1" x14ac:dyDescent="0.3">
      <c r="A585" s="33" t="s">
        <v>507</v>
      </c>
      <c r="B585" s="34" t="s">
        <v>306</v>
      </c>
      <c r="C585" s="78" t="s">
        <v>307</v>
      </c>
      <c r="D585" s="78"/>
      <c r="E585" s="78"/>
      <c r="F585" s="35">
        <v>33.005000000000003</v>
      </c>
      <c r="G585" s="36" t="s">
        <v>308</v>
      </c>
      <c r="H585" s="36" t="s">
        <v>309</v>
      </c>
      <c r="I585" s="36">
        <v>17956.7</v>
      </c>
      <c r="J585" s="36">
        <v>14101.39</v>
      </c>
      <c r="K585" s="37" t="s">
        <v>508</v>
      </c>
      <c r="L585" s="38">
        <v>28.37</v>
      </c>
      <c r="M585" s="38">
        <v>936.35</v>
      </c>
      <c r="BJ585" s="32"/>
      <c r="BK585" s="39" t="s">
        <v>307</v>
      </c>
      <c r="BP585" s="52"/>
      <c r="BQ585" s="39"/>
      <c r="BS585" s="39"/>
    </row>
    <row r="586" spans="1:71" customFormat="1" ht="14.4" hidden="1" x14ac:dyDescent="0.3">
      <c r="A586" s="40"/>
      <c r="B586" s="41"/>
      <c r="C586" s="42" t="s">
        <v>509</v>
      </c>
      <c r="D586" s="43"/>
      <c r="E586" s="43"/>
      <c r="F586" s="43"/>
      <c r="G586" s="43"/>
      <c r="H586" s="43"/>
      <c r="I586" s="43"/>
      <c r="J586" s="43"/>
      <c r="K586" s="43"/>
      <c r="L586" s="43"/>
      <c r="M586" s="44"/>
      <c r="BJ586" s="32"/>
      <c r="BK586" s="39"/>
      <c r="BP586" s="52"/>
      <c r="BQ586" s="39"/>
      <c r="BS586" s="39"/>
    </row>
    <row r="587" spans="1:71" customFormat="1" ht="14.4" hidden="1" x14ac:dyDescent="0.3">
      <c r="A587" s="49"/>
      <c r="B587" s="41"/>
      <c r="C587" s="42" t="s">
        <v>312</v>
      </c>
      <c r="D587" s="43"/>
      <c r="E587" s="43"/>
      <c r="F587" s="43"/>
      <c r="G587" s="43"/>
      <c r="H587" s="43"/>
      <c r="I587" s="43"/>
      <c r="J587" s="43"/>
      <c r="K587" s="43"/>
      <c r="L587" s="43"/>
      <c r="M587" s="50"/>
      <c r="BJ587" s="32"/>
      <c r="BK587" s="39"/>
      <c r="BP587" s="52"/>
      <c r="BQ587" s="39"/>
      <c r="BS587" s="39"/>
    </row>
    <row r="588" spans="1:71" customFormat="1" ht="21.6" hidden="1" x14ac:dyDescent="0.3">
      <c r="A588" s="45"/>
      <c r="B588" s="77" t="s">
        <v>42</v>
      </c>
      <c r="C588" s="77"/>
      <c r="D588" s="77"/>
      <c r="E588" s="77"/>
      <c r="F588" s="46"/>
      <c r="G588" s="46"/>
      <c r="H588" s="46"/>
      <c r="I588" s="46"/>
      <c r="J588" s="46"/>
      <c r="K588" s="46"/>
      <c r="L588" s="46"/>
      <c r="M588" s="44"/>
      <c r="BJ588" s="32"/>
      <c r="BK588" s="39"/>
      <c r="BL588" s="2" t="s">
        <v>42</v>
      </c>
      <c r="BM588" s="2" t="s">
        <v>2</v>
      </c>
      <c r="BN588" s="2" t="s">
        <v>2</v>
      </c>
      <c r="BO588" s="2" t="s">
        <v>2</v>
      </c>
      <c r="BP588" s="52"/>
      <c r="BQ588" s="39"/>
      <c r="BS588" s="39"/>
    </row>
    <row r="589" spans="1:71" customFormat="1" ht="31.8" hidden="1" x14ac:dyDescent="0.3">
      <c r="A589" s="33" t="s">
        <v>510</v>
      </c>
      <c r="B589" s="34" t="s">
        <v>53</v>
      </c>
      <c r="C589" s="78" t="s">
        <v>58</v>
      </c>
      <c r="D589" s="78"/>
      <c r="E589" s="78"/>
      <c r="F589" s="35">
        <v>31.145</v>
      </c>
      <c r="G589" s="36" t="s">
        <v>59</v>
      </c>
      <c r="H589" s="36"/>
      <c r="I589" s="36">
        <v>203757.13</v>
      </c>
      <c r="J589" s="36"/>
      <c r="K589" s="37"/>
      <c r="L589" s="48">
        <v>0</v>
      </c>
      <c r="M589" s="48">
        <v>0</v>
      </c>
      <c r="BJ589" s="32"/>
      <c r="BK589" s="39" t="s">
        <v>58</v>
      </c>
      <c r="BP589" s="52"/>
      <c r="BQ589" s="39"/>
      <c r="BS589" s="39"/>
    </row>
    <row r="590" spans="1:71" customFormat="1" ht="14.4" hidden="1" x14ac:dyDescent="0.3">
      <c r="A590" s="40"/>
      <c r="B590" s="41"/>
      <c r="C590" s="42" t="s">
        <v>511</v>
      </c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BJ590" s="32"/>
      <c r="BK590" s="39"/>
      <c r="BP590" s="52"/>
      <c r="BQ590" s="39"/>
      <c r="BS590" s="39"/>
    </row>
    <row r="591" spans="1:71" customFormat="1" ht="14.4" hidden="1" x14ac:dyDescent="0.3">
      <c r="A591" s="49"/>
      <c r="B591" s="41"/>
      <c r="C591" s="42" t="s">
        <v>61</v>
      </c>
      <c r="D591" s="43"/>
      <c r="E591" s="43"/>
      <c r="F591" s="43"/>
      <c r="G591" s="43"/>
      <c r="H591" s="43"/>
      <c r="I591" s="43"/>
      <c r="J591" s="43"/>
      <c r="K591" s="43"/>
      <c r="L591" s="43"/>
      <c r="M591" s="50"/>
      <c r="BJ591" s="32"/>
      <c r="BK591" s="39"/>
      <c r="BP591" s="52"/>
      <c r="BQ591" s="39"/>
      <c r="BS591" s="39"/>
    </row>
    <row r="592" spans="1:71" customFormat="1" ht="21.6" hidden="1" x14ac:dyDescent="0.3">
      <c r="A592" s="45"/>
      <c r="B592" s="77" t="s">
        <v>67</v>
      </c>
      <c r="C592" s="77"/>
      <c r="D592" s="77"/>
      <c r="E592" s="77"/>
      <c r="F592" s="46"/>
      <c r="G592" s="46"/>
      <c r="H592" s="46"/>
      <c r="I592" s="46"/>
      <c r="J592" s="46"/>
      <c r="K592" s="46"/>
      <c r="L592" s="46"/>
      <c r="M592" s="44"/>
      <c r="BJ592" s="32"/>
      <c r="BK592" s="39"/>
      <c r="BL592" s="2" t="s">
        <v>67</v>
      </c>
      <c r="BM592" s="2" t="s">
        <v>2</v>
      </c>
      <c r="BN592" s="2" t="s">
        <v>2</v>
      </c>
      <c r="BO592" s="2" t="s">
        <v>2</v>
      </c>
      <c r="BP592" s="52"/>
      <c r="BQ592" s="39"/>
      <c r="BS592" s="39"/>
    </row>
    <row r="593" spans="1:71" customFormat="1" ht="62.4" hidden="1" x14ac:dyDescent="0.3">
      <c r="A593" s="33" t="s">
        <v>512</v>
      </c>
      <c r="B593" s="34" t="s">
        <v>64</v>
      </c>
      <c r="C593" s="78" t="s">
        <v>65</v>
      </c>
      <c r="D593" s="78"/>
      <c r="E593" s="78"/>
      <c r="F593" s="35">
        <v>1.9530000000000001</v>
      </c>
      <c r="G593" s="36">
        <v>1198.52</v>
      </c>
      <c r="H593" s="36"/>
      <c r="I593" s="36">
        <v>2340.71</v>
      </c>
      <c r="J593" s="36"/>
      <c r="K593" s="37"/>
      <c r="L593" s="48">
        <v>0</v>
      </c>
      <c r="M593" s="48">
        <v>0</v>
      </c>
      <c r="BJ593" s="32"/>
      <c r="BK593" s="39" t="s">
        <v>65</v>
      </c>
      <c r="BP593" s="52"/>
      <c r="BQ593" s="39"/>
      <c r="BS593" s="39"/>
    </row>
    <row r="594" spans="1:71" customFormat="1" ht="14.4" hidden="1" x14ac:dyDescent="0.3">
      <c r="A594" s="40"/>
      <c r="B594" s="41"/>
      <c r="C594" s="42" t="s">
        <v>513</v>
      </c>
      <c r="D594" s="43"/>
      <c r="E594" s="43"/>
      <c r="F594" s="43"/>
      <c r="G594" s="43"/>
      <c r="H594" s="43"/>
      <c r="I594" s="43"/>
      <c r="J594" s="43"/>
      <c r="K594" s="43"/>
      <c r="L594" s="43"/>
      <c r="M594" s="44"/>
      <c r="BJ594" s="32"/>
      <c r="BK594" s="39"/>
      <c r="BP594" s="52"/>
      <c r="BQ594" s="39"/>
      <c r="BS594" s="39"/>
    </row>
    <row r="595" spans="1:71" customFormat="1" ht="21.6" hidden="1" x14ac:dyDescent="0.3">
      <c r="A595" s="45"/>
      <c r="B595" s="77" t="s">
        <v>67</v>
      </c>
      <c r="C595" s="77"/>
      <c r="D595" s="77"/>
      <c r="E595" s="77"/>
      <c r="F595" s="46"/>
      <c r="G595" s="46"/>
      <c r="H595" s="46"/>
      <c r="I595" s="46"/>
      <c r="J595" s="46"/>
      <c r="K595" s="46"/>
      <c r="L595" s="46"/>
      <c r="M595" s="44"/>
      <c r="BJ595" s="32"/>
      <c r="BK595" s="39"/>
      <c r="BL595" s="2" t="s">
        <v>67</v>
      </c>
      <c r="BM595" s="2" t="s">
        <v>2</v>
      </c>
      <c r="BN595" s="2" t="s">
        <v>2</v>
      </c>
      <c r="BO595" s="2" t="s">
        <v>2</v>
      </c>
      <c r="BP595" s="52"/>
      <c r="BQ595" s="39"/>
      <c r="BS595" s="39"/>
    </row>
    <row r="596" spans="1:71" customFormat="1" ht="31.8" hidden="1" x14ac:dyDescent="0.3">
      <c r="A596" s="33" t="s">
        <v>514</v>
      </c>
      <c r="B596" s="34" t="s">
        <v>53</v>
      </c>
      <c r="C596" s="78" t="s">
        <v>69</v>
      </c>
      <c r="D596" s="78"/>
      <c r="E596" s="78"/>
      <c r="F596" s="51">
        <v>1.8597999999999999</v>
      </c>
      <c r="G596" s="36" t="s">
        <v>70</v>
      </c>
      <c r="H596" s="36"/>
      <c r="I596" s="36">
        <v>12965.22</v>
      </c>
      <c r="J596" s="36"/>
      <c r="K596" s="37"/>
      <c r="L596" s="48">
        <v>0</v>
      </c>
      <c r="M596" s="48">
        <v>0</v>
      </c>
      <c r="BJ596" s="32"/>
      <c r="BK596" s="39" t="s">
        <v>69</v>
      </c>
      <c r="BP596" s="52"/>
      <c r="BQ596" s="39"/>
      <c r="BS596" s="39"/>
    </row>
    <row r="597" spans="1:71" customFormat="1" ht="14.4" hidden="1" x14ac:dyDescent="0.3">
      <c r="A597" s="40"/>
      <c r="B597" s="41"/>
      <c r="C597" s="42" t="s">
        <v>515</v>
      </c>
      <c r="D597" s="43"/>
      <c r="E597" s="43"/>
      <c r="F597" s="43"/>
      <c r="G597" s="43"/>
      <c r="H597" s="43"/>
      <c r="I597" s="43"/>
      <c r="J597" s="43"/>
      <c r="K597" s="43"/>
      <c r="L597" s="43"/>
      <c r="M597" s="44"/>
      <c r="BJ597" s="32"/>
      <c r="BK597" s="39"/>
      <c r="BP597" s="52"/>
      <c r="BQ597" s="39"/>
      <c r="BS597" s="39"/>
    </row>
    <row r="598" spans="1:71" customFormat="1" ht="14.4" hidden="1" x14ac:dyDescent="0.3">
      <c r="A598" s="49"/>
      <c r="B598" s="41"/>
      <c r="C598" s="42" t="s">
        <v>72</v>
      </c>
      <c r="D598" s="43"/>
      <c r="E598" s="43"/>
      <c r="F598" s="43"/>
      <c r="G598" s="43"/>
      <c r="H598" s="43"/>
      <c r="I598" s="43"/>
      <c r="J598" s="43"/>
      <c r="K598" s="43"/>
      <c r="L598" s="43"/>
      <c r="M598" s="50"/>
      <c r="BJ598" s="32"/>
      <c r="BK598" s="39"/>
      <c r="BP598" s="52"/>
      <c r="BQ598" s="39"/>
      <c r="BS598" s="39"/>
    </row>
    <row r="599" spans="1:71" customFormat="1" ht="21.6" hidden="1" x14ac:dyDescent="0.3">
      <c r="A599" s="45"/>
      <c r="B599" s="77" t="s">
        <v>67</v>
      </c>
      <c r="C599" s="77"/>
      <c r="D599" s="77"/>
      <c r="E599" s="77"/>
      <c r="F599" s="46"/>
      <c r="G599" s="46"/>
      <c r="H599" s="46"/>
      <c r="I599" s="46"/>
      <c r="J599" s="46"/>
      <c r="K599" s="46"/>
      <c r="L599" s="46"/>
      <c r="M599" s="44"/>
      <c r="BJ599" s="32"/>
      <c r="BK599" s="39"/>
      <c r="BL599" s="2" t="s">
        <v>67</v>
      </c>
      <c r="BM599" s="2" t="s">
        <v>2</v>
      </c>
      <c r="BN599" s="2" t="s">
        <v>2</v>
      </c>
      <c r="BO599" s="2" t="s">
        <v>2</v>
      </c>
      <c r="BP599" s="52"/>
      <c r="BQ599" s="39"/>
      <c r="BS599" s="39"/>
    </row>
    <row r="600" spans="1:71" customFormat="1" ht="62.4" hidden="1" x14ac:dyDescent="0.3">
      <c r="A600" s="33" t="s">
        <v>516</v>
      </c>
      <c r="B600" s="34" t="s">
        <v>74</v>
      </c>
      <c r="C600" s="78" t="s">
        <v>75</v>
      </c>
      <c r="D600" s="78"/>
      <c r="E600" s="78"/>
      <c r="F600" s="51">
        <v>1.8597999999999999</v>
      </c>
      <c r="G600" s="36">
        <v>1987.52</v>
      </c>
      <c r="H600" s="36"/>
      <c r="I600" s="36">
        <v>3696.39</v>
      </c>
      <c r="J600" s="36"/>
      <c r="K600" s="37"/>
      <c r="L600" s="48">
        <v>0</v>
      </c>
      <c r="M600" s="48">
        <v>0</v>
      </c>
      <c r="BJ600" s="32"/>
      <c r="BK600" s="39" t="s">
        <v>75</v>
      </c>
      <c r="BP600" s="52"/>
      <c r="BQ600" s="39"/>
      <c r="BS600" s="39"/>
    </row>
    <row r="601" spans="1:71" customFormat="1" ht="14.4" hidden="1" x14ac:dyDescent="0.3">
      <c r="A601" s="40"/>
      <c r="B601" s="41"/>
      <c r="C601" s="42" t="s">
        <v>515</v>
      </c>
      <c r="D601" s="43"/>
      <c r="E601" s="43"/>
      <c r="F601" s="43"/>
      <c r="G601" s="43"/>
      <c r="H601" s="43"/>
      <c r="I601" s="43"/>
      <c r="J601" s="43"/>
      <c r="K601" s="43"/>
      <c r="L601" s="43"/>
      <c r="M601" s="44"/>
      <c r="BJ601" s="32"/>
      <c r="BK601" s="39"/>
      <c r="BP601" s="52"/>
      <c r="BQ601" s="39"/>
      <c r="BS601" s="39"/>
    </row>
    <row r="602" spans="1:71" customFormat="1" ht="21.6" hidden="1" x14ac:dyDescent="0.3">
      <c r="A602" s="45"/>
      <c r="B602" s="77" t="s">
        <v>67</v>
      </c>
      <c r="C602" s="77"/>
      <c r="D602" s="77"/>
      <c r="E602" s="77"/>
      <c r="F602" s="46"/>
      <c r="G602" s="46"/>
      <c r="H602" s="46"/>
      <c r="I602" s="46"/>
      <c r="J602" s="46"/>
      <c r="K602" s="46"/>
      <c r="L602" s="46"/>
      <c r="M602" s="44"/>
      <c r="BJ602" s="32"/>
      <c r="BK602" s="39"/>
      <c r="BL602" s="2" t="s">
        <v>67</v>
      </c>
      <c r="BM602" s="2" t="s">
        <v>2</v>
      </c>
      <c r="BN602" s="2" t="s">
        <v>2</v>
      </c>
      <c r="BO602" s="2" t="s">
        <v>2</v>
      </c>
      <c r="BP602" s="52"/>
      <c r="BQ602" s="39"/>
      <c r="BS602" s="39"/>
    </row>
    <row r="603" spans="1:71" customFormat="1" ht="14.4" hidden="1" x14ac:dyDescent="0.3">
      <c r="A603" s="79" t="s">
        <v>320</v>
      </c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1"/>
      <c r="BJ603" s="32"/>
      <c r="BK603" s="39"/>
      <c r="BP603" s="52" t="s">
        <v>320</v>
      </c>
      <c r="BQ603" s="39"/>
      <c r="BS603" s="39"/>
    </row>
    <row r="604" spans="1:71" customFormat="1" ht="42" hidden="1" x14ac:dyDescent="0.3">
      <c r="A604" s="33" t="s">
        <v>517</v>
      </c>
      <c r="B604" s="34" t="s">
        <v>322</v>
      </c>
      <c r="C604" s="78" t="s">
        <v>323</v>
      </c>
      <c r="D604" s="78"/>
      <c r="E604" s="78"/>
      <c r="F604" s="51">
        <v>2.8411</v>
      </c>
      <c r="G604" s="36">
        <v>1329.44</v>
      </c>
      <c r="H604" s="36"/>
      <c r="I604" s="36">
        <v>3777.07</v>
      </c>
      <c r="J604" s="36"/>
      <c r="K604" s="37"/>
      <c r="L604" s="48">
        <v>0</v>
      </c>
      <c r="M604" s="48">
        <v>0</v>
      </c>
      <c r="BJ604" s="32"/>
      <c r="BK604" s="39" t="s">
        <v>323</v>
      </c>
      <c r="BP604" s="52"/>
      <c r="BQ604" s="39"/>
      <c r="BS604" s="39"/>
    </row>
    <row r="605" spans="1:71" customFormat="1" ht="14.4" hidden="1" x14ac:dyDescent="0.3">
      <c r="A605" s="40"/>
      <c r="B605" s="41"/>
      <c r="C605" s="42" t="s">
        <v>518</v>
      </c>
      <c r="D605" s="43"/>
      <c r="E605" s="43"/>
      <c r="F605" s="43"/>
      <c r="G605" s="43"/>
      <c r="H605" s="43"/>
      <c r="I605" s="43"/>
      <c r="J605" s="43"/>
      <c r="K605" s="43"/>
      <c r="L605" s="43"/>
      <c r="M605" s="44"/>
      <c r="BJ605" s="32"/>
      <c r="BK605" s="39"/>
      <c r="BP605" s="52"/>
      <c r="BQ605" s="39"/>
      <c r="BS605" s="39"/>
    </row>
    <row r="606" spans="1:71" customFormat="1" ht="21.6" hidden="1" x14ac:dyDescent="0.3">
      <c r="A606" s="45"/>
      <c r="B606" s="77" t="s">
        <v>205</v>
      </c>
      <c r="C606" s="77"/>
      <c r="D606" s="77"/>
      <c r="E606" s="77"/>
      <c r="F606" s="46"/>
      <c r="G606" s="46"/>
      <c r="H606" s="46"/>
      <c r="I606" s="46"/>
      <c r="J606" s="46"/>
      <c r="K606" s="46"/>
      <c r="L606" s="46"/>
      <c r="M606" s="44"/>
      <c r="BJ606" s="32"/>
      <c r="BK606" s="39"/>
      <c r="BL606" s="2" t="s">
        <v>205</v>
      </c>
      <c r="BM606" s="2" t="s">
        <v>2</v>
      </c>
      <c r="BN606" s="2" t="s">
        <v>2</v>
      </c>
      <c r="BO606" s="2" t="s">
        <v>2</v>
      </c>
      <c r="BP606" s="52"/>
      <c r="BQ606" s="39"/>
      <c r="BS606" s="39"/>
    </row>
    <row r="607" spans="1:71" customFormat="1" ht="31.8" hidden="1" x14ac:dyDescent="0.3">
      <c r="A607" s="33" t="s">
        <v>519</v>
      </c>
      <c r="B607" s="34" t="s">
        <v>326</v>
      </c>
      <c r="C607" s="78" t="s">
        <v>327</v>
      </c>
      <c r="D607" s="78"/>
      <c r="E607" s="78"/>
      <c r="F607" s="51">
        <v>2.8411</v>
      </c>
      <c r="G607" s="36" t="s">
        <v>328</v>
      </c>
      <c r="H607" s="36" t="s">
        <v>81</v>
      </c>
      <c r="I607" s="36">
        <v>3214.51</v>
      </c>
      <c r="J607" s="36">
        <v>3089.36</v>
      </c>
      <c r="K607" s="37" t="s">
        <v>520</v>
      </c>
      <c r="L607" s="38">
        <v>63.22</v>
      </c>
      <c r="M607" s="38">
        <v>179.61</v>
      </c>
      <c r="BJ607" s="32"/>
      <c r="BK607" s="39" t="s">
        <v>327</v>
      </c>
      <c r="BP607" s="52"/>
      <c r="BQ607" s="39"/>
      <c r="BS607" s="39"/>
    </row>
    <row r="608" spans="1:71" customFormat="1" ht="14.4" hidden="1" x14ac:dyDescent="0.3">
      <c r="A608" s="40"/>
      <c r="B608" s="41"/>
      <c r="C608" s="42" t="s">
        <v>518</v>
      </c>
      <c r="D608" s="43"/>
      <c r="E608" s="43"/>
      <c r="F608" s="43"/>
      <c r="G608" s="43"/>
      <c r="H608" s="43"/>
      <c r="I608" s="43"/>
      <c r="J608" s="43"/>
      <c r="K608" s="43"/>
      <c r="L608" s="43"/>
      <c r="M608" s="44"/>
      <c r="BJ608" s="32"/>
      <c r="BK608" s="39"/>
      <c r="BP608" s="52"/>
      <c r="BQ608" s="39"/>
      <c r="BS608" s="39"/>
    </row>
    <row r="609" spans="1:71" customFormat="1" ht="14.4" hidden="1" x14ac:dyDescent="0.3">
      <c r="A609" s="49"/>
      <c r="B609" s="41"/>
      <c r="C609" s="42" t="s">
        <v>330</v>
      </c>
      <c r="D609" s="43"/>
      <c r="E609" s="43"/>
      <c r="F609" s="43"/>
      <c r="G609" s="43"/>
      <c r="H609" s="43"/>
      <c r="I609" s="43"/>
      <c r="J609" s="43"/>
      <c r="K609" s="43"/>
      <c r="L609" s="43"/>
      <c r="M609" s="50"/>
      <c r="BJ609" s="32"/>
      <c r="BK609" s="39"/>
      <c r="BP609" s="52"/>
      <c r="BQ609" s="39"/>
      <c r="BS609" s="39"/>
    </row>
    <row r="610" spans="1:71" customFormat="1" ht="21.6" hidden="1" x14ac:dyDescent="0.3">
      <c r="A610" s="45"/>
      <c r="B610" s="77" t="s">
        <v>67</v>
      </c>
      <c r="C610" s="77"/>
      <c r="D610" s="77"/>
      <c r="E610" s="77"/>
      <c r="F610" s="46"/>
      <c r="G610" s="46"/>
      <c r="H610" s="46"/>
      <c r="I610" s="46"/>
      <c r="J610" s="46"/>
      <c r="K610" s="46"/>
      <c r="L610" s="46"/>
      <c r="M610" s="44"/>
      <c r="BJ610" s="32"/>
      <c r="BK610" s="39"/>
      <c r="BL610" s="2" t="s">
        <v>67</v>
      </c>
      <c r="BM610" s="2" t="s">
        <v>2</v>
      </c>
      <c r="BN610" s="2" t="s">
        <v>2</v>
      </c>
      <c r="BO610" s="2" t="s">
        <v>2</v>
      </c>
      <c r="BP610" s="52"/>
      <c r="BQ610" s="39"/>
      <c r="BS610" s="39"/>
    </row>
    <row r="611" spans="1:71" customFormat="1" ht="31.8" hidden="1" x14ac:dyDescent="0.3">
      <c r="A611" s="33" t="s">
        <v>521</v>
      </c>
      <c r="B611" s="34" t="s">
        <v>53</v>
      </c>
      <c r="C611" s="78" t="s">
        <v>332</v>
      </c>
      <c r="D611" s="78"/>
      <c r="E611" s="78"/>
      <c r="F611" s="51">
        <v>2.4199000000000002</v>
      </c>
      <c r="G611" s="36" t="s">
        <v>333</v>
      </c>
      <c r="H611" s="36"/>
      <c r="I611" s="36">
        <v>23620.639999999999</v>
      </c>
      <c r="J611" s="36"/>
      <c r="K611" s="37"/>
      <c r="L611" s="48">
        <v>0</v>
      </c>
      <c r="M611" s="48">
        <v>0</v>
      </c>
      <c r="BJ611" s="32"/>
      <c r="BK611" s="39" t="s">
        <v>332</v>
      </c>
      <c r="BP611" s="52"/>
      <c r="BQ611" s="39"/>
      <c r="BS611" s="39"/>
    </row>
    <row r="612" spans="1:71" customFormat="1" ht="14.4" hidden="1" x14ac:dyDescent="0.3">
      <c r="A612" s="40"/>
      <c r="B612" s="41"/>
      <c r="C612" s="42" t="s">
        <v>522</v>
      </c>
      <c r="D612" s="43"/>
      <c r="E612" s="43"/>
      <c r="F612" s="43"/>
      <c r="G612" s="43"/>
      <c r="H612" s="43"/>
      <c r="I612" s="43"/>
      <c r="J612" s="43"/>
      <c r="K612" s="43"/>
      <c r="L612" s="43"/>
      <c r="M612" s="44"/>
      <c r="BJ612" s="32"/>
      <c r="BK612" s="39"/>
      <c r="BP612" s="52"/>
      <c r="BQ612" s="39"/>
      <c r="BS612" s="39"/>
    </row>
    <row r="613" spans="1:71" customFormat="1" ht="14.4" hidden="1" x14ac:dyDescent="0.3">
      <c r="A613" s="49"/>
      <c r="B613" s="41"/>
      <c r="C613" s="42" t="s">
        <v>335</v>
      </c>
      <c r="D613" s="43"/>
      <c r="E613" s="43"/>
      <c r="F613" s="43"/>
      <c r="G613" s="43"/>
      <c r="H613" s="43"/>
      <c r="I613" s="43"/>
      <c r="J613" s="43"/>
      <c r="K613" s="43"/>
      <c r="L613" s="43"/>
      <c r="M613" s="50"/>
      <c r="BJ613" s="32"/>
      <c r="BK613" s="39"/>
      <c r="BP613" s="52"/>
      <c r="BQ613" s="39"/>
      <c r="BS613" s="39"/>
    </row>
    <row r="614" spans="1:71" customFormat="1" ht="21.6" hidden="1" x14ac:dyDescent="0.3">
      <c r="A614" s="45"/>
      <c r="B614" s="77" t="s">
        <v>67</v>
      </c>
      <c r="C614" s="77"/>
      <c r="D614" s="77"/>
      <c r="E614" s="77"/>
      <c r="F614" s="46"/>
      <c r="G614" s="46"/>
      <c r="H614" s="46"/>
      <c r="I614" s="46"/>
      <c r="J614" s="46"/>
      <c r="K614" s="46"/>
      <c r="L614" s="46"/>
      <c r="M614" s="44"/>
      <c r="BJ614" s="32"/>
      <c r="BK614" s="39"/>
      <c r="BL614" s="2" t="s">
        <v>67</v>
      </c>
      <c r="BM614" s="2" t="s">
        <v>2</v>
      </c>
      <c r="BN614" s="2" t="s">
        <v>2</v>
      </c>
      <c r="BO614" s="2" t="s">
        <v>2</v>
      </c>
      <c r="BP614" s="52"/>
      <c r="BQ614" s="39"/>
      <c r="BS614" s="39"/>
    </row>
    <row r="615" spans="1:71" customFormat="1" ht="31.8" hidden="1" x14ac:dyDescent="0.3">
      <c r="A615" s="33" t="s">
        <v>523</v>
      </c>
      <c r="B615" s="34" t="s">
        <v>53</v>
      </c>
      <c r="C615" s="78" t="s">
        <v>58</v>
      </c>
      <c r="D615" s="78"/>
      <c r="E615" s="78"/>
      <c r="F615" s="51">
        <v>0.42120000000000002</v>
      </c>
      <c r="G615" s="36" t="s">
        <v>59</v>
      </c>
      <c r="H615" s="36"/>
      <c r="I615" s="36">
        <v>2755.58</v>
      </c>
      <c r="J615" s="36"/>
      <c r="K615" s="37"/>
      <c r="L615" s="48">
        <v>0</v>
      </c>
      <c r="M615" s="48">
        <v>0</v>
      </c>
      <c r="BJ615" s="32"/>
      <c r="BK615" s="39" t="s">
        <v>58</v>
      </c>
      <c r="BP615" s="52"/>
      <c r="BQ615" s="39"/>
      <c r="BS615" s="39"/>
    </row>
    <row r="616" spans="1:71" customFormat="1" ht="14.4" hidden="1" x14ac:dyDescent="0.3">
      <c r="A616" s="40"/>
      <c r="B616" s="41"/>
      <c r="C616" s="42" t="s">
        <v>524</v>
      </c>
      <c r="D616" s="43"/>
      <c r="E616" s="43"/>
      <c r="F616" s="43"/>
      <c r="G616" s="43"/>
      <c r="H616" s="43"/>
      <c r="I616" s="43"/>
      <c r="J616" s="43"/>
      <c r="K616" s="43"/>
      <c r="L616" s="43"/>
      <c r="M616" s="44"/>
      <c r="BJ616" s="32"/>
      <c r="BK616" s="39"/>
      <c r="BP616" s="52"/>
      <c r="BQ616" s="39"/>
      <c r="BS616" s="39"/>
    </row>
    <row r="617" spans="1:71" customFormat="1" ht="14.4" hidden="1" x14ac:dyDescent="0.3">
      <c r="A617" s="49"/>
      <c r="B617" s="41"/>
      <c r="C617" s="42" t="s">
        <v>61</v>
      </c>
      <c r="D617" s="43"/>
      <c r="E617" s="43"/>
      <c r="F617" s="43"/>
      <c r="G617" s="43"/>
      <c r="H617" s="43"/>
      <c r="I617" s="43"/>
      <c r="J617" s="43"/>
      <c r="K617" s="43"/>
      <c r="L617" s="43"/>
      <c r="M617" s="50"/>
      <c r="BJ617" s="32"/>
      <c r="BK617" s="39"/>
      <c r="BP617" s="52"/>
      <c r="BQ617" s="39"/>
      <c r="BS617" s="39"/>
    </row>
    <row r="618" spans="1:71" customFormat="1" ht="21.6" hidden="1" x14ac:dyDescent="0.3">
      <c r="A618" s="45"/>
      <c r="B618" s="77" t="s">
        <v>67</v>
      </c>
      <c r="C618" s="77"/>
      <c r="D618" s="77"/>
      <c r="E618" s="77"/>
      <c r="F618" s="46"/>
      <c r="G618" s="46"/>
      <c r="H618" s="46"/>
      <c r="I618" s="46"/>
      <c r="J618" s="46"/>
      <c r="K618" s="46"/>
      <c r="L618" s="46"/>
      <c r="M618" s="44"/>
      <c r="BJ618" s="32"/>
      <c r="BK618" s="39"/>
      <c r="BL618" s="2" t="s">
        <v>67</v>
      </c>
      <c r="BM618" s="2" t="s">
        <v>2</v>
      </c>
      <c r="BN618" s="2" t="s">
        <v>2</v>
      </c>
      <c r="BO618" s="2" t="s">
        <v>2</v>
      </c>
      <c r="BP618" s="52"/>
      <c r="BQ618" s="39"/>
      <c r="BS618" s="39"/>
    </row>
    <row r="619" spans="1:71" customFormat="1" ht="14.4" hidden="1" x14ac:dyDescent="0.3">
      <c r="A619" s="79" t="s">
        <v>410</v>
      </c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1"/>
      <c r="BJ619" s="32"/>
      <c r="BK619" s="39"/>
      <c r="BP619" s="52" t="s">
        <v>410</v>
      </c>
      <c r="BQ619" s="39"/>
      <c r="BS619" s="39"/>
    </row>
    <row r="620" spans="1:71" customFormat="1" ht="42" hidden="1" x14ac:dyDescent="0.3">
      <c r="A620" s="33" t="s">
        <v>525</v>
      </c>
      <c r="B620" s="34" t="s">
        <v>322</v>
      </c>
      <c r="C620" s="78" t="s">
        <v>323</v>
      </c>
      <c r="D620" s="78"/>
      <c r="E620" s="78"/>
      <c r="F620" s="51">
        <v>0.8629</v>
      </c>
      <c r="G620" s="36">
        <v>1329.44</v>
      </c>
      <c r="H620" s="36"/>
      <c r="I620" s="36">
        <v>1147.17</v>
      </c>
      <c r="J620" s="36"/>
      <c r="K620" s="37"/>
      <c r="L620" s="48">
        <v>0</v>
      </c>
      <c r="M620" s="48">
        <v>0</v>
      </c>
      <c r="BJ620" s="32"/>
      <c r="BK620" s="39" t="s">
        <v>323</v>
      </c>
      <c r="BP620" s="52"/>
      <c r="BQ620" s="39"/>
      <c r="BS620" s="39"/>
    </row>
    <row r="621" spans="1:71" customFormat="1" ht="21.6" hidden="1" x14ac:dyDescent="0.3">
      <c r="A621" s="45"/>
      <c r="B621" s="77" t="s">
        <v>205</v>
      </c>
      <c r="C621" s="77"/>
      <c r="D621" s="77"/>
      <c r="E621" s="77"/>
      <c r="F621" s="46"/>
      <c r="G621" s="46"/>
      <c r="H621" s="46"/>
      <c r="I621" s="46"/>
      <c r="J621" s="46"/>
      <c r="K621" s="46"/>
      <c r="L621" s="46"/>
      <c r="M621" s="44"/>
      <c r="BJ621" s="32"/>
      <c r="BK621" s="39"/>
      <c r="BL621" s="2" t="s">
        <v>205</v>
      </c>
      <c r="BM621" s="2" t="s">
        <v>2</v>
      </c>
      <c r="BN621" s="2" t="s">
        <v>2</v>
      </c>
      <c r="BO621" s="2" t="s">
        <v>2</v>
      </c>
      <c r="BP621" s="52"/>
      <c r="BQ621" s="39"/>
      <c r="BS621" s="39"/>
    </row>
    <row r="622" spans="1:71" customFormat="1" ht="31.8" hidden="1" x14ac:dyDescent="0.3">
      <c r="A622" s="33" t="s">
        <v>526</v>
      </c>
      <c r="B622" s="34" t="s">
        <v>326</v>
      </c>
      <c r="C622" s="78" t="s">
        <v>327</v>
      </c>
      <c r="D622" s="78"/>
      <c r="E622" s="78"/>
      <c r="F622" s="63">
        <v>0.86292000000000002</v>
      </c>
      <c r="G622" s="36" t="s">
        <v>328</v>
      </c>
      <c r="H622" s="36" t="s">
        <v>81</v>
      </c>
      <c r="I622" s="36">
        <v>976.33</v>
      </c>
      <c r="J622" s="36">
        <v>938.32</v>
      </c>
      <c r="K622" s="37" t="s">
        <v>527</v>
      </c>
      <c r="L622" s="38">
        <v>63.22</v>
      </c>
      <c r="M622" s="38">
        <v>54.55</v>
      </c>
      <c r="BJ622" s="32"/>
      <c r="BK622" s="39" t="s">
        <v>327</v>
      </c>
      <c r="BP622" s="52"/>
      <c r="BQ622" s="39"/>
      <c r="BS622" s="39"/>
    </row>
    <row r="623" spans="1:71" customFormat="1" ht="14.4" hidden="1" x14ac:dyDescent="0.3">
      <c r="A623" s="40"/>
      <c r="B623" s="41"/>
      <c r="C623" s="42" t="s">
        <v>528</v>
      </c>
      <c r="D623" s="43"/>
      <c r="E623" s="43"/>
      <c r="F623" s="43"/>
      <c r="G623" s="43"/>
      <c r="H623" s="43"/>
      <c r="I623" s="43"/>
      <c r="J623" s="43"/>
      <c r="K623" s="43"/>
      <c r="L623" s="43"/>
      <c r="M623" s="44"/>
      <c r="BJ623" s="32"/>
      <c r="BK623" s="39"/>
      <c r="BP623" s="52"/>
      <c r="BQ623" s="39"/>
      <c r="BS623" s="39"/>
    </row>
    <row r="624" spans="1:71" customFormat="1" ht="14.4" hidden="1" x14ac:dyDescent="0.3">
      <c r="A624" s="49"/>
      <c r="B624" s="41"/>
      <c r="C624" s="42" t="s">
        <v>330</v>
      </c>
      <c r="D624" s="43"/>
      <c r="E624" s="43"/>
      <c r="F624" s="43"/>
      <c r="G624" s="43"/>
      <c r="H624" s="43"/>
      <c r="I624" s="43"/>
      <c r="J624" s="43"/>
      <c r="K624" s="43"/>
      <c r="L624" s="43"/>
      <c r="M624" s="50"/>
      <c r="BJ624" s="32"/>
      <c r="BK624" s="39"/>
      <c r="BP624" s="52"/>
      <c r="BQ624" s="39"/>
      <c r="BS624" s="39"/>
    </row>
    <row r="625" spans="1:71" customFormat="1" ht="21.6" hidden="1" x14ac:dyDescent="0.3">
      <c r="A625" s="45"/>
      <c r="B625" s="77" t="s">
        <v>67</v>
      </c>
      <c r="C625" s="77"/>
      <c r="D625" s="77"/>
      <c r="E625" s="77"/>
      <c r="F625" s="46"/>
      <c r="G625" s="46"/>
      <c r="H625" s="46"/>
      <c r="I625" s="46"/>
      <c r="J625" s="46"/>
      <c r="K625" s="46"/>
      <c r="L625" s="46"/>
      <c r="M625" s="44"/>
      <c r="BJ625" s="32"/>
      <c r="BK625" s="39"/>
      <c r="BL625" s="2" t="s">
        <v>67</v>
      </c>
      <c r="BM625" s="2" t="s">
        <v>2</v>
      </c>
      <c r="BN625" s="2" t="s">
        <v>2</v>
      </c>
      <c r="BO625" s="2" t="s">
        <v>2</v>
      </c>
      <c r="BP625" s="52"/>
      <c r="BQ625" s="39"/>
      <c r="BS625" s="39"/>
    </row>
    <row r="626" spans="1:71" customFormat="1" ht="21.6" hidden="1" x14ac:dyDescent="0.3">
      <c r="A626" s="33" t="s">
        <v>529</v>
      </c>
      <c r="B626" s="34" t="s">
        <v>53</v>
      </c>
      <c r="C626" s="78" t="s">
        <v>416</v>
      </c>
      <c r="D626" s="78"/>
      <c r="E626" s="78"/>
      <c r="F626" s="63">
        <v>0.86292000000000002</v>
      </c>
      <c r="G626" s="36" t="s">
        <v>417</v>
      </c>
      <c r="H626" s="36"/>
      <c r="I626" s="36">
        <v>7800.15</v>
      </c>
      <c r="J626" s="36"/>
      <c r="K626" s="37"/>
      <c r="L626" s="48">
        <v>0</v>
      </c>
      <c r="M626" s="48">
        <v>0</v>
      </c>
      <c r="BJ626" s="32"/>
      <c r="BK626" s="39" t="s">
        <v>416</v>
      </c>
      <c r="BP626" s="52"/>
      <c r="BQ626" s="39"/>
      <c r="BS626" s="39"/>
    </row>
    <row r="627" spans="1:71" customFormat="1" ht="14.4" hidden="1" x14ac:dyDescent="0.3">
      <c r="A627" s="40"/>
      <c r="B627" s="41"/>
      <c r="C627" s="42" t="s">
        <v>528</v>
      </c>
      <c r="D627" s="43"/>
      <c r="E627" s="43"/>
      <c r="F627" s="43"/>
      <c r="G627" s="43"/>
      <c r="H627" s="43"/>
      <c r="I627" s="43"/>
      <c r="J627" s="43"/>
      <c r="K627" s="43"/>
      <c r="L627" s="43"/>
      <c r="M627" s="44"/>
      <c r="BJ627" s="32"/>
      <c r="BK627" s="39"/>
      <c r="BP627" s="52"/>
      <c r="BQ627" s="39"/>
      <c r="BS627" s="39"/>
    </row>
    <row r="628" spans="1:71" customFormat="1" ht="14.4" hidden="1" x14ac:dyDescent="0.3">
      <c r="A628" s="49"/>
      <c r="B628" s="41"/>
      <c r="C628" s="42" t="s">
        <v>418</v>
      </c>
      <c r="D628" s="43"/>
      <c r="E628" s="43"/>
      <c r="F628" s="43"/>
      <c r="G628" s="43"/>
      <c r="H628" s="43"/>
      <c r="I628" s="43"/>
      <c r="J628" s="43"/>
      <c r="K628" s="43"/>
      <c r="L628" s="43"/>
      <c r="M628" s="50"/>
      <c r="BJ628" s="32"/>
      <c r="BK628" s="39"/>
      <c r="BP628" s="52"/>
      <c r="BQ628" s="39"/>
      <c r="BS628" s="39"/>
    </row>
    <row r="629" spans="1:71" customFormat="1" ht="14.4" hidden="1" x14ac:dyDescent="0.3">
      <c r="A629" s="45"/>
      <c r="B629" s="77" t="s">
        <v>62</v>
      </c>
      <c r="C629" s="77"/>
      <c r="D629" s="77"/>
      <c r="E629" s="77"/>
      <c r="F629" s="46"/>
      <c r="G629" s="46"/>
      <c r="H629" s="46"/>
      <c r="I629" s="46"/>
      <c r="J629" s="46"/>
      <c r="K629" s="46"/>
      <c r="L629" s="46"/>
      <c r="M629" s="44"/>
      <c r="BJ629" s="32"/>
      <c r="BK629" s="39"/>
      <c r="BL629" s="2" t="s">
        <v>62</v>
      </c>
      <c r="BM629" s="2" t="s">
        <v>2</v>
      </c>
      <c r="BN629" s="2" t="s">
        <v>2</v>
      </c>
      <c r="BO629" s="2" t="s">
        <v>2</v>
      </c>
      <c r="BP629" s="52"/>
      <c r="BQ629" s="39"/>
      <c r="BS629" s="39"/>
    </row>
    <row r="630" spans="1:71" customFormat="1" ht="14.4" hidden="1" x14ac:dyDescent="0.3">
      <c r="A630" s="79" t="s">
        <v>530</v>
      </c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1"/>
      <c r="BJ630" s="32"/>
      <c r="BK630" s="39"/>
      <c r="BP630" s="52" t="s">
        <v>530</v>
      </c>
      <c r="BQ630" s="39"/>
      <c r="BS630" s="39"/>
    </row>
    <row r="631" spans="1:71" customFormat="1" ht="42" hidden="1" x14ac:dyDescent="0.3">
      <c r="A631" s="33" t="s">
        <v>531</v>
      </c>
      <c r="B631" s="34" t="s">
        <v>322</v>
      </c>
      <c r="C631" s="78" t="s">
        <v>323</v>
      </c>
      <c r="D631" s="78"/>
      <c r="E631" s="78"/>
      <c r="F631" s="63">
        <v>2.512E-2</v>
      </c>
      <c r="G631" s="36">
        <v>1329.44</v>
      </c>
      <c r="H631" s="36"/>
      <c r="I631" s="36">
        <v>33.4</v>
      </c>
      <c r="J631" s="36"/>
      <c r="K631" s="37"/>
      <c r="L631" s="48">
        <v>0</v>
      </c>
      <c r="M631" s="48">
        <v>0</v>
      </c>
      <c r="BJ631" s="32"/>
      <c r="BK631" s="39" t="s">
        <v>323</v>
      </c>
      <c r="BP631" s="52"/>
      <c r="BQ631" s="39"/>
      <c r="BS631" s="39"/>
    </row>
    <row r="632" spans="1:71" customFormat="1" ht="14.4" hidden="1" x14ac:dyDescent="0.3">
      <c r="A632" s="40"/>
      <c r="B632" s="41"/>
      <c r="C632" s="42" t="s">
        <v>532</v>
      </c>
      <c r="D632" s="43"/>
      <c r="E632" s="43"/>
      <c r="F632" s="43"/>
      <c r="G632" s="43"/>
      <c r="H632" s="43"/>
      <c r="I632" s="43"/>
      <c r="J632" s="43"/>
      <c r="K632" s="43"/>
      <c r="L632" s="43"/>
      <c r="M632" s="44"/>
      <c r="BJ632" s="32"/>
      <c r="BK632" s="39"/>
      <c r="BP632" s="52"/>
      <c r="BQ632" s="39"/>
      <c r="BS632" s="39"/>
    </row>
    <row r="633" spans="1:71" customFormat="1" ht="21.6" hidden="1" x14ac:dyDescent="0.3">
      <c r="A633" s="45"/>
      <c r="B633" s="77" t="s">
        <v>205</v>
      </c>
      <c r="C633" s="77"/>
      <c r="D633" s="77"/>
      <c r="E633" s="77"/>
      <c r="F633" s="46"/>
      <c r="G633" s="46"/>
      <c r="H633" s="46"/>
      <c r="I633" s="46"/>
      <c r="J633" s="46"/>
      <c r="K633" s="46"/>
      <c r="L633" s="46"/>
      <c r="M633" s="44"/>
      <c r="BJ633" s="32"/>
      <c r="BK633" s="39"/>
      <c r="BL633" s="2" t="s">
        <v>205</v>
      </c>
      <c r="BM633" s="2" t="s">
        <v>2</v>
      </c>
      <c r="BN633" s="2" t="s">
        <v>2</v>
      </c>
      <c r="BO633" s="2" t="s">
        <v>2</v>
      </c>
      <c r="BP633" s="52"/>
      <c r="BQ633" s="39"/>
      <c r="BS633" s="39"/>
    </row>
    <row r="634" spans="1:71" customFormat="1" ht="31.8" hidden="1" x14ac:dyDescent="0.3">
      <c r="A634" s="33" t="s">
        <v>533</v>
      </c>
      <c r="B634" s="34" t="s">
        <v>78</v>
      </c>
      <c r="C634" s="78" t="s">
        <v>534</v>
      </c>
      <c r="D634" s="78"/>
      <c r="E634" s="78"/>
      <c r="F634" s="63">
        <v>2.512E-2</v>
      </c>
      <c r="G634" s="36" t="s">
        <v>535</v>
      </c>
      <c r="H634" s="36" t="s">
        <v>81</v>
      </c>
      <c r="I634" s="36">
        <v>94.36</v>
      </c>
      <c r="J634" s="36">
        <v>93.25</v>
      </c>
      <c r="K634" s="37" t="s">
        <v>536</v>
      </c>
      <c r="L634" s="38">
        <v>215.82</v>
      </c>
      <c r="M634" s="38">
        <v>5.42</v>
      </c>
      <c r="BJ634" s="32"/>
      <c r="BK634" s="39" t="s">
        <v>534</v>
      </c>
      <c r="BP634" s="52"/>
      <c r="BQ634" s="39"/>
      <c r="BS634" s="39"/>
    </row>
    <row r="635" spans="1:71" customFormat="1" ht="14.4" hidden="1" x14ac:dyDescent="0.3">
      <c r="A635" s="40"/>
      <c r="B635" s="41"/>
      <c r="C635" s="42" t="s">
        <v>532</v>
      </c>
      <c r="D635" s="43"/>
      <c r="E635" s="43"/>
      <c r="F635" s="43"/>
      <c r="G635" s="43"/>
      <c r="H635" s="43"/>
      <c r="I635" s="43"/>
      <c r="J635" s="43"/>
      <c r="K635" s="43"/>
      <c r="L635" s="43"/>
      <c r="M635" s="44"/>
      <c r="BJ635" s="32"/>
      <c r="BK635" s="39"/>
      <c r="BP635" s="52"/>
      <c r="BQ635" s="39"/>
      <c r="BS635" s="39"/>
    </row>
    <row r="636" spans="1:71" customFormat="1" ht="14.4" hidden="1" x14ac:dyDescent="0.3">
      <c r="A636" s="49"/>
      <c r="B636" s="41"/>
      <c r="C636" s="42" t="s">
        <v>537</v>
      </c>
      <c r="D636" s="43"/>
      <c r="E636" s="43"/>
      <c r="F636" s="43"/>
      <c r="G636" s="43"/>
      <c r="H636" s="43"/>
      <c r="I636" s="43"/>
      <c r="J636" s="43"/>
      <c r="K636" s="43"/>
      <c r="L636" s="43"/>
      <c r="M636" s="50"/>
      <c r="BJ636" s="32"/>
      <c r="BK636" s="39"/>
      <c r="BP636" s="52"/>
      <c r="BQ636" s="39"/>
      <c r="BS636" s="39"/>
    </row>
    <row r="637" spans="1:71" customFormat="1" ht="21.6" hidden="1" x14ac:dyDescent="0.3">
      <c r="A637" s="45"/>
      <c r="B637" s="77" t="s">
        <v>67</v>
      </c>
      <c r="C637" s="77"/>
      <c r="D637" s="77"/>
      <c r="E637" s="77"/>
      <c r="F637" s="46"/>
      <c r="G637" s="46"/>
      <c r="H637" s="46"/>
      <c r="I637" s="46"/>
      <c r="J637" s="46"/>
      <c r="K637" s="46"/>
      <c r="L637" s="46"/>
      <c r="M637" s="44"/>
      <c r="BJ637" s="32"/>
      <c r="BK637" s="39"/>
      <c r="BL637" s="2" t="s">
        <v>67</v>
      </c>
      <c r="BM637" s="2" t="s">
        <v>2</v>
      </c>
      <c r="BN637" s="2" t="s">
        <v>2</v>
      </c>
      <c r="BO637" s="2" t="s">
        <v>2</v>
      </c>
      <c r="BP637" s="52"/>
      <c r="BQ637" s="39"/>
      <c r="BS637" s="39"/>
    </row>
    <row r="638" spans="1:71" customFormat="1" ht="62.4" hidden="1" x14ac:dyDescent="0.3">
      <c r="A638" s="33" t="s">
        <v>538</v>
      </c>
      <c r="B638" s="34" t="s">
        <v>539</v>
      </c>
      <c r="C638" s="78" t="s">
        <v>540</v>
      </c>
      <c r="D638" s="78"/>
      <c r="E638" s="78"/>
      <c r="F638" s="62">
        <v>1.6</v>
      </c>
      <c r="G638" s="36">
        <v>80.55</v>
      </c>
      <c r="H638" s="36"/>
      <c r="I638" s="36">
        <v>128.88</v>
      </c>
      <c r="J638" s="36"/>
      <c r="K638" s="37"/>
      <c r="L638" s="48">
        <v>0</v>
      </c>
      <c r="M638" s="48">
        <v>0</v>
      </c>
      <c r="BJ638" s="32"/>
      <c r="BK638" s="39" t="s">
        <v>540</v>
      </c>
      <c r="BP638" s="52"/>
      <c r="BQ638" s="39"/>
      <c r="BS638" s="39"/>
    </row>
    <row r="639" spans="1:71" customFormat="1" ht="14.4" hidden="1" x14ac:dyDescent="0.3">
      <c r="A639" s="40"/>
      <c r="B639" s="41"/>
      <c r="C639" s="42" t="s">
        <v>541</v>
      </c>
      <c r="D639" s="43"/>
      <c r="E639" s="43"/>
      <c r="F639" s="43"/>
      <c r="G639" s="43"/>
      <c r="H639" s="43"/>
      <c r="I639" s="43"/>
      <c r="J639" s="43"/>
      <c r="K639" s="43"/>
      <c r="L639" s="43"/>
      <c r="M639" s="44"/>
      <c r="BJ639" s="32"/>
      <c r="BK639" s="39"/>
      <c r="BP639" s="52"/>
      <c r="BQ639" s="39"/>
      <c r="BS639" s="39"/>
    </row>
    <row r="640" spans="1:71" customFormat="1" ht="14.4" hidden="1" x14ac:dyDescent="0.3">
      <c r="A640" s="45"/>
      <c r="B640" s="77" t="s">
        <v>62</v>
      </c>
      <c r="C640" s="77"/>
      <c r="D640" s="77"/>
      <c r="E640" s="77"/>
      <c r="F640" s="46"/>
      <c r="G640" s="46"/>
      <c r="H640" s="46"/>
      <c r="I640" s="46"/>
      <c r="J640" s="46"/>
      <c r="K640" s="46"/>
      <c r="L640" s="46"/>
      <c r="M640" s="44"/>
      <c r="BJ640" s="32"/>
      <c r="BK640" s="39"/>
      <c r="BL640" s="2" t="s">
        <v>62</v>
      </c>
      <c r="BM640" s="2" t="s">
        <v>2</v>
      </c>
      <c r="BN640" s="2" t="s">
        <v>2</v>
      </c>
      <c r="BO640" s="2" t="s">
        <v>2</v>
      </c>
      <c r="BP640" s="52"/>
      <c r="BQ640" s="39"/>
      <c r="BS640" s="39"/>
    </row>
    <row r="641" spans="1:71" customFormat="1" ht="31.8" hidden="1" x14ac:dyDescent="0.3">
      <c r="A641" s="33" t="s">
        <v>542</v>
      </c>
      <c r="B641" s="34" t="s">
        <v>53</v>
      </c>
      <c r="C641" s="78" t="s">
        <v>69</v>
      </c>
      <c r="D641" s="78"/>
      <c r="E641" s="78"/>
      <c r="F641" s="35">
        <v>5.0000000000000001E-3</v>
      </c>
      <c r="G641" s="36" t="s">
        <v>70</v>
      </c>
      <c r="H641" s="36"/>
      <c r="I641" s="36">
        <v>34.86</v>
      </c>
      <c r="J641" s="36"/>
      <c r="K641" s="37"/>
      <c r="L641" s="48">
        <v>0</v>
      </c>
      <c r="M641" s="48">
        <v>0</v>
      </c>
      <c r="BJ641" s="32"/>
      <c r="BK641" s="39" t="s">
        <v>69</v>
      </c>
      <c r="BP641" s="52"/>
      <c r="BQ641" s="39"/>
      <c r="BS641" s="39"/>
    </row>
    <row r="642" spans="1:71" customFormat="1" ht="14.4" hidden="1" x14ac:dyDescent="0.3">
      <c r="A642" s="40"/>
      <c r="B642" s="41"/>
      <c r="C642" s="42" t="s">
        <v>543</v>
      </c>
      <c r="D642" s="43"/>
      <c r="E642" s="43"/>
      <c r="F642" s="43"/>
      <c r="G642" s="43"/>
      <c r="H642" s="43"/>
      <c r="I642" s="43"/>
      <c r="J642" s="43"/>
      <c r="K642" s="43"/>
      <c r="L642" s="43"/>
      <c r="M642" s="44"/>
      <c r="BJ642" s="32"/>
      <c r="BK642" s="39"/>
      <c r="BP642" s="52"/>
      <c r="BQ642" s="39"/>
      <c r="BS642" s="39"/>
    </row>
    <row r="643" spans="1:71" customFormat="1" ht="14.4" hidden="1" x14ac:dyDescent="0.3">
      <c r="A643" s="49"/>
      <c r="B643" s="41"/>
      <c r="C643" s="42" t="s">
        <v>72</v>
      </c>
      <c r="D643" s="43"/>
      <c r="E643" s="43"/>
      <c r="F643" s="43"/>
      <c r="G643" s="43"/>
      <c r="H643" s="43"/>
      <c r="I643" s="43"/>
      <c r="J643" s="43"/>
      <c r="K643" s="43"/>
      <c r="L643" s="43"/>
      <c r="M643" s="50"/>
      <c r="BJ643" s="32"/>
      <c r="BK643" s="39"/>
      <c r="BP643" s="52"/>
      <c r="BQ643" s="39"/>
      <c r="BS643" s="39"/>
    </row>
    <row r="644" spans="1:71" customFormat="1" ht="14.4" hidden="1" x14ac:dyDescent="0.3">
      <c r="A644" s="45"/>
      <c r="B644" s="77" t="s">
        <v>62</v>
      </c>
      <c r="C644" s="77"/>
      <c r="D644" s="77"/>
      <c r="E644" s="77"/>
      <c r="F644" s="46"/>
      <c r="G644" s="46"/>
      <c r="H644" s="46"/>
      <c r="I644" s="46"/>
      <c r="J644" s="46"/>
      <c r="K644" s="46"/>
      <c r="L644" s="46"/>
      <c r="M644" s="44"/>
      <c r="BJ644" s="32"/>
      <c r="BK644" s="39"/>
      <c r="BL644" s="2" t="s">
        <v>62</v>
      </c>
      <c r="BM644" s="2" t="s">
        <v>2</v>
      </c>
      <c r="BN644" s="2" t="s">
        <v>2</v>
      </c>
      <c r="BO644" s="2" t="s">
        <v>2</v>
      </c>
      <c r="BP644" s="52"/>
      <c r="BQ644" s="39"/>
      <c r="BS644" s="39"/>
    </row>
    <row r="645" spans="1:71" customFormat="1" ht="14.4" hidden="1" x14ac:dyDescent="0.3">
      <c r="A645" s="79" t="s">
        <v>544</v>
      </c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1"/>
      <c r="BJ645" s="32"/>
      <c r="BK645" s="39"/>
      <c r="BP645" s="52" t="s">
        <v>544</v>
      </c>
      <c r="BQ645" s="39"/>
      <c r="BS645" s="39"/>
    </row>
    <row r="646" spans="1:71" customFormat="1" ht="42" hidden="1" x14ac:dyDescent="0.3">
      <c r="A646" s="33" t="s">
        <v>545</v>
      </c>
      <c r="B646" s="34" t="s">
        <v>322</v>
      </c>
      <c r="C646" s="78" t="s">
        <v>323</v>
      </c>
      <c r="D646" s="78"/>
      <c r="E646" s="78"/>
      <c r="F646" s="63">
        <v>1.6639999999999999E-2</v>
      </c>
      <c r="G646" s="36">
        <v>1329.44</v>
      </c>
      <c r="H646" s="36"/>
      <c r="I646" s="36">
        <v>22.12</v>
      </c>
      <c r="J646" s="36"/>
      <c r="K646" s="37"/>
      <c r="L646" s="48">
        <v>0</v>
      </c>
      <c r="M646" s="48">
        <v>0</v>
      </c>
      <c r="BJ646" s="32"/>
      <c r="BK646" s="39" t="s">
        <v>323</v>
      </c>
      <c r="BP646" s="52"/>
      <c r="BQ646" s="39"/>
      <c r="BS646" s="39"/>
    </row>
    <row r="647" spans="1:71" customFormat="1" ht="14.4" hidden="1" x14ac:dyDescent="0.3">
      <c r="A647" s="40"/>
      <c r="B647" s="41"/>
      <c r="C647" s="42" t="s">
        <v>546</v>
      </c>
      <c r="D647" s="43"/>
      <c r="E647" s="43"/>
      <c r="F647" s="43"/>
      <c r="G647" s="43"/>
      <c r="H647" s="43"/>
      <c r="I647" s="43"/>
      <c r="J647" s="43"/>
      <c r="K647" s="43"/>
      <c r="L647" s="43"/>
      <c r="M647" s="44"/>
      <c r="BJ647" s="32"/>
      <c r="BK647" s="39"/>
      <c r="BP647" s="52"/>
      <c r="BQ647" s="39"/>
      <c r="BS647" s="39"/>
    </row>
    <row r="648" spans="1:71" customFormat="1" ht="21.6" hidden="1" x14ac:dyDescent="0.3">
      <c r="A648" s="45"/>
      <c r="B648" s="77" t="s">
        <v>205</v>
      </c>
      <c r="C648" s="77"/>
      <c r="D648" s="77"/>
      <c r="E648" s="77"/>
      <c r="F648" s="46"/>
      <c r="G648" s="46"/>
      <c r="H648" s="46"/>
      <c r="I648" s="46"/>
      <c r="J648" s="46"/>
      <c r="K648" s="46"/>
      <c r="L648" s="46"/>
      <c r="M648" s="44"/>
      <c r="BJ648" s="32"/>
      <c r="BK648" s="39"/>
      <c r="BL648" s="2" t="s">
        <v>205</v>
      </c>
      <c r="BM648" s="2" t="s">
        <v>2</v>
      </c>
      <c r="BN648" s="2" t="s">
        <v>2</v>
      </c>
      <c r="BO648" s="2" t="s">
        <v>2</v>
      </c>
      <c r="BP648" s="52"/>
      <c r="BQ648" s="39"/>
      <c r="BS648" s="39"/>
    </row>
    <row r="649" spans="1:71" customFormat="1" ht="31.8" hidden="1" x14ac:dyDescent="0.3">
      <c r="A649" s="33" t="s">
        <v>547</v>
      </c>
      <c r="B649" s="34" t="s">
        <v>326</v>
      </c>
      <c r="C649" s="78" t="s">
        <v>327</v>
      </c>
      <c r="D649" s="78"/>
      <c r="E649" s="78"/>
      <c r="F649" s="63">
        <v>1.6639999999999999E-2</v>
      </c>
      <c r="G649" s="36" t="s">
        <v>328</v>
      </c>
      <c r="H649" s="36" t="s">
        <v>81</v>
      </c>
      <c r="I649" s="36">
        <v>18.82</v>
      </c>
      <c r="J649" s="36">
        <v>18.09</v>
      </c>
      <c r="K649" s="37" t="s">
        <v>548</v>
      </c>
      <c r="L649" s="38">
        <v>63.22</v>
      </c>
      <c r="M649" s="38">
        <v>1.05</v>
      </c>
      <c r="BJ649" s="32"/>
      <c r="BK649" s="39" t="s">
        <v>327</v>
      </c>
      <c r="BP649" s="52"/>
      <c r="BQ649" s="39"/>
      <c r="BS649" s="39"/>
    </row>
    <row r="650" spans="1:71" customFormat="1" ht="14.4" hidden="1" x14ac:dyDescent="0.3">
      <c r="A650" s="40"/>
      <c r="B650" s="41"/>
      <c r="C650" s="42" t="s">
        <v>546</v>
      </c>
      <c r="D650" s="43"/>
      <c r="E650" s="43"/>
      <c r="F650" s="43"/>
      <c r="G650" s="43"/>
      <c r="H650" s="43"/>
      <c r="I650" s="43"/>
      <c r="J650" s="43"/>
      <c r="K650" s="43"/>
      <c r="L650" s="43"/>
      <c r="M650" s="44"/>
      <c r="BJ650" s="32"/>
      <c r="BK650" s="39"/>
      <c r="BP650" s="52"/>
      <c r="BQ650" s="39"/>
      <c r="BS650" s="39"/>
    </row>
    <row r="651" spans="1:71" customFormat="1" ht="14.4" hidden="1" x14ac:dyDescent="0.3">
      <c r="A651" s="49"/>
      <c r="B651" s="41"/>
      <c r="C651" s="42" t="s">
        <v>330</v>
      </c>
      <c r="D651" s="43"/>
      <c r="E651" s="43"/>
      <c r="F651" s="43"/>
      <c r="G651" s="43"/>
      <c r="H651" s="43"/>
      <c r="I651" s="43"/>
      <c r="J651" s="43"/>
      <c r="K651" s="43"/>
      <c r="L651" s="43"/>
      <c r="M651" s="50"/>
      <c r="BJ651" s="32"/>
      <c r="BK651" s="39"/>
      <c r="BP651" s="52"/>
      <c r="BQ651" s="39"/>
      <c r="BS651" s="39"/>
    </row>
    <row r="652" spans="1:71" customFormat="1" ht="21.6" hidden="1" x14ac:dyDescent="0.3">
      <c r="A652" s="45"/>
      <c r="B652" s="77" t="s">
        <v>67</v>
      </c>
      <c r="C652" s="77"/>
      <c r="D652" s="77"/>
      <c r="E652" s="77"/>
      <c r="F652" s="46"/>
      <c r="G652" s="46"/>
      <c r="H652" s="46"/>
      <c r="I652" s="46"/>
      <c r="J652" s="46"/>
      <c r="K652" s="46"/>
      <c r="L652" s="46"/>
      <c r="M652" s="44"/>
      <c r="BJ652" s="32"/>
      <c r="BK652" s="39"/>
      <c r="BL652" s="2" t="s">
        <v>67</v>
      </c>
      <c r="BM652" s="2" t="s">
        <v>2</v>
      </c>
      <c r="BN652" s="2" t="s">
        <v>2</v>
      </c>
      <c r="BO652" s="2" t="s">
        <v>2</v>
      </c>
      <c r="BP652" s="52"/>
      <c r="BQ652" s="39"/>
      <c r="BS652" s="39"/>
    </row>
    <row r="653" spans="1:71" customFormat="1" ht="62.4" hidden="1" x14ac:dyDescent="0.3">
      <c r="A653" s="33" t="s">
        <v>549</v>
      </c>
      <c r="B653" s="34" t="s">
        <v>539</v>
      </c>
      <c r="C653" s="78" t="s">
        <v>550</v>
      </c>
      <c r="D653" s="78"/>
      <c r="E653" s="78"/>
      <c r="F653" s="47">
        <v>1.1200000000000001</v>
      </c>
      <c r="G653" s="36">
        <v>80.55</v>
      </c>
      <c r="H653" s="36"/>
      <c r="I653" s="36">
        <v>90.22</v>
      </c>
      <c r="J653" s="36"/>
      <c r="K653" s="37"/>
      <c r="L653" s="48">
        <v>0</v>
      </c>
      <c r="M653" s="48">
        <v>0</v>
      </c>
      <c r="BJ653" s="32"/>
      <c r="BK653" s="39" t="s">
        <v>550</v>
      </c>
      <c r="BP653" s="52"/>
      <c r="BQ653" s="39"/>
      <c r="BS653" s="39"/>
    </row>
    <row r="654" spans="1:71" customFormat="1" ht="14.4" hidden="1" x14ac:dyDescent="0.3">
      <c r="A654" s="40"/>
      <c r="B654" s="41"/>
      <c r="C654" s="42" t="s">
        <v>551</v>
      </c>
      <c r="D654" s="43"/>
      <c r="E654" s="43"/>
      <c r="F654" s="43"/>
      <c r="G654" s="43"/>
      <c r="H654" s="43"/>
      <c r="I654" s="43"/>
      <c r="J654" s="43"/>
      <c r="K654" s="43"/>
      <c r="L654" s="43"/>
      <c r="M654" s="44"/>
      <c r="BJ654" s="32"/>
      <c r="BK654" s="39"/>
      <c r="BP654" s="52"/>
      <c r="BQ654" s="39"/>
      <c r="BS654" s="39"/>
    </row>
    <row r="655" spans="1:71" customFormat="1" ht="14.4" hidden="1" x14ac:dyDescent="0.3">
      <c r="A655" s="45"/>
      <c r="B655" s="77" t="s">
        <v>62</v>
      </c>
      <c r="C655" s="77"/>
      <c r="D655" s="77"/>
      <c r="E655" s="77"/>
      <c r="F655" s="46"/>
      <c r="G655" s="46"/>
      <c r="H655" s="46"/>
      <c r="I655" s="46"/>
      <c r="J655" s="46"/>
      <c r="K655" s="46"/>
      <c r="L655" s="46"/>
      <c r="M655" s="44"/>
      <c r="BJ655" s="32"/>
      <c r="BK655" s="39"/>
      <c r="BL655" s="2" t="s">
        <v>62</v>
      </c>
      <c r="BM655" s="2" t="s">
        <v>2</v>
      </c>
      <c r="BN655" s="2" t="s">
        <v>2</v>
      </c>
      <c r="BO655" s="2" t="s">
        <v>2</v>
      </c>
      <c r="BP655" s="52"/>
      <c r="BQ655" s="39"/>
      <c r="BS655" s="39"/>
    </row>
    <row r="656" spans="1:71" customFormat="1" ht="31.8" hidden="1" x14ac:dyDescent="0.3">
      <c r="A656" s="33" t="s">
        <v>552</v>
      </c>
      <c r="B656" s="34" t="s">
        <v>53</v>
      </c>
      <c r="C656" s="78" t="s">
        <v>69</v>
      </c>
      <c r="D656" s="78"/>
      <c r="E656" s="78"/>
      <c r="F656" s="35">
        <v>2E-3</v>
      </c>
      <c r="G656" s="36" t="s">
        <v>70</v>
      </c>
      <c r="H656" s="36"/>
      <c r="I656" s="36">
        <v>13.94</v>
      </c>
      <c r="J656" s="36"/>
      <c r="K656" s="37"/>
      <c r="L656" s="48">
        <v>0</v>
      </c>
      <c r="M656" s="48">
        <v>0</v>
      </c>
      <c r="BJ656" s="32"/>
      <c r="BK656" s="39" t="s">
        <v>69</v>
      </c>
      <c r="BP656" s="52"/>
      <c r="BQ656" s="39"/>
      <c r="BS656" s="39"/>
    </row>
    <row r="657" spans="1:71" customFormat="1" ht="14.4" hidden="1" x14ac:dyDescent="0.3">
      <c r="A657" s="40"/>
      <c r="B657" s="41"/>
      <c r="C657" s="42" t="s">
        <v>553</v>
      </c>
      <c r="D657" s="43"/>
      <c r="E657" s="43"/>
      <c r="F657" s="43"/>
      <c r="G657" s="43"/>
      <c r="H657" s="43"/>
      <c r="I657" s="43"/>
      <c r="J657" s="43"/>
      <c r="K657" s="43"/>
      <c r="L657" s="43"/>
      <c r="M657" s="44"/>
      <c r="BJ657" s="32"/>
      <c r="BK657" s="39"/>
      <c r="BP657" s="52"/>
      <c r="BQ657" s="39"/>
      <c r="BS657" s="39"/>
    </row>
    <row r="658" spans="1:71" customFormat="1" ht="14.4" hidden="1" x14ac:dyDescent="0.3">
      <c r="A658" s="49"/>
      <c r="B658" s="41"/>
      <c r="C658" s="42" t="s">
        <v>72</v>
      </c>
      <c r="D658" s="43"/>
      <c r="E658" s="43"/>
      <c r="F658" s="43"/>
      <c r="G658" s="43"/>
      <c r="H658" s="43"/>
      <c r="I658" s="43"/>
      <c r="J658" s="43"/>
      <c r="K658" s="43"/>
      <c r="L658" s="43"/>
      <c r="M658" s="50"/>
      <c r="BJ658" s="32"/>
      <c r="BK658" s="39"/>
      <c r="BP658" s="52"/>
      <c r="BQ658" s="39"/>
      <c r="BS658" s="39"/>
    </row>
    <row r="659" spans="1:71" customFormat="1" ht="14.4" hidden="1" x14ac:dyDescent="0.3">
      <c r="A659" s="45"/>
      <c r="B659" s="77" t="s">
        <v>62</v>
      </c>
      <c r="C659" s="77"/>
      <c r="D659" s="77"/>
      <c r="E659" s="77"/>
      <c r="F659" s="46"/>
      <c r="G659" s="46"/>
      <c r="H659" s="46"/>
      <c r="I659" s="46"/>
      <c r="J659" s="46"/>
      <c r="K659" s="46"/>
      <c r="L659" s="46"/>
      <c r="M659" s="44"/>
      <c r="BJ659" s="32"/>
      <c r="BK659" s="39"/>
      <c r="BL659" s="2" t="s">
        <v>62</v>
      </c>
      <c r="BM659" s="2" t="s">
        <v>2</v>
      </c>
      <c r="BN659" s="2" t="s">
        <v>2</v>
      </c>
      <c r="BO659" s="2" t="s">
        <v>2</v>
      </c>
      <c r="BP659" s="52"/>
      <c r="BQ659" s="39"/>
      <c r="BS659" s="39"/>
    </row>
    <row r="660" spans="1:71" customFormat="1" ht="14.4" hidden="1" x14ac:dyDescent="0.3">
      <c r="A660" s="79" t="s">
        <v>554</v>
      </c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1"/>
      <c r="BJ660" s="32"/>
      <c r="BK660" s="39"/>
      <c r="BP660" s="52" t="s">
        <v>554</v>
      </c>
      <c r="BQ660" s="39"/>
      <c r="BS660" s="39"/>
    </row>
    <row r="661" spans="1:71" customFormat="1" ht="42" hidden="1" x14ac:dyDescent="0.3">
      <c r="A661" s="33" t="s">
        <v>555</v>
      </c>
      <c r="B661" s="34" t="s">
        <v>322</v>
      </c>
      <c r="C661" s="78" t="s">
        <v>323</v>
      </c>
      <c r="D661" s="78"/>
      <c r="E661" s="78"/>
      <c r="F661" s="51">
        <v>2.7099999999999999E-2</v>
      </c>
      <c r="G661" s="36">
        <v>1329.44</v>
      </c>
      <c r="H661" s="36"/>
      <c r="I661" s="36">
        <v>36.03</v>
      </c>
      <c r="J661" s="36"/>
      <c r="K661" s="37"/>
      <c r="L661" s="48">
        <v>0</v>
      </c>
      <c r="M661" s="48">
        <v>0</v>
      </c>
      <c r="BJ661" s="32"/>
      <c r="BK661" s="39" t="s">
        <v>323</v>
      </c>
      <c r="BP661" s="52"/>
      <c r="BQ661" s="39"/>
      <c r="BS661" s="39"/>
    </row>
    <row r="662" spans="1:71" customFormat="1" ht="21.6" hidden="1" x14ac:dyDescent="0.3">
      <c r="A662" s="45"/>
      <c r="B662" s="77" t="s">
        <v>205</v>
      </c>
      <c r="C662" s="77"/>
      <c r="D662" s="77"/>
      <c r="E662" s="77"/>
      <c r="F662" s="46"/>
      <c r="G662" s="46"/>
      <c r="H662" s="46"/>
      <c r="I662" s="46"/>
      <c r="J662" s="46"/>
      <c r="K662" s="46"/>
      <c r="L662" s="46"/>
      <c r="M662" s="44"/>
      <c r="BJ662" s="32"/>
      <c r="BK662" s="39"/>
      <c r="BL662" s="2" t="s">
        <v>205</v>
      </c>
      <c r="BM662" s="2" t="s">
        <v>2</v>
      </c>
      <c r="BN662" s="2" t="s">
        <v>2</v>
      </c>
      <c r="BO662" s="2" t="s">
        <v>2</v>
      </c>
      <c r="BP662" s="52"/>
      <c r="BQ662" s="39"/>
      <c r="BS662" s="39"/>
    </row>
    <row r="663" spans="1:71" customFormat="1" ht="31.8" hidden="1" x14ac:dyDescent="0.3">
      <c r="A663" s="33" t="s">
        <v>556</v>
      </c>
      <c r="B663" s="34" t="s">
        <v>326</v>
      </c>
      <c r="C663" s="78" t="s">
        <v>327</v>
      </c>
      <c r="D663" s="78"/>
      <c r="E663" s="78"/>
      <c r="F663" s="51">
        <v>2.7099999999999999E-2</v>
      </c>
      <c r="G663" s="36" t="s">
        <v>328</v>
      </c>
      <c r="H663" s="36" t="s">
        <v>81</v>
      </c>
      <c r="I663" s="36">
        <v>30.66</v>
      </c>
      <c r="J663" s="36">
        <v>29.47</v>
      </c>
      <c r="K663" s="37" t="s">
        <v>557</v>
      </c>
      <c r="L663" s="38">
        <v>63.22</v>
      </c>
      <c r="M663" s="38">
        <v>1.71</v>
      </c>
      <c r="BJ663" s="32"/>
      <c r="BK663" s="39" t="s">
        <v>327</v>
      </c>
      <c r="BP663" s="52"/>
      <c r="BQ663" s="39"/>
      <c r="BS663" s="39"/>
    </row>
    <row r="664" spans="1:71" customFormat="1" ht="14.4" hidden="1" x14ac:dyDescent="0.3">
      <c r="A664" s="40"/>
      <c r="B664" s="41"/>
      <c r="C664" s="42" t="s">
        <v>558</v>
      </c>
      <c r="D664" s="43"/>
      <c r="E664" s="43"/>
      <c r="F664" s="43"/>
      <c r="G664" s="43"/>
      <c r="H664" s="43"/>
      <c r="I664" s="43"/>
      <c r="J664" s="43"/>
      <c r="K664" s="43"/>
      <c r="L664" s="43"/>
      <c r="M664" s="44"/>
      <c r="BJ664" s="32"/>
      <c r="BK664" s="39"/>
      <c r="BP664" s="52"/>
      <c r="BQ664" s="39"/>
      <c r="BS664" s="39"/>
    </row>
    <row r="665" spans="1:71" customFormat="1" ht="14.4" hidden="1" x14ac:dyDescent="0.3">
      <c r="A665" s="49"/>
      <c r="B665" s="41"/>
      <c r="C665" s="42" t="s">
        <v>330</v>
      </c>
      <c r="D665" s="43"/>
      <c r="E665" s="43"/>
      <c r="F665" s="43"/>
      <c r="G665" s="43"/>
      <c r="H665" s="43"/>
      <c r="I665" s="43"/>
      <c r="J665" s="43"/>
      <c r="K665" s="43"/>
      <c r="L665" s="43"/>
      <c r="M665" s="50"/>
      <c r="BJ665" s="32"/>
      <c r="BK665" s="39"/>
      <c r="BP665" s="52"/>
      <c r="BQ665" s="39"/>
      <c r="BS665" s="39"/>
    </row>
    <row r="666" spans="1:71" customFormat="1" ht="21.6" hidden="1" x14ac:dyDescent="0.3">
      <c r="A666" s="45"/>
      <c r="B666" s="77" t="s">
        <v>67</v>
      </c>
      <c r="C666" s="77"/>
      <c r="D666" s="77"/>
      <c r="E666" s="77"/>
      <c r="F666" s="46"/>
      <c r="G666" s="46"/>
      <c r="H666" s="46"/>
      <c r="I666" s="46"/>
      <c r="J666" s="46"/>
      <c r="K666" s="46"/>
      <c r="L666" s="46"/>
      <c r="M666" s="44"/>
      <c r="BJ666" s="32"/>
      <c r="BK666" s="39"/>
      <c r="BL666" s="2" t="s">
        <v>67</v>
      </c>
      <c r="BM666" s="2" t="s">
        <v>2</v>
      </c>
      <c r="BN666" s="2" t="s">
        <v>2</v>
      </c>
      <c r="BO666" s="2" t="s">
        <v>2</v>
      </c>
      <c r="BP666" s="52"/>
      <c r="BQ666" s="39"/>
      <c r="BS666" s="39"/>
    </row>
    <row r="667" spans="1:71" customFormat="1" ht="21.6" hidden="1" x14ac:dyDescent="0.3">
      <c r="A667" s="33" t="s">
        <v>559</v>
      </c>
      <c r="B667" s="34" t="s">
        <v>53</v>
      </c>
      <c r="C667" s="78" t="s">
        <v>416</v>
      </c>
      <c r="D667" s="78"/>
      <c r="E667" s="78"/>
      <c r="F667" s="51">
        <v>2.7099999999999999E-2</v>
      </c>
      <c r="G667" s="36" t="s">
        <v>417</v>
      </c>
      <c r="H667" s="36"/>
      <c r="I667" s="36">
        <v>244.96</v>
      </c>
      <c r="J667" s="36"/>
      <c r="K667" s="37"/>
      <c r="L667" s="48">
        <v>0</v>
      </c>
      <c r="M667" s="48">
        <v>0</v>
      </c>
      <c r="BJ667" s="32"/>
      <c r="BK667" s="39" t="s">
        <v>416</v>
      </c>
      <c r="BP667" s="52"/>
      <c r="BQ667" s="39"/>
      <c r="BS667" s="39"/>
    </row>
    <row r="668" spans="1:71" customFormat="1" ht="14.4" hidden="1" x14ac:dyDescent="0.3">
      <c r="A668" s="40"/>
      <c r="B668" s="41"/>
      <c r="C668" s="42" t="s">
        <v>558</v>
      </c>
      <c r="D668" s="43"/>
      <c r="E668" s="43"/>
      <c r="F668" s="43"/>
      <c r="G668" s="43"/>
      <c r="H668" s="43"/>
      <c r="I668" s="43"/>
      <c r="J668" s="43"/>
      <c r="K668" s="43"/>
      <c r="L668" s="43"/>
      <c r="M668" s="44"/>
      <c r="BJ668" s="32"/>
      <c r="BK668" s="39"/>
      <c r="BP668" s="52"/>
      <c r="BQ668" s="39"/>
      <c r="BS668" s="39"/>
    </row>
    <row r="669" spans="1:71" customFormat="1" ht="14.4" hidden="1" x14ac:dyDescent="0.3">
      <c r="A669" s="49"/>
      <c r="B669" s="41"/>
      <c r="C669" s="42" t="s">
        <v>418</v>
      </c>
      <c r="D669" s="43"/>
      <c r="E669" s="43"/>
      <c r="F669" s="43"/>
      <c r="G669" s="43"/>
      <c r="H669" s="43"/>
      <c r="I669" s="43"/>
      <c r="J669" s="43"/>
      <c r="K669" s="43"/>
      <c r="L669" s="43"/>
      <c r="M669" s="50"/>
      <c r="BJ669" s="32"/>
      <c r="BK669" s="39"/>
      <c r="BP669" s="52"/>
      <c r="BQ669" s="39"/>
      <c r="BS669" s="39"/>
    </row>
    <row r="670" spans="1:71" customFormat="1" ht="14.4" hidden="1" x14ac:dyDescent="0.3">
      <c r="A670" s="45"/>
      <c r="B670" s="77" t="s">
        <v>62</v>
      </c>
      <c r="C670" s="77"/>
      <c r="D670" s="77"/>
      <c r="E670" s="77"/>
      <c r="F670" s="46"/>
      <c r="G670" s="46"/>
      <c r="H670" s="46"/>
      <c r="I670" s="46"/>
      <c r="J670" s="46"/>
      <c r="K670" s="46"/>
      <c r="L670" s="46"/>
      <c r="M670" s="44"/>
      <c r="BJ670" s="32"/>
      <c r="BK670" s="39"/>
      <c r="BL670" s="2" t="s">
        <v>62</v>
      </c>
      <c r="BM670" s="2" t="s">
        <v>2</v>
      </c>
      <c r="BN670" s="2" t="s">
        <v>2</v>
      </c>
      <c r="BO670" s="2" t="s">
        <v>2</v>
      </c>
      <c r="BP670" s="52"/>
      <c r="BQ670" s="39"/>
      <c r="BS670" s="39"/>
    </row>
    <row r="671" spans="1:71" customFormat="1" ht="14.4" hidden="1" x14ac:dyDescent="0.3">
      <c r="A671" s="79" t="s">
        <v>419</v>
      </c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1"/>
      <c r="BJ671" s="32"/>
      <c r="BK671" s="39"/>
      <c r="BP671" s="52" t="s">
        <v>419</v>
      </c>
      <c r="BQ671" s="39"/>
      <c r="BS671" s="39"/>
    </row>
    <row r="672" spans="1:71" customFormat="1" ht="42" hidden="1" x14ac:dyDescent="0.3">
      <c r="A672" s="33" t="s">
        <v>560</v>
      </c>
      <c r="B672" s="34" t="s">
        <v>322</v>
      </c>
      <c r="C672" s="78" t="s">
        <v>323</v>
      </c>
      <c r="D672" s="78"/>
      <c r="E672" s="78"/>
      <c r="F672" s="51">
        <v>0.86109999999999998</v>
      </c>
      <c r="G672" s="36">
        <v>1329.44</v>
      </c>
      <c r="H672" s="36"/>
      <c r="I672" s="36">
        <v>1144.78</v>
      </c>
      <c r="J672" s="36"/>
      <c r="K672" s="37"/>
      <c r="L672" s="48">
        <v>0</v>
      </c>
      <c r="M672" s="48">
        <v>0</v>
      </c>
      <c r="BJ672" s="32"/>
      <c r="BK672" s="39" t="s">
        <v>323</v>
      </c>
      <c r="BP672" s="52"/>
      <c r="BQ672" s="39"/>
      <c r="BS672" s="39"/>
    </row>
    <row r="673" spans="1:71" customFormat="1" ht="14.4" hidden="1" x14ac:dyDescent="0.3">
      <c r="A673" s="40"/>
      <c r="B673" s="41"/>
      <c r="C673" s="42" t="s">
        <v>561</v>
      </c>
      <c r="D673" s="43"/>
      <c r="E673" s="43"/>
      <c r="F673" s="43"/>
      <c r="G673" s="43"/>
      <c r="H673" s="43"/>
      <c r="I673" s="43"/>
      <c r="J673" s="43"/>
      <c r="K673" s="43"/>
      <c r="L673" s="43"/>
      <c r="M673" s="44"/>
      <c r="BJ673" s="32"/>
      <c r="BK673" s="39"/>
      <c r="BP673" s="52"/>
      <c r="BQ673" s="39"/>
      <c r="BS673" s="39"/>
    </row>
    <row r="674" spans="1:71" customFormat="1" ht="21.6" hidden="1" x14ac:dyDescent="0.3">
      <c r="A674" s="45"/>
      <c r="B674" s="77" t="s">
        <v>205</v>
      </c>
      <c r="C674" s="77"/>
      <c r="D674" s="77"/>
      <c r="E674" s="77"/>
      <c r="F674" s="46"/>
      <c r="G674" s="46"/>
      <c r="H674" s="46"/>
      <c r="I674" s="46"/>
      <c r="J674" s="46"/>
      <c r="K674" s="46"/>
      <c r="L674" s="46"/>
      <c r="M674" s="44"/>
      <c r="BJ674" s="32"/>
      <c r="BK674" s="39"/>
      <c r="BL674" s="2" t="s">
        <v>205</v>
      </c>
      <c r="BM674" s="2" t="s">
        <v>2</v>
      </c>
      <c r="BN674" s="2" t="s">
        <v>2</v>
      </c>
      <c r="BO674" s="2" t="s">
        <v>2</v>
      </c>
      <c r="BP674" s="52"/>
      <c r="BQ674" s="39"/>
      <c r="BS674" s="39"/>
    </row>
    <row r="675" spans="1:71" customFormat="1" ht="31.8" hidden="1" x14ac:dyDescent="0.3">
      <c r="A675" s="33" t="s">
        <v>562</v>
      </c>
      <c r="B675" s="34" t="s">
        <v>326</v>
      </c>
      <c r="C675" s="78" t="s">
        <v>327</v>
      </c>
      <c r="D675" s="78"/>
      <c r="E675" s="78"/>
      <c r="F675" s="51">
        <v>0.86109999999999998</v>
      </c>
      <c r="G675" s="36" t="s">
        <v>328</v>
      </c>
      <c r="H675" s="36" t="s">
        <v>81</v>
      </c>
      <c r="I675" s="36">
        <v>974.27</v>
      </c>
      <c r="J675" s="36">
        <v>936.34</v>
      </c>
      <c r="K675" s="37" t="s">
        <v>563</v>
      </c>
      <c r="L675" s="38">
        <v>63.22</v>
      </c>
      <c r="M675" s="38">
        <v>54.44</v>
      </c>
      <c r="BJ675" s="32"/>
      <c r="BK675" s="39" t="s">
        <v>327</v>
      </c>
      <c r="BP675" s="52"/>
      <c r="BQ675" s="39"/>
      <c r="BS675" s="39"/>
    </row>
    <row r="676" spans="1:71" customFormat="1" ht="14.4" hidden="1" x14ac:dyDescent="0.3">
      <c r="A676" s="40"/>
      <c r="B676" s="41"/>
      <c r="C676" s="42" t="s">
        <v>561</v>
      </c>
      <c r="D676" s="43"/>
      <c r="E676" s="43"/>
      <c r="F676" s="43"/>
      <c r="G676" s="43"/>
      <c r="H676" s="43"/>
      <c r="I676" s="43"/>
      <c r="J676" s="43"/>
      <c r="K676" s="43"/>
      <c r="L676" s="43"/>
      <c r="M676" s="44"/>
      <c r="BJ676" s="32"/>
      <c r="BK676" s="39"/>
      <c r="BP676" s="52"/>
      <c r="BQ676" s="39"/>
      <c r="BS676" s="39"/>
    </row>
    <row r="677" spans="1:71" customFormat="1" ht="14.4" hidden="1" x14ac:dyDescent="0.3">
      <c r="A677" s="49"/>
      <c r="B677" s="41"/>
      <c r="C677" s="42" t="s">
        <v>330</v>
      </c>
      <c r="D677" s="43"/>
      <c r="E677" s="43"/>
      <c r="F677" s="43"/>
      <c r="G677" s="43"/>
      <c r="H677" s="43"/>
      <c r="I677" s="43"/>
      <c r="J677" s="43"/>
      <c r="K677" s="43"/>
      <c r="L677" s="43"/>
      <c r="M677" s="50"/>
      <c r="BJ677" s="32"/>
      <c r="BK677" s="39"/>
      <c r="BP677" s="52"/>
      <c r="BQ677" s="39"/>
      <c r="BS677" s="39"/>
    </row>
    <row r="678" spans="1:71" customFormat="1" ht="21.6" hidden="1" x14ac:dyDescent="0.3">
      <c r="A678" s="45"/>
      <c r="B678" s="77" t="s">
        <v>67</v>
      </c>
      <c r="C678" s="77"/>
      <c r="D678" s="77"/>
      <c r="E678" s="77"/>
      <c r="F678" s="46"/>
      <c r="G678" s="46"/>
      <c r="H678" s="46"/>
      <c r="I678" s="46"/>
      <c r="J678" s="46"/>
      <c r="K678" s="46"/>
      <c r="L678" s="46"/>
      <c r="M678" s="44"/>
      <c r="BJ678" s="32"/>
      <c r="BK678" s="39"/>
      <c r="BL678" s="2" t="s">
        <v>67</v>
      </c>
      <c r="BM678" s="2" t="s">
        <v>2</v>
      </c>
      <c r="BN678" s="2" t="s">
        <v>2</v>
      </c>
      <c r="BO678" s="2" t="s">
        <v>2</v>
      </c>
      <c r="BP678" s="52"/>
      <c r="BQ678" s="39"/>
      <c r="BS678" s="39"/>
    </row>
    <row r="679" spans="1:71" customFormat="1" ht="21.6" hidden="1" x14ac:dyDescent="0.3">
      <c r="A679" s="33" t="s">
        <v>564</v>
      </c>
      <c r="B679" s="34" t="s">
        <v>53</v>
      </c>
      <c r="C679" s="78" t="s">
        <v>416</v>
      </c>
      <c r="D679" s="78"/>
      <c r="E679" s="78"/>
      <c r="F679" s="63">
        <v>0.81328</v>
      </c>
      <c r="G679" s="36" t="s">
        <v>417</v>
      </c>
      <c r="H679" s="36"/>
      <c r="I679" s="36">
        <v>7351.44</v>
      </c>
      <c r="J679" s="36"/>
      <c r="K679" s="37"/>
      <c r="L679" s="48">
        <v>0</v>
      </c>
      <c r="M679" s="48">
        <v>0</v>
      </c>
      <c r="BJ679" s="32"/>
      <c r="BK679" s="39" t="s">
        <v>416</v>
      </c>
      <c r="BP679" s="52"/>
      <c r="BQ679" s="39"/>
      <c r="BS679" s="39"/>
    </row>
    <row r="680" spans="1:71" customFormat="1" ht="14.4" hidden="1" x14ac:dyDescent="0.3">
      <c r="A680" s="40"/>
      <c r="B680" s="41"/>
      <c r="C680" s="42" t="s">
        <v>565</v>
      </c>
      <c r="D680" s="43"/>
      <c r="E680" s="43"/>
      <c r="F680" s="43"/>
      <c r="G680" s="43"/>
      <c r="H680" s="43"/>
      <c r="I680" s="43"/>
      <c r="J680" s="43"/>
      <c r="K680" s="43"/>
      <c r="L680" s="43"/>
      <c r="M680" s="44"/>
      <c r="BJ680" s="32"/>
      <c r="BK680" s="39"/>
      <c r="BP680" s="52"/>
      <c r="BQ680" s="39"/>
      <c r="BS680" s="39"/>
    </row>
    <row r="681" spans="1:71" customFormat="1" ht="14.4" hidden="1" x14ac:dyDescent="0.3">
      <c r="A681" s="49"/>
      <c r="B681" s="41"/>
      <c r="C681" s="42" t="s">
        <v>418</v>
      </c>
      <c r="D681" s="43"/>
      <c r="E681" s="43"/>
      <c r="F681" s="43"/>
      <c r="G681" s="43"/>
      <c r="H681" s="43"/>
      <c r="I681" s="43"/>
      <c r="J681" s="43"/>
      <c r="K681" s="43"/>
      <c r="L681" s="43"/>
      <c r="M681" s="50"/>
      <c r="BJ681" s="32"/>
      <c r="BK681" s="39"/>
      <c r="BP681" s="52"/>
      <c r="BQ681" s="39"/>
      <c r="BS681" s="39"/>
    </row>
    <row r="682" spans="1:71" customFormat="1" ht="14.4" hidden="1" x14ac:dyDescent="0.3">
      <c r="A682" s="45"/>
      <c r="B682" s="77" t="s">
        <v>62</v>
      </c>
      <c r="C682" s="77"/>
      <c r="D682" s="77"/>
      <c r="E682" s="77"/>
      <c r="F682" s="46"/>
      <c r="G682" s="46"/>
      <c r="H682" s="46"/>
      <c r="I682" s="46"/>
      <c r="J682" s="46"/>
      <c r="K682" s="46"/>
      <c r="L682" s="46"/>
      <c r="M682" s="44"/>
      <c r="BJ682" s="32"/>
      <c r="BK682" s="39"/>
      <c r="BL682" s="2" t="s">
        <v>62</v>
      </c>
      <c r="BM682" s="2" t="s">
        <v>2</v>
      </c>
      <c r="BN682" s="2" t="s">
        <v>2</v>
      </c>
      <c r="BO682" s="2" t="s">
        <v>2</v>
      </c>
      <c r="BP682" s="52"/>
      <c r="BQ682" s="39"/>
      <c r="BS682" s="39"/>
    </row>
    <row r="683" spans="1:71" customFormat="1" ht="31.8" hidden="1" x14ac:dyDescent="0.3">
      <c r="A683" s="33" t="s">
        <v>566</v>
      </c>
      <c r="B683" s="34" t="s">
        <v>53</v>
      </c>
      <c r="C683" s="78" t="s">
        <v>427</v>
      </c>
      <c r="D683" s="78"/>
      <c r="E683" s="78"/>
      <c r="F683" s="63">
        <v>4.7840000000000001E-2</v>
      </c>
      <c r="G683" s="36" t="s">
        <v>59</v>
      </c>
      <c r="H683" s="36"/>
      <c r="I683" s="36">
        <v>312.98</v>
      </c>
      <c r="J683" s="36"/>
      <c r="K683" s="37"/>
      <c r="L683" s="48">
        <v>0</v>
      </c>
      <c r="M683" s="48">
        <v>0</v>
      </c>
      <c r="BJ683" s="32"/>
      <c r="BK683" s="39" t="s">
        <v>427</v>
      </c>
      <c r="BP683" s="52"/>
      <c r="BQ683" s="39"/>
      <c r="BS683" s="39"/>
    </row>
    <row r="684" spans="1:71" customFormat="1" ht="14.4" hidden="1" x14ac:dyDescent="0.3">
      <c r="A684" s="40"/>
      <c r="B684" s="41"/>
      <c r="C684" s="42" t="s">
        <v>567</v>
      </c>
      <c r="D684" s="43"/>
      <c r="E684" s="43"/>
      <c r="F684" s="43"/>
      <c r="G684" s="43"/>
      <c r="H684" s="43"/>
      <c r="I684" s="43"/>
      <c r="J684" s="43"/>
      <c r="K684" s="43"/>
      <c r="L684" s="43"/>
      <c r="M684" s="44"/>
      <c r="BJ684" s="32"/>
      <c r="BK684" s="39"/>
      <c r="BP684" s="52"/>
      <c r="BQ684" s="39"/>
      <c r="BS684" s="39"/>
    </row>
    <row r="685" spans="1:71" customFormat="1" ht="14.4" hidden="1" x14ac:dyDescent="0.3">
      <c r="A685" s="49"/>
      <c r="B685" s="41"/>
      <c r="C685" s="42" t="s">
        <v>61</v>
      </c>
      <c r="D685" s="43"/>
      <c r="E685" s="43"/>
      <c r="F685" s="43"/>
      <c r="G685" s="43"/>
      <c r="H685" s="43"/>
      <c r="I685" s="43"/>
      <c r="J685" s="43"/>
      <c r="K685" s="43"/>
      <c r="L685" s="43"/>
      <c r="M685" s="50"/>
      <c r="BJ685" s="32"/>
      <c r="BK685" s="39"/>
      <c r="BP685" s="52"/>
      <c r="BQ685" s="39"/>
      <c r="BS685" s="39"/>
    </row>
    <row r="686" spans="1:71" customFormat="1" ht="21.6" hidden="1" x14ac:dyDescent="0.3">
      <c r="A686" s="45"/>
      <c r="B686" s="77" t="s">
        <v>67</v>
      </c>
      <c r="C686" s="77"/>
      <c r="D686" s="77"/>
      <c r="E686" s="77"/>
      <c r="F686" s="46"/>
      <c r="G686" s="46"/>
      <c r="H686" s="46"/>
      <c r="I686" s="46"/>
      <c r="J686" s="46"/>
      <c r="K686" s="46"/>
      <c r="L686" s="46"/>
      <c r="M686" s="44"/>
      <c r="BJ686" s="32"/>
      <c r="BK686" s="39"/>
      <c r="BL686" s="2" t="s">
        <v>67</v>
      </c>
      <c r="BM686" s="2" t="s">
        <v>2</v>
      </c>
      <c r="BN686" s="2" t="s">
        <v>2</v>
      </c>
      <c r="BO686" s="2" t="s">
        <v>2</v>
      </c>
      <c r="BP686" s="52"/>
      <c r="BQ686" s="39"/>
      <c r="BS686" s="39"/>
    </row>
    <row r="687" spans="1:71" customFormat="1" ht="31.8" hidden="1" x14ac:dyDescent="0.3">
      <c r="A687" s="33" t="s">
        <v>568</v>
      </c>
      <c r="B687" s="34" t="s">
        <v>439</v>
      </c>
      <c r="C687" s="78" t="s">
        <v>569</v>
      </c>
      <c r="D687" s="78"/>
      <c r="E687" s="78"/>
      <c r="F687" s="47">
        <v>2.92</v>
      </c>
      <c r="G687" s="36" t="s">
        <v>441</v>
      </c>
      <c r="H687" s="36">
        <v>14.35</v>
      </c>
      <c r="I687" s="36">
        <v>1628.95</v>
      </c>
      <c r="J687" s="36">
        <v>857.49</v>
      </c>
      <c r="K687" s="37">
        <v>41.9</v>
      </c>
      <c r="L687" s="59">
        <v>16.100000000000001</v>
      </c>
      <c r="M687" s="38">
        <v>47.01</v>
      </c>
      <c r="BJ687" s="32"/>
      <c r="BK687" s="39" t="s">
        <v>569</v>
      </c>
      <c r="BP687" s="52"/>
      <c r="BQ687" s="39"/>
      <c r="BS687" s="39"/>
    </row>
    <row r="688" spans="1:71" customFormat="1" ht="14.4" hidden="1" x14ac:dyDescent="0.3">
      <c r="A688" s="40"/>
      <c r="B688" s="41"/>
      <c r="C688" s="42" t="s">
        <v>570</v>
      </c>
      <c r="D688" s="43"/>
      <c r="E688" s="43"/>
      <c r="F688" s="43"/>
      <c r="G688" s="43"/>
      <c r="H688" s="43"/>
      <c r="I688" s="43"/>
      <c r="J688" s="43"/>
      <c r="K688" s="43"/>
      <c r="L688" s="43"/>
      <c r="M688" s="44"/>
      <c r="BJ688" s="32"/>
      <c r="BK688" s="39"/>
      <c r="BP688" s="52"/>
      <c r="BQ688" s="39"/>
      <c r="BS688" s="39"/>
    </row>
    <row r="689" spans="1:71" customFormat="1" ht="14.4" hidden="1" x14ac:dyDescent="0.3">
      <c r="A689" s="45"/>
      <c r="B689" s="77" t="s">
        <v>213</v>
      </c>
      <c r="C689" s="77"/>
      <c r="D689" s="77"/>
      <c r="E689" s="77"/>
      <c r="F689" s="46"/>
      <c r="G689" s="46"/>
      <c r="H689" s="46"/>
      <c r="I689" s="46"/>
      <c r="J689" s="46"/>
      <c r="K689" s="46"/>
      <c r="L689" s="46"/>
      <c r="M689" s="44"/>
      <c r="BJ689" s="32"/>
      <c r="BK689" s="39"/>
      <c r="BL689" s="2" t="s">
        <v>213</v>
      </c>
      <c r="BM689" s="2" t="s">
        <v>2</v>
      </c>
      <c r="BN689" s="2" t="s">
        <v>2</v>
      </c>
      <c r="BO689" s="2" t="s">
        <v>2</v>
      </c>
      <c r="BP689" s="52"/>
      <c r="BQ689" s="39"/>
      <c r="BS689" s="39"/>
    </row>
    <row r="690" spans="1:71" customFormat="1" ht="30.6" hidden="1" x14ac:dyDescent="0.3">
      <c r="A690" s="33" t="s">
        <v>571</v>
      </c>
      <c r="B690" s="34" t="s">
        <v>444</v>
      </c>
      <c r="C690" s="78" t="s">
        <v>445</v>
      </c>
      <c r="D690" s="78"/>
      <c r="E690" s="78"/>
      <c r="F690" s="53">
        <v>292</v>
      </c>
      <c r="G690" s="36" t="s">
        <v>446</v>
      </c>
      <c r="H690" s="36"/>
      <c r="I690" s="36">
        <v>6132</v>
      </c>
      <c r="J690" s="36"/>
      <c r="K690" s="37"/>
      <c r="L690" s="48">
        <v>0</v>
      </c>
      <c r="M690" s="48">
        <v>0</v>
      </c>
      <c r="BJ690" s="32"/>
      <c r="BK690" s="39" t="s">
        <v>445</v>
      </c>
      <c r="BP690" s="52"/>
      <c r="BQ690" s="39"/>
      <c r="BS690" s="39"/>
    </row>
    <row r="691" spans="1:71" customFormat="1" ht="14.4" hidden="1" x14ac:dyDescent="0.3">
      <c r="A691" s="49"/>
      <c r="B691" s="41"/>
      <c r="C691" s="42" t="s">
        <v>447</v>
      </c>
      <c r="D691" s="43"/>
      <c r="E691" s="43"/>
      <c r="F691" s="43"/>
      <c r="G691" s="43"/>
      <c r="H691" s="43"/>
      <c r="I691" s="43"/>
      <c r="J691" s="43"/>
      <c r="K691" s="43"/>
      <c r="L691" s="43"/>
      <c r="M691" s="50"/>
      <c r="BJ691" s="32"/>
      <c r="BK691" s="39"/>
      <c r="BP691" s="52"/>
      <c r="BQ691" s="39"/>
      <c r="BS691" s="39"/>
    </row>
    <row r="692" spans="1:71" customFormat="1" ht="21.6" hidden="1" x14ac:dyDescent="0.3">
      <c r="A692" s="45"/>
      <c r="B692" s="77" t="s">
        <v>67</v>
      </c>
      <c r="C692" s="77"/>
      <c r="D692" s="77"/>
      <c r="E692" s="77"/>
      <c r="F692" s="46"/>
      <c r="G692" s="46"/>
      <c r="H692" s="46"/>
      <c r="I692" s="46"/>
      <c r="J692" s="46"/>
      <c r="K692" s="46"/>
      <c r="L692" s="46"/>
      <c r="M692" s="44"/>
      <c r="BJ692" s="32"/>
      <c r="BK692" s="39"/>
      <c r="BL692" s="2" t="s">
        <v>67</v>
      </c>
      <c r="BM692" s="2" t="s">
        <v>2</v>
      </c>
      <c r="BN692" s="2" t="s">
        <v>2</v>
      </c>
      <c r="BO692" s="2" t="s">
        <v>2</v>
      </c>
      <c r="BP692" s="52"/>
      <c r="BQ692" s="39"/>
      <c r="BS692" s="39"/>
    </row>
    <row r="693" spans="1:71" customFormat="1" ht="14.4" hidden="1" x14ac:dyDescent="0.3">
      <c r="A693" s="79" t="s">
        <v>572</v>
      </c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1"/>
      <c r="BJ693" s="32"/>
      <c r="BK693" s="39"/>
      <c r="BP693" s="52" t="s">
        <v>572</v>
      </c>
      <c r="BQ693" s="39"/>
      <c r="BS693" s="39"/>
    </row>
    <row r="694" spans="1:71" customFormat="1" ht="14.4" hidden="1" x14ac:dyDescent="0.3">
      <c r="A694" s="79" t="s">
        <v>573</v>
      </c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1"/>
      <c r="BJ694" s="32"/>
      <c r="BK694" s="39"/>
      <c r="BP694" s="52" t="s">
        <v>573</v>
      </c>
      <c r="BQ694" s="39"/>
      <c r="BS694" s="39"/>
    </row>
    <row r="695" spans="1:71" customFormat="1" ht="14.4" hidden="1" x14ac:dyDescent="0.3">
      <c r="A695" s="79" t="s">
        <v>108</v>
      </c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1"/>
      <c r="BJ695" s="32"/>
      <c r="BK695" s="39"/>
      <c r="BP695" s="52" t="s">
        <v>108</v>
      </c>
      <c r="BQ695" s="39"/>
      <c r="BS695" s="39"/>
    </row>
    <row r="696" spans="1:71" customFormat="1" ht="31.8" hidden="1" x14ac:dyDescent="0.3">
      <c r="A696" s="33" t="s">
        <v>574</v>
      </c>
      <c r="B696" s="34" t="s">
        <v>110</v>
      </c>
      <c r="C696" s="78" t="s">
        <v>111</v>
      </c>
      <c r="D696" s="78"/>
      <c r="E696" s="78"/>
      <c r="F696" s="51">
        <v>1.3439000000000001</v>
      </c>
      <c r="G696" s="36" t="s">
        <v>112</v>
      </c>
      <c r="H696" s="36" t="s">
        <v>113</v>
      </c>
      <c r="I696" s="36">
        <v>203.75</v>
      </c>
      <c r="J696" s="36">
        <v>144.08000000000001</v>
      </c>
      <c r="K696" s="37" t="s">
        <v>575</v>
      </c>
      <c r="L696" s="38">
        <v>5.31</v>
      </c>
      <c r="M696" s="38">
        <v>7.14</v>
      </c>
      <c r="BJ696" s="32"/>
      <c r="BK696" s="39" t="s">
        <v>111</v>
      </c>
      <c r="BP696" s="52"/>
      <c r="BQ696" s="39"/>
      <c r="BS696" s="39"/>
    </row>
    <row r="697" spans="1:71" customFormat="1" ht="14.4" hidden="1" x14ac:dyDescent="0.3">
      <c r="A697" s="40"/>
      <c r="B697" s="41"/>
      <c r="C697" s="42" t="s">
        <v>576</v>
      </c>
      <c r="D697" s="43"/>
      <c r="E697" s="43"/>
      <c r="F697" s="43"/>
      <c r="G697" s="43"/>
      <c r="H697" s="43"/>
      <c r="I697" s="43"/>
      <c r="J697" s="43"/>
      <c r="K697" s="43"/>
      <c r="L697" s="43"/>
      <c r="M697" s="44"/>
      <c r="BJ697" s="32"/>
      <c r="BK697" s="39"/>
      <c r="BP697" s="52"/>
      <c r="BQ697" s="39"/>
      <c r="BS697" s="39"/>
    </row>
    <row r="698" spans="1:71" customFormat="1" ht="14.4" hidden="1" x14ac:dyDescent="0.3">
      <c r="A698" s="49"/>
      <c r="B698" s="41"/>
      <c r="C698" s="42" t="s">
        <v>115</v>
      </c>
      <c r="D698" s="43"/>
      <c r="E698" s="43"/>
      <c r="F698" s="43"/>
      <c r="G698" s="43"/>
      <c r="H698" s="43"/>
      <c r="I698" s="43"/>
      <c r="J698" s="43"/>
      <c r="K698" s="43"/>
      <c r="L698" s="43"/>
      <c r="M698" s="50"/>
      <c r="BJ698" s="32"/>
      <c r="BK698" s="39"/>
      <c r="BP698" s="52"/>
      <c r="BQ698" s="39"/>
      <c r="BS698" s="39"/>
    </row>
    <row r="699" spans="1:71" customFormat="1" ht="14.4" hidden="1" x14ac:dyDescent="0.3">
      <c r="A699" s="45"/>
      <c r="B699" s="77" t="s">
        <v>116</v>
      </c>
      <c r="C699" s="77"/>
      <c r="D699" s="77"/>
      <c r="E699" s="77"/>
      <c r="F699" s="46"/>
      <c r="G699" s="46"/>
      <c r="H699" s="46"/>
      <c r="I699" s="46"/>
      <c r="J699" s="46"/>
      <c r="K699" s="46"/>
      <c r="L699" s="46"/>
      <c r="M699" s="44"/>
      <c r="BJ699" s="32"/>
      <c r="BK699" s="39"/>
      <c r="BL699" s="2" t="s">
        <v>116</v>
      </c>
      <c r="BM699" s="2" t="s">
        <v>2</v>
      </c>
      <c r="BN699" s="2" t="s">
        <v>2</v>
      </c>
      <c r="BO699" s="2" t="s">
        <v>2</v>
      </c>
      <c r="BP699" s="52"/>
      <c r="BQ699" s="39"/>
      <c r="BS699" s="39"/>
    </row>
    <row r="700" spans="1:71" customFormat="1" ht="30.6" hidden="1" x14ac:dyDescent="0.3">
      <c r="A700" s="33" t="s">
        <v>577</v>
      </c>
      <c r="B700" s="34" t="s">
        <v>118</v>
      </c>
      <c r="C700" s="78" t="s">
        <v>119</v>
      </c>
      <c r="D700" s="78"/>
      <c r="E700" s="78"/>
      <c r="F700" s="51">
        <v>16.126799999999999</v>
      </c>
      <c r="G700" s="36" t="s">
        <v>120</v>
      </c>
      <c r="H700" s="36"/>
      <c r="I700" s="36">
        <v>583.63</v>
      </c>
      <c r="J700" s="36"/>
      <c r="K700" s="37"/>
      <c r="L700" s="48">
        <v>0</v>
      </c>
      <c r="M700" s="48">
        <v>0</v>
      </c>
      <c r="BJ700" s="32"/>
      <c r="BK700" s="39" t="s">
        <v>119</v>
      </c>
      <c r="BP700" s="52"/>
      <c r="BQ700" s="39"/>
      <c r="BS700" s="39"/>
    </row>
    <row r="701" spans="1:71" customFormat="1" ht="14.4" hidden="1" x14ac:dyDescent="0.3">
      <c r="A701" s="40"/>
      <c r="B701" s="41"/>
      <c r="C701" s="42" t="s">
        <v>578</v>
      </c>
      <c r="D701" s="43"/>
      <c r="E701" s="43"/>
      <c r="F701" s="43"/>
      <c r="G701" s="43"/>
      <c r="H701" s="43"/>
      <c r="I701" s="43"/>
      <c r="J701" s="43"/>
      <c r="K701" s="43"/>
      <c r="L701" s="43"/>
      <c r="M701" s="44"/>
      <c r="BJ701" s="32"/>
      <c r="BK701" s="39"/>
      <c r="BP701" s="52"/>
      <c r="BQ701" s="39"/>
      <c r="BS701" s="39"/>
    </row>
    <row r="702" spans="1:71" customFormat="1" ht="14.4" hidden="1" x14ac:dyDescent="0.3">
      <c r="A702" s="49"/>
      <c r="B702" s="41"/>
      <c r="C702" s="42" t="s">
        <v>122</v>
      </c>
      <c r="D702" s="43"/>
      <c r="E702" s="43"/>
      <c r="F702" s="43"/>
      <c r="G702" s="43"/>
      <c r="H702" s="43"/>
      <c r="I702" s="43"/>
      <c r="J702" s="43"/>
      <c r="K702" s="43"/>
      <c r="L702" s="43"/>
      <c r="M702" s="50"/>
      <c r="BJ702" s="32"/>
      <c r="BK702" s="39"/>
      <c r="BP702" s="52"/>
      <c r="BQ702" s="39"/>
      <c r="BS702" s="39"/>
    </row>
    <row r="703" spans="1:71" customFormat="1" ht="14.4" hidden="1" x14ac:dyDescent="0.3">
      <c r="A703" s="45"/>
      <c r="B703" s="77" t="s">
        <v>62</v>
      </c>
      <c r="C703" s="77"/>
      <c r="D703" s="77"/>
      <c r="E703" s="77"/>
      <c r="F703" s="46"/>
      <c r="G703" s="46"/>
      <c r="H703" s="46"/>
      <c r="I703" s="46"/>
      <c r="J703" s="46"/>
      <c r="K703" s="46"/>
      <c r="L703" s="46"/>
      <c r="M703" s="44"/>
      <c r="BJ703" s="32"/>
      <c r="BK703" s="39"/>
      <c r="BL703" s="2" t="s">
        <v>62</v>
      </c>
      <c r="BM703" s="2" t="s">
        <v>2</v>
      </c>
      <c r="BN703" s="2" t="s">
        <v>2</v>
      </c>
      <c r="BO703" s="2" t="s">
        <v>2</v>
      </c>
      <c r="BP703" s="52"/>
      <c r="BQ703" s="39"/>
      <c r="BS703" s="39"/>
    </row>
    <row r="704" spans="1:71" customFormat="1" ht="31.8" hidden="1" x14ac:dyDescent="0.3">
      <c r="A704" s="33" t="s">
        <v>579</v>
      </c>
      <c r="B704" s="34" t="s">
        <v>124</v>
      </c>
      <c r="C704" s="78" t="s">
        <v>125</v>
      </c>
      <c r="D704" s="78"/>
      <c r="E704" s="78"/>
      <c r="F704" s="51">
        <v>1.3439000000000001</v>
      </c>
      <c r="G704" s="36" t="s">
        <v>126</v>
      </c>
      <c r="H704" s="36" t="s">
        <v>127</v>
      </c>
      <c r="I704" s="36">
        <v>112.01</v>
      </c>
      <c r="J704" s="36">
        <v>88.54</v>
      </c>
      <c r="K704" s="37" t="s">
        <v>580</v>
      </c>
      <c r="L704" s="38">
        <v>3.83</v>
      </c>
      <c r="M704" s="38">
        <v>5.15</v>
      </c>
      <c r="BJ704" s="32"/>
      <c r="BK704" s="39" t="s">
        <v>125</v>
      </c>
      <c r="BP704" s="52"/>
      <c r="BQ704" s="39"/>
      <c r="BS704" s="39"/>
    </row>
    <row r="705" spans="1:71" customFormat="1" ht="14.4" hidden="1" x14ac:dyDescent="0.3">
      <c r="A705" s="40"/>
      <c r="B705" s="41"/>
      <c r="C705" s="42" t="s">
        <v>576</v>
      </c>
      <c r="D705" s="43"/>
      <c r="E705" s="43"/>
      <c r="F705" s="43"/>
      <c r="G705" s="43"/>
      <c r="H705" s="43"/>
      <c r="I705" s="43"/>
      <c r="J705" s="43"/>
      <c r="K705" s="43"/>
      <c r="L705" s="43"/>
      <c r="M705" s="44"/>
      <c r="BJ705" s="32"/>
      <c r="BK705" s="39"/>
      <c r="BP705" s="52"/>
      <c r="BQ705" s="39"/>
      <c r="BS705" s="39"/>
    </row>
    <row r="706" spans="1:71" customFormat="1" ht="14.4" hidden="1" x14ac:dyDescent="0.3">
      <c r="A706" s="49"/>
      <c r="B706" s="41"/>
      <c r="C706" s="42" t="s">
        <v>128</v>
      </c>
      <c r="D706" s="43"/>
      <c r="E706" s="43"/>
      <c r="F706" s="43"/>
      <c r="G706" s="43"/>
      <c r="H706" s="43"/>
      <c r="I706" s="43"/>
      <c r="J706" s="43"/>
      <c r="K706" s="43"/>
      <c r="L706" s="43"/>
      <c r="M706" s="50"/>
      <c r="BJ706" s="32"/>
      <c r="BK706" s="39"/>
      <c r="BP706" s="52"/>
      <c r="BQ706" s="39"/>
      <c r="BS706" s="39"/>
    </row>
    <row r="707" spans="1:71" customFormat="1" ht="14.4" hidden="1" x14ac:dyDescent="0.3">
      <c r="A707" s="45"/>
      <c r="B707" s="77" t="s">
        <v>116</v>
      </c>
      <c r="C707" s="77"/>
      <c r="D707" s="77"/>
      <c r="E707" s="77"/>
      <c r="F707" s="46"/>
      <c r="G707" s="46"/>
      <c r="H707" s="46"/>
      <c r="I707" s="46"/>
      <c r="J707" s="46"/>
      <c r="K707" s="46"/>
      <c r="L707" s="46"/>
      <c r="M707" s="44"/>
      <c r="BJ707" s="32"/>
      <c r="BK707" s="39"/>
      <c r="BL707" s="2" t="s">
        <v>116</v>
      </c>
      <c r="BM707" s="2" t="s">
        <v>2</v>
      </c>
      <c r="BN707" s="2" t="s">
        <v>2</v>
      </c>
      <c r="BO707" s="2" t="s">
        <v>2</v>
      </c>
      <c r="BP707" s="52"/>
      <c r="BQ707" s="39"/>
      <c r="BS707" s="39"/>
    </row>
    <row r="708" spans="1:71" customFormat="1" ht="30.6" hidden="1" x14ac:dyDescent="0.3">
      <c r="A708" s="33" t="s">
        <v>581</v>
      </c>
      <c r="B708" s="34" t="s">
        <v>130</v>
      </c>
      <c r="C708" s="78" t="s">
        <v>131</v>
      </c>
      <c r="D708" s="78"/>
      <c r="E708" s="78"/>
      <c r="F708" s="51">
        <v>25.534099999999999</v>
      </c>
      <c r="G708" s="36" t="s">
        <v>132</v>
      </c>
      <c r="H708" s="36"/>
      <c r="I708" s="36">
        <v>1156.44</v>
      </c>
      <c r="J708" s="36"/>
      <c r="K708" s="37"/>
      <c r="L708" s="48">
        <v>0</v>
      </c>
      <c r="M708" s="48">
        <v>0</v>
      </c>
      <c r="BJ708" s="32"/>
      <c r="BK708" s="39" t="s">
        <v>131</v>
      </c>
      <c r="BP708" s="52"/>
      <c r="BQ708" s="39"/>
      <c r="BS708" s="39"/>
    </row>
    <row r="709" spans="1:71" customFormat="1" ht="14.4" hidden="1" x14ac:dyDescent="0.3">
      <c r="A709" s="40"/>
      <c r="B709" s="41"/>
      <c r="C709" s="42" t="s">
        <v>582</v>
      </c>
      <c r="D709" s="43"/>
      <c r="E709" s="43"/>
      <c r="F709" s="43"/>
      <c r="G709" s="43"/>
      <c r="H709" s="43"/>
      <c r="I709" s="43"/>
      <c r="J709" s="43"/>
      <c r="K709" s="43"/>
      <c r="L709" s="43"/>
      <c r="M709" s="44"/>
      <c r="BJ709" s="32"/>
      <c r="BK709" s="39"/>
      <c r="BP709" s="52"/>
      <c r="BQ709" s="39"/>
      <c r="BS709" s="39"/>
    </row>
    <row r="710" spans="1:71" customFormat="1" ht="14.4" hidden="1" x14ac:dyDescent="0.3">
      <c r="A710" s="49"/>
      <c r="B710" s="41"/>
      <c r="C710" s="42" t="s">
        <v>134</v>
      </c>
      <c r="D710" s="43"/>
      <c r="E710" s="43"/>
      <c r="F710" s="43"/>
      <c r="G710" s="43"/>
      <c r="H710" s="43"/>
      <c r="I710" s="43"/>
      <c r="J710" s="43"/>
      <c r="K710" s="43"/>
      <c r="L710" s="43"/>
      <c r="M710" s="50"/>
      <c r="BJ710" s="32"/>
      <c r="BK710" s="39"/>
      <c r="BP710" s="52"/>
      <c r="BQ710" s="39"/>
      <c r="BS710" s="39"/>
    </row>
    <row r="711" spans="1:71" customFormat="1" ht="14.4" hidden="1" x14ac:dyDescent="0.3">
      <c r="A711" s="45"/>
      <c r="B711" s="77" t="s">
        <v>62</v>
      </c>
      <c r="C711" s="77"/>
      <c r="D711" s="77"/>
      <c r="E711" s="77"/>
      <c r="F711" s="46"/>
      <c r="G711" s="46"/>
      <c r="H711" s="46"/>
      <c r="I711" s="46"/>
      <c r="J711" s="46"/>
      <c r="K711" s="46"/>
      <c r="L711" s="46"/>
      <c r="M711" s="44"/>
      <c r="BJ711" s="32"/>
      <c r="BK711" s="39"/>
      <c r="BL711" s="2" t="s">
        <v>62</v>
      </c>
      <c r="BM711" s="2" t="s">
        <v>2</v>
      </c>
      <c r="BN711" s="2" t="s">
        <v>2</v>
      </c>
      <c r="BO711" s="2" t="s">
        <v>2</v>
      </c>
      <c r="BP711" s="52"/>
      <c r="BQ711" s="39"/>
      <c r="BS711" s="39"/>
    </row>
    <row r="712" spans="1:71" customFormat="1" ht="14.4" hidden="1" x14ac:dyDescent="0.3">
      <c r="A712" s="79" t="s">
        <v>135</v>
      </c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1"/>
      <c r="BJ712" s="32"/>
      <c r="BK712" s="39"/>
      <c r="BP712" s="52" t="s">
        <v>135</v>
      </c>
      <c r="BQ712" s="39"/>
      <c r="BS712" s="39"/>
    </row>
    <row r="713" spans="1:71" customFormat="1" ht="21.6" hidden="1" x14ac:dyDescent="0.3">
      <c r="A713" s="33" t="s">
        <v>583</v>
      </c>
      <c r="B713" s="34"/>
      <c r="C713" s="78" t="s">
        <v>137</v>
      </c>
      <c r="D713" s="78"/>
      <c r="E713" s="78"/>
      <c r="F713" s="35">
        <v>4.1580000000000004</v>
      </c>
      <c r="G713" s="36"/>
      <c r="H713" s="36"/>
      <c r="I713" s="36"/>
      <c r="J713" s="36"/>
      <c r="K713" s="37"/>
      <c r="L713" s="48">
        <v>0</v>
      </c>
      <c r="M713" s="48">
        <v>0</v>
      </c>
      <c r="BJ713" s="32"/>
      <c r="BK713" s="39" t="s">
        <v>137</v>
      </c>
      <c r="BP713" s="52"/>
      <c r="BQ713" s="39"/>
      <c r="BS713" s="39"/>
    </row>
    <row r="714" spans="1:71" customFormat="1" ht="14.4" hidden="1" x14ac:dyDescent="0.3">
      <c r="A714" s="40"/>
      <c r="B714" s="41"/>
      <c r="C714" s="42" t="s">
        <v>584</v>
      </c>
      <c r="D714" s="43"/>
      <c r="E714" s="43"/>
      <c r="F714" s="43"/>
      <c r="G714" s="43"/>
      <c r="H714" s="43"/>
      <c r="I714" s="43"/>
      <c r="J714" s="43"/>
      <c r="K714" s="43"/>
      <c r="L714" s="43"/>
      <c r="M714" s="44"/>
      <c r="BJ714" s="32"/>
      <c r="BK714" s="39"/>
      <c r="BP714" s="52"/>
      <c r="BQ714" s="39"/>
      <c r="BS714" s="39"/>
    </row>
    <row r="715" spans="1:71" customFormat="1" ht="14.4" hidden="1" x14ac:dyDescent="0.3">
      <c r="A715" s="45"/>
      <c r="B715" s="77" t="s">
        <v>138</v>
      </c>
      <c r="C715" s="77"/>
      <c r="D715" s="77"/>
      <c r="E715" s="77"/>
      <c r="F715" s="46"/>
      <c r="G715" s="46"/>
      <c r="H715" s="46"/>
      <c r="I715" s="46"/>
      <c r="J715" s="46"/>
      <c r="K715" s="46"/>
      <c r="L715" s="46"/>
      <c r="M715" s="44"/>
      <c r="BJ715" s="32"/>
      <c r="BK715" s="39"/>
      <c r="BL715" s="2" t="s">
        <v>138</v>
      </c>
      <c r="BM715" s="2" t="s">
        <v>2</v>
      </c>
      <c r="BN715" s="2" t="s">
        <v>2</v>
      </c>
      <c r="BO715" s="2" t="s">
        <v>2</v>
      </c>
      <c r="BP715" s="52"/>
      <c r="BQ715" s="39"/>
      <c r="BS715" s="39"/>
    </row>
    <row r="716" spans="1:71" customFormat="1" ht="113.4" hidden="1" x14ac:dyDescent="0.3">
      <c r="A716" s="33" t="s">
        <v>585</v>
      </c>
      <c r="B716" s="34" t="s">
        <v>140</v>
      </c>
      <c r="C716" s="78" t="s">
        <v>141</v>
      </c>
      <c r="D716" s="78"/>
      <c r="E716" s="78"/>
      <c r="F716" s="35">
        <v>4.1580000000000004</v>
      </c>
      <c r="G716" s="36">
        <v>139.38</v>
      </c>
      <c r="H716" s="36"/>
      <c r="I716" s="36">
        <v>579.54</v>
      </c>
      <c r="J716" s="36"/>
      <c r="K716" s="37"/>
      <c r="L716" s="48">
        <v>0</v>
      </c>
      <c r="M716" s="48">
        <v>0</v>
      </c>
      <c r="BJ716" s="32"/>
      <c r="BK716" s="39" t="s">
        <v>141</v>
      </c>
      <c r="BP716" s="52"/>
      <c r="BQ716" s="39"/>
      <c r="BS716" s="39"/>
    </row>
    <row r="717" spans="1:71" customFormat="1" ht="14.4" hidden="1" x14ac:dyDescent="0.3">
      <c r="A717" s="45"/>
      <c r="B717" s="77" t="s">
        <v>142</v>
      </c>
      <c r="C717" s="77"/>
      <c r="D717" s="77"/>
      <c r="E717" s="77"/>
      <c r="F717" s="46"/>
      <c r="G717" s="46"/>
      <c r="H717" s="46"/>
      <c r="I717" s="46"/>
      <c r="J717" s="46"/>
      <c r="K717" s="46"/>
      <c r="L717" s="46"/>
      <c r="M717" s="44"/>
      <c r="BJ717" s="32"/>
      <c r="BK717" s="39"/>
      <c r="BL717" s="2" t="s">
        <v>142</v>
      </c>
      <c r="BM717" s="2" t="s">
        <v>2</v>
      </c>
      <c r="BN717" s="2" t="s">
        <v>2</v>
      </c>
      <c r="BO717" s="2" t="s">
        <v>2</v>
      </c>
      <c r="BP717" s="52"/>
      <c r="BQ717" s="39"/>
      <c r="BS717" s="39"/>
    </row>
    <row r="718" spans="1:71" customFormat="1" ht="42" hidden="1" x14ac:dyDescent="0.3">
      <c r="A718" s="33" t="s">
        <v>586</v>
      </c>
      <c r="B718" s="34" t="s">
        <v>144</v>
      </c>
      <c r="C718" s="78" t="s">
        <v>145</v>
      </c>
      <c r="D718" s="78"/>
      <c r="E718" s="78"/>
      <c r="F718" s="35">
        <v>4.1580000000000004</v>
      </c>
      <c r="G718" s="36">
        <v>32.6</v>
      </c>
      <c r="H718" s="36"/>
      <c r="I718" s="36">
        <v>135.55000000000001</v>
      </c>
      <c r="J718" s="36"/>
      <c r="K718" s="37"/>
      <c r="L718" s="48">
        <v>0</v>
      </c>
      <c r="M718" s="48">
        <v>0</v>
      </c>
      <c r="BJ718" s="32"/>
      <c r="BK718" s="39" t="s">
        <v>145</v>
      </c>
      <c r="BP718" s="52"/>
      <c r="BQ718" s="39"/>
      <c r="BS718" s="39"/>
    </row>
    <row r="719" spans="1:71" customFormat="1" ht="14.4" hidden="1" x14ac:dyDescent="0.3">
      <c r="A719" s="45"/>
      <c r="B719" s="77" t="s">
        <v>146</v>
      </c>
      <c r="C719" s="77"/>
      <c r="D719" s="77"/>
      <c r="E719" s="77"/>
      <c r="F719" s="46"/>
      <c r="G719" s="46"/>
      <c r="H719" s="46"/>
      <c r="I719" s="46"/>
      <c r="J719" s="46"/>
      <c r="K719" s="46"/>
      <c r="L719" s="46"/>
      <c r="M719" s="44"/>
      <c r="BJ719" s="32"/>
      <c r="BK719" s="39"/>
      <c r="BL719" s="2" t="s">
        <v>146</v>
      </c>
      <c r="BM719" s="2" t="s">
        <v>2</v>
      </c>
      <c r="BN719" s="2" t="s">
        <v>2</v>
      </c>
      <c r="BO719" s="2" t="s">
        <v>2</v>
      </c>
      <c r="BP719" s="52"/>
      <c r="BQ719" s="39"/>
      <c r="BS719" s="39"/>
    </row>
    <row r="720" spans="1:71" customFormat="1" ht="20.399999999999999" hidden="1" x14ac:dyDescent="0.3">
      <c r="A720" s="71" t="s">
        <v>147</v>
      </c>
      <c r="B720" s="72"/>
      <c r="C720" s="72"/>
      <c r="D720" s="72"/>
      <c r="E720" s="72"/>
      <c r="F720" s="72"/>
      <c r="G720" s="72"/>
      <c r="H720" s="73"/>
      <c r="I720" s="36">
        <v>560851.02</v>
      </c>
      <c r="J720" s="36">
        <v>38748.99</v>
      </c>
      <c r="K720" s="36" t="s">
        <v>587</v>
      </c>
      <c r="L720" s="55"/>
      <c r="M720" s="38">
        <v>2517.12</v>
      </c>
      <c r="BJ720" s="32"/>
      <c r="BK720" s="39"/>
      <c r="BP720" s="52"/>
      <c r="BQ720" s="39" t="s">
        <v>147</v>
      </c>
      <c r="BS720" s="39"/>
    </row>
    <row r="721" spans="1:71" customFormat="1" ht="14.4" hidden="1" x14ac:dyDescent="0.3">
      <c r="A721" s="71" t="s">
        <v>149</v>
      </c>
      <c r="B721" s="72"/>
      <c r="C721" s="72"/>
      <c r="D721" s="72"/>
      <c r="E721" s="72"/>
      <c r="F721" s="72"/>
      <c r="G721" s="72"/>
      <c r="H721" s="73"/>
      <c r="I721" s="36">
        <v>53987.3</v>
      </c>
      <c r="J721" s="36"/>
      <c r="K721" s="36"/>
      <c r="L721" s="55"/>
      <c r="M721" s="55"/>
      <c r="BJ721" s="32"/>
      <c r="BK721" s="39"/>
      <c r="BP721" s="52"/>
      <c r="BQ721" s="39" t="s">
        <v>149</v>
      </c>
      <c r="BS721" s="39"/>
    </row>
    <row r="722" spans="1:71" customFormat="1" ht="14.4" hidden="1" x14ac:dyDescent="0.3">
      <c r="A722" s="74" t="s">
        <v>150</v>
      </c>
      <c r="B722" s="75"/>
      <c r="C722" s="75"/>
      <c r="D722" s="75"/>
      <c r="E722" s="75"/>
      <c r="F722" s="75"/>
      <c r="G722" s="75"/>
      <c r="H722" s="76"/>
      <c r="I722" s="56"/>
      <c r="J722" s="56"/>
      <c r="K722" s="56"/>
      <c r="L722" s="57"/>
      <c r="M722" s="57"/>
      <c r="BJ722" s="32"/>
      <c r="BK722" s="39"/>
      <c r="BP722" s="52"/>
      <c r="BQ722" s="39"/>
      <c r="BR722" s="2" t="s">
        <v>150</v>
      </c>
      <c r="BS722" s="39"/>
    </row>
    <row r="723" spans="1:71" customFormat="1" ht="14.4" hidden="1" x14ac:dyDescent="0.3">
      <c r="A723" s="74" t="s">
        <v>588</v>
      </c>
      <c r="B723" s="75"/>
      <c r="C723" s="75"/>
      <c r="D723" s="75"/>
      <c r="E723" s="75"/>
      <c r="F723" s="75"/>
      <c r="G723" s="75"/>
      <c r="H723" s="76"/>
      <c r="I723" s="56">
        <v>797.47</v>
      </c>
      <c r="J723" s="56"/>
      <c r="K723" s="56"/>
      <c r="L723" s="57"/>
      <c r="M723" s="57"/>
      <c r="BJ723" s="32"/>
      <c r="BK723" s="39"/>
      <c r="BP723" s="52"/>
      <c r="BQ723" s="39"/>
      <c r="BR723" s="2" t="s">
        <v>588</v>
      </c>
      <c r="BS723" s="39"/>
    </row>
    <row r="724" spans="1:71" customFormat="1" ht="14.4" hidden="1" x14ac:dyDescent="0.3">
      <c r="A724" s="74" t="s">
        <v>589</v>
      </c>
      <c r="B724" s="75"/>
      <c r="C724" s="75"/>
      <c r="D724" s="75"/>
      <c r="E724" s="75"/>
      <c r="F724" s="75"/>
      <c r="G724" s="75"/>
      <c r="H724" s="76"/>
      <c r="I724" s="56">
        <v>219.11</v>
      </c>
      <c r="J724" s="56"/>
      <c r="K724" s="56"/>
      <c r="L724" s="57"/>
      <c r="M724" s="57"/>
      <c r="BJ724" s="32"/>
      <c r="BK724" s="39"/>
      <c r="BP724" s="52"/>
      <c r="BQ724" s="39"/>
      <c r="BR724" s="2" t="s">
        <v>589</v>
      </c>
      <c r="BS724" s="39"/>
    </row>
    <row r="725" spans="1:71" customFormat="1" ht="14.4" hidden="1" x14ac:dyDescent="0.3">
      <c r="A725" s="74" t="s">
        <v>590</v>
      </c>
      <c r="B725" s="75"/>
      <c r="C725" s="75"/>
      <c r="D725" s="75"/>
      <c r="E725" s="75"/>
      <c r="F725" s="75"/>
      <c r="G725" s="75"/>
      <c r="H725" s="76"/>
      <c r="I725" s="56">
        <v>5224.33</v>
      </c>
      <c r="J725" s="56"/>
      <c r="K725" s="56"/>
      <c r="L725" s="57"/>
      <c r="M725" s="57"/>
      <c r="BJ725" s="32"/>
      <c r="BK725" s="39"/>
      <c r="BP725" s="52"/>
      <c r="BQ725" s="39"/>
      <c r="BR725" s="2" t="s">
        <v>590</v>
      </c>
      <c r="BS725" s="39"/>
    </row>
    <row r="726" spans="1:71" customFormat="1" ht="14.4" hidden="1" x14ac:dyDescent="0.3">
      <c r="A726" s="74" t="s">
        <v>591</v>
      </c>
      <c r="B726" s="75"/>
      <c r="C726" s="75"/>
      <c r="D726" s="75"/>
      <c r="E726" s="75"/>
      <c r="F726" s="75"/>
      <c r="G726" s="75"/>
      <c r="H726" s="76"/>
      <c r="I726" s="56">
        <v>47746.39</v>
      </c>
      <c r="J726" s="56"/>
      <c r="K726" s="56"/>
      <c r="L726" s="57"/>
      <c r="M726" s="57"/>
      <c r="BJ726" s="32"/>
      <c r="BK726" s="39"/>
      <c r="BP726" s="52"/>
      <c r="BQ726" s="39"/>
      <c r="BR726" s="2" t="s">
        <v>591</v>
      </c>
      <c r="BS726" s="39"/>
    </row>
    <row r="727" spans="1:71" customFormat="1" ht="14.4" hidden="1" x14ac:dyDescent="0.3">
      <c r="A727" s="71" t="s">
        <v>155</v>
      </c>
      <c r="B727" s="72"/>
      <c r="C727" s="72"/>
      <c r="D727" s="72"/>
      <c r="E727" s="72"/>
      <c r="F727" s="72"/>
      <c r="G727" s="72"/>
      <c r="H727" s="73"/>
      <c r="I727" s="36">
        <v>27936.51</v>
      </c>
      <c r="J727" s="36"/>
      <c r="K727" s="36"/>
      <c r="L727" s="55"/>
      <c r="M727" s="55"/>
      <c r="BJ727" s="32"/>
      <c r="BK727" s="39"/>
      <c r="BP727" s="52"/>
      <c r="BQ727" s="39" t="s">
        <v>155</v>
      </c>
      <c r="BS727" s="39"/>
    </row>
    <row r="728" spans="1:71" customFormat="1" ht="14.4" hidden="1" x14ac:dyDescent="0.3">
      <c r="A728" s="74" t="s">
        <v>150</v>
      </c>
      <c r="B728" s="75"/>
      <c r="C728" s="75"/>
      <c r="D728" s="75"/>
      <c r="E728" s="75"/>
      <c r="F728" s="75"/>
      <c r="G728" s="75"/>
      <c r="H728" s="76"/>
      <c r="I728" s="56"/>
      <c r="J728" s="56"/>
      <c r="K728" s="56"/>
      <c r="L728" s="57"/>
      <c r="M728" s="57"/>
      <c r="BJ728" s="32"/>
      <c r="BK728" s="39"/>
      <c r="BP728" s="52"/>
      <c r="BQ728" s="39"/>
      <c r="BR728" s="2" t="s">
        <v>150</v>
      </c>
      <c r="BS728" s="39"/>
    </row>
    <row r="729" spans="1:71" customFormat="1" ht="14.4" hidden="1" x14ac:dyDescent="0.3">
      <c r="A729" s="74" t="s">
        <v>592</v>
      </c>
      <c r="B729" s="75"/>
      <c r="C729" s="75"/>
      <c r="D729" s="75"/>
      <c r="E729" s="75"/>
      <c r="F729" s="75"/>
      <c r="G729" s="75"/>
      <c r="H729" s="76"/>
      <c r="I729" s="56">
        <v>118.88</v>
      </c>
      <c r="J729" s="56"/>
      <c r="K729" s="56"/>
      <c r="L729" s="57"/>
      <c r="M729" s="57"/>
      <c r="BJ729" s="32"/>
      <c r="BK729" s="39"/>
      <c r="BP729" s="52"/>
      <c r="BQ729" s="39"/>
      <c r="BR729" s="2" t="s">
        <v>592</v>
      </c>
      <c r="BS729" s="39"/>
    </row>
    <row r="730" spans="1:71" customFormat="1" ht="14.4" hidden="1" x14ac:dyDescent="0.3">
      <c r="A730" s="74" t="s">
        <v>593</v>
      </c>
      <c r="B730" s="75"/>
      <c r="C730" s="75"/>
      <c r="D730" s="75"/>
      <c r="E730" s="75"/>
      <c r="F730" s="75"/>
      <c r="G730" s="75"/>
      <c r="H730" s="76"/>
      <c r="I730" s="56">
        <v>24315.29</v>
      </c>
      <c r="J730" s="56"/>
      <c r="K730" s="56"/>
      <c r="L730" s="57"/>
      <c r="M730" s="57"/>
      <c r="BJ730" s="32"/>
      <c r="BK730" s="39"/>
      <c r="BP730" s="52"/>
      <c r="BQ730" s="39"/>
      <c r="BR730" s="2" t="s">
        <v>593</v>
      </c>
      <c r="BS730" s="39"/>
    </row>
    <row r="731" spans="1:71" customFormat="1" ht="14.4" hidden="1" x14ac:dyDescent="0.3">
      <c r="A731" s="74" t="s">
        <v>594</v>
      </c>
      <c r="B731" s="75"/>
      <c r="C731" s="75"/>
      <c r="D731" s="75"/>
      <c r="E731" s="75"/>
      <c r="F731" s="75"/>
      <c r="G731" s="75"/>
      <c r="H731" s="76"/>
      <c r="I731" s="56">
        <v>2970.7</v>
      </c>
      <c r="J731" s="56"/>
      <c r="K731" s="56"/>
      <c r="L731" s="57"/>
      <c r="M731" s="57"/>
      <c r="BJ731" s="32"/>
      <c r="BK731" s="39"/>
      <c r="BP731" s="52"/>
      <c r="BQ731" s="39"/>
      <c r="BR731" s="2" t="s">
        <v>594</v>
      </c>
      <c r="BS731" s="39"/>
    </row>
    <row r="732" spans="1:71" customFormat="1" ht="14.4" hidden="1" x14ac:dyDescent="0.3">
      <c r="A732" s="74" t="s">
        <v>595</v>
      </c>
      <c r="B732" s="75"/>
      <c r="C732" s="75"/>
      <c r="D732" s="75"/>
      <c r="E732" s="75"/>
      <c r="F732" s="75"/>
      <c r="G732" s="75"/>
      <c r="H732" s="76"/>
      <c r="I732" s="56">
        <v>531.64</v>
      </c>
      <c r="J732" s="56"/>
      <c r="K732" s="56"/>
      <c r="L732" s="57"/>
      <c r="M732" s="57"/>
      <c r="BJ732" s="32"/>
      <c r="BK732" s="39"/>
      <c r="BP732" s="52"/>
      <c r="BQ732" s="39"/>
      <c r="BR732" s="2" t="s">
        <v>595</v>
      </c>
      <c r="BS732" s="39"/>
    </row>
    <row r="733" spans="1:71" customFormat="1" ht="14.4" hidden="1" x14ac:dyDescent="0.3">
      <c r="A733" s="71" t="s">
        <v>596</v>
      </c>
      <c r="B733" s="72"/>
      <c r="C733" s="72"/>
      <c r="D733" s="72"/>
      <c r="E733" s="72"/>
      <c r="F733" s="72"/>
      <c r="G733" s="72"/>
      <c r="H733" s="73"/>
      <c r="I733" s="36"/>
      <c r="J733" s="36"/>
      <c r="K733" s="36"/>
      <c r="L733" s="55"/>
      <c r="M733" s="55"/>
      <c r="BJ733" s="32"/>
      <c r="BK733" s="39"/>
      <c r="BP733" s="52"/>
      <c r="BQ733" s="39" t="s">
        <v>596</v>
      </c>
      <c r="BS733" s="39"/>
    </row>
    <row r="734" spans="1:71" customFormat="1" ht="14.4" hidden="1" x14ac:dyDescent="0.3">
      <c r="A734" s="74" t="s">
        <v>255</v>
      </c>
      <c r="B734" s="75"/>
      <c r="C734" s="75"/>
      <c r="D734" s="75"/>
      <c r="E734" s="75"/>
      <c r="F734" s="75"/>
      <c r="G734" s="75"/>
      <c r="H734" s="76"/>
      <c r="I734" s="56"/>
      <c r="J734" s="56"/>
      <c r="K734" s="56"/>
      <c r="L734" s="57"/>
      <c r="M734" s="57"/>
      <c r="BJ734" s="32"/>
      <c r="BK734" s="39"/>
      <c r="BP734" s="52"/>
      <c r="BQ734" s="39"/>
      <c r="BR734" s="2" t="s">
        <v>255</v>
      </c>
      <c r="BS734" s="39"/>
    </row>
    <row r="735" spans="1:71" customFormat="1" ht="14.4" hidden="1" x14ac:dyDescent="0.3">
      <c r="A735" s="74" t="s">
        <v>357</v>
      </c>
      <c r="B735" s="75"/>
      <c r="C735" s="75"/>
      <c r="D735" s="75"/>
      <c r="E735" s="75"/>
      <c r="F735" s="75"/>
      <c r="G735" s="75"/>
      <c r="H735" s="76"/>
      <c r="I735" s="56"/>
      <c r="J735" s="56"/>
      <c r="K735" s="56"/>
      <c r="L735" s="57"/>
      <c r="M735" s="57"/>
      <c r="BJ735" s="32"/>
      <c r="BK735" s="39"/>
      <c r="BP735" s="52"/>
      <c r="BQ735" s="39"/>
      <c r="BR735" s="2" t="s">
        <v>357</v>
      </c>
      <c r="BS735" s="39"/>
    </row>
    <row r="736" spans="1:71" customFormat="1" ht="20.399999999999999" hidden="1" x14ac:dyDescent="0.3">
      <c r="A736" s="74" t="s">
        <v>597</v>
      </c>
      <c r="B736" s="75"/>
      <c r="C736" s="75"/>
      <c r="D736" s="75"/>
      <c r="E736" s="75"/>
      <c r="F736" s="75"/>
      <c r="G736" s="75"/>
      <c r="H736" s="76"/>
      <c r="I736" s="56">
        <v>97471.13</v>
      </c>
      <c r="J736" s="56">
        <v>32554.05</v>
      </c>
      <c r="K736" s="56" t="s">
        <v>598</v>
      </c>
      <c r="L736" s="57"/>
      <c r="M736" s="58">
        <v>2161.04</v>
      </c>
      <c r="BJ736" s="32"/>
      <c r="BK736" s="39"/>
      <c r="BP736" s="52"/>
      <c r="BQ736" s="39"/>
      <c r="BR736" s="2" t="s">
        <v>597</v>
      </c>
      <c r="BS736" s="39"/>
    </row>
    <row r="737" spans="1:71" customFormat="1" ht="14.4" hidden="1" x14ac:dyDescent="0.3">
      <c r="A737" s="74" t="s">
        <v>599</v>
      </c>
      <c r="B737" s="75"/>
      <c r="C737" s="75"/>
      <c r="D737" s="75"/>
      <c r="E737" s="75"/>
      <c r="F737" s="75"/>
      <c r="G737" s="75"/>
      <c r="H737" s="76"/>
      <c r="I737" s="56">
        <v>47746.39</v>
      </c>
      <c r="J737" s="56"/>
      <c r="K737" s="56"/>
      <c r="L737" s="57"/>
      <c r="M737" s="57"/>
      <c r="BJ737" s="32"/>
      <c r="BK737" s="39"/>
      <c r="BP737" s="52"/>
      <c r="BQ737" s="39"/>
      <c r="BR737" s="2" t="s">
        <v>599</v>
      </c>
      <c r="BS737" s="39"/>
    </row>
    <row r="738" spans="1:71" customFormat="1" ht="14.4" hidden="1" x14ac:dyDescent="0.3">
      <c r="A738" s="74" t="s">
        <v>600</v>
      </c>
      <c r="B738" s="75"/>
      <c r="C738" s="75"/>
      <c r="D738" s="75"/>
      <c r="E738" s="75"/>
      <c r="F738" s="75"/>
      <c r="G738" s="75"/>
      <c r="H738" s="76"/>
      <c r="I738" s="56">
        <v>24315.29</v>
      </c>
      <c r="J738" s="56"/>
      <c r="K738" s="56"/>
      <c r="L738" s="57"/>
      <c r="M738" s="57"/>
      <c r="BJ738" s="32"/>
      <c r="BK738" s="39"/>
      <c r="BP738" s="52"/>
      <c r="BQ738" s="39"/>
      <c r="BR738" s="2" t="s">
        <v>600</v>
      </c>
      <c r="BS738" s="39"/>
    </row>
    <row r="739" spans="1:71" customFormat="1" ht="14.4" hidden="1" x14ac:dyDescent="0.3">
      <c r="A739" s="74" t="s">
        <v>260</v>
      </c>
      <c r="B739" s="75"/>
      <c r="C739" s="75"/>
      <c r="D739" s="75"/>
      <c r="E739" s="75"/>
      <c r="F739" s="75"/>
      <c r="G739" s="75"/>
      <c r="H739" s="76"/>
      <c r="I739" s="56">
        <v>169532.81</v>
      </c>
      <c r="J739" s="56"/>
      <c r="K739" s="56"/>
      <c r="L739" s="57"/>
      <c r="M739" s="58">
        <v>2161.04</v>
      </c>
      <c r="BJ739" s="32"/>
      <c r="BK739" s="39"/>
      <c r="BP739" s="52"/>
      <c r="BQ739" s="39"/>
      <c r="BR739" s="2" t="s">
        <v>260</v>
      </c>
      <c r="BS739" s="39"/>
    </row>
    <row r="740" spans="1:71" customFormat="1" ht="14.4" hidden="1" x14ac:dyDescent="0.3">
      <c r="A740" s="74" t="s">
        <v>362</v>
      </c>
      <c r="B740" s="75"/>
      <c r="C740" s="75"/>
      <c r="D740" s="75"/>
      <c r="E740" s="75"/>
      <c r="F740" s="75"/>
      <c r="G740" s="75"/>
      <c r="H740" s="76"/>
      <c r="I740" s="56"/>
      <c r="J740" s="56"/>
      <c r="K740" s="56"/>
      <c r="L740" s="57"/>
      <c r="M740" s="57"/>
      <c r="BJ740" s="32"/>
      <c r="BK740" s="39"/>
      <c r="BP740" s="52"/>
      <c r="BQ740" s="39"/>
      <c r="BR740" s="2" t="s">
        <v>362</v>
      </c>
      <c r="BS740" s="39"/>
    </row>
    <row r="741" spans="1:71" customFormat="1" ht="20.399999999999999" hidden="1" x14ac:dyDescent="0.3">
      <c r="A741" s="74" t="s">
        <v>601</v>
      </c>
      <c r="B741" s="75"/>
      <c r="C741" s="75"/>
      <c r="D741" s="75"/>
      <c r="E741" s="75"/>
      <c r="F741" s="75"/>
      <c r="G741" s="75"/>
      <c r="H741" s="76"/>
      <c r="I741" s="56">
        <v>424533.94</v>
      </c>
      <c r="J741" s="56">
        <v>5104.83</v>
      </c>
      <c r="K741" s="56" t="s">
        <v>602</v>
      </c>
      <c r="L741" s="57"/>
      <c r="M741" s="58">
        <v>296.77999999999997</v>
      </c>
      <c r="BJ741" s="32"/>
      <c r="BK741" s="39"/>
      <c r="BP741" s="52"/>
      <c r="BQ741" s="39"/>
      <c r="BR741" s="2" t="s">
        <v>601</v>
      </c>
      <c r="BS741" s="39"/>
    </row>
    <row r="742" spans="1:71" customFormat="1" ht="14.4" hidden="1" x14ac:dyDescent="0.3">
      <c r="A742" s="74" t="s">
        <v>603</v>
      </c>
      <c r="B742" s="75"/>
      <c r="C742" s="75"/>
      <c r="D742" s="75"/>
      <c r="E742" s="75"/>
      <c r="F742" s="75"/>
      <c r="G742" s="75"/>
      <c r="H742" s="76"/>
      <c r="I742" s="56">
        <v>5224.33</v>
      </c>
      <c r="J742" s="56"/>
      <c r="K742" s="56"/>
      <c r="L742" s="57"/>
      <c r="M742" s="57"/>
      <c r="BJ742" s="32"/>
      <c r="BK742" s="39"/>
      <c r="BP742" s="52"/>
      <c r="BQ742" s="39"/>
      <c r="BR742" s="2" t="s">
        <v>603</v>
      </c>
      <c r="BS742" s="39"/>
    </row>
    <row r="743" spans="1:71" customFormat="1" ht="14.4" hidden="1" x14ac:dyDescent="0.3">
      <c r="A743" s="74" t="s">
        <v>604</v>
      </c>
      <c r="B743" s="75"/>
      <c r="C743" s="75"/>
      <c r="D743" s="75"/>
      <c r="E743" s="75"/>
      <c r="F743" s="75"/>
      <c r="G743" s="75"/>
      <c r="H743" s="76"/>
      <c r="I743" s="56">
        <v>2970.7</v>
      </c>
      <c r="J743" s="56"/>
      <c r="K743" s="56"/>
      <c r="L743" s="57"/>
      <c r="M743" s="57"/>
      <c r="BJ743" s="32"/>
      <c r="BK743" s="39"/>
      <c r="BP743" s="52"/>
      <c r="BQ743" s="39"/>
      <c r="BR743" s="2" t="s">
        <v>604</v>
      </c>
      <c r="BS743" s="39"/>
    </row>
    <row r="744" spans="1:71" customFormat="1" ht="14.4" hidden="1" x14ac:dyDescent="0.3">
      <c r="A744" s="74" t="s">
        <v>260</v>
      </c>
      <c r="B744" s="75"/>
      <c r="C744" s="75"/>
      <c r="D744" s="75"/>
      <c r="E744" s="75"/>
      <c r="F744" s="75"/>
      <c r="G744" s="75"/>
      <c r="H744" s="76"/>
      <c r="I744" s="56">
        <v>432728.97</v>
      </c>
      <c r="J744" s="56"/>
      <c r="K744" s="56"/>
      <c r="L744" s="57"/>
      <c r="M744" s="58">
        <v>296.77999999999997</v>
      </c>
      <c r="BJ744" s="32"/>
      <c r="BK744" s="39"/>
      <c r="BP744" s="52"/>
      <c r="BQ744" s="39"/>
      <c r="BR744" s="2" t="s">
        <v>260</v>
      </c>
      <c r="BS744" s="39"/>
    </row>
    <row r="745" spans="1:71" customFormat="1" ht="14.4" hidden="1" x14ac:dyDescent="0.3">
      <c r="A745" s="74" t="s">
        <v>366</v>
      </c>
      <c r="B745" s="75"/>
      <c r="C745" s="75"/>
      <c r="D745" s="75"/>
      <c r="E745" s="75"/>
      <c r="F745" s="75"/>
      <c r="G745" s="75"/>
      <c r="H745" s="76"/>
      <c r="I745" s="56"/>
      <c r="J745" s="56"/>
      <c r="K745" s="56"/>
      <c r="L745" s="57"/>
      <c r="M745" s="57"/>
      <c r="BJ745" s="32"/>
      <c r="BK745" s="39"/>
      <c r="BP745" s="52"/>
      <c r="BQ745" s="39"/>
      <c r="BR745" s="2" t="s">
        <v>366</v>
      </c>
      <c r="BS745" s="39"/>
    </row>
    <row r="746" spans="1:71" customFormat="1" ht="14.4" hidden="1" x14ac:dyDescent="0.3">
      <c r="A746" s="74" t="s">
        <v>605</v>
      </c>
      <c r="B746" s="75"/>
      <c r="C746" s="75"/>
      <c r="D746" s="75"/>
      <c r="E746" s="75"/>
      <c r="F746" s="75"/>
      <c r="G746" s="75"/>
      <c r="H746" s="76"/>
      <c r="I746" s="56">
        <v>12621.06</v>
      </c>
      <c r="J746" s="56"/>
      <c r="K746" s="56"/>
      <c r="L746" s="57"/>
      <c r="M746" s="57"/>
      <c r="BJ746" s="32"/>
      <c r="BK746" s="39"/>
      <c r="BP746" s="52"/>
      <c r="BQ746" s="39"/>
      <c r="BR746" s="2" t="s">
        <v>605</v>
      </c>
      <c r="BS746" s="39"/>
    </row>
    <row r="747" spans="1:71" customFormat="1" ht="14.4" hidden="1" x14ac:dyDescent="0.3">
      <c r="A747" s="74" t="s">
        <v>368</v>
      </c>
      <c r="B747" s="75"/>
      <c r="C747" s="75"/>
      <c r="D747" s="75"/>
      <c r="E747" s="75"/>
      <c r="F747" s="75"/>
      <c r="G747" s="75"/>
      <c r="H747" s="76"/>
      <c r="I747" s="56"/>
      <c r="J747" s="56"/>
      <c r="K747" s="56"/>
      <c r="L747" s="57"/>
      <c r="M747" s="57"/>
      <c r="BJ747" s="32"/>
      <c r="BK747" s="39"/>
      <c r="BP747" s="52"/>
      <c r="BQ747" s="39"/>
      <c r="BR747" s="2" t="s">
        <v>368</v>
      </c>
      <c r="BS747" s="39"/>
    </row>
    <row r="748" spans="1:71" customFormat="1" ht="14.4" hidden="1" x14ac:dyDescent="0.3">
      <c r="A748" s="74" t="s">
        <v>369</v>
      </c>
      <c r="B748" s="75"/>
      <c r="C748" s="75"/>
      <c r="D748" s="75"/>
      <c r="E748" s="75"/>
      <c r="F748" s="75"/>
      <c r="G748" s="75"/>
      <c r="H748" s="76"/>
      <c r="I748" s="56"/>
      <c r="J748" s="56"/>
      <c r="K748" s="56"/>
      <c r="L748" s="57"/>
      <c r="M748" s="57"/>
      <c r="BJ748" s="32"/>
      <c r="BK748" s="39"/>
      <c r="BP748" s="52"/>
      <c r="BQ748" s="39"/>
      <c r="BR748" s="2" t="s">
        <v>369</v>
      </c>
      <c r="BS748" s="39"/>
    </row>
    <row r="749" spans="1:71" customFormat="1" ht="14.4" hidden="1" x14ac:dyDescent="0.3">
      <c r="A749" s="74" t="s">
        <v>260</v>
      </c>
      <c r="B749" s="75"/>
      <c r="C749" s="75"/>
      <c r="D749" s="75"/>
      <c r="E749" s="75"/>
      <c r="F749" s="75"/>
      <c r="G749" s="75"/>
      <c r="H749" s="76"/>
      <c r="I749" s="56">
        <v>12621.06</v>
      </c>
      <c r="J749" s="56"/>
      <c r="K749" s="56"/>
      <c r="L749" s="57"/>
      <c r="M749" s="57"/>
      <c r="BJ749" s="32"/>
      <c r="BK749" s="39"/>
      <c r="BP749" s="52"/>
      <c r="BQ749" s="39"/>
      <c r="BR749" s="2" t="s">
        <v>260</v>
      </c>
      <c r="BS749" s="39"/>
    </row>
    <row r="750" spans="1:71" customFormat="1" ht="14.4" hidden="1" x14ac:dyDescent="0.3">
      <c r="A750" s="74" t="s">
        <v>266</v>
      </c>
      <c r="B750" s="75"/>
      <c r="C750" s="75"/>
      <c r="D750" s="75"/>
      <c r="E750" s="75"/>
      <c r="F750" s="75"/>
      <c r="G750" s="75"/>
      <c r="H750" s="76"/>
      <c r="I750" s="56"/>
      <c r="J750" s="56"/>
      <c r="K750" s="56"/>
      <c r="L750" s="57"/>
      <c r="M750" s="57"/>
      <c r="BJ750" s="32"/>
      <c r="BK750" s="39"/>
      <c r="BP750" s="52"/>
      <c r="BQ750" s="39"/>
      <c r="BR750" s="2" t="s">
        <v>266</v>
      </c>
      <c r="BS750" s="39"/>
    </row>
    <row r="751" spans="1:71" customFormat="1" ht="14.4" hidden="1" x14ac:dyDescent="0.3">
      <c r="A751" s="74" t="s">
        <v>606</v>
      </c>
      <c r="B751" s="75"/>
      <c r="C751" s="75"/>
      <c r="D751" s="75"/>
      <c r="E751" s="75"/>
      <c r="F751" s="75"/>
      <c r="G751" s="75"/>
      <c r="H751" s="76"/>
      <c r="I751" s="56">
        <v>17404.52</v>
      </c>
      <c r="J751" s="56"/>
      <c r="K751" s="56"/>
      <c r="L751" s="57"/>
      <c r="M751" s="57"/>
      <c r="BJ751" s="32"/>
      <c r="BK751" s="39"/>
      <c r="BP751" s="52"/>
      <c r="BQ751" s="39"/>
      <c r="BR751" s="2" t="s">
        <v>606</v>
      </c>
      <c r="BS751" s="39"/>
    </row>
    <row r="752" spans="1:71" customFormat="1" ht="14.4" hidden="1" x14ac:dyDescent="0.3">
      <c r="A752" s="74" t="s">
        <v>256</v>
      </c>
      <c r="B752" s="75"/>
      <c r="C752" s="75"/>
      <c r="D752" s="75"/>
      <c r="E752" s="75"/>
      <c r="F752" s="75"/>
      <c r="G752" s="75"/>
      <c r="H752" s="76"/>
      <c r="I752" s="56"/>
      <c r="J752" s="56"/>
      <c r="K752" s="56"/>
      <c r="L752" s="57"/>
      <c r="M752" s="57"/>
      <c r="BJ752" s="32"/>
      <c r="BK752" s="39"/>
      <c r="BP752" s="52"/>
      <c r="BQ752" s="39"/>
      <c r="BR752" s="2" t="s">
        <v>256</v>
      </c>
      <c r="BS752" s="39"/>
    </row>
    <row r="753" spans="1:71" customFormat="1" ht="14.4" hidden="1" x14ac:dyDescent="0.3">
      <c r="A753" s="74" t="s">
        <v>607</v>
      </c>
      <c r="B753" s="75"/>
      <c r="C753" s="75"/>
      <c r="D753" s="75"/>
      <c r="E753" s="75"/>
      <c r="F753" s="75"/>
      <c r="G753" s="75"/>
      <c r="H753" s="76"/>
      <c r="I753" s="56">
        <v>1628.95</v>
      </c>
      <c r="J753" s="56">
        <v>857.49</v>
      </c>
      <c r="K753" s="56">
        <v>41.9</v>
      </c>
      <c r="L753" s="57"/>
      <c r="M753" s="58">
        <v>47.01</v>
      </c>
      <c r="BJ753" s="32"/>
      <c r="BK753" s="39"/>
      <c r="BP753" s="52"/>
      <c r="BQ753" s="39"/>
      <c r="BR753" s="2" t="s">
        <v>607</v>
      </c>
      <c r="BS753" s="39"/>
    </row>
    <row r="754" spans="1:71" customFormat="1" ht="14.4" hidden="1" x14ac:dyDescent="0.3">
      <c r="A754" s="74" t="s">
        <v>608</v>
      </c>
      <c r="B754" s="75"/>
      <c r="C754" s="75"/>
      <c r="D754" s="75"/>
      <c r="E754" s="75"/>
      <c r="F754" s="75"/>
      <c r="G754" s="75"/>
      <c r="H754" s="76"/>
      <c r="I754" s="56">
        <v>797.47</v>
      </c>
      <c r="J754" s="56"/>
      <c r="K754" s="56"/>
      <c r="L754" s="57"/>
      <c r="M754" s="57"/>
      <c r="BJ754" s="32"/>
      <c r="BK754" s="39"/>
      <c r="BP754" s="52"/>
      <c r="BQ754" s="39"/>
      <c r="BR754" s="2" t="s">
        <v>608</v>
      </c>
      <c r="BS754" s="39"/>
    </row>
    <row r="755" spans="1:71" customFormat="1" ht="14.4" hidden="1" x14ac:dyDescent="0.3">
      <c r="A755" s="74" t="s">
        <v>609</v>
      </c>
      <c r="B755" s="75"/>
      <c r="C755" s="75"/>
      <c r="D755" s="75"/>
      <c r="E755" s="75"/>
      <c r="F755" s="75"/>
      <c r="G755" s="75"/>
      <c r="H755" s="76"/>
      <c r="I755" s="56">
        <v>531.64</v>
      </c>
      <c r="J755" s="56"/>
      <c r="K755" s="56"/>
      <c r="L755" s="57"/>
      <c r="M755" s="57"/>
      <c r="BJ755" s="32"/>
      <c r="BK755" s="39"/>
      <c r="BP755" s="52"/>
      <c r="BQ755" s="39"/>
      <c r="BR755" s="2" t="s">
        <v>609</v>
      </c>
      <c r="BS755" s="39"/>
    </row>
    <row r="756" spans="1:71" customFormat="1" ht="14.4" hidden="1" x14ac:dyDescent="0.3">
      <c r="A756" s="74" t="s">
        <v>260</v>
      </c>
      <c r="B756" s="75"/>
      <c r="C756" s="75"/>
      <c r="D756" s="75"/>
      <c r="E756" s="75"/>
      <c r="F756" s="75"/>
      <c r="G756" s="75"/>
      <c r="H756" s="76"/>
      <c r="I756" s="56">
        <v>2958.06</v>
      </c>
      <c r="J756" s="56"/>
      <c r="K756" s="56"/>
      <c r="L756" s="57"/>
      <c r="M756" s="58">
        <v>47.01</v>
      </c>
      <c r="BJ756" s="32"/>
      <c r="BK756" s="39"/>
      <c r="BP756" s="52"/>
      <c r="BQ756" s="39"/>
      <c r="BR756" s="2" t="s">
        <v>260</v>
      </c>
      <c r="BS756" s="39"/>
    </row>
    <row r="757" spans="1:71" customFormat="1" ht="14.4" hidden="1" x14ac:dyDescent="0.3">
      <c r="A757" s="74" t="s">
        <v>261</v>
      </c>
      <c r="B757" s="75"/>
      <c r="C757" s="75"/>
      <c r="D757" s="75"/>
      <c r="E757" s="75"/>
      <c r="F757" s="75"/>
      <c r="G757" s="75"/>
      <c r="H757" s="76"/>
      <c r="I757" s="56"/>
      <c r="J757" s="56"/>
      <c r="K757" s="56"/>
      <c r="L757" s="57"/>
      <c r="M757" s="57"/>
      <c r="BJ757" s="32"/>
      <c r="BK757" s="39"/>
      <c r="BP757" s="52"/>
      <c r="BQ757" s="39"/>
      <c r="BR757" s="2" t="s">
        <v>261</v>
      </c>
      <c r="BS757" s="39"/>
    </row>
    <row r="758" spans="1:71" customFormat="1" ht="20.399999999999999" hidden="1" x14ac:dyDescent="0.3">
      <c r="A758" s="74" t="s">
        <v>610</v>
      </c>
      <c r="B758" s="75"/>
      <c r="C758" s="75"/>
      <c r="D758" s="75"/>
      <c r="E758" s="75"/>
      <c r="F758" s="75"/>
      <c r="G758" s="75"/>
      <c r="H758" s="76"/>
      <c r="I758" s="56">
        <v>315.76</v>
      </c>
      <c r="J758" s="56">
        <v>232.62</v>
      </c>
      <c r="K758" s="56" t="s">
        <v>611</v>
      </c>
      <c r="L758" s="57"/>
      <c r="M758" s="58">
        <v>12.29</v>
      </c>
      <c r="BJ758" s="32"/>
      <c r="BK758" s="39"/>
      <c r="BP758" s="52"/>
      <c r="BQ758" s="39"/>
      <c r="BR758" s="2" t="s">
        <v>610</v>
      </c>
      <c r="BS758" s="39"/>
    </row>
    <row r="759" spans="1:71" customFormat="1" ht="14.4" hidden="1" x14ac:dyDescent="0.3">
      <c r="A759" s="74" t="s">
        <v>612</v>
      </c>
      <c r="B759" s="75"/>
      <c r="C759" s="75"/>
      <c r="D759" s="75"/>
      <c r="E759" s="75"/>
      <c r="F759" s="75"/>
      <c r="G759" s="75"/>
      <c r="H759" s="76"/>
      <c r="I759" s="56">
        <v>219.11</v>
      </c>
      <c r="J759" s="56"/>
      <c r="K759" s="56"/>
      <c r="L759" s="57"/>
      <c r="M759" s="57"/>
      <c r="BJ759" s="32"/>
      <c r="BK759" s="39"/>
      <c r="BP759" s="52"/>
      <c r="BQ759" s="39"/>
      <c r="BR759" s="2" t="s">
        <v>612</v>
      </c>
      <c r="BS759" s="39"/>
    </row>
    <row r="760" spans="1:71" customFormat="1" ht="14.4" hidden="1" x14ac:dyDescent="0.3">
      <c r="A760" s="74" t="s">
        <v>613</v>
      </c>
      <c r="B760" s="75"/>
      <c r="C760" s="75"/>
      <c r="D760" s="75"/>
      <c r="E760" s="75"/>
      <c r="F760" s="75"/>
      <c r="G760" s="75"/>
      <c r="H760" s="76"/>
      <c r="I760" s="56">
        <v>118.88</v>
      </c>
      <c r="J760" s="56"/>
      <c r="K760" s="56"/>
      <c r="L760" s="57"/>
      <c r="M760" s="57"/>
      <c r="BJ760" s="32"/>
      <c r="BK760" s="39"/>
      <c r="BP760" s="52"/>
      <c r="BQ760" s="39"/>
      <c r="BR760" s="2" t="s">
        <v>613</v>
      </c>
      <c r="BS760" s="39"/>
    </row>
    <row r="761" spans="1:71" customFormat="1" ht="14.4" hidden="1" x14ac:dyDescent="0.3">
      <c r="A761" s="74" t="s">
        <v>260</v>
      </c>
      <c r="B761" s="75"/>
      <c r="C761" s="75"/>
      <c r="D761" s="75"/>
      <c r="E761" s="75"/>
      <c r="F761" s="75"/>
      <c r="G761" s="75"/>
      <c r="H761" s="76"/>
      <c r="I761" s="56">
        <v>653.75</v>
      </c>
      <c r="J761" s="56"/>
      <c r="K761" s="56"/>
      <c r="L761" s="57"/>
      <c r="M761" s="58">
        <v>12.29</v>
      </c>
      <c r="BJ761" s="32"/>
      <c r="BK761" s="39"/>
      <c r="BP761" s="52"/>
      <c r="BQ761" s="39"/>
      <c r="BR761" s="2" t="s">
        <v>260</v>
      </c>
      <c r="BS761" s="39"/>
    </row>
    <row r="762" spans="1:71" customFormat="1" ht="14.4" hidden="1" x14ac:dyDescent="0.3">
      <c r="A762" s="74" t="s">
        <v>268</v>
      </c>
      <c r="B762" s="75"/>
      <c r="C762" s="75"/>
      <c r="D762" s="75"/>
      <c r="E762" s="75"/>
      <c r="F762" s="75"/>
      <c r="G762" s="75"/>
      <c r="H762" s="76"/>
      <c r="I762" s="56"/>
      <c r="J762" s="56"/>
      <c r="K762" s="56"/>
      <c r="L762" s="57"/>
      <c r="M762" s="57"/>
      <c r="BJ762" s="32"/>
      <c r="BK762" s="39"/>
      <c r="BP762" s="52"/>
      <c r="BQ762" s="39"/>
      <c r="BR762" s="2" t="s">
        <v>268</v>
      </c>
      <c r="BS762" s="39"/>
    </row>
    <row r="763" spans="1:71" customFormat="1" ht="14.4" hidden="1" x14ac:dyDescent="0.3">
      <c r="A763" s="74" t="s">
        <v>614</v>
      </c>
      <c r="B763" s="75"/>
      <c r="C763" s="75"/>
      <c r="D763" s="75"/>
      <c r="E763" s="75"/>
      <c r="F763" s="75"/>
      <c r="G763" s="75"/>
      <c r="H763" s="76"/>
      <c r="I763" s="56">
        <v>579.54</v>
      </c>
      <c r="J763" s="56"/>
      <c r="K763" s="56"/>
      <c r="L763" s="57"/>
      <c r="M763" s="57"/>
      <c r="BJ763" s="32"/>
      <c r="BK763" s="39"/>
      <c r="BP763" s="52"/>
      <c r="BQ763" s="39"/>
      <c r="BR763" s="2" t="s">
        <v>614</v>
      </c>
      <c r="BS763" s="39"/>
    </row>
    <row r="764" spans="1:71" customFormat="1" ht="14.4" hidden="1" x14ac:dyDescent="0.3">
      <c r="A764" s="74" t="s">
        <v>270</v>
      </c>
      <c r="B764" s="75"/>
      <c r="C764" s="75"/>
      <c r="D764" s="75"/>
      <c r="E764" s="75"/>
      <c r="F764" s="75"/>
      <c r="G764" s="75"/>
      <c r="H764" s="76"/>
      <c r="I764" s="56"/>
      <c r="J764" s="56"/>
      <c r="K764" s="56"/>
      <c r="L764" s="57"/>
      <c r="M764" s="57"/>
      <c r="BJ764" s="32"/>
      <c r="BK764" s="39"/>
      <c r="BP764" s="52"/>
      <c r="BQ764" s="39"/>
      <c r="BR764" s="2" t="s">
        <v>270</v>
      </c>
      <c r="BS764" s="39"/>
    </row>
    <row r="765" spans="1:71" customFormat="1" ht="14.4" hidden="1" x14ac:dyDescent="0.3">
      <c r="A765" s="74" t="s">
        <v>615</v>
      </c>
      <c r="B765" s="75"/>
      <c r="C765" s="75"/>
      <c r="D765" s="75"/>
      <c r="E765" s="75"/>
      <c r="F765" s="75"/>
      <c r="G765" s="75"/>
      <c r="H765" s="76"/>
      <c r="I765" s="56">
        <v>135.55000000000001</v>
      </c>
      <c r="J765" s="56"/>
      <c r="K765" s="56"/>
      <c r="L765" s="57"/>
      <c r="M765" s="57"/>
      <c r="BJ765" s="32"/>
      <c r="BK765" s="39"/>
      <c r="BP765" s="52"/>
      <c r="BQ765" s="39"/>
      <c r="BR765" s="2" t="s">
        <v>615</v>
      </c>
      <c r="BS765" s="39"/>
    </row>
    <row r="766" spans="1:71" customFormat="1" ht="14.4" hidden="1" x14ac:dyDescent="0.3">
      <c r="A766" s="74" t="s">
        <v>272</v>
      </c>
      <c r="B766" s="75"/>
      <c r="C766" s="75"/>
      <c r="D766" s="75"/>
      <c r="E766" s="75"/>
      <c r="F766" s="75"/>
      <c r="G766" s="75"/>
      <c r="H766" s="76"/>
      <c r="I766" s="56">
        <v>636614.26</v>
      </c>
      <c r="J766" s="56"/>
      <c r="K766" s="56"/>
      <c r="L766" s="57"/>
      <c r="M766" s="58">
        <v>2517.12</v>
      </c>
      <c r="BJ766" s="32"/>
      <c r="BK766" s="39"/>
      <c r="BP766" s="52"/>
      <c r="BQ766" s="39"/>
      <c r="BR766" s="2" t="s">
        <v>272</v>
      </c>
      <c r="BS766" s="39"/>
    </row>
    <row r="767" spans="1:71" customFormat="1" ht="14.4" hidden="1" x14ac:dyDescent="0.3">
      <c r="A767" s="74" t="s">
        <v>273</v>
      </c>
      <c r="B767" s="75"/>
      <c r="C767" s="75"/>
      <c r="D767" s="75"/>
      <c r="E767" s="75"/>
      <c r="F767" s="75"/>
      <c r="G767" s="75"/>
      <c r="H767" s="76"/>
      <c r="I767" s="56"/>
      <c r="J767" s="56"/>
      <c r="K767" s="56"/>
      <c r="L767" s="57"/>
      <c r="M767" s="57"/>
      <c r="BJ767" s="32"/>
      <c r="BK767" s="39"/>
      <c r="BP767" s="52"/>
      <c r="BQ767" s="39"/>
      <c r="BR767" s="2" t="s">
        <v>273</v>
      </c>
      <c r="BS767" s="39"/>
    </row>
    <row r="768" spans="1:71" customFormat="1" ht="14.4" hidden="1" x14ac:dyDescent="0.3">
      <c r="A768" s="74" t="s">
        <v>274</v>
      </c>
      <c r="B768" s="75"/>
      <c r="C768" s="75"/>
      <c r="D768" s="75"/>
      <c r="E768" s="75"/>
      <c r="F768" s="75"/>
      <c r="G768" s="75"/>
      <c r="H768" s="76"/>
      <c r="I768" s="56"/>
      <c r="J768" s="56"/>
      <c r="K768" s="56"/>
      <c r="L768" s="57"/>
      <c r="M768" s="57"/>
      <c r="BJ768" s="32"/>
      <c r="BK768" s="39"/>
      <c r="BP768" s="52"/>
      <c r="BQ768" s="39"/>
      <c r="BR768" s="2" t="s">
        <v>274</v>
      </c>
      <c r="BS768" s="39"/>
    </row>
    <row r="769" spans="1:71" customFormat="1" ht="14.4" hidden="1" x14ac:dyDescent="0.3">
      <c r="A769" s="74" t="s">
        <v>616</v>
      </c>
      <c r="B769" s="75"/>
      <c r="C769" s="75"/>
      <c r="D769" s="75"/>
      <c r="E769" s="75"/>
      <c r="F769" s="75"/>
      <c r="G769" s="75"/>
      <c r="H769" s="76"/>
      <c r="I769" s="56">
        <v>6160.57</v>
      </c>
      <c r="J769" s="56"/>
      <c r="K769" s="56"/>
      <c r="L769" s="57"/>
      <c r="M769" s="57"/>
      <c r="BJ769" s="32"/>
      <c r="BK769" s="39"/>
      <c r="BP769" s="52"/>
      <c r="BQ769" s="39"/>
      <c r="BR769" s="2" t="s">
        <v>616</v>
      </c>
      <c r="BS769" s="39"/>
    </row>
    <row r="770" spans="1:71" customFormat="1" ht="14.4" hidden="1" x14ac:dyDescent="0.3">
      <c r="A770" s="74" t="s">
        <v>377</v>
      </c>
      <c r="B770" s="75"/>
      <c r="C770" s="75"/>
      <c r="D770" s="75"/>
      <c r="E770" s="75"/>
      <c r="F770" s="75"/>
      <c r="G770" s="75"/>
      <c r="H770" s="76"/>
      <c r="I770" s="56"/>
      <c r="J770" s="56"/>
      <c r="K770" s="56"/>
      <c r="L770" s="57"/>
      <c r="M770" s="57"/>
      <c r="BJ770" s="32"/>
      <c r="BK770" s="39"/>
      <c r="BP770" s="52"/>
      <c r="BQ770" s="39"/>
      <c r="BR770" s="2" t="s">
        <v>377</v>
      </c>
      <c r="BS770" s="39"/>
    </row>
    <row r="771" spans="1:71" customFormat="1" ht="14.4" hidden="1" x14ac:dyDescent="0.3">
      <c r="A771" s="74" t="s">
        <v>378</v>
      </c>
      <c r="B771" s="75"/>
      <c r="C771" s="75"/>
      <c r="D771" s="75"/>
      <c r="E771" s="75"/>
      <c r="F771" s="75"/>
      <c r="G771" s="75"/>
      <c r="H771" s="76"/>
      <c r="I771" s="56"/>
      <c r="J771" s="56"/>
      <c r="K771" s="56"/>
      <c r="L771" s="57"/>
      <c r="M771" s="57"/>
      <c r="BJ771" s="32"/>
      <c r="BK771" s="39"/>
      <c r="BP771" s="52"/>
      <c r="BQ771" s="39"/>
      <c r="BR771" s="2" t="s">
        <v>378</v>
      </c>
      <c r="BS771" s="39"/>
    </row>
    <row r="772" spans="1:71" customFormat="1" ht="14.4" hidden="1" x14ac:dyDescent="0.3">
      <c r="A772" s="74" t="s">
        <v>260</v>
      </c>
      <c r="B772" s="75"/>
      <c r="C772" s="75"/>
      <c r="D772" s="75"/>
      <c r="E772" s="75"/>
      <c r="F772" s="75"/>
      <c r="G772" s="75"/>
      <c r="H772" s="76"/>
      <c r="I772" s="56">
        <v>6160.57</v>
      </c>
      <c r="J772" s="56"/>
      <c r="K772" s="56"/>
      <c r="L772" s="57"/>
      <c r="M772" s="57"/>
      <c r="BJ772" s="32"/>
      <c r="BK772" s="39"/>
      <c r="BP772" s="52"/>
      <c r="BQ772" s="39"/>
      <c r="BR772" s="2" t="s">
        <v>260</v>
      </c>
      <c r="BS772" s="39"/>
    </row>
    <row r="773" spans="1:71" customFormat="1" ht="14.4" hidden="1" x14ac:dyDescent="0.3">
      <c r="A773" s="74" t="s">
        <v>272</v>
      </c>
      <c r="B773" s="75"/>
      <c r="C773" s="75"/>
      <c r="D773" s="75"/>
      <c r="E773" s="75"/>
      <c r="F773" s="75"/>
      <c r="G773" s="75"/>
      <c r="H773" s="76"/>
      <c r="I773" s="56">
        <v>6160.57</v>
      </c>
      <c r="J773" s="56"/>
      <c r="K773" s="56"/>
      <c r="L773" s="57"/>
      <c r="M773" s="57"/>
      <c r="BJ773" s="32"/>
      <c r="BK773" s="39"/>
      <c r="BP773" s="52"/>
      <c r="BQ773" s="39"/>
      <c r="BR773" s="2" t="s">
        <v>272</v>
      </c>
      <c r="BS773" s="39"/>
    </row>
    <row r="774" spans="1:71" customFormat="1" ht="14.4" hidden="1" x14ac:dyDescent="0.3">
      <c r="A774" s="74" t="s">
        <v>188</v>
      </c>
      <c r="B774" s="75"/>
      <c r="C774" s="75"/>
      <c r="D774" s="75"/>
      <c r="E774" s="75"/>
      <c r="F774" s="75"/>
      <c r="G774" s="75"/>
      <c r="H774" s="76"/>
      <c r="I774" s="56">
        <v>642774.82999999996</v>
      </c>
      <c r="J774" s="56"/>
      <c r="K774" s="56"/>
      <c r="L774" s="57"/>
      <c r="M774" s="58">
        <v>2517.12</v>
      </c>
      <c r="BJ774" s="32"/>
      <c r="BK774" s="39"/>
      <c r="BP774" s="52"/>
      <c r="BQ774" s="39"/>
      <c r="BR774" s="2" t="s">
        <v>188</v>
      </c>
      <c r="BS774" s="39"/>
    </row>
    <row r="775" spans="1:71" customFormat="1" ht="14.4" hidden="1" x14ac:dyDescent="0.3">
      <c r="A775" s="74" t="s">
        <v>189</v>
      </c>
      <c r="B775" s="75"/>
      <c r="C775" s="75"/>
      <c r="D775" s="75"/>
      <c r="E775" s="75"/>
      <c r="F775" s="75"/>
      <c r="G775" s="75"/>
      <c r="H775" s="76"/>
      <c r="I775" s="56"/>
      <c r="J775" s="56"/>
      <c r="K775" s="56"/>
      <c r="L775" s="57"/>
      <c r="M775" s="57"/>
      <c r="BJ775" s="32"/>
      <c r="BK775" s="39"/>
      <c r="BP775" s="52"/>
      <c r="BQ775" s="39"/>
      <c r="BR775" s="2" t="s">
        <v>189</v>
      </c>
      <c r="BS775" s="39"/>
    </row>
    <row r="776" spans="1:71" customFormat="1" ht="14.4" hidden="1" x14ac:dyDescent="0.3">
      <c r="A776" s="74" t="s">
        <v>190</v>
      </c>
      <c r="B776" s="75"/>
      <c r="C776" s="75"/>
      <c r="D776" s="75"/>
      <c r="E776" s="75"/>
      <c r="F776" s="75"/>
      <c r="G776" s="75"/>
      <c r="H776" s="76"/>
      <c r="I776" s="56">
        <v>38748.99</v>
      </c>
      <c r="J776" s="56"/>
      <c r="K776" s="56"/>
      <c r="L776" s="57"/>
      <c r="M776" s="57"/>
      <c r="BJ776" s="32"/>
      <c r="BK776" s="39"/>
      <c r="BP776" s="52"/>
      <c r="BQ776" s="39"/>
      <c r="BR776" s="2" t="s">
        <v>190</v>
      </c>
      <c r="BS776" s="39"/>
    </row>
    <row r="777" spans="1:71" customFormat="1" ht="14.4" hidden="1" x14ac:dyDescent="0.3">
      <c r="A777" s="74" t="s">
        <v>191</v>
      </c>
      <c r="B777" s="75"/>
      <c r="C777" s="75"/>
      <c r="D777" s="75"/>
      <c r="E777" s="75"/>
      <c r="F777" s="75"/>
      <c r="G777" s="75"/>
      <c r="H777" s="76"/>
      <c r="I777" s="56">
        <v>469715.02</v>
      </c>
      <c r="J777" s="56"/>
      <c r="K777" s="56"/>
      <c r="L777" s="57"/>
      <c r="M777" s="57"/>
      <c r="BJ777" s="32"/>
      <c r="BK777" s="39"/>
      <c r="BP777" s="52"/>
      <c r="BQ777" s="39"/>
      <c r="BR777" s="2" t="s">
        <v>191</v>
      </c>
      <c r="BS777" s="39"/>
    </row>
    <row r="778" spans="1:71" customFormat="1" ht="14.4" hidden="1" x14ac:dyDescent="0.3">
      <c r="A778" s="74" t="s">
        <v>192</v>
      </c>
      <c r="B778" s="75"/>
      <c r="C778" s="75"/>
      <c r="D778" s="75"/>
      <c r="E778" s="75"/>
      <c r="F778" s="75"/>
      <c r="G778" s="75"/>
      <c r="H778" s="76"/>
      <c r="I778" s="56">
        <v>52387.01</v>
      </c>
      <c r="J778" s="56"/>
      <c r="K778" s="56"/>
      <c r="L778" s="57"/>
      <c r="M778" s="57"/>
      <c r="BJ778" s="32"/>
      <c r="BK778" s="39"/>
      <c r="BP778" s="52"/>
      <c r="BQ778" s="39"/>
      <c r="BR778" s="2" t="s">
        <v>192</v>
      </c>
      <c r="BS778" s="39"/>
    </row>
    <row r="779" spans="1:71" customFormat="1" ht="14.4" hidden="1" x14ac:dyDescent="0.3">
      <c r="A779" s="74" t="s">
        <v>193</v>
      </c>
      <c r="B779" s="75"/>
      <c r="C779" s="75"/>
      <c r="D779" s="75"/>
      <c r="E779" s="75"/>
      <c r="F779" s="75"/>
      <c r="G779" s="75"/>
      <c r="H779" s="76"/>
      <c r="I779" s="56">
        <v>11673.11</v>
      </c>
      <c r="J779" s="56"/>
      <c r="K779" s="56"/>
      <c r="L779" s="57"/>
      <c r="M779" s="57"/>
      <c r="BJ779" s="32"/>
      <c r="BK779" s="39"/>
      <c r="BP779" s="52"/>
      <c r="BQ779" s="39"/>
      <c r="BR779" s="2" t="s">
        <v>193</v>
      </c>
      <c r="BS779" s="39"/>
    </row>
    <row r="780" spans="1:71" customFormat="1" ht="14.4" hidden="1" x14ac:dyDescent="0.3">
      <c r="A780" s="74" t="s">
        <v>194</v>
      </c>
      <c r="B780" s="75"/>
      <c r="C780" s="75"/>
      <c r="D780" s="75"/>
      <c r="E780" s="75"/>
      <c r="F780" s="75"/>
      <c r="G780" s="75"/>
      <c r="H780" s="76"/>
      <c r="I780" s="56">
        <v>53987.3</v>
      </c>
      <c r="J780" s="56"/>
      <c r="K780" s="56"/>
      <c r="L780" s="57"/>
      <c r="M780" s="57"/>
      <c r="BJ780" s="32"/>
      <c r="BK780" s="39"/>
      <c r="BP780" s="52"/>
      <c r="BQ780" s="39"/>
      <c r="BR780" s="2" t="s">
        <v>194</v>
      </c>
      <c r="BS780" s="39"/>
    </row>
    <row r="781" spans="1:71" customFormat="1" ht="14.4" hidden="1" x14ac:dyDescent="0.3">
      <c r="A781" s="74" t="s">
        <v>195</v>
      </c>
      <c r="B781" s="75"/>
      <c r="C781" s="75"/>
      <c r="D781" s="75"/>
      <c r="E781" s="75"/>
      <c r="F781" s="75"/>
      <c r="G781" s="75"/>
      <c r="H781" s="76"/>
      <c r="I781" s="56">
        <v>27936.51</v>
      </c>
      <c r="J781" s="56"/>
      <c r="K781" s="56"/>
      <c r="L781" s="57"/>
      <c r="M781" s="57"/>
      <c r="BJ781" s="32"/>
      <c r="BK781" s="39"/>
      <c r="BP781" s="52"/>
      <c r="BQ781" s="39"/>
      <c r="BR781" s="2" t="s">
        <v>195</v>
      </c>
      <c r="BS781" s="39"/>
    </row>
    <row r="782" spans="1:71" customFormat="1" ht="14.4" hidden="1" x14ac:dyDescent="0.3">
      <c r="A782" s="71" t="s">
        <v>617</v>
      </c>
      <c r="B782" s="72"/>
      <c r="C782" s="72"/>
      <c r="D782" s="72"/>
      <c r="E782" s="72"/>
      <c r="F782" s="72"/>
      <c r="G782" s="72"/>
      <c r="H782" s="73"/>
      <c r="I782" s="36">
        <v>642774.82999999996</v>
      </c>
      <c r="J782" s="36"/>
      <c r="K782" s="36"/>
      <c r="L782" s="55"/>
      <c r="M782" s="38">
        <v>2517.12</v>
      </c>
      <c r="BJ782" s="32"/>
      <c r="BK782" s="39"/>
      <c r="BP782" s="52"/>
      <c r="BQ782" s="39"/>
      <c r="BS782" s="39" t="s">
        <v>617</v>
      </c>
    </row>
    <row r="783" spans="1:71" customFormat="1" ht="14.4" hidden="1" x14ac:dyDescent="0.3">
      <c r="A783" s="82" t="s">
        <v>618</v>
      </c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4"/>
      <c r="BJ783" s="32" t="s">
        <v>618</v>
      </c>
      <c r="BK783" s="39"/>
      <c r="BP783" s="52"/>
      <c r="BQ783" s="39"/>
      <c r="BS783" s="39"/>
    </row>
    <row r="784" spans="1:71" customFormat="1" ht="31.8" hidden="1" x14ac:dyDescent="0.3">
      <c r="A784" s="33" t="s">
        <v>619</v>
      </c>
      <c r="B784" s="34" t="s">
        <v>281</v>
      </c>
      <c r="C784" s="78" t="s">
        <v>282</v>
      </c>
      <c r="D784" s="78"/>
      <c r="E784" s="78"/>
      <c r="F784" s="62">
        <v>128.80000000000001</v>
      </c>
      <c r="G784" s="36" t="s">
        <v>283</v>
      </c>
      <c r="H784" s="36" t="s">
        <v>284</v>
      </c>
      <c r="I784" s="36">
        <v>49452.76</v>
      </c>
      <c r="J784" s="36">
        <v>12382.83</v>
      </c>
      <c r="K784" s="37" t="s">
        <v>620</v>
      </c>
      <c r="L784" s="59">
        <v>6.5</v>
      </c>
      <c r="M784" s="59">
        <v>837.2</v>
      </c>
      <c r="BJ784" s="32"/>
      <c r="BK784" s="39" t="s">
        <v>282</v>
      </c>
      <c r="BP784" s="52"/>
      <c r="BQ784" s="39"/>
      <c r="BS784" s="39"/>
    </row>
    <row r="785" spans="1:71" customFormat="1" ht="14.4" hidden="1" x14ac:dyDescent="0.3">
      <c r="A785" s="40"/>
      <c r="B785" s="41"/>
      <c r="C785" s="42" t="s">
        <v>621</v>
      </c>
      <c r="D785" s="43"/>
      <c r="E785" s="43"/>
      <c r="F785" s="43"/>
      <c r="G785" s="43"/>
      <c r="H785" s="43"/>
      <c r="I785" s="43"/>
      <c r="J785" s="43"/>
      <c r="K785" s="43"/>
      <c r="L785" s="43"/>
      <c r="M785" s="44"/>
      <c r="BJ785" s="32"/>
      <c r="BK785" s="39"/>
      <c r="BP785" s="52"/>
      <c r="BQ785" s="39"/>
      <c r="BS785" s="39"/>
    </row>
    <row r="786" spans="1:71" customFormat="1" ht="21.6" hidden="1" x14ac:dyDescent="0.3">
      <c r="A786" s="45"/>
      <c r="B786" s="77" t="s">
        <v>42</v>
      </c>
      <c r="C786" s="77"/>
      <c r="D786" s="77"/>
      <c r="E786" s="77"/>
      <c r="F786" s="46"/>
      <c r="G786" s="46"/>
      <c r="H786" s="46"/>
      <c r="I786" s="46"/>
      <c r="J786" s="46"/>
      <c r="K786" s="46"/>
      <c r="L786" s="46"/>
      <c r="M786" s="44"/>
      <c r="BJ786" s="32"/>
      <c r="BK786" s="39"/>
      <c r="BL786" s="2" t="s">
        <v>42</v>
      </c>
      <c r="BM786" s="2" t="s">
        <v>2</v>
      </c>
      <c r="BN786" s="2" t="s">
        <v>2</v>
      </c>
      <c r="BO786" s="2" t="s">
        <v>2</v>
      </c>
      <c r="BP786" s="52"/>
      <c r="BQ786" s="39"/>
      <c r="BS786" s="39"/>
    </row>
    <row r="787" spans="1:71" customFormat="1" ht="52.2" hidden="1" x14ac:dyDescent="0.3">
      <c r="A787" s="33" t="s">
        <v>622</v>
      </c>
      <c r="B787" s="34" t="s">
        <v>623</v>
      </c>
      <c r="C787" s="78" t="s">
        <v>624</v>
      </c>
      <c r="D787" s="78"/>
      <c r="E787" s="78"/>
      <c r="F787" s="62">
        <v>128.80000000000001</v>
      </c>
      <c r="G787" s="36" t="s">
        <v>625</v>
      </c>
      <c r="H787" s="36" t="s">
        <v>626</v>
      </c>
      <c r="I787" s="36">
        <v>18956.78</v>
      </c>
      <c r="J787" s="36">
        <v>3395.17</v>
      </c>
      <c r="K787" s="37" t="s">
        <v>627</v>
      </c>
      <c r="L787" s="38">
        <v>1.61</v>
      </c>
      <c r="M787" s="38">
        <v>207.37</v>
      </c>
      <c r="BJ787" s="32"/>
      <c r="BK787" s="39" t="s">
        <v>624</v>
      </c>
      <c r="BP787" s="52"/>
      <c r="BQ787" s="39"/>
      <c r="BS787" s="39"/>
    </row>
    <row r="788" spans="1:71" customFormat="1" ht="14.4" hidden="1" x14ac:dyDescent="0.3">
      <c r="A788" s="40"/>
      <c r="B788" s="41"/>
      <c r="C788" s="42" t="s">
        <v>621</v>
      </c>
      <c r="D788" s="43"/>
      <c r="E788" s="43"/>
      <c r="F788" s="43"/>
      <c r="G788" s="43"/>
      <c r="H788" s="43"/>
      <c r="I788" s="43"/>
      <c r="J788" s="43"/>
      <c r="K788" s="43"/>
      <c r="L788" s="43"/>
      <c r="M788" s="44"/>
      <c r="BJ788" s="32"/>
      <c r="BK788" s="39"/>
      <c r="BP788" s="52"/>
      <c r="BQ788" s="39"/>
      <c r="BS788" s="39"/>
    </row>
    <row r="789" spans="1:71" customFormat="1" ht="21.6" hidden="1" x14ac:dyDescent="0.3">
      <c r="A789" s="45"/>
      <c r="B789" s="77" t="s">
        <v>42</v>
      </c>
      <c r="C789" s="77"/>
      <c r="D789" s="77"/>
      <c r="E789" s="77"/>
      <c r="F789" s="46"/>
      <c r="G789" s="46"/>
      <c r="H789" s="46"/>
      <c r="I789" s="46"/>
      <c r="J789" s="46"/>
      <c r="K789" s="46"/>
      <c r="L789" s="46"/>
      <c r="M789" s="44"/>
      <c r="BJ789" s="32"/>
      <c r="BK789" s="39"/>
      <c r="BL789" s="2" t="s">
        <v>42</v>
      </c>
      <c r="BM789" s="2" t="s">
        <v>2</v>
      </c>
      <c r="BN789" s="2" t="s">
        <v>2</v>
      </c>
      <c r="BO789" s="2" t="s">
        <v>2</v>
      </c>
      <c r="BP789" s="52"/>
      <c r="BQ789" s="39"/>
      <c r="BS789" s="39"/>
    </row>
    <row r="790" spans="1:71" customFormat="1" ht="30.6" x14ac:dyDescent="0.3">
      <c r="A790" s="107" t="s">
        <v>628</v>
      </c>
      <c r="B790" s="108" t="s">
        <v>53</v>
      </c>
      <c r="C790" s="109" t="s">
        <v>54</v>
      </c>
      <c r="D790" s="109"/>
      <c r="E790" s="109"/>
      <c r="F790" s="110">
        <v>196.09800000000001</v>
      </c>
      <c r="G790" s="111" t="s">
        <v>294</v>
      </c>
      <c r="H790" s="111"/>
      <c r="I790" s="111">
        <v>169522.8</v>
      </c>
      <c r="J790" s="111"/>
      <c r="K790" s="112"/>
      <c r="L790" s="113">
        <v>0</v>
      </c>
      <c r="M790" s="113">
        <v>0</v>
      </c>
      <c r="N790" s="114">
        <f>F790</f>
        <v>196.09800000000001</v>
      </c>
      <c r="O790">
        <f>I790/N790</f>
        <v>864.48000489551134</v>
      </c>
      <c r="BJ790" s="32"/>
      <c r="BK790" s="39" t="s">
        <v>54</v>
      </c>
      <c r="BP790" s="52"/>
      <c r="BQ790" s="39"/>
      <c r="BS790" s="39"/>
    </row>
    <row r="791" spans="1:71" customFormat="1" ht="14.4" hidden="1" x14ac:dyDescent="0.3">
      <c r="A791" s="40"/>
      <c r="B791" s="41"/>
      <c r="C791" s="42" t="s">
        <v>629</v>
      </c>
      <c r="D791" s="43"/>
      <c r="E791" s="43"/>
      <c r="F791" s="43"/>
      <c r="G791" s="43"/>
      <c r="H791" s="43"/>
      <c r="I791" s="43"/>
      <c r="J791" s="43"/>
      <c r="K791" s="43"/>
      <c r="L791" s="43"/>
      <c r="M791" s="44"/>
      <c r="BJ791" s="32"/>
      <c r="BK791" s="39"/>
      <c r="BP791" s="52"/>
      <c r="BQ791" s="39"/>
      <c r="BS791" s="39"/>
    </row>
    <row r="792" spans="1:71" customFormat="1" ht="14.4" hidden="1" x14ac:dyDescent="0.3">
      <c r="A792" s="49"/>
      <c r="B792" s="41"/>
      <c r="C792" s="42" t="s">
        <v>296</v>
      </c>
      <c r="D792" s="43"/>
      <c r="E792" s="43"/>
      <c r="F792" s="43"/>
      <c r="G792" s="43"/>
      <c r="H792" s="43"/>
      <c r="I792" s="43"/>
      <c r="J792" s="43"/>
      <c r="K792" s="43"/>
      <c r="L792" s="43"/>
      <c r="M792" s="50"/>
      <c r="BJ792" s="32"/>
      <c r="BK792" s="39"/>
      <c r="BP792" s="52"/>
      <c r="BQ792" s="39"/>
      <c r="BS792" s="39"/>
    </row>
    <row r="793" spans="1:71" customFormat="1" ht="21.6" hidden="1" x14ac:dyDescent="0.3">
      <c r="A793" s="45"/>
      <c r="B793" s="77" t="s">
        <v>67</v>
      </c>
      <c r="C793" s="77"/>
      <c r="D793" s="77"/>
      <c r="E793" s="77"/>
      <c r="F793" s="46"/>
      <c r="G793" s="46"/>
      <c r="H793" s="46"/>
      <c r="I793" s="46"/>
      <c r="J793" s="46"/>
      <c r="K793" s="46"/>
      <c r="L793" s="46"/>
      <c r="M793" s="44"/>
      <c r="BJ793" s="32"/>
      <c r="BK793" s="39"/>
      <c r="BL793" s="2" t="s">
        <v>67</v>
      </c>
      <c r="BM793" s="2" t="s">
        <v>2</v>
      </c>
      <c r="BN793" s="2" t="s">
        <v>2</v>
      </c>
      <c r="BO793" s="2" t="s">
        <v>2</v>
      </c>
      <c r="BP793" s="52"/>
      <c r="BQ793" s="39"/>
      <c r="BS793" s="39"/>
    </row>
    <row r="794" spans="1:71" customFormat="1" ht="42" hidden="1" x14ac:dyDescent="0.3">
      <c r="A794" s="33" t="s">
        <v>630</v>
      </c>
      <c r="B794" s="34" t="s">
        <v>44</v>
      </c>
      <c r="C794" s="78" t="s">
        <v>298</v>
      </c>
      <c r="D794" s="78"/>
      <c r="E794" s="78"/>
      <c r="F794" s="35">
        <v>1.417</v>
      </c>
      <c r="G794" s="36">
        <v>7306.21</v>
      </c>
      <c r="H794" s="36"/>
      <c r="I794" s="36">
        <v>10352.9</v>
      </c>
      <c r="J794" s="36"/>
      <c r="K794" s="37"/>
      <c r="L794" s="48">
        <v>0</v>
      </c>
      <c r="M794" s="48">
        <v>0</v>
      </c>
      <c r="BJ794" s="32"/>
      <c r="BK794" s="39" t="s">
        <v>298</v>
      </c>
      <c r="BP794" s="52"/>
      <c r="BQ794" s="39"/>
      <c r="BS794" s="39"/>
    </row>
    <row r="795" spans="1:71" customFormat="1" ht="14.4" hidden="1" x14ac:dyDescent="0.3">
      <c r="A795" s="40"/>
      <c r="B795" s="41"/>
      <c r="C795" s="42" t="s">
        <v>631</v>
      </c>
      <c r="D795" s="43"/>
      <c r="E795" s="43"/>
      <c r="F795" s="43"/>
      <c r="G795" s="43"/>
      <c r="H795" s="43"/>
      <c r="I795" s="43"/>
      <c r="J795" s="43"/>
      <c r="K795" s="43"/>
      <c r="L795" s="43"/>
      <c r="M795" s="44"/>
      <c r="BJ795" s="32"/>
      <c r="BK795" s="39"/>
      <c r="BP795" s="52"/>
      <c r="BQ795" s="39"/>
      <c r="BS795" s="39"/>
    </row>
    <row r="796" spans="1:71" customFormat="1" ht="14.4" hidden="1" x14ac:dyDescent="0.3">
      <c r="A796" s="45"/>
      <c r="B796" s="77" t="s">
        <v>47</v>
      </c>
      <c r="C796" s="77"/>
      <c r="D796" s="77"/>
      <c r="E796" s="77"/>
      <c r="F796" s="46"/>
      <c r="G796" s="46"/>
      <c r="H796" s="46"/>
      <c r="I796" s="46"/>
      <c r="J796" s="46"/>
      <c r="K796" s="46"/>
      <c r="L796" s="46"/>
      <c r="M796" s="44"/>
      <c r="BJ796" s="32"/>
      <c r="BK796" s="39"/>
      <c r="BL796" s="2" t="s">
        <v>47</v>
      </c>
      <c r="BM796" s="2" t="s">
        <v>2</v>
      </c>
      <c r="BN796" s="2" t="s">
        <v>2</v>
      </c>
      <c r="BO796" s="2" t="s">
        <v>2</v>
      </c>
      <c r="BP796" s="52"/>
      <c r="BQ796" s="39"/>
      <c r="BS796" s="39"/>
    </row>
    <row r="797" spans="1:71" customFormat="1" ht="72.599999999999994" hidden="1" x14ac:dyDescent="0.3">
      <c r="A797" s="33" t="s">
        <v>632</v>
      </c>
      <c r="B797" s="34" t="s">
        <v>301</v>
      </c>
      <c r="C797" s="78" t="s">
        <v>302</v>
      </c>
      <c r="D797" s="78"/>
      <c r="E797" s="78"/>
      <c r="F797" s="47">
        <v>51.52</v>
      </c>
      <c r="G797" s="36">
        <v>2.0499999999999998</v>
      </c>
      <c r="H797" s="36"/>
      <c r="I797" s="36">
        <v>105.62</v>
      </c>
      <c r="J797" s="36"/>
      <c r="K797" s="37"/>
      <c r="L797" s="48">
        <v>0</v>
      </c>
      <c r="M797" s="48">
        <v>0</v>
      </c>
      <c r="BJ797" s="32"/>
      <c r="BK797" s="39" t="s">
        <v>302</v>
      </c>
      <c r="BP797" s="52"/>
      <c r="BQ797" s="39"/>
      <c r="BS797" s="39"/>
    </row>
    <row r="798" spans="1:71" customFormat="1" ht="14.4" hidden="1" x14ac:dyDescent="0.3">
      <c r="A798" s="40"/>
      <c r="B798" s="41"/>
      <c r="C798" s="42" t="s">
        <v>633</v>
      </c>
      <c r="D798" s="43"/>
      <c r="E798" s="43"/>
      <c r="F798" s="43"/>
      <c r="G798" s="43"/>
      <c r="H798" s="43"/>
      <c r="I798" s="43"/>
      <c r="J798" s="43"/>
      <c r="K798" s="43"/>
      <c r="L798" s="43"/>
      <c r="M798" s="44"/>
      <c r="BJ798" s="32"/>
      <c r="BK798" s="39"/>
      <c r="BP798" s="52"/>
      <c r="BQ798" s="39"/>
      <c r="BS798" s="39"/>
    </row>
    <row r="799" spans="1:71" customFormat="1" ht="14.4" hidden="1" x14ac:dyDescent="0.3">
      <c r="A799" s="45"/>
      <c r="B799" s="77" t="s">
        <v>47</v>
      </c>
      <c r="C799" s="77"/>
      <c r="D799" s="77"/>
      <c r="E799" s="77"/>
      <c r="F799" s="46"/>
      <c r="G799" s="46"/>
      <c r="H799" s="46"/>
      <c r="I799" s="46"/>
      <c r="J799" s="46"/>
      <c r="K799" s="46"/>
      <c r="L799" s="46"/>
      <c r="M799" s="44"/>
      <c r="BJ799" s="32"/>
      <c r="BK799" s="39"/>
      <c r="BL799" s="2" t="s">
        <v>47</v>
      </c>
      <c r="BM799" s="2" t="s">
        <v>2</v>
      </c>
      <c r="BN799" s="2" t="s">
        <v>2</v>
      </c>
      <c r="BO799" s="2" t="s">
        <v>2</v>
      </c>
      <c r="BP799" s="52"/>
      <c r="BQ799" s="39"/>
      <c r="BS799" s="39"/>
    </row>
    <row r="800" spans="1:71" customFormat="1" ht="14.4" hidden="1" x14ac:dyDescent="0.3">
      <c r="A800" s="79" t="s">
        <v>304</v>
      </c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1"/>
      <c r="BJ800" s="32"/>
      <c r="BK800" s="39"/>
      <c r="BP800" s="52" t="s">
        <v>304</v>
      </c>
      <c r="BQ800" s="39"/>
      <c r="BS800" s="39"/>
    </row>
    <row r="801" spans="1:71" customFormat="1" ht="31.8" hidden="1" x14ac:dyDescent="0.3">
      <c r="A801" s="33" t="s">
        <v>634</v>
      </c>
      <c r="B801" s="34" t="s">
        <v>306</v>
      </c>
      <c r="C801" s="78" t="s">
        <v>307</v>
      </c>
      <c r="D801" s="78"/>
      <c r="E801" s="78"/>
      <c r="F801" s="35">
        <v>30.832999999999998</v>
      </c>
      <c r="G801" s="36" t="s">
        <v>308</v>
      </c>
      <c r="H801" s="36" t="s">
        <v>309</v>
      </c>
      <c r="I801" s="36">
        <v>16775</v>
      </c>
      <c r="J801" s="36">
        <v>13173.4</v>
      </c>
      <c r="K801" s="37" t="s">
        <v>635</v>
      </c>
      <c r="L801" s="38">
        <v>28.37</v>
      </c>
      <c r="M801" s="38">
        <v>874.73</v>
      </c>
      <c r="BJ801" s="32"/>
      <c r="BK801" s="39" t="s">
        <v>307</v>
      </c>
      <c r="BP801" s="52"/>
      <c r="BQ801" s="39"/>
      <c r="BS801" s="39"/>
    </row>
    <row r="802" spans="1:71" customFormat="1" ht="14.4" hidden="1" x14ac:dyDescent="0.3">
      <c r="A802" s="40"/>
      <c r="B802" s="41"/>
      <c r="C802" s="42" t="s">
        <v>636</v>
      </c>
      <c r="D802" s="43"/>
      <c r="E802" s="43"/>
      <c r="F802" s="43"/>
      <c r="G802" s="43"/>
      <c r="H802" s="43"/>
      <c r="I802" s="43"/>
      <c r="J802" s="43"/>
      <c r="K802" s="43"/>
      <c r="L802" s="43"/>
      <c r="M802" s="44"/>
      <c r="BJ802" s="32"/>
      <c r="BK802" s="39"/>
      <c r="BP802" s="52"/>
      <c r="BQ802" s="39"/>
      <c r="BS802" s="39"/>
    </row>
    <row r="803" spans="1:71" customFormat="1" ht="14.4" hidden="1" x14ac:dyDescent="0.3">
      <c r="A803" s="49"/>
      <c r="B803" s="41"/>
      <c r="C803" s="42" t="s">
        <v>312</v>
      </c>
      <c r="D803" s="43"/>
      <c r="E803" s="43"/>
      <c r="F803" s="43"/>
      <c r="G803" s="43"/>
      <c r="H803" s="43"/>
      <c r="I803" s="43"/>
      <c r="J803" s="43"/>
      <c r="K803" s="43"/>
      <c r="L803" s="43"/>
      <c r="M803" s="50"/>
      <c r="BJ803" s="32"/>
      <c r="BK803" s="39"/>
      <c r="BP803" s="52"/>
      <c r="BQ803" s="39"/>
      <c r="BS803" s="39"/>
    </row>
    <row r="804" spans="1:71" customFormat="1" ht="21.6" hidden="1" x14ac:dyDescent="0.3">
      <c r="A804" s="45"/>
      <c r="B804" s="77" t="s">
        <v>42</v>
      </c>
      <c r="C804" s="77"/>
      <c r="D804" s="77"/>
      <c r="E804" s="77"/>
      <c r="F804" s="46"/>
      <c r="G804" s="46"/>
      <c r="H804" s="46"/>
      <c r="I804" s="46"/>
      <c r="J804" s="46"/>
      <c r="K804" s="46"/>
      <c r="L804" s="46"/>
      <c r="M804" s="44"/>
      <c r="BJ804" s="32"/>
      <c r="BK804" s="39"/>
      <c r="BL804" s="2" t="s">
        <v>42</v>
      </c>
      <c r="BM804" s="2" t="s">
        <v>2</v>
      </c>
      <c r="BN804" s="2" t="s">
        <v>2</v>
      </c>
      <c r="BO804" s="2" t="s">
        <v>2</v>
      </c>
      <c r="BP804" s="52"/>
      <c r="BQ804" s="39"/>
      <c r="BS804" s="39"/>
    </row>
    <row r="805" spans="1:71" customFormat="1" ht="31.8" hidden="1" x14ac:dyDescent="0.3">
      <c r="A805" s="33" t="s">
        <v>637</v>
      </c>
      <c r="B805" s="34" t="s">
        <v>53</v>
      </c>
      <c r="C805" s="78" t="s">
        <v>58</v>
      </c>
      <c r="D805" s="78"/>
      <c r="E805" s="78"/>
      <c r="F805" s="51">
        <v>29.1053</v>
      </c>
      <c r="G805" s="36" t="s">
        <v>59</v>
      </c>
      <c r="H805" s="36"/>
      <c r="I805" s="36">
        <v>190412.98</v>
      </c>
      <c r="J805" s="36"/>
      <c r="K805" s="37"/>
      <c r="L805" s="48">
        <v>0</v>
      </c>
      <c r="M805" s="48">
        <v>0</v>
      </c>
      <c r="BJ805" s="32"/>
      <c r="BK805" s="39" t="s">
        <v>58</v>
      </c>
      <c r="BP805" s="52"/>
      <c r="BQ805" s="39"/>
      <c r="BS805" s="39"/>
    </row>
    <row r="806" spans="1:71" customFormat="1" ht="14.4" hidden="1" x14ac:dyDescent="0.3">
      <c r="A806" s="40"/>
      <c r="B806" s="41"/>
      <c r="C806" s="42" t="s">
        <v>638</v>
      </c>
      <c r="D806" s="43"/>
      <c r="E806" s="43"/>
      <c r="F806" s="43"/>
      <c r="G806" s="43"/>
      <c r="H806" s="43"/>
      <c r="I806" s="43"/>
      <c r="J806" s="43"/>
      <c r="K806" s="43"/>
      <c r="L806" s="43"/>
      <c r="M806" s="44"/>
      <c r="BJ806" s="32"/>
      <c r="BK806" s="39"/>
      <c r="BP806" s="52"/>
      <c r="BQ806" s="39"/>
      <c r="BS806" s="39"/>
    </row>
    <row r="807" spans="1:71" customFormat="1" ht="14.4" hidden="1" x14ac:dyDescent="0.3">
      <c r="A807" s="49"/>
      <c r="B807" s="41"/>
      <c r="C807" s="42" t="s">
        <v>61</v>
      </c>
      <c r="D807" s="43"/>
      <c r="E807" s="43"/>
      <c r="F807" s="43"/>
      <c r="G807" s="43"/>
      <c r="H807" s="43"/>
      <c r="I807" s="43"/>
      <c r="J807" s="43"/>
      <c r="K807" s="43"/>
      <c r="L807" s="43"/>
      <c r="M807" s="50"/>
      <c r="BJ807" s="32"/>
      <c r="BK807" s="39"/>
      <c r="BP807" s="52"/>
      <c r="BQ807" s="39"/>
      <c r="BS807" s="39"/>
    </row>
    <row r="808" spans="1:71" customFormat="1" ht="21.6" hidden="1" x14ac:dyDescent="0.3">
      <c r="A808" s="45"/>
      <c r="B808" s="77" t="s">
        <v>67</v>
      </c>
      <c r="C808" s="77"/>
      <c r="D808" s="77"/>
      <c r="E808" s="77"/>
      <c r="F808" s="46"/>
      <c r="G808" s="46"/>
      <c r="H808" s="46"/>
      <c r="I808" s="46"/>
      <c r="J808" s="46"/>
      <c r="K808" s="46"/>
      <c r="L808" s="46"/>
      <c r="M808" s="44"/>
      <c r="BJ808" s="32"/>
      <c r="BK808" s="39"/>
      <c r="BL808" s="2" t="s">
        <v>67</v>
      </c>
      <c r="BM808" s="2" t="s">
        <v>2</v>
      </c>
      <c r="BN808" s="2" t="s">
        <v>2</v>
      </c>
      <c r="BO808" s="2" t="s">
        <v>2</v>
      </c>
      <c r="BP808" s="52"/>
      <c r="BQ808" s="39"/>
      <c r="BS808" s="39"/>
    </row>
    <row r="809" spans="1:71" customFormat="1" ht="62.4" hidden="1" x14ac:dyDescent="0.3">
      <c r="A809" s="33" t="s">
        <v>639</v>
      </c>
      <c r="B809" s="34" t="s">
        <v>64</v>
      </c>
      <c r="C809" s="78" t="s">
        <v>65</v>
      </c>
      <c r="D809" s="78"/>
      <c r="E809" s="78"/>
      <c r="F809" s="35">
        <v>4.1230000000000002</v>
      </c>
      <c r="G809" s="36">
        <v>1198.52</v>
      </c>
      <c r="H809" s="36"/>
      <c r="I809" s="36">
        <v>4941.5</v>
      </c>
      <c r="J809" s="36"/>
      <c r="K809" s="37"/>
      <c r="L809" s="48">
        <v>0</v>
      </c>
      <c r="M809" s="48">
        <v>0</v>
      </c>
      <c r="BJ809" s="32"/>
      <c r="BK809" s="39" t="s">
        <v>65</v>
      </c>
      <c r="BP809" s="52"/>
      <c r="BQ809" s="39"/>
      <c r="BS809" s="39"/>
    </row>
    <row r="810" spans="1:71" customFormat="1" ht="14.4" hidden="1" x14ac:dyDescent="0.3">
      <c r="A810" s="40"/>
      <c r="B810" s="41"/>
      <c r="C810" s="42" t="s">
        <v>640</v>
      </c>
      <c r="D810" s="43"/>
      <c r="E810" s="43"/>
      <c r="F810" s="43"/>
      <c r="G810" s="43"/>
      <c r="H810" s="43"/>
      <c r="I810" s="43"/>
      <c r="J810" s="43"/>
      <c r="K810" s="43"/>
      <c r="L810" s="43"/>
      <c r="M810" s="44"/>
      <c r="BJ810" s="32"/>
      <c r="BK810" s="39"/>
      <c r="BP810" s="52"/>
      <c r="BQ810" s="39"/>
      <c r="BS810" s="39"/>
    </row>
    <row r="811" spans="1:71" customFormat="1" ht="21.6" hidden="1" x14ac:dyDescent="0.3">
      <c r="A811" s="45"/>
      <c r="B811" s="77" t="s">
        <v>67</v>
      </c>
      <c r="C811" s="77"/>
      <c r="D811" s="77"/>
      <c r="E811" s="77"/>
      <c r="F811" s="46"/>
      <c r="G811" s="46"/>
      <c r="H811" s="46"/>
      <c r="I811" s="46"/>
      <c r="J811" s="46"/>
      <c r="K811" s="46"/>
      <c r="L811" s="46"/>
      <c r="M811" s="44"/>
      <c r="BJ811" s="32"/>
      <c r="BK811" s="39"/>
      <c r="BL811" s="2" t="s">
        <v>67</v>
      </c>
      <c r="BM811" s="2" t="s">
        <v>2</v>
      </c>
      <c r="BN811" s="2" t="s">
        <v>2</v>
      </c>
      <c r="BO811" s="2" t="s">
        <v>2</v>
      </c>
      <c r="BP811" s="52"/>
      <c r="BQ811" s="39"/>
      <c r="BS811" s="39"/>
    </row>
    <row r="812" spans="1:71" customFormat="1" ht="31.8" hidden="1" x14ac:dyDescent="0.3">
      <c r="A812" s="33" t="s">
        <v>641</v>
      </c>
      <c r="B812" s="34" t="s">
        <v>53</v>
      </c>
      <c r="C812" s="78" t="s">
        <v>69</v>
      </c>
      <c r="D812" s="78"/>
      <c r="E812" s="78"/>
      <c r="F812" s="51">
        <v>1.7278</v>
      </c>
      <c r="G812" s="36" t="s">
        <v>70</v>
      </c>
      <c r="H812" s="36"/>
      <c r="I812" s="36">
        <v>12045.01</v>
      </c>
      <c r="J812" s="36"/>
      <c r="K812" s="37"/>
      <c r="L812" s="48">
        <v>0</v>
      </c>
      <c r="M812" s="48">
        <v>0</v>
      </c>
      <c r="BJ812" s="32"/>
      <c r="BK812" s="39" t="s">
        <v>69</v>
      </c>
      <c r="BP812" s="52"/>
      <c r="BQ812" s="39"/>
      <c r="BS812" s="39"/>
    </row>
    <row r="813" spans="1:71" customFormat="1" ht="14.4" hidden="1" x14ac:dyDescent="0.3">
      <c r="A813" s="40"/>
      <c r="B813" s="41"/>
      <c r="C813" s="42" t="s">
        <v>642</v>
      </c>
      <c r="D813" s="43"/>
      <c r="E813" s="43"/>
      <c r="F813" s="43"/>
      <c r="G813" s="43"/>
      <c r="H813" s="43"/>
      <c r="I813" s="43"/>
      <c r="J813" s="43"/>
      <c r="K813" s="43"/>
      <c r="L813" s="43"/>
      <c r="M813" s="44"/>
      <c r="BJ813" s="32"/>
      <c r="BK813" s="39"/>
      <c r="BP813" s="52"/>
      <c r="BQ813" s="39"/>
      <c r="BS813" s="39"/>
    </row>
    <row r="814" spans="1:71" customFormat="1" ht="14.4" hidden="1" x14ac:dyDescent="0.3">
      <c r="A814" s="49"/>
      <c r="B814" s="41"/>
      <c r="C814" s="42" t="s">
        <v>72</v>
      </c>
      <c r="D814" s="43"/>
      <c r="E814" s="43"/>
      <c r="F814" s="43"/>
      <c r="G814" s="43"/>
      <c r="H814" s="43"/>
      <c r="I814" s="43"/>
      <c r="J814" s="43"/>
      <c r="K814" s="43"/>
      <c r="L814" s="43"/>
      <c r="M814" s="50"/>
      <c r="BJ814" s="32"/>
      <c r="BK814" s="39"/>
      <c r="BP814" s="52"/>
      <c r="BQ814" s="39"/>
      <c r="BS814" s="39"/>
    </row>
    <row r="815" spans="1:71" customFormat="1" ht="21.6" hidden="1" x14ac:dyDescent="0.3">
      <c r="A815" s="45"/>
      <c r="B815" s="77" t="s">
        <v>67</v>
      </c>
      <c r="C815" s="77"/>
      <c r="D815" s="77"/>
      <c r="E815" s="77"/>
      <c r="F815" s="46"/>
      <c r="G815" s="46"/>
      <c r="H815" s="46"/>
      <c r="I815" s="46"/>
      <c r="J815" s="46"/>
      <c r="K815" s="46"/>
      <c r="L815" s="46"/>
      <c r="M815" s="44"/>
      <c r="BJ815" s="32"/>
      <c r="BK815" s="39"/>
      <c r="BL815" s="2" t="s">
        <v>67</v>
      </c>
      <c r="BM815" s="2" t="s">
        <v>2</v>
      </c>
      <c r="BN815" s="2" t="s">
        <v>2</v>
      </c>
      <c r="BO815" s="2" t="s">
        <v>2</v>
      </c>
      <c r="BP815" s="52"/>
      <c r="BQ815" s="39"/>
      <c r="BS815" s="39"/>
    </row>
    <row r="816" spans="1:71" customFormat="1" ht="62.4" hidden="1" x14ac:dyDescent="0.3">
      <c r="A816" s="33" t="s">
        <v>643</v>
      </c>
      <c r="B816" s="34" t="s">
        <v>74</v>
      </c>
      <c r="C816" s="78" t="s">
        <v>75</v>
      </c>
      <c r="D816" s="78"/>
      <c r="E816" s="78"/>
      <c r="F816" s="51">
        <v>1.7278</v>
      </c>
      <c r="G816" s="36">
        <v>1987.52</v>
      </c>
      <c r="H816" s="36"/>
      <c r="I816" s="36">
        <v>3434.04</v>
      </c>
      <c r="J816" s="36"/>
      <c r="K816" s="37"/>
      <c r="L816" s="48">
        <v>0</v>
      </c>
      <c r="M816" s="48">
        <v>0</v>
      </c>
      <c r="BJ816" s="32"/>
      <c r="BK816" s="39" t="s">
        <v>75</v>
      </c>
      <c r="BP816" s="52"/>
      <c r="BQ816" s="39"/>
      <c r="BS816" s="39"/>
    </row>
    <row r="817" spans="1:71" customFormat="1" ht="14.4" hidden="1" x14ac:dyDescent="0.3">
      <c r="A817" s="40"/>
      <c r="B817" s="41"/>
      <c r="C817" s="42" t="s">
        <v>642</v>
      </c>
      <c r="D817" s="43"/>
      <c r="E817" s="43"/>
      <c r="F817" s="43"/>
      <c r="G817" s="43"/>
      <c r="H817" s="43"/>
      <c r="I817" s="43"/>
      <c r="J817" s="43"/>
      <c r="K817" s="43"/>
      <c r="L817" s="43"/>
      <c r="M817" s="44"/>
      <c r="BJ817" s="32"/>
      <c r="BK817" s="39"/>
      <c r="BP817" s="52"/>
      <c r="BQ817" s="39"/>
      <c r="BS817" s="39"/>
    </row>
    <row r="818" spans="1:71" customFormat="1" ht="21.6" hidden="1" x14ac:dyDescent="0.3">
      <c r="A818" s="45"/>
      <c r="B818" s="77" t="s">
        <v>67</v>
      </c>
      <c r="C818" s="77"/>
      <c r="D818" s="77"/>
      <c r="E818" s="77"/>
      <c r="F818" s="46"/>
      <c r="G818" s="46"/>
      <c r="H818" s="46"/>
      <c r="I818" s="46"/>
      <c r="J818" s="46"/>
      <c r="K818" s="46"/>
      <c r="L818" s="46"/>
      <c r="M818" s="44"/>
      <c r="BJ818" s="32"/>
      <c r="BK818" s="39"/>
      <c r="BL818" s="2" t="s">
        <v>67</v>
      </c>
      <c r="BM818" s="2" t="s">
        <v>2</v>
      </c>
      <c r="BN818" s="2" t="s">
        <v>2</v>
      </c>
      <c r="BO818" s="2" t="s">
        <v>2</v>
      </c>
      <c r="BP818" s="52"/>
      <c r="BQ818" s="39"/>
      <c r="BS818" s="39"/>
    </row>
    <row r="819" spans="1:71" customFormat="1" ht="14.4" hidden="1" x14ac:dyDescent="0.3">
      <c r="A819" s="79" t="s">
        <v>644</v>
      </c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1"/>
      <c r="BJ819" s="32"/>
      <c r="BK819" s="39"/>
      <c r="BP819" s="52" t="s">
        <v>644</v>
      </c>
      <c r="BQ819" s="39"/>
      <c r="BS819" s="39"/>
    </row>
    <row r="820" spans="1:71" customFormat="1" ht="31.8" hidden="1" x14ac:dyDescent="0.3">
      <c r="A820" s="33" t="s">
        <v>645</v>
      </c>
      <c r="B820" s="34" t="s">
        <v>646</v>
      </c>
      <c r="C820" s="78" t="s">
        <v>647</v>
      </c>
      <c r="D820" s="78"/>
      <c r="E820" s="78"/>
      <c r="F820" s="63">
        <v>0.10152</v>
      </c>
      <c r="G820" s="36" t="s">
        <v>648</v>
      </c>
      <c r="H820" s="36" t="s">
        <v>649</v>
      </c>
      <c r="I820" s="36">
        <v>47.56</v>
      </c>
      <c r="J820" s="36">
        <v>35.49</v>
      </c>
      <c r="K820" s="37" t="s">
        <v>650</v>
      </c>
      <c r="L820" s="38">
        <v>23.21</v>
      </c>
      <c r="M820" s="38">
        <v>2.36</v>
      </c>
      <c r="BJ820" s="32"/>
      <c r="BK820" s="39" t="s">
        <v>647</v>
      </c>
      <c r="BP820" s="52"/>
      <c r="BQ820" s="39"/>
      <c r="BS820" s="39"/>
    </row>
    <row r="821" spans="1:71" customFormat="1" ht="14.4" hidden="1" x14ac:dyDescent="0.3">
      <c r="A821" s="40"/>
      <c r="B821" s="41"/>
      <c r="C821" s="42" t="s">
        <v>651</v>
      </c>
      <c r="D821" s="43"/>
      <c r="E821" s="43"/>
      <c r="F821" s="43"/>
      <c r="G821" s="43"/>
      <c r="H821" s="43"/>
      <c r="I821" s="43"/>
      <c r="J821" s="43"/>
      <c r="K821" s="43"/>
      <c r="L821" s="43"/>
      <c r="M821" s="44"/>
      <c r="BJ821" s="32"/>
      <c r="BK821" s="39"/>
      <c r="BP821" s="52"/>
      <c r="BQ821" s="39"/>
      <c r="BS821" s="39"/>
    </row>
    <row r="822" spans="1:71" customFormat="1" ht="14.4" hidden="1" x14ac:dyDescent="0.3">
      <c r="A822" s="49"/>
      <c r="B822" s="41"/>
      <c r="C822" s="42" t="s">
        <v>652</v>
      </c>
      <c r="D822" s="43"/>
      <c r="E822" s="43"/>
      <c r="F822" s="43"/>
      <c r="G822" s="43"/>
      <c r="H822" s="43"/>
      <c r="I822" s="43"/>
      <c r="J822" s="43"/>
      <c r="K822" s="43"/>
      <c r="L822" s="43"/>
      <c r="M822" s="50"/>
      <c r="BJ822" s="32"/>
      <c r="BK822" s="39"/>
      <c r="BP822" s="52"/>
      <c r="BQ822" s="39"/>
      <c r="BS822" s="39"/>
    </row>
    <row r="823" spans="1:71" customFormat="1" ht="21.6" hidden="1" x14ac:dyDescent="0.3">
      <c r="A823" s="45"/>
      <c r="B823" s="77" t="s">
        <v>42</v>
      </c>
      <c r="C823" s="77"/>
      <c r="D823" s="77"/>
      <c r="E823" s="77"/>
      <c r="F823" s="46"/>
      <c r="G823" s="46"/>
      <c r="H823" s="46"/>
      <c r="I823" s="46"/>
      <c r="J823" s="46"/>
      <c r="K823" s="46"/>
      <c r="L823" s="46"/>
      <c r="M823" s="44"/>
      <c r="BJ823" s="32"/>
      <c r="BK823" s="39"/>
      <c r="BL823" s="2" t="s">
        <v>42</v>
      </c>
      <c r="BM823" s="2" t="s">
        <v>2</v>
      </c>
      <c r="BN823" s="2" t="s">
        <v>2</v>
      </c>
      <c r="BO823" s="2" t="s">
        <v>2</v>
      </c>
      <c r="BP823" s="52"/>
      <c r="BQ823" s="39"/>
      <c r="BS823" s="39"/>
    </row>
    <row r="824" spans="1:71" customFormat="1" ht="31.8" hidden="1" x14ac:dyDescent="0.3">
      <c r="A824" s="33" t="s">
        <v>653</v>
      </c>
      <c r="B824" s="34" t="s">
        <v>53</v>
      </c>
      <c r="C824" s="78" t="s">
        <v>58</v>
      </c>
      <c r="D824" s="78"/>
      <c r="E824" s="78"/>
      <c r="F824" s="63">
        <v>0.10152</v>
      </c>
      <c r="G824" s="36" t="s">
        <v>59</v>
      </c>
      <c r="H824" s="36"/>
      <c r="I824" s="36">
        <v>664.17</v>
      </c>
      <c r="J824" s="36"/>
      <c r="K824" s="37"/>
      <c r="L824" s="48">
        <v>0</v>
      </c>
      <c r="M824" s="48">
        <v>0</v>
      </c>
      <c r="BJ824" s="32"/>
      <c r="BK824" s="39" t="s">
        <v>58</v>
      </c>
      <c r="BP824" s="52"/>
      <c r="BQ824" s="39"/>
      <c r="BS824" s="39"/>
    </row>
    <row r="825" spans="1:71" customFormat="1" ht="14.4" hidden="1" x14ac:dyDescent="0.3">
      <c r="A825" s="40"/>
      <c r="B825" s="41"/>
      <c r="C825" s="42" t="s">
        <v>651</v>
      </c>
      <c r="D825" s="43"/>
      <c r="E825" s="43"/>
      <c r="F825" s="43"/>
      <c r="G825" s="43"/>
      <c r="H825" s="43"/>
      <c r="I825" s="43"/>
      <c r="J825" s="43"/>
      <c r="K825" s="43"/>
      <c r="L825" s="43"/>
      <c r="M825" s="44"/>
      <c r="BJ825" s="32"/>
      <c r="BK825" s="39"/>
      <c r="BP825" s="52"/>
      <c r="BQ825" s="39"/>
      <c r="BS825" s="39"/>
    </row>
    <row r="826" spans="1:71" customFormat="1" ht="14.4" hidden="1" x14ac:dyDescent="0.3">
      <c r="A826" s="49"/>
      <c r="B826" s="41"/>
      <c r="C826" s="42" t="s">
        <v>61</v>
      </c>
      <c r="D826" s="43"/>
      <c r="E826" s="43"/>
      <c r="F826" s="43"/>
      <c r="G826" s="43"/>
      <c r="H826" s="43"/>
      <c r="I826" s="43"/>
      <c r="J826" s="43"/>
      <c r="K826" s="43"/>
      <c r="L826" s="43"/>
      <c r="M826" s="50"/>
      <c r="BJ826" s="32"/>
      <c r="BK826" s="39"/>
      <c r="BP826" s="52"/>
      <c r="BQ826" s="39"/>
      <c r="BS826" s="39"/>
    </row>
    <row r="827" spans="1:71" customFormat="1" ht="14.4" hidden="1" x14ac:dyDescent="0.3">
      <c r="A827" s="45"/>
      <c r="B827" s="77" t="s">
        <v>62</v>
      </c>
      <c r="C827" s="77"/>
      <c r="D827" s="77"/>
      <c r="E827" s="77"/>
      <c r="F827" s="46"/>
      <c r="G827" s="46"/>
      <c r="H827" s="46"/>
      <c r="I827" s="46"/>
      <c r="J827" s="46"/>
      <c r="K827" s="46"/>
      <c r="L827" s="46"/>
      <c r="M827" s="44"/>
      <c r="BJ827" s="32"/>
      <c r="BK827" s="39"/>
      <c r="BL827" s="2" t="s">
        <v>62</v>
      </c>
      <c r="BM827" s="2" t="s">
        <v>2</v>
      </c>
      <c r="BN827" s="2" t="s">
        <v>2</v>
      </c>
      <c r="BO827" s="2" t="s">
        <v>2</v>
      </c>
      <c r="BP827" s="52"/>
      <c r="BQ827" s="39"/>
      <c r="BS827" s="39"/>
    </row>
    <row r="828" spans="1:71" customFormat="1" ht="42" hidden="1" x14ac:dyDescent="0.3">
      <c r="A828" s="33" t="s">
        <v>654</v>
      </c>
      <c r="B828" s="34" t="s">
        <v>64</v>
      </c>
      <c r="C828" s="78" t="s">
        <v>655</v>
      </c>
      <c r="D828" s="78"/>
      <c r="E828" s="78"/>
      <c r="F828" s="63">
        <v>0.10152</v>
      </c>
      <c r="G828" s="36">
        <v>1198.52</v>
      </c>
      <c r="H828" s="36"/>
      <c r="I828" s="36">
        <v>121.67</v>
      </c>
      <c r="J828" s="36"/>
      <c r="K828" s="37"/>
      <c r="L828" s="48">
        <v>0</v>
      </c>
      <c r="M828" s="48">
        <v>0</v>
      </c>
      <c r="BJ828" s="32"/>
      <c r="BK828" s="39" t="s">
        <v>655</v>
      </c>
      <c r="BP828" s="52"/>
      <c r="BQ828" s="39"/>
      <c r="BS828" s="39"/>
    </row>
    <row r="829" spans="1:71" customFormat="1" ht="14.4" hidden="1" x14ac:dyDescent="0.3">
      <c r="A829" s="40"/>
      <c r="B829" s="41"/>
      <c r="C829" s="42" t="s">
        <v>651</v>
      </c>
      <c r="D829" s="43"/>
      <c r="E829" s="43"/>
      <c r="F829" s="43"/>
      <c r="G829" s="43"/>
      <c r="H829" s="43"/>
      <c r="I829" s="43"/>
      <c r="J829" s="43"/>
      <c r="K829" s="43"/>
      <c r="L829" s="43"/>
      <c r="M829" s="44"/>
      <c r="BJ829" s="32"/>
      <c r="BK829" s="39"/>
      <c r="BP829" s="52"/>
      <c r="BQ829" s="39"/>
      <c r="BS829" s="39"/>
    </row>
    <row r="830" spans="1:71" customFormat="1" ht="14.4" hidden="1" x14ac:dyDescent="0.3">
      <c r="A830" s="45"/>
      <c r="B830" s="77" t="s">
        <v>62</v>
      </c>
      <c r="C830" s="77"/>
      <c r="D830" s="77"/>
      <c r="E830" s="77"/>
      <c r="F830" s="46"/>
      <c r="G830" s="46"/>
      <c r="H830" s="46"/>
      <c r="I830" s="46"/>
      <c r="J830" s="46"/>
      <c r="K830" s="46"/>
      <c r="L830" s="46"/>
      <c r="M830" s="44"/>
      <c r="BJ830" s="32"/>
      <c r="BK830" s="39"/>
      <c r="BL830" s="2" t="s">
        <v>62</v>
      </c>
      <c r="BM830" s="2" t="s">
        <v>2</v>
      </c>
      <c r="BN830" s="2" t="s">
        <v>2</v>
      </c>
      <c r="BO830" s="2" t="s">
        <v>2</v>
      </c>
      <c r="BP830" s="52"/>
      <c r="BQ830" s="39"/>
      <c r="BS830" s="39"/>
    </row>
    <row r="831" spans="1:71" customFormat="1" ht="14.4" hidden="1" x14ac:dyDescent="0.3">
      <c r="A831" s="79" t="s">
        <v>320</v>
      </c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1"/>
      <c r="BJ831" s="32"/>
      <c r="BK831" s="39"/>
      <c r="BP831" s="52" t="s">
        <v>320</v>
      </c>
      <c r="BQ831" s="39"/>
      <c r="BS831" s="39"/>
    </row>
    <row r="832" spans="1:71" customFormat="1" ht="42" hidden="1" x14ac:dyDescent="0.3">
      <c r="A832" s="33" t="s">
        <v>656</v>
      </c>
      <c r="B832" s="34" t="s">
        <v>322</v>
      </c>
      <c r="C832" s="78" t="s">
        <v>323</v>
      </c>
      <c r="D832" s="78"/>
      <c r="E832" s="78"/>
      <c r="F832" s="51">
        <v>1.7828999999999999</v>
      </c>
      <c r="G832" s="36">
        <v>1329.44</v>
      </c>
      <c r="H832" s="36"/>
      <c r="I832" s="36">
        <v>2370.2600000000002</v>
      </c>
      <c r="J832" s="36"/>
      <c r="K832" s="37"/>
      <c r="L832" s="48">
        <v>0</v>
      </c>
      <c r="M832" s="48">
        <v>0</v>
      </c>
      <c r="BJ832" s="32"/>
      <c r="BK832" s="39" t="s">
        <v>323</v>
      </c>
      <c r="BP832" s="52"/>
      <c r="BQ832" s="39"/>
      <c r="BS832" s="39"/>
    </row>
    <row r="833" spans="1:71" customFormat="1" ht="14.4" hidden="1" x14ac:dyDescent="0.3">
      <c r="A833" s="40"/>
      <c r="B833" s="41"/>
      <c r="C833" s="42" t="s">
        <v>657</v>
      </c>
      <c r="D833" s="43"/>
      <c r="E833" s="43"/>
      <c r="F833" s="43"/>
      <c r="G833" s="43"/>
      <c r="H833" s="43"/>
      <c r="I833" s="43"/>
      <c r="J833" s="43"/>
      <c r="K833" s="43"/>
      <c r="L833" s="43"/>
      <c r="M833" s="44"/>
      <c r="BJ833" s="32"/>
      <c r="BK833" s="39"/>
      <c r="BP833" s="52"/>
      <c r="BQ833" s="39"/>
      <c r="BS833" s="39"/>
    </row>
    <row r="834" spans="1:71" customFormat="1" ht="21.6" hidden="1" x14ac:dyDescent="0.3">
      <c r="A834" s="45"/>
      <c r="B834" s="77" t="s">
        <v>205</v>
      </c>
      <c r="C834" s="77"/>
      <c r="D834" s="77"/>
      <c r="E834" s="77"/>
      <c r="F834" s="46"/>
      <c r="G834" s="46"/>
      <c r="H834" s="46"/>
      <c r="I834" s="46"/>
      <c r="J834" s="46"/>
      <c r="K834" s="46"/>
      <c r="L834" s="46"/>
      <c r="M834" s="44"/>
      <c r="BJ834" s="32"/>
      <c r="BK834" s="39"/>
      <c r="BL834" s="2" t="s">
        <v>205</v>
      </c>
      <c r="BM834" s="2" t="s">
        <v>2</v>
      </c>
      <c r="BN834" s="2" t="s">
        <v>2</v>
      </c>
      <c r="BO834" s="2" t="s">
        <v>2</v>
      </c>
      <c r="BP834" s="52"/>
      <c r="BQ834" s="39"/>
      <c r="BS834" s="39"/>
    </row>
    <row r="835" spans="1:71" customFormat="1" ht="31.8" hidden="1" x14ac:dyDescent="0.3">
      <c r="A835" s="33" t="s">
        <v>658</v>
      </c>
      <c r="B835" s="34" t="s">
        <v>326</v>
      </c>
      <c r="C835" s="78" t="s">
        <v>327</v>
      </c>
      <c r="D835" s="78"/>
      <c r="E835" s="78"/>
      <c r="F835" s="51">
        <v>1.7828999999999999</v>
      </c>
      <c r="G835" s="36" t="s">
        <v>328</v>
      </c>
      <c r="H835" s="36" t="s">
        <v>81</v>
      </c>
      <c r="I835" s="36">
        <v>2017.23</v>
      </c>
      <c r="J835" s="36">
        <v>1938.69</v>
      </c>
      <c r="K835" s="37" t="s">
        <v>659</v>
      </c>
      <c r="L835" s="38">
        <v>63.22</v>
      </c>
      <c r="M835" s="38">
        <v>112.71</v>
      </c>
      <c r="BJ835" s="32"/>
      <c r="BK835" s="39" t="s">
        <v>327</v>
      </c>
      <c r="BP835" s="52"/>
      <c r="BQ835" s="39"/>
      <c r="BS835" s="39"/>
    </row>
    <row r="836" spans="1:71" customFormat="1" ht="14.4" hidden="1" x14ac:dyDescent="0.3">
      <c r="A836" s="40"/>
      <c r="B836" s="41"/>
      <c r="C836" s="42" t="s">
        <v>657</v>
      </c>
      <c r="D836" s="43"/>
      <c r="E836" s="43"/>
      <c r="F836" s="43"/>
      <c r="G836" s="43"/>
      <c r="H836" s="43"/>
      <c r="I836" s="43"/>
      <c r="J836" s="43"/>
      <c r="K836" s="43"/>
      <c r="L836" s="43"/>
      <c r="M836" s="44"/>
      <c r="BJ836" s="32"/>
      <c r="BK836" s="39"/>
      <c r="BP836" s="52"/>
      <c r="BQ836" s="39"/>
      <c r="BS836" s="39"/>
    </row>
    <row r="837" spans="1:71" customFormat="1" ht="14.4" hidden="1" x14ac:dyDescent="0.3">
      <c r="A837" s="49"/>
      <c r="B837" s="41"/>
      <c r="C837" s="42" t="s">
        <v>330</v>
      </c>
      <c r="D837" s="43"/>
      <c r="E837" s="43"/>
      <c r="F837" s="43"/>
      <c r="G837" s="43"/>
      <c r="H837" s="43"/>
      <c r="I837" s="43"/>
      <c r="J837" s="43"/>
      <c r="K837" s="43"/>
      <c r="L837" s="43"/>
      <c r="M837" s="50"/>
      <c r="BJ837" s="32"/>
      <c r="BK837" s="39"/>
      <c r="BP837" s="52"/>
      <c r="BQ837" s="39"/>
      <c r="BS837" s="39"/>
    </row>
    <row r="838" spans="1:71" customFormat="1" ht="21.6" hidden="1" x14ac:dyDescent="0.3">
      <c r="A838" s="45"/>
      <c r="B838" s="77" t="s">
        <v>67</v>
      </c>
      <c r="C838" s="77"/>
      <c r="D838" s="77"/>
      <c r="E838" s="77"/>
      <c r="F838" s="46"/>
      <c r="G838" s="46"/>
      <c r="H838" s="46"/>
      <c r="I838" s="46"/>
      <c r="J838" s="46"/>
      <c r="K838" s="46"/>
      <c r="L838" s="46"/>
      <c r="M838" s="44"/>
      <c r="BJ838" s="32"/>
      <c r="BK838" s="39"/>
      <c r="BL838" s="2" t="s">
        <v>67</v>
      </c>
      <c r="BM838" s="2" t="s">
        <v>2</v>
      </c>
      <c r="BN838" s="2" t="s">
        <v>2</v>
      </c>
      <c r="BO838" s="2" t="s">
        <v>2</v>
      </c>
      <c r="BP838" s="52"/>
      <c r="BQ838" s="39"/>
      <c r="BS838" s="39"/>
    </row>
    <row r="839" spans="1:71" customFormat="1" ht="31.8" hidden="1" x14ac:dyDescent="0.3">
      <c r="A839" s="33" t="s">
        <v>660</v>
      </c>
      <c r="B839" s="34" t="s">
        <v>53</v>
      </c>
      <c r="C839" s="78" t="s">
        <v>332</v>
      </c>
      <c r="D839" s="78"/>
      <c r="E839" s="78"/>
      <c r="F839" s="51">
        <v>1.5185999999999999</v>
      </c>
      <c r="G839" s="36" t="s">
        <v>333</v>
      </c>
      <c r="H839" s="36"/>
      <c r="I839" s="36">
        <v>14823.05</v>
      </c>
      <c r="J839" s="36"/>
      <c r="K839" s="37"/>
      <c r="L839" s="48">
        <v>0</v>
      </c>
      <c r="M839" s="48">
        <v>0</v>
      </c>
      <c r="BJ839" s="32"/>
      <c r="BK839" s="39" t="s">
        <v>332</v>
      </c>
      <c r="BP839" s="52"/>
      <c r="BQ839" s="39"/>
      <c r="BS839" s="39"/>
    </row>
    <row r="840" spans="1:71" customFormat="1" ht="14.4" hidden="1" x14ac:dyDescent="0.3">
      <c r="A840" s="40"/>
      <c r="B840" s="41"/>
      <c r="C840" s="42" t="s">
        <v>661</v>
      </c>
      <c r="D840" s="43"/>
      <c r="E840" s="43"/>
      <c r="F840" s="43"/>
      <c r="G840" s="43"/>
      <c r="H840" s="43"/>
      <c r="I840" s="43"/>
      <c r="J840" s="43"/>
      <c r="K840" s="43"/>
      <c r="L840" s="43"/>
      <c r="M840" s="44"/>
      <c r="BJ840" s="32"/>
      <c r="BK840" s="39"/>
      <c r="BP840" s="52"/>
      <c r="BQ840" s="39"/>
      <c r="BS840" s="39"/>
    </row>
    <row r="841" spans="1:71" customFormat="1" ht="14.4" hidden="1" x14ac:dyDescent="0.3">
      <c r="A841" s="49"/>
      <c r="B841" s="41"/>
      <c r="C841" s="42" t="s">
        <v>335</v>
      </c>
      <c r="D841" s="43"/>
      <c r="E841" s="43"/>
      <c r="F841" s="43"/>
      <c r="G841" s="43"/>
      <c r="H841" s="43"/>
      <c r="I841" s="43"/>
      <c r="J841" s="43"/>
      <c r="K841" s="43"/>
      <c r="L841" s="43"/>
      <c r="M841" s="50"/>
      <c r="BJ841" s="32"/>
      <c r="BK841" s="39"/>
      <c r="BP841" s="52"/>
      <c r="BQ841" s="39"/>
      <c r="BS841" s="39"/>
    </row>
    <row r="842" spans="1:71" customFormat="1" ht="21.6" hidden="1" x14ac:dyDescent="0.3">
      <c r="A842" s="45"/>
      <c r="B842" s="77" t="s">
        <v>67</v>
      </c>
      <c r="C842" s="77"/>
      <c r="D842" s="77"/>
      <c r="E842" s="77"/>
      <c r="F842" s="46"/>
      <c r="G842" s="46"/>
      <c r="H842" s="46"/>
      <c r="I842" s="46"/>
      <c r="J842" s="46"/>
      <c r="K842" s="46"/>
      <c r="L842" s="46"/>
      <c r="M842" s="44"/>
      <c r="BJ842" s="32"/>
      <c r="BK842" s="39"/>
      <c r="BL842" s="2" t="s">
        <v>67</v>
      </c>
      <c r="BM842" s="2" t="s">
        <v>2</v>
      </c>
      <c r="BN842" s="2" t="s">
        <v>2</v>
      </c>
      <c r="BO842" s="2" t="s">
        <v>2</v>
      </c>
      <c r="BP842" s="52"/>
      <c r="BQ842" s="39"/>
      <c r="BS842" s="39"/>
    </row>
    <row r="843" spans="1:71" customFormat="1" ht="31.8" hidden="1" x14ac:dyDescent="0.3">
      <c r="A843" s="33" t="s">
        <v>662</v>
      </c>
      <c r="B843" s="34" t="s">
        <v>53</v>
      </c>
      <c r="C843" s="78" t="s">
        <v>58</v>
      </c>
      <c r="D843" s="78"/>
      <c r="E843" s="78"/>
      <c r="F843" s="51">
        <v>0.26429999999999998</v>
      </c>
      <c r="G843" s="36" t="s">
        <v>59</v>
      </c>
      <c r="H843" s="36"/>
      <c r="I843" s="36">
        <v>1729.11</v>
      </c>
      <c r="J843" s="36"/>
      <c r="K843" s="37"/>
      <c r="L843" s="48">
        <v>0</v>
      </c>
      <c r="M843" s="48">
        <v>0</v>
      </c>
      <c r="BJ843" s="32"/>
      <c r="BK843" s="39" t="s">
        <v>58</v>
      </c>
      <c r="BP843" s="52"/>
      <c r="BQ843" s="39"/>
      <c r="BS843" s="39"/>
    </row>
    <row r="844" spans="1:71" customFormat="1" ht="14.4" hidden="1" x14ac:dyDescent="0.3">
      <c r="A844" s="40"/>
      <c r="B844" s="41"/>
      <c r="C844" s="42" t="s">
        <v>663</v>
      </c>
      <c r="D844" s="43"/>
      <c r="E844" s="43"/>
      <c r="F844" s="43"/>
      <c r="G844" s="43"/>
      <c r="H844" s="43"/>
      <c r="I844" s="43"/>
      <c r="J844" s="43"/>
      <c r="K844" s="43"/>
      <c r="L844" s="43"/>
      <c r="M844" s="44"/>
      <c r="BJ844" s="32"/>
      <c r="BK844" s="39"/>
      <c r="BP844" s="52"/>
      <c r="BQ844" s="39"/>
      <c r="BS844" s="39"/>
    </row>
    <row r="845" spans="1:71" customFormat="1" ht="14.4" hidden="1" x14ac:dyDescent="0.3">
      <c r="A845" s="49"/>
      <c r="B845" s="41"/>
      <c r="C845" s="42" t="s">
        <v>61</v>
      </c>
      <c r="D845" s="43"/>
      <c r="E845" s="43"/>
      <c r="F845" s="43"/>
      <c r="G845" s="43"/>
      <c r="H845" s="43"/>
      <c r="I845" s="43"/>
      <c r="J845" s="43"/>
      <c r="K845" s="43"/>
      <c r="L845" s="43"/>
      <c r="M845" s="50"/>
      <c r="BJ845" s="32"/>
      <c r="BK845" s="39"/>
      <c r="BP845" s="52"/>
      <c r="BQ845" s="39"/>
      <c r="BS845" s="39"/>
    </row>
    <row r="846" spans="1:71" customFormat="1" ht="21.6" hidden="1" x14ac:dyDescent="0.3">
      <c r="A846" s="45"/>
      <c r="B846" s="77" t="s">
        <v>67</v>
      </c>
      <c r="C846" s="77"/>
      <c r="D846" s="77"/>
      <c r="E846" s="77"/>
      <c r="F846" s="46"/>
      <c r="G846" s="46"/>
      <c r="H846" s="46"/>
      <c r="I846" s="46"/>
      <c r="J846" s="46"/>
      <c r="K846" s="46"/>
      <c r="L846" s="46"/>
      <c r="M846" s="44"/>
      <c r="BJ846" s="32"/>
      <c r="BK846" s="39"/>
      <c r="BL846" s="2" t="s">
        <v>67</v>
      </c>
      <c r="BM846" s="2" t="s">
        <v>2</v>
      </c>
      <c r="BN846" s="2" t="s">
        <v>2</v>
      </c>
      <c r="BO846" s="2" t="s">
        <v>2</v>
      </c>
      <c r="BP846" s="52"/>
      <c r="BQ846" s="39"/>
      <c r="BS846" s="39"/>
    </row>
    <row r="847" spans="1:71" customFormat="1" ht="14.4" hidden="1" x14ac:dyDescent="0.3">
      <c r="A847" s="79" t="s">
        <v>530</v>
      </c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1"/>
      <c r="BJ847" s="32"/>
      <c r="BK847" s="39"/>
      <c r="BP847" s="52" t="s">
        <v>530</v>
      </c>
      <c r="BQ847" s="39"/>
      <c r="BS847" s="39"/>
    </row>
    <row r="848" spans="1:71" customFormat="1" ht="42" hidden="1" x14ac:dyDescent="0.3">
      <c r="A848" s="33" t="s">
        <v>664</v>
      </c>
      <c r="B848" s="34" t="s">
        <v>322</v>
      </c>
      <c r="C848" s="78" t="s">
        <v>323</v>
      </c>
      <c r="D848" s="78"/>
      <c r="E848" s="78"/>
      <c r="F848" s="63">
        <v>3.7679999999999998E-2</v>
      </c>
      <c r="G848" s="36">
        <v>1329.44</v>
      </c>
      <c r="H848" s="36"/>
      <c r="I848" s="36">
        <v>50.09</v>
      </c>
      <c r="J848" s="36"/>
      <c r="K848" s="37"/>
      <c r="L848" s="48">
        <v>0</v>
      </c>
      <c r="M848" s="48">
        <v>0</v>
      </c>
      <c r="BJ848" s="32"/>
      <c r="BK848" s="39" t="s">
        <v>323</v>
      </c>
      <c r="BP848" s="52"/>
      <c r="BQ848" s="39"/>
      <c r="BS848" s="39"/>
    </row>
    <row r="849" spans="1:71" customFormat="1" ht="14.4" hidden="1" x14ac:dyDescent="0.3">
      <c r="A849" s="40"/>
      <c r="B849" s="41"/>
      <c r="C849" s="42" t="s">
        <v>665</v>
      </c>
      <c r="D849" s="43"/>
      <c r="E849" s="43"/>
      <c r="F849" s="43"/>
      <c r="G849" s="43"/>
      <c r="H849" s="43"/>
      <c r="I849" s="43"/>
      <c r="J849" s="43"/>
      <c r="K849" s="43"/>
      <c r="L849" s="43"/>
      <c r="M849" s="44"/>
      <c r="BJ849" s="32"/>
      <c r="BK849" s="39"/>
      <c r="BP849" s="52"/>
      <c r="BQ849" s="39"/>
      <c r="BS849" s="39"/>
    </row>
    <row r="850" spans="1:71" customFormat="1" ht="21.6" hidden="1" x14ac:dyDescent="0.3">
      <c r="A850" s="45"/>
      <c r="B850" s="77" t="s">
        <v>205</v>
      </c>
      <c r="C850" s="77"/>
      <c r="D850" s="77"/>
      <c r="E850" s="77"/>
      <c r="F850" s="46"/>
      <c r="G850" s="46"/>
      <c r="H850" s="46"/>
      <c r="I850" s="46"/>
      <c r="J850" s="46"/>
      <c r="K850" s="46"/>
      <c r="L850" s="46"/>
      <c r="M850" s="44"/>
      <c r="BJ850" s="32"/>
      <c r="BK850" s="39"/>
      <c r="BL850" s="2" t="s">
        <v>205</v>
      </c>
      <c r="BM850" s="2" t="s">
        <v>2</v>
      </c>
      <c r="BN850" s="2" t="s">
        <v>2</v>
      </c>
      <c r="BO850" s="2" t="s">
        <v>2</v>
      </c>
      <c r="BP850" s="52"/>
      <c r="BQ850" s="39"/>
      <c r="BS850" s="39"/>
    </row>
    <row r="851" spans="1:71" customFormat="1" ht="31.8" hidden="1" x14ac:dyDescent="0.3">
      <c r="A851" s="33" t="s">
        <v>666</v>
      </c>
      <c r="B851" s="34" t="s">
        <v>78</v>
      </c>
      <c r="C851" s="78" t="s">
        <v>534</v>
      </c>
      <c r="D851" s="78"/>
      <c r="E851" s="78"/>
      <c r="F851" s="63">
        <v>3.7679999999999998E-2</v>
      </c>
      <c r="G851" s="36" t="s">
        <v>535</v>
      </c>
      <c r="H851" s="36" t="s">
        <v>81</v>
      </c>
      <c r="I851" s="36">
        <v>141.53</v>
      </c>
      <c r="J851" s="36">
        <v>139.87</v>
      </c>
      <c r="K851" s="37" t="s">
        <v>667</v>
      </c>
      <c r="L851" s="38">
        <v>215.82</v>
      </c>
      <c r="M851" s="38">
        <v>8.1300000000000008</v>
      </c>
      <c r="BJ851" s="32"/>
      <c r="BK851" s="39" t="s">
        <v>534</v>
      </c>
      <c r="BP851" s="52"/>
      <c r="BQ851" s="39"/>
      <c r="BS851" s="39"/>
    </row>
    <row r="852" spans="1:71" customFormat="1" ht="14.4" hidden="1" x14ac:dyDescent="0.3">
      <c r="A852" s="40"/>
      <c r="B852" s="41"/>
      <c r="C852" s="42" t="s">
        <v>665</v>
      </c>
      <c r="D852" s="43"/>
      <c r="E852" s="43"/>
      <c r="F852" s="43"/>
      <c r="G852" s="43"/>
      <c r="H852" s="43"/>
      <c r="I852" s="43"/>
      <c r="J852" s="43"/>
      <c r="K852" s="43"/>
      <c r="L852" s="43"/>
      <c r="M852" s="44"/>
      <c r="BJ852" s="32"/>
      <c r="BK852" s="39"/>
      <c r="BP852" s="52"/>
      <c r="BQ852" s="39"/>
      <c r="BS852" s="39"/>
    </row>
    <row r="853" spans="1:71" customFormat="1" ht="14.4" hidden="1" x14ac:dyDescent="0.3">
      <c r="A853" s="49"/>
      <c r="B853" s="41"/>
      <c r="C853" s="42" t="s">
        <v>537</v>
      </c>
      <c r="D853" s="43"/>
      <c r="E853" s="43"/>
      <c r="F853" s="43"/>
      <c r="G853" s="43"/>
      <c r="H853" s="43"/>
      <c r="I853" s="43"/>
      <c r="J853" s="43"/>
      <c r="K853" s="43"/>
      <c r="L853" s="43"/>
      <c r="M853" s="50"/>
      <c r="BJ853" s="32"/>
      <c r="BK853" s="39"/>
      <c r="BP853" s="52"/>
      <c r="BQ853" s="39"/>
      <c r="BS853" s="39"/>
    </row>
    <row r="854" spans="1:71" customFormat="1" ht="21.6" hidden="1" x14ac:dyDescent="0.3">
      <c r="A854" s="45"/>
      <c r="B854" s="77" t="s">
        <v>67</v>
      </c>
      <c r="C854" s="77"/>
      <c r="D854" s="77"/>
      <c r="E854" s="77"/>
      <c r="F854" s="46"/>
      <c r="G854" s="46"/>
      <c r="H854" s="46"/>
      <c r="I854" s="46"/>
      <c r="J854" s="46"/>
      <c r="K854" s="46"/>
      <c r="L854" s="46"/>
      <c r="M854" s="44"/>
      <c r="BJ854" s="32"/>
      <c r="BK854" s="39"/>
      <c r="BL854" s="2" t="s">
        <v>67</v>
      </c>
      <c r="BM854" s="2" t="s">
        <v>2</v>
      </c>
      <c r="BN854" s="2" t="s">
        <v>2</v>
      </c>
      <c r="BO854" s="2" t="s">
        <v>2</v>
      </c>
      <c r="BP854" s="52"/>
      <c r="BQ854" s="39"/>
      <c r="BS854" s="39"/>
    </row>
    <row r="855" spans="1:71" customFormat="1" ht="62.4" hidden="1" x14ac:dyDescent="0.3">
      <c r="A855" s="33" t="s">
        <v>668</v>
      </c>
      <c r="B855" s="34" t="s">
        <v>539</v>
      </c>
      <c r="C855" s="78" t="s">
        <v>540</v>
      </c>
      <c r="D855" s="78"/>
      <c r="E855" s="78"/>
      <c r="F855" s="62">
        <v>2.4</v>
      </c>
      <c r="G855" s="36">
        <v>80.55</v>
      </c>
      <c r="H855" s="36"/>
      <c r="I855" s="36">
        <v>193.32</v>
      </c>
      <c r="J855" s="36"/>
      <c r="K855" s="37"/>
      <c r="L855" s="48">
        <v>0</v>
      </c>
      <c r="M855" s="48">
        <v>0</v>
      </c>
      <c r="BJ855" s="32"/>
      <c r="BK855" s="39" t="s">
        <v>540</v>
      </c>
      <c r="BP855" s="52"/>
      <c r="BQ855" s="39"/>
      <c r="BS855" s="39"/>
    </row>
    <row r="856" spans="1:71" customFormat="1" ht="14.4" hidden="1" x14ac:dyDescent="0.3">
      <c r="A856" s="40"/>
      <c r="B856" s="41"/>
      <c r="C856" s="42" t="s">
        <v>669</v>
      </c>
      <c r="D856" s="43"/>
      <c r="E856" s="43"/>
      <c r="F856" s="43"/>
      <c r="G856" s="43"/>
      <c r="H856" s="43"/>
      <c r="I856" s="43"/>
      <c r="J856" s="43"/>
      <c r="K856" s="43"/>
      <c r="L856" s="43"/>
      <c r="M856" s="44"/>
      <c r="BJ856" s="32"/>
      <c r="BK856" s="39"/>
      <c r="BP856" s="52"/>
      <c r="BQ856" s="39"/>
      <c r="BS856" s="39"/>
    </row>
    <row r="857" spans="1:71" customFormat="1" ht="14.4" hidden="1" x14ac:dyDescent="0.3">
      <c r="A857" s="45"/>
      <c r="B857" s="77" t="s">
        <v>62</v>
      </c>
      <c r="C857" s="77"/>
      <c r="D857" s="77"/>
      <c r="E857" s="77"/>
      <c r="F857" s="46"/>
      <c r="G857" s="46"/>
      <c r="H857" s="46"/>
      <c r="I857" s="46"/>
      <c r="J857" s="46"/>
      <c r="K857" s="46"/>
      <c r="L857" s="46"/>
      <c r="M857" s="44"/>
      <c r="BJ857" s="32"/>
      <c r="BK857" s="39"/>
      <c r="BL857" s="2" t="s">
        <v>62</v>
      </c>
      <c r="BM857" s="2" t="s">
        <v>2</v>
      </c>
      <c r="BN857" s="2" t="s">
        <v>2</v>
      </c>
      <c r="BO857" s="2" t="s">
        <v>2</v>
      </c>
      <c r="BP857" s="52"/>
      <c r="BQ857" s="39"/>
      <c r="BS857" s="39"/>
    </row>
    <row r="858" spans="1:71" customFormat="1" ht="31.8" hidden="1" x14ac:dyDescent="0.3">
      <c r="A858" s="33" t="s">
        <v>670</v>
      </c>
      <c r="B858" s="34" t="s">
        <v>53</v>
      </c>
      <c r="C858" s="78" t="s">
        <v>69</v>
      </c>
      <c r="D858" s="78"/>
      <c r="E858" s="78"/>
      <c r="F858" s="35">
        <v>7.0000000000000001E-3</v>
      </c>
      <c r="G858" s="36" t="s">
        <v>70</v>
      </c>
      <c r="H858" s="36"/>
      <c r="I858" s="36">
        <v>48.8</v>
      </c>
      <c r="J858" s="36"/>
      <c r="K858" s="37"/>
      <c r="L858" s="48">
        <v>0</v>
      </c>
      <c r="M858" s="48">
        <v>0</v>
      </c>
      <c r="BJ858" s="32"/>
      <c r="BK858" s="39" t="s">
        <v>69</v>
      </c>
      <c r="BP858" s="52"/>
      <c r="BQ858" s="39"/>
      <c r="BS858" s="39"/>
    </row>
    <row r="859" spans="1:71" customFormat="1" ht="14.4" hidden="1" x14ac:dyDescent="0.3">
      <c r="A859" s="40"/>
      <c r="B859" s="41"/>
      <c r="C859" s="42" t="s">
        <v>671</v>
      </c>
      <c r="D859" s="43"/>
      <c r="E859" s="43"/>
      <c r="F859" s="43"/>
      <c r="G859" s="43"/>
      <c r="H859" s="43"/>
      <c r="I859" s="43"/>
      <c r="J859" s="43"/>
      <c r="K859" s="43"/>
      <c r="L859" s="43"/>
      <c r="M859" s="44"/>
      <c r="BJ859" s="32"/>
      <c r="BK859" s="39"/>
      <c r="BP859" s="52"/>
      <c r="BQ859" s="39"/>
      <c r="BS859" s="39"/>
    </row>
    <row r="860" spans="1:71" customFormat="1" ht="14.4" hidden="1" x14ac:dyDescent="0.3">
      <c r="A860" s="49"/>
      <c r="B860" s="41"/>
      <c r="C860" s="42" t="s">
        <v>72</v>
      </c>
      <c r="D860" s="43"/>
      <c r="E860" s="43"/>
      <c r="F860" s="43"/>
      <c r="G860" s="43"/>
      <c r="H860" s="43"/>
      <c r="I860" s="43"/>
      <c r="J860" s="43"/>
      <c r="K860" s="43"/>
      <c r="L860" s="43"/>
      <c r="M860" s="50"/>
      <c r="BJ860" s="32"/>
      <c r="BK860" s="39"/>
      <c r="BP860" s="52"/>
      <c r="BQ860" s="39"/>
      <c r="BS860" s="39"/>
    </row>
    <row r="861" spans="1:71" customFormat="1" ht="14.4" hidden="1" x14ac:dyDescent="0.3">
      <c r="A861" s="45"/>
      <c r="B861" s="77" t="s">
        <v>62</v>
      </c>
      <c r="C861" s="77"/>
      <c r="D861" s="77"/>
      <c r="E861" s="77"/>
      <c r="F861" s="46"/>
      <c r="G861" s="46"/>
      <c r="H861" s="46"/>
      <c r="I861" s="46"/>
      <c r="J861" s="46"/>
      <c r="K861" s="46"/>
      <c r="L861" s="46"/>
      <c r="M861" s="44"/>
      <c r="BJ861" s="32"/>
      <c r="BK861" s="39"/>
      <c r="BL861" s="2" t="s">
        <v>62</v>
      </c>
      <c r="BM861" s="2" t="s">
        <v>2</v>
      </c>
      <c r="BN861" s="2" t="s">
        <v>2</v>
      </c>
      <c r="BO861" s="2" t="s">
        <v>2</v>
      </c>
      <c r="BP861" s="52"/>
      <c r="BQ861" s="39"/>
      <c r="BS861" s="39"/>
    </row>
    <row r="862" spans="1:71" customFormat="1" ht="14.4" hidden="1" x14ac:dyDescent="0.3">
      <c r="A862" s="79" t="s">
        <v>672</v>
      </c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1"/>
      <c r="BJ862" s="32"/>
      <c r="BK862" s="39"/>
      <c r="BP862" s="52" t="s">
        <v>672</v>
      </c>
      <c r="BQ862" s="39"/>
      <c r="BS862" s="39"/>
    </row>
    <row r="863" spans="1:71" customFormat="1" ht="42" hidden="1" x14ac:dyDescent="0.3">
      <c r="A863" s="33" t="s">
        <v>673</v>
      </c>
      <c r="B863" s="34" t="s">
        <v>322</v>
      </c>
      <c r="C863" s="78" t="s">
        <v>323</v>
      </c>
      <c r="D863" s="78"/>
      <c r="E863" s="78"/>
      <c r="F863" s="51">
        <v>2.64E-2</v>
      </c>
      <c r="G863" s="36">
        <v>1329.44</v>
      </c>
      <c r="H863" s="36"/>
      <c r="I863" s="36">
        <v>35.1</v>
      </c>
      <c r="J863" s="36"/>
      <c r="K863" s="37"/>
      <c r="L863" s="48">
        <v>0</v>
      </c>
      <c r="M863" s="48">
        <v>0</v>
      </c>
      <c r="BJ863" s="32"/>
      <c r="BK863" s="39" t="s">
        <v>323</v>
      </c>
      <c r="BP863" s="52"/>
      <c r="BQ863" s="39"/>
      <c r="BS863" s="39"/>
    </row>
    <row r="864" spans="1:71" customFormat="1" ht="14.4" hidden="1" x14ac:dyDescent="0.3">
      <c r="A864" s="40"/>
      <c r="B864" s="41"/>
      <c r="C864" s="42" t="s">
        <v>674</v>
      </c>
      <c r="D864" s="43"/>
      <c r="E864" s="43"/>
      <c r="F864" s="43"/>
      <c r="G864" s="43"/>
      <c r="H864" s="43"/>
      <c r="I864" s="43"/>
      <c r="J864" s="43"/>
      <c r="K864" s="43"/>
      <c r="L864" s="43"/>
      <c r="M864" s="44"/>
      <c r="BJ864" s="32"/>
      <c r="BK864" s="39"/>
      <c r="BP864" s="52"/>
      <c r="BQ864" s="39"/>
      <c r="BS864" s="39"/>
    </row>
    <row r="865" spans="1:71" customFormat="1" ht="21.6" hidden="1" x14ac:dyDescent="0.3">
      <c r="A865" s="45"/>
      <c r="B865" s="77" t="s">
        <v>205</v>
      </c>
      <c r="C865" s="77"/>
      <c r="D865" s="77"/>
      <c r="E865" s="77"/>
      <c r="F865" s="46"/>
      <c r="G865" s="46"/>
      <c r="H865" s="46"/>
      <c r="I865" s="46"/>
      <c r="J865" s="46"/>
      <c r="K865" s="46"/>
      <c r="L865" s="46"/>
      <c r="M865" s="44"/>
      <c r="BJ865" s="32"/>
      <c r="BK865" s="39"/>
      <c r="BL865" s="2" t="s">
        <v>205</v>
      </c>
      <c r="BM865" s="2" t="s">
        <v>2</v>
      </c>
      <c r="BN865" s="2" t="s">
        <v>2</v>
      </c>
      <c r="BO865" s="2" t="s">
        <v>2</v>
      </c>
      <c r="BP865" s="52"/>
      <c r="BQ865" s="39"/>
      <c r="BS865" s="39"/>
    </row>
    <row r="866" spans="1:71" customFormat="1" ht="31.8" hidden="1" x14ac:dyDescent="0.3">
      <c r="A866" s="33" t="s">
        <v>675</v>
      </c>
      <c r="B866" s="34" t="s">
        <v>326</v>
      </c>
      <c r="C866" s="78" t="s">
        <v>327</v>
      </c>
      <c r="D866" s="78"/>
      <c r="E866" s="78"/>
      <c r="F866" s="51">
        <v>2.64E-2</v>
      </c>
      <c r="G866" s="36" t="s">
        <v>328</v>
      </c>
      <c r="H866" s="36" t="s">
        <v>81</v>
      </c>
      <c r="I866" s="36">
        <v>29.87</v>
      </c>
      <c r="J866" s="36">
        <v>28.71</v>
      </c>
      <c r="K866" s="37" t="s">
        <v>676</v>
      </c>
      <c r="L866" s="38">
        <v>63.22</v>
      </c>
      <c r="M866" s="38">
        <v>1.67</v>
      </c>
      <c r="BJ866" s="32"/>
      <c r="BK866" s="39" t="s">
        <v>327</v>
      </c>
      <c r="BP866" s="52"/>
      <c r="BQ866" s="39"/>
      <c r="BS866" s="39"/>
    </row>
    <row r="867" spans="1:71" customFormat="1" ht="14.4" hidden="1" x14ac:dyDescent="0.3">
      <c r="A867" s="40"/>
      <c r="B867" s="41"/>
      <c r="C867" s="42" t="s">
        <v>674</v>
      </c>
      <c r="D867" s="43"/>
      <c r="E867" s="43"/>
      <c r="F867" s="43"/>
      <c r="G867" s="43"/>
      <c r="H867" s="43"/>
      <c r="I867" s="43"/>
      <c r="J867" s="43"/>
      <c r="K867" s="43"/>
      <c r="L867" s="43"/>
      <c r="M867" s="44"/>
      <c r="BJ867" s="32"/>
      <c r="BK867" s="39"/>
      <c r="BP867" s="52"/>
      <c r="BQ867" s="39"/>
      <c r="BS867" s="39"/>
    </row>
    <row r="868" spans="1:71" customFormat="1" ht="14.4" hidden="1" x14ac:dyDescent="0.3">
      <c r="A868" s="49"/>
      <c r="B868" s="41"/>
      <c r="C868" s="42" t="s">
        <v>330</v>
      </c>
      <c r="D868" s="43"/>
      <c r="E868" s="43"/>
      <c r="F868" s="43"/>
      <c r="G868" s="43"/>
      <c r="H868" s="43"/>
      <c r="I868" s="43"/>
      <c r="J868" s="43"/>
      <c r="K868" s="43"/>
      <c r="L868" s="43"/>
      <c r="M868" s="50"/>
      <c r="BJ868" s="32"/>
      <c r="BK868" s="39"/>
      <c r="BP868" s="52"/>
      <c r="BQ868" s="39"/>
      <c r="BS868" s="39"/>
    </row>
    <row r="869" spans="1:71" customFormat="1" ht="21.6" hidden="1" x14ac:dyDescent="0.3">
      <c r="A869" s="45"/>
      <c r="B869" s="77" t="s">
        <v>67</v>
      </c>
      <c r="C869" s="77"/>
      <c r="D869" s="77"/>
      <c r="E869" s="77"/>
      <c r="F869" s="46"/>
      <c r="G869" s="46"/>
      <c r="H869" s="46"/>
      <c r="I869" s="46"/>
      <c r="J869" s="46"/>
      <c r="K869" s="46"/>
      <c r="L869" s="46"/>
      <c r="M869" s="44"/>
      <c r="BJ869" s="32"/>
      <c r="BK869" s="39"/>
      <c r="BL869" s="2" t="s">
        <v>67</v>
      </c>
      <c r="BM869" s="2" t="s">
        <v>2</v>
      </c>
      <c r="BN869" s="2" t="s">
        <v>2</v>
      </c>
      <c r="BO869" s="2" t="s">
        <v>2</v>
      </c>
      <c r="BP869" s="52"/>
      <c r="BQ869" s="39"/>
      <c r="BS869" s="39"/>
    </row>
    <row r="870" spans="1:71" customFormat="1" ht="62.4" hidden="1" x14ac:dyDescent="0.3">
      <c r="A870" s="33" t="s">
        <v>677</v>
      </c>
      <c r="B870" s="34" t="s">
        <v>678</v>
      </c>
      <c r="C870" s="78" t="s">
        <v>679</v>
      </c>
      <c r="D870" s="78"/>
      <c r="E870" s="78"/>
      <c r="F870" s="62">
        <v>1.2</v>
      </c>
      <c r="G870" s="36">
        <v>158.41</v>
      </c>
      <c r="H870" s="36"/>
      <c r="I870" s="36">
        <v>190.09</v>
      </c>
      <c r="J870" s="36"/>
      <c r="K870" s="37"/>
      <c r="L870" s="48">
        <v>0</v>
      </c>
      <c r="M870" s="48">
        <v>0</v>
      </c>
      <c r="BJ870" s="32"/>
      <c r="BK870" s="39" t="s">
        <v>679</v>
      </c>
      <c r="BP870" s="52"/>
      <c r="BQ870" s="39"/>
      <c r="BS870" s="39"/>
    </row>
    <row r="871" spans="1:71" customFormat="1" ht="14.4" hidden="1" x14ac:dyDescent="0.3">
      <c r="A871" s="40"/>
      <c r="B871" s="41"/>
      <c r="C871" s="42" t="s">
        <v>680</v>
      </c>
      <c r="D871" s="43"/>
      <c r="E871" s="43"/>
      <c r="F871" s="43"/>
      <c r="G871" s="43"/>
      <c r="H871" s="43"/>
      <c r="I871" s="43"/>
      <c r="J871" s="43"/>
      <c r="K871" s="43"/>
      <c r="L871" s="43"/>
      <c r="M871" s="44"/>
      <c r="BJ871" s="32"/>
      <c r="BK871" s="39"/>
      <c r="BP871" s="52"/>
      <c r="BQ871" s="39"/>
      <c r="BS871" s="39"/>
    </row>
    <row r="872" spans="1:71" customFormat="1" ht="14.4" hidden="1" x14ac:dyDescent="0.3">
      <c r="A872" s="45"/>
      <c r="B872" s="77" t="s">
        <v>62</v>
      </c>
      <c r="C872" s="77"/>
      <c r="D872" s="77"/>
      <c r="E872" s="77"/>
      <c r="F872" s="46"/>
      <c r="G872" s="46"/>
      <c r="H872" s="46"/>
      <c r="I872" s="46"/>
      <c r="J872" s="46"/>
      <c r="K872" s="46"/>
      <c r="L872" s="46"/>
      <c r="M872" s="44"/>
      <c r="BJ872" s="32"/>
      <c r="BK872" s="39"/>
      <c r="BL872" s="2" t="s">
        <v>62</v>
      </c>
      <c r="BM872" s="2" t="s">
        <v>2</v>
      </c>
      <c r="BN872" s="2" t="s">
        <v>2</v>
      </c>
      <c r="BO872" s="2" t="s">
        <v>2</v>
      </c>
      <c r="BP872" s="52"/>
      <c r="BQ872" s="39"/>
      <c r="BS872" s="39"/>
    </row>
    <row r="873" spans="1:71" customFormat="1" ht="31.8" hidden="1" x14ac:dyDescent="0.3">
      <c r="A873" s="33" t="s">
        <v>681</v>
      </c>
      <c r="B873" s="34" t="s">
        <v>53</v>
      </c>
      <c r="C873" s="78" t="s">
        <v>69</v>
      </c>
      <c r="D873" s="78"/>
      <c r="E873" s="78"/>
      <c r="F873" s="35">
        <v>4.0000000000000001E-3</v>
      </c>
      <c r="G873" s="36" t="s">
        <v>70</v>
      </c>
      <c r="H873" s="36"/>
      <c r="I873" s="36">
        <v>27.89</v>
      </c>
      <c r="J873" s="36"/>
      <c r="K873" s="37"/>
      <c r="L873" s="48">
        <v>0</v>
      </c>
      <c r="M873" s="48">
        <v>0</v>
      </c>
      <c r="BJ873" s="32"/>
      <c r="BK873" s="39" t="s">
        <v>69</v>
      </c>
      <c r="BP873" s="52"/>
      <c r="BQ873" s="39"/>
      <c r="BS873" s="39"/>
    </row>
    <row r="874" spans="1:71" customFormat="1" ht="14.4" hidden="1" x14ac:dyDescent="0.3">
      <c r="A874" s="40"/>
      <c r="B874" s="41"/>
      <c r="C874" s="42" t="s">
        <v>682</v>
      </c>
      <c r="D874" s="43"/>
      <c r="E874" s="43"/>
      <c r="F874" s="43"/>
      <c r="G874" s="43"/>
      <c r="H874" s="43"/>
      <c r="I874" s="43"/>
      <c r="J874" s="43"/>
      <c r="K874" s="43"/>
      <c r="L874" s="43"/>
      <c r="M874" s="44"/>
      <c r="BJ874" s="32"/>
      <c r="BK874" s="39"/>
      <c r="BP874" s="52"/>
      <c r="BQ874" s="39"/>
      <c r="BS874" s="39"/>
    </row>
    <row r="875" spans="1:71" customFormat="1" ht="14.4" hidden="1" x14ac:dyDescent="0.3">
      <c r="A875" s="49"/>
      <c r="B875" s="41"/>
      <c r="C875" s="42" t="s">
        <v>72</v>
      </c>
      <c r="D875" s="43"/>
      <c r="E875" s="43"/>
      <c r="F875" s="43"/>
      <c r="G875" s="43"/>
      <c r="H875" s="43"/>
      <c r="I875" s="43"/>
      <c r="J875" s="43"/>
      <c r="K875" s="43"/>
      <c r="L875" s="43"/>
      <c r="M875" s="50"/>
      <c r="BJ875" s="32"/>
      <c r="BK875" s="39"/>
      <c r="BP875" s="52"/>
      <c r="BQ875" s="39"/>
      <c r="BS875" s="39"/>
    </row>
    <row r="876" spans="1:71" customFormat="1" ht="14.4" hidden="1" x14ac:dyDescent="0.3">
      <c r="A876" s="45"/>
      <c r="B876" s="77" t="s">
        <v>62</v>
      </c>
      <c r="C876" s="77"/>
      <c r="D876" s="77"/>
      <c r="E876" s="77"/>
      <c r="F876" s="46"/>
      <c r="G876" s="46"/>
      <c r="H876" s="46"/>
      <c r="I876" s="46"/>
      <c r="J876" s="46"/>
      <c r="K876" s="46"/>
      <c r="L876" s="46"/>
      <c r="M876" s="44"/>
      <c r="BJ876" s="32"/>
      <c r="BK876" s="39"/>
      <c r="BL876" s="2" t="s">
        <v>62</v>
      </c>
      <c r="BM876" s="2" t="s">
        <v>2</v>
      </c>
      <c r="BN876" s="2" t="s">
        <v>2</v>
      </c>
      <c r="BO876" s="2" t="s">
        <v>2</v>
      </c>
      <c r="BP876" s="52"/>
      <c r="BQ876" s="39"/>
      <c r="BS876" s="39"/>
    </row>
    <row r="877" spans="1:71" customFormat="1" ht="14.4" hidden="1" x14ac:dyDescent="0.3">
      <c r="A877" s="79" t="s">
        <v>419</v>
      </c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1"/>
      <c r="BJ877" s="32"/>
      <c r="BK877" s="39"/>
      <c r="BP877" s="52" t="s">
        <v>419</v>
      </c>
      <c r="BQ877" s="39"/>
      <c r="BS877" s="39"/>
    </row>
    <row r="878" spans="1:71" customFormat="1" ht="42" hidden="1" x14ac:dyDescent="0.3">
      <c r="A878" s="33" t="s">
        <v>683</v>
      </c>
      <c r="B878" s="34" t="s">
        <v>322</v>
      </c>
      <c r="C878" s="78" t="s">
        <v>323</v>
      </c>
      <c r="D878" s="78"/>
      <c r="E878" s="78"/>
      <c r="F878" s="51">
        <v>2.0217999999999998</v>
      </c>
      <c r="G878" s="36">
        <v>1329.44</v>
      </c>
      <c r="H878" s="36"/>
      <c r="I878" s="36">
        <v>2687.86</v>
      </c>
      <c r="J878" s="36"/>
      <c r="K878" s="37"/>
      <c r="L878" s="48">
        <v>0</v>
      </c>
      <c r="M878" s="48">
        <v>0</v>
      </c>
      <c r="BJ878" s="32"/>
      <c r="BK878" s="39" t="s">
        <v>323</v>
      </c>
      <c r="BP878" s="52"/>
      <c r="BQ878" s="39"/>
      <c r="BS878" s="39"/>
    </row>
    <row r="879" spans="1:71" customFormat="1" ht="14.4" hidden="1" x14ac:dyDescent="0.3">
      <c r="A879" s="40"/>
      <c r="B879" s="41"/>
      <c r="C879" s="42" t="s">
        <v>684</v>
      </c>
      <c r="D879" s="43"/>
      <c r="E879" s="43"/>
      <c r="F879" s="43"/>
      <c r="G879" s="43"/>
      <c r="H879" s="43"/>
      <c r="I879" s="43"/>
      <c r="J879" s="43"/>
      <c r="K879" s="43"/>
      <c r="L879" s="43"/>
      <c r="M879" s="44"/>
      <c r="BJ879" s="32"/>
      <c r="BK879" s="39"/>
      <c r="BP879" s="52"/>
      <c r="BQ879" s="39"/>
      <c r="BS879" s="39"/>
    </row>
    <row r="880" spans="1:71" customFormat="1" ht="21.6" hidden="1" x14ac:dyDescent="0.3">
      <c r="A880" s="45"/>
      <c r="B880" s="77" t="s">
        <v>205</v>
      </c>
      <c r="C880" s="77"/>
      <c r="D880" s="77"/>
      <c r="E880" s="77"/>
      <c r="F880" s="46"/>
      <c r="G880" s="46"/>
      <c r="H880" s="46"/>
      <c r="I880" s="46"/>
      <c r="J880" s="46"/>
      <c r="K880" s="46"/>
      <c r="L880" s="46"/>
      <c r="M880" s="44"/>
      <c r="BJ880" s="32"/>
      <c r="BK880" s="39"/>
      <c r="BL880" s="2" t="s">
        <v>205</v>
      </c>
      <c r="BM880" s="2" t="s">
        <v>2</v>
      </c>
      <c r="BN880" s="2" t="s">
        <v>2</v>
      </c>
      <c r="BO880" s="2" t="s">
        <v>2</v>
      </c>
      <c r="BP880" s="52"/>
      <c r="BQ880" s="39"/>
      <c r="BS880" s="39"/>
    </row>
    <row r="881" spans="1:71" customFormat="1" ht="31.8" hidden="1" x14ac:dyDescent="0.3">
      <c r="A881" s="33" t="s">
        <v>685</v>
      </c>
      <c r="B881" s="34" t="s">
        <v>326</v>
      </c>
      <c r="C881" s="78" t="s">
        <v>327</v>
      </c>
      <c r="D881" s="78"/>
      <c r="E881" s="78"/>
      <c r="F881" s="51">
        <v>2.0217999999999998</v>
      </c>
      <c r="G881" s="36" t="s">
        <v>328</v>
      </c>
      <c r="H881" s="36" t="s">
        <v>81</v>
      </c>
      <c r="I881" s="36">
        <v>2287.52</v>
      </c>
      <c r="J881" s="36">
        <v>2198.46</v>
      </c>
      <c r="K881" s="37" t="s">
        <v>686</v>
      </c>
      <c r="L881" s="38">
        <v>63.22</v>
      </c>
      <c r="M881" s="38">
        <v>127.82</v>
      </c>
      <c r="BJ881" s="32"/>
      <c r="BK881" s="39" t="s">
        <v>327</v>
      </c>
      <c r="BP881" s="52"/>
      <c r="BQ881" s="39"/>
      <c r="BS881" s="39"/>
    </row>
    <row r="882" spans="1:71" customFormat="1" ht="14.4" hidden="1" x14ac:dyDescent="0.3">
      <c r="A882" s="40"/>
      <c r="B882" s="41"/>
      <c r="C882" s="42" t="s">
        <v>684</v>
      </c>
      <c r="D882" s="43"/>
      <c r="E882" s="43"/>
      <c r="F882" s="43"/>
      <c r="G882" s="43"/>
      <c r="H882" s="43"/>
      <c r="I882" s="43"/>
      <c r="J882" s="43"/>
      <c r="K882" s="43"/>
      <c r="L882" s="43"/>
      <c r="M882" s="44"/>
      <c r="BJ882" s="32"/>
      <c r="BK882" s="39"/>
      <c r="BP882" s="52"/>
      <c r="BQ882" s="39"/>
      <c r="BS882" s="39"/>
    </row>
    <row r="883" spans="1:71" customFormat="1" ht="14.4" hidden="1" x14ac:dyDescent="0.3">
      <c r="A883" s="49"/>
      <c r="B883" s="41"/>
      <c r="C883" s="42" t="s">
        <v>330</v>
      </c>
      <c r="D883" s="43"/>
      <c r="E883" s="43"/>
      <c r="F883" s="43"/>
      <c r="G883" s="43"/>
      <c r="H883" s="43"/>
      <c r="I883" s="43"/>
      <c r="J883" s="43"/>
      <c r="K883" s="43"/>
      <c r="L883" s="43"/>
      <c r="M883" s="50"/>
      <c r="BJ883" s="32"/>
      <c r="BK883" s="39"/>
      <c r="BP883" s="52"/>
      <c r="BQ883" s="39"/>
      <c r="BS883" s="39"/>
    </row>
    <row r="884" spans="1:71" customFormat="1" ht="21.6" hidden="1" x14ac:dyDescent="0.3">
      <c r="A884" s="45"/>
      <c r="B884" s="77" t="s">
        <v>67</v>
      </c>
      <c r="C884" s="77"/>
      <c r="D884" s="77"/>
      <c r="E884" s="77"/>
      <c r="F884" s="46"/>
      <c r="G884" s="46"/>
      <c r="H884" s="46"/>
      <c r="I884" s="46"/>
      <c r="J884" s="46"/>
      <c r="K884" s="46"/>
      <c r="L884" s="46"/>
      <c r="M884" s="44"/>
      <c r="BJ884" s="32"/>
      <c r="BK884" s="39"/>
      <c r="BL884" s="2" t="s">
        <v>67</v>
      </c>
      <c r="BM884" s="2" t="s">
        <v>2</v>
      </c>
      <c r="BN884" s="2" t="s">
        <v>2</v>
      </c>
      <c r="BO884" s="2" t="s">
        <v>2</v>
      </c>
      <c r="BP884" s="52"/>
      <c r="BQ884" s="39"/>
      <c r="BS884" s="39"/>
    </row>
    <row r="885" spans="1:71" customFormat="1" ht="21.6" hidden="1" x14ac:dyDescent="0.3">
      <c r="A885" s="33" t="s">
        <v>687</v>
      </c>
      <c r="B885" s="34" t="s">
        <v>53</v>
      </c>
      <c r="C885" s="78" t="s">
        <v>416</v>
      </c>
      <c r="D885" s="78"/>
      <c r="E885" s="78"/>
      <c r="F885" s="63">
        <v>1.90944</v>
      </c>
      <c r="G885" s="36" t="s">
        <v>417</v>
      </c>
      <c r="H885" s="36"/>
      <c r="I885" s="36">
        <v>17259.91</v>
      </c>
      <c r="J885" s="36"/>
      <c r="K885" s="37"/>
      <c r="L885" s="48">
        <v>0</v>
      </c>
      <c r="M885" s="48">
        <v>0</v>
      </c>
      <c r="BJ885" s="32"/>
      <c r="BK885" s="39" t="s">
        <v>416</v>
      </c>
      <c r="BP885" s="52"/>
      <c r="BQ885" s="39"/>
      <c r="BS885" s="39"/>
    </row>
    <row r="886" spans="1:71" customFormat="1" ht="14.4" hidden="1" x14ac:dyDescent="0.3">
      <c r="A886" s="40"/>
      <c r="B886" s="41"/>
      <c r="C886" s="42" t="s">
        <v>688</v>
      </c>
      <c r="D886" s="43"/>
      <c r="E886" s="43"/>
      <c r="F886" s="43"/>
      <c r="G886" s="43"/>
      <c r="H886" s="43"/>
      <c r="I886" s="43"/>
      <c r="J886" s="43"/>
      <c r="K886" s="43"/>
      <c r="L886" s="43"/>
      <c r="M886" s="44"/>
      <c r="BJ886" s="32"/>
      <c r="BK886" s="39"/>
      <c r="BP886" s="52"/>
      <c r="BQ886" s="39"/>
      <c r="BS886" s="39"/>
    </row>
    <row r="887" spans="1:71" customFormat="1" ht="14.4" hidden="1" x14ac:dyDescent="0.3">
      <c r="A887" s="49"/>
      <c r="B887" s="41"/>
      <c r="C887" s="42" t="s">
        <v>418</v>
      </c>
      <c r="D887" s="43"/>
      <c r="E887" s="43"/>
      <c r="F887" s="43"/>
      <c r="G887" s="43"/>
      <c r="H887" s="43"/>
      <c r="I887" s="43"/>
      <c r="J887" s="43"/>
      <c r="K887" s="43"/>
      <c r="L887" s="43"/>
      <c r="M887" s="50"/>
      <c r="BJ887" s="32"/>
      <c r="BK887" s="39"/>
      <c r="BP887" s="52"/>
      <c r="BQ887" s="39"/>
      <c r="BS887" s="39"/>
    </row>
    <row r="888" spans="1:71" customFormat="1" ht="14.4" hidden="1" x14ac:dyDescent="0.3">
      <c r="A888" s="45"/>
      <c r="B888" s="77" t="s">
        <v>62</v>
      </c>
      <c r="C888" s="77"/>
      <c r="D888" s="77"/>
      <c r="E888" s="77"/>
      <c r="F888" s="46"/>
      <c r="G888" s="46"/>
      <c r="H888" s="46"/>
      <c r="I888" s="46"/>
      <c r="J888" s="46"/>
      <c r="K888" s="46"/>
      <c r="L888" s="46"/>
      <c r="M888" s="44"/>
      <c r="BJ888" s="32"/>
      <c r="BK888" s="39"/>
      <c r="BL888" s="2" t="s">
        <v>62</v>
      </c>
      <c r="BM888" s="2" t="s">
        <v>2</v>
      </c>
      <c r="BN888" s="2" t="s">
        <v>2</v>
      </c>
      <c r="BO888" s="2" t="s">
        <v>2</v>
      </c>
      <c r="BP888" s="52"/>
      <c r="BQ888" s="39"/>
      <c r="BS888" s="39"/>
    </row>
    <row r="889" spans="1:71" customFormat="1" ht="31.8" hidden="1" x14ac:dyDescent="0.3">
      <c r="A889" s="33" t="s">
        <v>689</v>
      </c>
      <c r="B889" s="34" t="s">
        <v>53</v>
      </c>
      <c r="C889" s="78" t="s">
        <v>427</v>
      </c>
      <c r="D889" s="78"/>
      <c r="E889" s="78"/>
      <c r="F889" s="63">
        <v>0.11232</v>
      </c>
      <c r="G889" s="36" t="s">
        <v>59</v>
      </c>
      <c r="H889" s="36"/>
      <c r="I889" s="36">
        <v>734.82</v>
      </c>
      <c r="J889" s="36"/>
      <c r="K889" s="37"/>
      <c r="L889" s="48">
        <v>0</v>
      </c>
      <c r="M889" s="48">
        <v>0</v>
      </c>
      <c r="BJ889" s="32"/>
      <c r="BK889" s="39" t="s">
        <v>427</v>
      </c>
      <c r="BP889" s="52"/>
      <c r="BQ889" s="39"/>
      <c r="BS889" s="39"/>
    </row>
    <row r="890" spans="1:71" customFormat="1" ht="14.4" hidden="1" x14ac:dyDescent="0.3">
      <c r="A890" s="40"/>
      <c r="B890" s="41"/>
      <c r="C890" s="42" t="s">
        <v>690</v>
      </c>
      <c r="D890" s="43"/>
      <c r="E890" s="43"/>
      <c r="F890" s="43"/>
      <c r="G890" s="43"/>
      <c r="H890" s="43"/>
      <c r="I890" s="43"/>
      <c r="J890" s="43"/>
      <c r="K890" s="43"/>
      <c r="L890" s="43"/>
      <c r="M890" s="44"/>
      <c r="BJ890" s="32"/>
      <c r="BK890" s="39"/>
      <c r="BP890" s="52"/>
      <c r="BQ890" s="39"/>
      <c r="BS890" s="39"/>
    </row>
    <row r="891" spans="1:71" customFormat="1" ht="14.4" hidden="1" x14ac:dyDescent="0.3">
      <c r="A891" s="49"/>
      <c r="B891" s="41"/>
      <c r="C891" s="42" t="s">
        <v>61</v>
      </c>
      <c r="D891" s="43"/>
      <c r="E891" s="43"/>
      <c r="F891" s="43"/>
      <c r="G891" s="43"/>
      <c r="H891" s="43"/>
      <c r="I891" s="43"/>
      <c r="J891" s="43"/>
      <c r="K891" s="43"/>
      <c r="L891" s="43"/>
      <c r="M891" s="50"/>
      <c r="BJ891" s="32"/>
      <c r="BK891" s="39"/>
      <c r="BP891" s="52"/>
      <c r="BQ891" s="39"/>
      <c r="BS891" s="39"/>
    </row>
    <row r="892" spans="1:71" customFormat="1" ht="21.6" hidden="1" x14ac:dyDescent="0.3">
      <c r="A892" s="45"/>
      <c r="B892" s="77" t="s">
        <v>67</v>
      </c>
      <c r="C892" s="77"/>
      <c r="D892" s="77"/>
      <c r="E892" s="77"/>
      <c r="F892" s="46"/>
      <c r="G892" s="46"/>
      <c r="H892" s="46"/>
      <c r="I892" s="46"/>
      <c r="J892" s="46"/>
      <c r="K892" s="46"/>
      <c r="L892" s="46"/>
      <c r="M892" s="44"/>
      <c r="BJ892" s="32"/>
      <c r="BK892" s="39"/>
      <c r="BL892" s="2" t="s">
        <v>67</v>
      </c>
      <c r="BM892" s="2" t="s">
        <v>2</v>
      </c>
      <c r="BN892" s="2" t="s">
        <v>2</v>
      </c>
      <c r="BO892" s="2" t="s">
        <v>2</v>
      </c>
      <c r="BP892" s="52"/>
      <c r="BQ892" s="39"/>
      <c r="BS892" s="39"/>
    </row>
    <row r="893" spans="1:71" customFormat="1" ht="14.4" hidden="1" x14ac:dyDescent="0.3">
      <c r="A893" s="79" t="s">
        <v>691</v>
      </c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1"/>
      <c r="BJ893" s="32"/>
      <c r="BK893" s="39"/>
      <c r="BP893" s="52" t="s">
        <v>691</v>
      </c>
      <c r="BQ893" s="39"/>
      <c r="BS893" s="39"/>
    </row>
    <row r="894" spans="1:71" customFormat="1" ht="42" hidden="1" x14ac:dyDescent="0.3">
      <c r="A894" s="33" t="s">
        <v>692</v>
      </c>
      <c r="B894" s="34" t="s">
        <v>322</v>
      </c>
      <c r="C894" s="78" t="s">
        <v>323</v>
      </c>
      <c r="D894" s="78"/>
      <c r="E894" s="78"/>
      <c r="F894" s="51">
        <v>3.3527999999999998</v>
      </c>
      <c r="G894" s="36">
        <v>1329.44</v>
      </c>
      <c r="H894" s="36"/>
      <c r="I894" s="36">
        <v>4457.3500000000004</v>
      </c>
      <c r="J894" s="36"/>
      <c r="K894" s="37"/>
      <c r="L894" s="48">
        <v>0</v>
      </c>
      <c r="M894" s="48">
        <v>0</v>
      </c>
      <c r="BJ894" s="32"/>
      <c r="BK894" s="39" t="s">
        <v>323</v>
      </c>
      <c r="BP894" s="52"/>
      <c r="BQ894" s="39"/>
      <c r="BS894" s="39"/>
    </row>
    <row r="895" spans="1:71" customFormat="1" ht="14.4" hidden="1" x14ac:dyDescent="0.3">
      <c r="A895" s="40"/>
      <c r="B895" s="41"/>
      <c r="C895" s="42" t="s">
        <v>693</v>
      </c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BJ895" s="32"/>
      <c r="BK895" s="39"/>
      <c r="BP895" s="52"/>
      <c r="BQ895" s="39"/>
      <c r="BS895" s="39"/>
    </row>
    <row r="896" spans="1:71" customFormat="1" ht="21.6" hidden="1" x14ac:dyDescent="0.3">
      <c r="A896" s="45"/>
      <c r="B896" s="77" t="s">
        <v>205</v>
      </c>
      <c r="C896" s="77"/>
      <c r="D896" s="77"/>
      <c r="E896" s="77"/>
      <c r="F896" s="46"/>
      <c r="G896" s="46"/>
      <c r="H896" s="46"/>
      <c r="I896" s="46"/>
      <c r="J896" s="46"/>
      <c r="K896" s="46"/>
      <c r="L896" s="46"/>
      <c r="M896" s="44"/>
      <c r="BJ896" s="32"/>
      <c r="BK896" s="39"/>
      <c r="BL896" s="2" t="s">
        <v>205</v>
      </c>
      <c r="BM896" s="2" t="s">
        <v>2</v>
      </c>
      <c r="BN896" s="2" t="s">
        <v>2</v>
      </c>
      <c r="BO896" s="2" t="s">
        <v>2</v>
      </c>
      <c r="BP896" s="52"/>
      <c r="BQ896" s="39"/>
      <c r="BS896" s="39"/>
    </row>
    <row r="897" spans="1:71" customFormat="1" ht="31.8" hidden="1" x14ac:dyDescent="0.3">
      <c r="A897" s="33" t="s">
        <v>694</v>
      </c>
      <c r="B897" s="34" t="s">
        <v>326</v>
      </c>
      <c r="C897" s="78" t="s">
        <v>327</v>
      </c>
      <c r="D897" s="78"/>
      <c r="E897" s="78"/>
      <c r="F897" s="51">
        <v>3.3527999999999998</v>
      </c>
      <c r="G897" s="36" t="s">
        <v>328</v>
      </c>
      <c r="H897" s="36" t="s">
        <v>81</v>
      </c>
      <c r="I897" s="36">
        <v>3793.46</v>
      </c>
      <c r="J897" s="36">
        <v>3645.77</v>
      </c>
      <c r="K897" s="37" t="s">
        <v>695</v>
      </c>
      <c r="L897" s="38">
        <v>63.22</v>
      </c>
      <c r="M897" s="38">
        <v>211.96</v>
      </c>
      <c r="BJ897" s="32"/>
      <c r="BK897" s="39" t="s">
        <v>327</v>
      </c>
      <c r="BP897" s="52"/>
      <c r="BQ897" s="39"/>
      <c r="BS897" s="39"/>
    </row>
    <row r="898" spans="1:71" customFormat="1" ht="14.4" hidden="1" x14ac:dyDescent="0.3">
      <c r="A898" s="40"/>
      <c r="B898" s="41"/>
      <c r="C898" s="42" t="s">
        <v>693</v>
      </c>
      <c r="D898" s="43"/>
      <c r="E898" s="43"/>
      <c r="F898" s="43"/>
      <c r="G898" s="43"/>
      <c r="H898" s="43"/>
      <c r="I898" s="43"/>
      <c r="J898" s="43"/>
      <c r="K898" s="43"/>
      <c r="L898" s="43"/>
      <c r="M898" s="44"/>
      <c r="BJ898" s="32"/>
      <c r="BK898" s="39"/>
      <c r="BP898" s="52"/>
      <c r="BQ898" s="39"/>
      <c r="BS898" s="39"/>
    </row>
    <row r="899" spans="1:71" customFormat="1" ht="14.4" hidden="1" x14ac:dyDescent="0.3">
      <c r="A899" s="49"/>
      <c r="B899" s="41"/>
      <c r="C899" s="42" t="s">
        <v>330</v>
      </c>
      <c r="D899" s="43"/>
      <c r="E899" s="43"/>
      <c r="F899" s="43"/>
      <c r="G899" s="43"/>
      <c r="H899" s="43"/>
      <c r="I899" s="43"/>
      <c r="J899" s="43"/>
      <c r="K899" s="43"/>
      <c r="L899" s="43"/>
      <c r="M899" s="50"/>
      <c r="BJ899" s="32"/>
      <c r="BK899" s="39"/>
      <c r="BP899" s="52"/>
      <c r="BQ899" s="39"/>
      <c r="BS899" s="39"/>
    </row>
    <row r="900" spans="1:71" customFormat="1" ht="21.6" hidden="1" x14ac:dyDescent="0.3">
      <c r="A900" s="45"/>
      <c r="B900" s="77" t="s">
        <v>67</v>
      </c>
      <c r="C900" s="77"/>
      <c r="D900" s="77"/>
      <c r="E900" s="77"/>
      <c r="F900" s="46"/>
      <c r="G900" s="46"/>
      <c r="H900" s="46"/>
      <c r="I900" s="46"/>
      <c r="J900" s="46"/>
      <c r="K900" s="46"/>
      <c r="L900" s="46"/>
      <c r="M900" s="44"/>
      <c r="BJ900" s="32"/>
      <c r="BK900" s="39"/>
      <c r="BL900" s="2" t="s">
        <v>67</v>
      </c>
      <c r="BM900" s="2" t="s">
        <v>2</v>
      </c>
      <c r="BN900" s="2" t="s">
        <v>2</v>
      </c>
      <c r="BO900" s="2" t="s">
        <v>2</v>
      </c>
      <c r="BP900" s="52"/>
      <c r="BQ900" s="39"/>
      <c r="BS900" s="39"/>
    </row>
    <row r="901" spans="1:71" customFormat="1" ht="21.6" hidden="1" x14ac:dyDescent="0.3">
      <c r="A901" s="33" t="s">
        <v>696</v>
      </c>
      <c r="B901" s="34" t="s">
        <v>53</v>
      </c>
      <c r="C901" s="78" t="s">
        <v>416</v>
      </c>
      <c r="D901" s="78"/>
      <c r="E901" s="78"/>
      <c r="F901" s="51">
        <v>3.2383999999999999</v>
      </c>
      <c r="G901" s="36" t="s">
        <v>417</v>
      </c>
      <c r="H901" s="36"/>
      <c r="I901" s="36">
        <v>29272.71</v>
      </c>
      <c r="J901" s="36"/>
      <c r="K901" s="37"/>
      <c r="L901" s="48">
        <v>0</v>
      </c>
      <c r="M901" s="48">
        <v>0</v>
      </c>
      <c r="BJ901" s="32"/>
      <c r="BK901" s="39" t="s">
        <v>416</v>
      </c>
      <c r="BP901" s="52"/>
      <c r="BQ901" s="39"/>
      <c r="BS901" s="39"/>
    </row>
    <row r="902" spans="1:71" customFormat="1" ht="14.4" hidden="1" x14ac:dyDescent="0.3">
      <c r="A902" s="40"/>
      <c r="B902" s="41"/>
      <c r="C902" s="42" t="s">
        <v>697</v>
      </c>
      <c r="D902" s="43"/>
      <c r="E902" s="43"/>
      <c r="F902" s="43"/>
      <c r="G902" s="43"/>
      <c r="H902" s="43"/>
      <c r="I902" s="43"/>
      <c r="J902" s="43"/>
      <c r="K902" s="43"/>
      <c r="L902" s="43"/>
      <c r="M902" s="44"/>
      <c r="BJ902" s="32"/>
      <c r="BK902" s="39"/>
      <c r="BP902" s="52"/>
      <c r="BQ902" s="39"/>
      <c r="BS902" s="39"/>
    </row>
    <row r="903" spans="1:71" customFormat="1" ht="14.4" hidden="1" x14ac:dyDescent="0.3">
      <c r="A903" s="49"/>
      <c r="B903" s="41"/>
      <c r="C903" s="42" t="s">
        <v>418</v>
      </c>
      <c r="D903" s="43"/>
      <c r="E903" s="43"/>
      <c r="F903" s="43"/>
      <c r="G903" s="43"/>
      <c r="H903" s="43"/>
      <c r="I903" s="43"/>
      <c r="J903" s="43"/>
      <c r="K903" s="43"/>
      <c r="L903" s="43"/>
      <c r="M903" s="50"/>
      <c r="BJ903" s="32"/>
      <c r="BK903" s="39"/>
      <c r="BP903" s="52"/>
      <c r="BQ903" s="39"/>
      <c r="BS903" s="39"/>
    </row>
    <row r="904" spans="1:71" customFormat="1" ht="14.4" hidden="1" x14ac:dyDescent="0.3">
      <c r="A904" s="45"/>
      <c r="B904" s="77" t="s">
        <v>62</v>
      </c>
      <c r="C904" s="77"/>
      <c r="D904" s="77"/>
      <c r="E904" s="77"/>
      <c r="F904" s="46"/>
      <c r="G904" s="46"/>
      <c r="H904" s="46"/>
      <c r="I904" s="46"/>
      <c r="J904" s="46"/>
      <c r="K904" s="46"/>
      <c r="L904" s="46"/>
      <c r="M904" s="44"/>
      <c r="BJ904" s="32"/>
      <c r="BK904" s="39"/>
      <c r="BL904" s="2" t="s">
        <v>62</v>
      </c>
      <c r="BM904" s="2" t="s">
        <v>2</v>
      </c>
      <c r="BN904" s="2" t="s">
        <v>2</v>
      </c>
      <c r="BO904" s="2" t="s">
        <v>2</v>
      </c>
      <c r="BP904" s="52"/>
      <c r="BQ904" s="39"/>
      <c r="BS904" s="39"/>
    </row>
    <row r="905" spans="1:71" customFormat="1" ht="31.8" hidden="1" x14ac:dyDescent="0.3">
      <c r="A905" s="33" t="s">
        <v>698</v>
      </c>
      <c r="B905" s="34" t="s">
        <v>53</v>
      </c>
      <c r="C905" s="78" t="s">
        <v>427</v>
      </c>
      <c r="D905" s="78"/>
      <c r="E905" s="78"/>
      <c r="F905" s="51">
        <v>0.1144</v>
      </c>
      <c r="G905" s="36" t="s">
        <v>59</v>
      </c>
      <c r="H905" s="36"/>
      <c r="I905" s="36">
        <v>748.43</v>
      </c>
      <c r="J905" s="36"/>
      <c r="K905" s="37"/>
      <c r="L905" s="48">
        <v>0</v>
      </c>
      <c r="M905" s="48">
        <v>0</v>
      </c>
      <c r="BJ905" s="32"/>
      <c r="BK905" s="39" t="s">
        <v>427</v>
      </c>
      <c r="BP905" s="52"/>
      <c r="BQ905" s="39"/>
      <c r="BS905" s="39"/>
    </row>
    <row r="906" spans="1:71" customFormat="1" ht="14.4" hidden="1" x14ac:dyDescent="0.3">
      <c r="A906" s="40"/>
      <c r="B906" s="41"/>
      <c r="C906" s="42" t="s">
        <v>699</v>
      </c>
      <c r="D906" s="43"/>
      <c r="E906" s="43"/>
      <c r="F906" s="43"/>
      <c r="G906" s="43"/>
      <c r="H906" s="43"/>
      <c r="I906" s="43"/>
      <c r="J906" s="43"/>
      <c r="K906" s="43"/>
      <c r="L906" s="43"/>
      <c r="M906" s="44"/>
      <c r="BJ906" s="32"/>
      <c r="BK906" s="39"/>
      <c r="BP906" s="52"/>
      <c r="BQ906" s="39"/>
      <c r="BS906" s="39"/>
    </row>
    <row r="907" spans="1:71" customFormat="1" ht="14.4" hidden="1" x14ac:dyDescent="0.3">
      <c r="A907" s="49"/>
      <c r="B907" s="41"/>
      <c r="C907" s="42" t="s">
        <v>61</v>
      </c>
      <c r="D907" s="43"/>
      <c r="E907" s="43"/>
      <c r="F907" s="43"/>
      <c r="G907" s="43"/>
      <c r="H907" s="43"/>
      <c r="I907" s="43"/>
      <c r="J907" s="43"/>
      <c r="K907" s="43"/>
      <c r="L907" s="43"/>
      <c r="M907" s="50"/>
      <c r="BJ907" s="32"/>
      <c r="BK907" s="39"/>
      <c r="BP907" s="52"/>
      <c r="BQ907" s="39"/>
      <c r="BS907" s="39"/>
    </row>
    <row r="908" spans="1:71" customFormat="1" ht="21.6" hidden="1" x14ac:dyDescent="0.3">
      <c r="A908" s="45"/>
      <c r="B908" s="77" t="s">
        <v>67</v>
      </c>
      <c r="C908" s="77"/>
      <c r="D908" s="77"/>
      <c r="E908" s="77"/>
      <c r="F908" s="46"/>
      <c r="G908" s="46"/>
      <c r="H908" s="46"/>
      <c r="I908" s="46"/>
      <c r="J908" s="46"/>
      <c r="K908" s="46"/>
      <c r="L908" s="46"/>
      <c r="M908" s="44"/>
      <c r="BJ908" s="32"/>
      <c r="BK908" s="39"/>
      <c r="BL908" s="2" t="s">
        <v>67</v>
      </c>
      <c r="BM908" s="2" t="s">
        <v>2</v>
      </c>
      <c r="BN908" s="2" t="s">
        <v>2</v>
      </c>
      <c r="BO908" s="2" t="s">
        <v>2</v>
      </c>
      <c r="BP908" s="52"/>
      <c r="BQ908" s="39"/>
      <c r="BS908" s="39"/>
    </row>
    <row r="909" spans="1:71" customFormat="1" ht="14.4" hidden="1" x14ac:dyDescent="0.3">
      <c r="A909" s="79" t="s">
        <v>700</v>
      </c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1"/>
      <c r="BJ909" s="32"/>
      <c r="BK909" s="39"/>
      <c r="BP909" s="52" t="s">
        <v>700</v>
      </c>
      <c r="BQ909" s="39"/>
      <c r="BS909" s="39"/>
    </row>
    <row r="910" spans="1:71" customFormat="1" ht="14.4" hidden="1" x14ac:dyDescent="0.3">
      <c r="A910" s="79" t="s">
        <v>701</v>
      </c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1"/>
      <c r="BJ910" s="32"/>
      <c r="BK910" s="39"/>
      <c r="BP910" s="52" t="s">
        <v>701</v>
      </c>
      <c r="BQ910" s="39"/>
      <c r="BS910" s="39"/>
    </row>
    <row r="911" spans="1:71" customFormat="1" ht="14.4" hidden="1" x14ac:dyDescent="0.3">
      <c r="A911" s="79" t="s">
        <v>702</v>
      </c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1"/>
      <c r="BJ911" s="32"/>
      <c r="BK911" s="39"/>
      <c r="BP911" s="52" t="s">
        <v>702</v>
      </c>
      <c r="BQ911" s="39"/>
      <c r="BS911" s="39"/>
    </row>
    <row r="912" spans="1:71" customFormat="1" ht="14.4" hidden="1" x14ac:dyDescent="0.3">
      <c r="A912" s="79" t="s">
        <v>108</v>
      </c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1"/>
      <c r="BJ912" s="32"/>
      <c r="BK912" s="39"/>
      <c r="BP912" s="52" t="s">
        <v>108</v>
      </c>
      <c r="BQ912" s="39"/>
      <c r="BS912" s="39"/>
    </row>
    <row r="913" spans="1:71" customFormat="1" ht="31.8" hidden="1" x14ac:dyDescent="0.3">
      <c r="A913" s="33" t="s">
        <v>703</v>
      </c>
      <c r="B913" s="34" t="s">
        <v>110</v>
      </c>
      <c r="C913" s="78" t="s">
        <v>111</v>
      </c>
      <c r="D913" s="78"/>
      <c r="E913" s="78"/>
      <c r="F913" s="51">
        <v>2.0943000000000001</v>
      </c>
      <c r="G913" s="36" t="s">
        <v>112</v>
      </c>
      <c r="H913" s="36" t="s">
        <v>113</v>
      </c>
      <c r="I913" s="36">
        <v>317.52</v>
      </c>
      <c r="J913" s="36">
        <v>224.53</v>
      </c>
      <c r="K913" s="37" t="s">
        <v>704</v>
      </c>
      <c r="L913" s="38">
        <v>5.31</v>
      </c>
      <c r="M913" s="38">
        <v>11.12</v>
      </c>
      <c r="BJ913" s="32"/>
      <c r="BK913" s="39" t="s">
        <v>111</v>
      </c>
      <c r="BP913" s="52"/>
      <c r="BQ913" s="39"/>
      <c r="BS913" s="39"/>
    </row>
    <row r="914" spans="1:71" customFormat="1" ht="14.4" hidden="1" x14ac:dyDescent="0.3">
      <c r="A914" s="40"/>
      <c r="B914" s="41"/>
      <c r="C914" s="42" t="s">
        <v>705</v>
      </c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BJ914" s="32"/>
      <c r="BK914" s="39"/>
      <c r="BP914" s="52"/>
      <c r="BQ914" s="39"/>
      <c r="BS914" s="39"/>
    </row>
    <row r="915" spans="1:71" customFormat="1" ht="14.4" hidden="1" x14ac:dyDescent="0.3">
      <c r="A915" s="49"/>
      <c r="B915" s="41"/>
      <c r="C915" s="42" t="s">
        <v>115</v>
      </c>
      <c r="D915" s="43"/>
      <c r="E915" s="43"/>
      <c r="F915" s="43"/>
      <c r="G915" s="43"/>
      <c r="H915" s="43"/>
      <c r="I915" s="43"/>
      <c r="J915" s="43"/>
      <c r="K915" s="43"/>
      <c r="L915" s="43"/>
      <c r="M915" s="50"/>
      <c r="BJ915" s="32"/>
      <c r="BK915" s="39"/>
      <c r="BP915" s="52"/>
      <c r="BQ915" s="39"/>
      <c r="BS915" s="39"/>
    </row>
    <row r="916" spans="1:71" customFormat="1" ht="14.4" hidden="1" x14ac:dyDescent="0.3">
      <c r="A916" s="45"/>
      <c r="B916" s="77" t="s">
        <v>116</v>
      </c>
      <c r="C916" s="77"/>
      <c r="D916" s="77"/>
      <c r="E916" s="77"/>
      <c r="F916" s="46"/>
      <c r="G916" s="46"/>
      <c r="H916" s="46"/>
      <c r="I916" s="46"/>
      <c r="J916" s="46"/>
      <c r="K916" s="46"/>
      <c r="L916" s="46"/>
      <c r="M916" s="44"/>
      <c r="BJ916" s="32"/>
      <c r="BK916" s="39"/>
      <c r="BL916" s="2" t="s">
        <v>116</v>
      </c>
      <c r="BM916" s="2" t="s">
        <v>2</v>
      </c>
      <c r="BN916" s="2" t="s">
        <v>2</v>
      </c>
      <c r="BO916" s="2" t="s">
        <v>2</v>
      </c>
      <c r="BP916" s="52"/>
      <c r="BQ916" s="39"/>
      <c r="BS916" s="39"/>
    </row>
    <row r="917" spans="1:71" customFormat="1" ht="30.6" hidden="1" x14ac:dyDescent="0.3">
      <c r="A917" s="33" t="s">
        <v>706</v>
      </c>
      <c r="B917" s="34" t="s">
        <v>118</v>
      </c>
      <c r="C917" s="78" t="s">
        <v>119</v>
      </c>
      <c r="D917" s="78"/>
      <c r="E917" s="78"/>
      <c r="F917" s="51">
        <v>25.131599999999999</v>
      </c>
      <c r="G917" s="36" t="s">
        <v>120</v>
      </c>
      <c r="H917" s="36"/>
      <c r="I917" s="36">
        <v>909.51</v>
      </c>
      <c r="J917" s="36"/>
      <c r="K917" s="37"/>
      <c r="L917" s="48">
        <v>0</v>
      </c>
      <c r="M917" s="48">
        <v>0</v>
      </c>
      <c r="BJ917" s="32"/>
      <c r="BK917" s="39" t="s">
        <v>119</v>
      </c>
      <c r="BP917" s="52"/>
      <c r="BQ917" s="39"/>
      <c r="BS917" s="39"/>
    </row>
    <row r="918" spans="1:71" customFormat="1" ht="14.4" hidden="1" x14ac:dyDescent="0.3">
      <c r="A918" s="40"/>
      <c r="B918" s="41"/>
      <c r="C918" s="42" t="s">
        <v>707</v>
      </c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BJ918" s="32"/>
      <c r="BK918" s="39"/>
      <c r="BP918" s="52"/>
      <c r="BQ918" s="39"/>
      <c r="BS918" s="39"/>
    </row>
    <row r="919" spans="1:71" customFormat="1" ht="14.4" hidden="1" x14ac:dyDescent="0.3">
      <c r="A919" s="49"/>
      <c r="B919" s="41"/>
      <c r="C919" s="42" t="s">
        <v>122</v>
      </c>
      <c r="D919" s="43"/>
      <c r="E919" s="43"/>
      <c r="F919" s="43"/>
      <c r="G919" s="43"/>
      <c r="H919" s="43"/>
      <c r="I919" s="43"/>
      <c r="J919" s="43"/>
      <c r="K919" s="43"/>
      <c r="L919" s="43"/>
      <c r="M919" s="50"/>
      <c r="BJ919" s="32"/>
      <c r="BK919" s="39"/>
      <c r="BP919" s="52"/>
      <c r="BQ919" s="39"/>
      <c r="BS919" s="39"/>
    </row>
    <row r="920" spans="1:71" customFormat="1" ht="14.4" hidden="1" x14ac:dyDescent="0.3">
      <c r="A920" s="45"/>
      <c r="B920" s="77" t="s">
        <v>62</v>
      </c>
      <c r="C920" s="77"/>
      <c r="D920" s="77"/>
      <c r="E920" s="77"/>
      <c r="F920" s="46"/>
      <c r="G920" s="46"/>
      <c r="H920" s="46"/>
      <c r="I920" s="46"/>
      <c r="J920" s="46"/>
      <c r="K920" s="46"/>
      <c r="L920" s="46"/>
      <c r="M920" s="44"/>
      <c r="BJ920" s="32"/>
      <c r="BK920" s="39"/>
      <c r="BL920" s="2" t="s">
        <v>62</v>
      </c>
      <c r="BM920" s="2" t="s">
        <v>2</v>
      </c>
      <c r="BN920" s="2" t="s">
        <v>2</v>
      </c>
      <c r="BO920" s="2" t="s">
        <v>2</v>
      </c>
      <c r="BP920" s="52"/>
      <c r="BQ920" s="39"/>
      <c r="BS920" s="39"/>
    </row>
    <row r="921" spans="1:71" customFormat="1" ht="31.8" hidden="1" x14ac:dyDescent="0.3">
      <c r="A921" s="33" t="s">
        <v>708</v>
      </c>
      <c r="B921" s="34" t="s">
        <v>124</v>
      </c>
      <c r="C921" s="78" t="s">
        <v>125</v>
      </c>
      <c r="D921" s="78"/>
      <c r="E921" s="78"/>
      <c r="F921" s="51">
        <v>2.0943000000000001</v>
      </c>
      <c r="G921" s="36" t="s">
        <v>126</v>
      </c>
      <c r="H921" s="36" t="s">
        <v>127</v>
      </c>
      <c r="I921" s="36">
        <v>174.56</v>
      </c>
      <c r="J921" s="36">
        <v>137.97</v>
      </c>
      <c r="K921" s="37" t="s">
        <v>709</v>
      </c>
      <c r="L921" s="38">
        <v>3.83</v>
      </c>
      <c r="M921" s="38">
        <v>8.02</v>
      </c>
      <c r="BJ921" s="32"/>
      <c r="BK921" s="39" t="s">
        <v>125</v>
      </c>
      <c r="BP921" s="52"/>
      <c r="BQ921" s="39"/>
      <c r="BS921" s="39"/>
    </row>
    <row r="922" spans="1:71" customFormat="1" ht="14.4" hidden="1" x14ac:dyDescent="0.3">
      <c r="A922" s="40"/>
      <c r="B922" s="41"/>
      <c r="C922" s="42" t="s">
        <v>705</v>
      </c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BJ922" s="32"/>
      <c r="BK922" s="39"/>
      <c r="BP922" s="52"/>
      <c r="BQ922" s="39"/>
      <c r="BS922" s="39"/>
    </row>
    <row r="923" spans="1:71" customFormat="1" ht="14.4" hidden="1" x14ac:dyDescent="0.3">
      <c r="A923" s="49"/>
      <c r="B923" s="41"/>
      <c r="C923" s="42" t="s">
        <v>128</v>
      </c>
      <c r="D923" s="43"/>
      <c r="E923" s="43"/>
      <c r="F923" s="43"/>
      <c r="G923" s="43"/>
      <c r="H923" s="43"/>
      <c r="I923" s="43"/>
      <c r="J923" s="43"/>
      <c r="K923" s="43"/>
      <c r="L923" s="43"/>
      <c r="M923" s="50"/>
      <c r="BJ923" s="32"/>
      <c r="BK923" s="39"/>
      <c r="BP923" s="52"/>
      <c r="BQ923" s="39"/>
      <c r="BS923" s="39"/>
    </row>
    <row r="924" spans="1:71" customFormat="1" ht="14.4" hidden="1" x14ac:dyDescent="0.3">
      <c r="A924" s="45"/>
      <c r="B924" s="77" t="s">
        <v>116</v>
      </c>
      <c r="C924" s="77"/>
      <c r="D924" s="77"/>
      <c r="E924" s="77"/>
      <c r="F924" s="46"/>
      <c r="G924" s="46"/>
      <c r="H924" s="46"/>
      <c r="I924" s="46"/>
      <c r="J924" s="46"/>
      <c r="K924" s="46"/>
      <c r="L924" s="46"/>
      <c r="M924" s="44"/>
      <c r="BJ924" s="32"/>
      <c r="BK924" s="39"/>
      <c r="BL924" s="2" t="s">
        <v>116</v>
      </c>
      <c r="BM924" s="2" t="s">
        <v>2</v>
      </c>
      <c r="BN924" s="2" t="s">
        <v>2</v>
      </c>
      <c r="BO924" s="2" t="s">
        <v>2</v>
      </c>
      <c r="BP924" s="52"/>
      <c r="BQ924" s="39"/>
      <c r="BS924" s="39"/>
    </row>
    <row r="925" spans="1:71" customFormat="1" ht="30.6" hidden="1" x14ac:dyDescent="0.3">
      <c r="A925" s="33" t="s">
        <v>710</v>
      </c>
      <c r="B925" s="34" t="s">
        <v>130</v>
      </c>
      <c r="C925" s="78" t="s">
        <v>131</v>
      </c>
      <c r="D925" s="78"/>
      <c r="E925" s="78"/>
      <c r="F925" s="51">
        <v>39.791699999999999</v>
      </c>
      <c r="G925" s="36" t="s">
        <v>132</v>
      </c>
      <c r="H925" s="36"/>
      <c r="I925" s="36">
        <v>1802.17</v>
      </c>
      <c r="J925" s="36"/>
      <c r="K925" s="37"/>
      <c r="L925" s="48">
        <v>0</v>
      </c>
      <c r="M925" s="48">
        <v>0</v>
      </c>
      <c r="BJ925" s="32"/>
      <c r="BK925" s="39" t="s">
        <v>131</v>
      </c>
      <c r="BP925" s="52"/>
      <c r="BQ925" s="39"/>
      <c r="BS925" s="39"/>
    </row>
    <row r="926" spans="1:71" customFormat="1" ht="14.4" hidden="1" x14ac:dyDescent="0.3">
      <c r="A926" s="40"/>
      <c r="B926" s="41"/>
      <c r="C926" s="42" t="s">
        <v>711</v>
      </c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BJ926" s="32"/>
      <c r="BK926" s="39"/>
      <c r="BP926" s="52"/>
      <c r="BQ926" s="39"/>
      <c r="BS926" s="39"/>
    </row>
    <row r="927" spans="1:71" customFormat="1" ht="14.4" hidden="1" x14ac:dyDescent="0.3">
      <c r="A927" s="49"/>
      <c r="B927" s="41"/>
      <c r="C927" s="42" t="s">
        <v>134</v>
      </c>
      <c r="D927" s="43"/>
      <c r="E927" s="43"/>
      <c r="F927" s="43"/>
      <c r="G927" s="43"/>
      <c r="H927" s="43"/>
      <c r="I927" s="43"/>
      <c r="J927" s="43"/>
      <c r="K927" s="43"/>
      <c r="L927" s="43"/>
      <c r="M927" s="50"/>
      <c r="BJ927" s="32"/>
      <c r="BK927" s="39"/>
      <c r="BP927" s="52"/>
      <c r="BQ927" s="39"/>
      <c r="BS927" s="39"/>
    </row>
    <row r="928" spans="1:71" customFormat="1" ht="14.4" hidden="1" x14ac:dyDescent="0.3">
      <c r="A928" s="45"/>
      <c r="B928" s="77" t="s">
        <v>62</v>
      </c>
      <c r="C928" s="77"/>
      <c r="D928" s="77"/>
      <c r="E928" s="77"/>
      <c r="F928" s="46"/>
      <c r="G928" s="46"/>
      <c r="H928" s="46"/>
      <c r="I928" s="46"/>
      <c r="J928" s="46"/>
      <c r="K928" s="46"/>
      <c r="L928" s="46"/>
      <c r="M928" s="44"/>
      <c r="BJ928" s="32"/>
      <c r="BK928" s="39"/>
      <c r="BL928" s="2" t="s">
        <v>62</v>
      </c>
      <c r="BM928" s="2" t="s">
        <v>2</v>
      </c>
      <c r="BN928" s="2" t="s">
        <v>2</v>
      </c>
      <c r="BO928" s="2" t="s">
        <v>2</v>
      </c>
      <c r="BP928" s="52"/>
      <c r="BQ928" s="39"/>
      <c r="BS928" s="39"/>
    </row>
    <row r="929" spans="1:71" customFormat="1" ht="14.4" hidden="1" x14ac:dyDescent="0.3">
      <c r="A929" s="79" t="s">
        <v>135</v>
      </c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1"/>
      <c r="BJ929" s="32"/>
      <c r="BK929" s="39"/>
      <c r="BP929" s="52" t="s">
        <v>135</v>
      </c>
      <c r="BQ929" s="39"/>
      <c r="BS929" s="39"/>
    </row>
    <row r="930" spans="1:71" customFormat="1" ht="21.6" hidden="1" x14ac:dyDescent="0.3">
      <c r="A930" s="33" t="s">
        <v>712</v>
      </c>
      <c r="B930" s="34"/>
      <c r="C930" s="78" t="s">
        <v>137</v>
      </c>
      <c r="D930" s="78"/>
      <c r="E930" s="78"/>
      <c r="F930" s="47">
        <v>6.72</v>
      </c>
      <c r="G930" s="36"/>
      <c r="H930" s="36"/>
      <c r="I930" s="36"/>
      <c r="J930" s="36"/>
      <c r="K930" s="37"/>
      <c r="L930" s="48">
        <v>0</v>
      </c>
      <c r="M930" s="48">
        <v>0</v>
      </c>
      <c r="BJ930" s="32"/>
      <c r="BK930" s="39" t="s">
        <v>137</v>
      </c>
      <c r="BP930" s="52"/>
      <c r="BQ930" s="39"/>
      <c r="BS930" s="39"/>
    </row>
    <row r="931" spans="1:71" customFormat="1" ht="14.4" hidden="1" x14ac:dyDescent="0.3">
      <c r="A931" s="40"/>
      <c r="B931" s="41"/>
      <c r="C931" s="42" t="s">
        <v>713</v>
      </c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BJ931" s="32"/>
      <c r="BK931" s="39"/>
      <c r="BP931" s="52"/>
      <c r="BQ931" s="39"/>
      <c r="BS931" s="39"/>
    </row>
    <row r="932" spans="1:71" customFormat="1" ht="14.4" hidden="1" x14ac:dyDescent="0.3">
      <c r="A932" s="45"/>
      <c r="B932" s="77" t="s">
        <v>138</v>
      </c>
      <c r="C932" s="77"/>
      <c r="D932" s="77"/>
      <c r="E932" s="77"/>
      <c r="F932" s="46"/>
      <c r="G932" s="46"/>
      <c r="H932" s="46"/>
      <c r="I932" s="46"/>
      <c r="J932" s="46"/>
      <c r="K932" s="46"/>
      <c r="L932" s="46"/>
      <c r="M932" s="44"/>
      <c r="BJ932" s="32"/>
      <c r="BK932" s="39"/>
      <c r="BL932" s="2" t="s">
        <v>138</v>
      </c>
      <c r="BM932" s="2" t="s">
        <v>2</v>
      </c>
      <c r="BN932" s="2" t="s">
        <v>2</v>
      </c>
      <c r="BO932" s="2" t="s">
        <v>2</v>
      </c>
      <c r="BP932" s="52"/>
      <c r="BQ932" s="39"/>
      <c r="BS932" s="39"/>
    </row>
    <row r="933" spans="1:71" customFormat="1" ht="113.4" hidden="1" x14ac:dyDescent="0.3">
      <c r="A933" s="33" t="s">
        <v>714</v>
      </c>
      <c r="B933" s="34" t="s">
        <v>140</v>
      </c>
      <c r="C933" s="78" t="s">
        <v>141</v>
      </c>
      <c r="D933" s="78"/>
      <c r="E933" s="78"/>
      <c r="F933" s="47">
        <v>6.72</v>
      </c>
      <c r="G933" s="36">
        <v>139.38</v>
      </c>
      <c r="H933" s="36"/>
      <c r="I933" s="36">
        <v>936.63</v>
      </c>
      <c r="J933" s="36"/>
      <c r="K933" s="37"/>
      <c r="L933" s="48">
        <v>0</v>
      </c>
      <c r="M933" s="48">
        <v>0</v>
      </c>
      <c r="BJ933" s="32"/>
      <c r="BK933" s="39" t="s">
        <v>141</v>
      </c>
      <c r="BP933" s="52"/>
      <c r="BQ933" s="39"/>
      <c r="BS933" s="39"/>
    </row>
    <row r="934" spans="1:71" customFormat="1" ht="14.4" hidden="1" x14ac:dyDescent="0.3">
      <c r="A934" s="45"/>
      <c r="B934" s="77" t="s">
        <v>142</v>
      </c>
      <c r="C934" s="77"/>
      <c r="D934" s="77"/>
      <c r="E934" s="77"/>
      <c r="F934" s="46"/>
      <c r="G934" s="46"/>
      <c r="H934" s="46"/>
      <c r="I934" s="46"/>
      <c r="J934" s="46"/>
      <c r="K934" s="46"/>
      <c r="L934" s="46"/>
      <c r="M934" s="44"/>
      <c r="BJ934" s="32"/>
      <c r="BK934" s="39"/>
      <c r="BL934" s="2" t="s">
        <v>142</v>
      </c>
      <c r="BM934" s="2" t="s">
        <v>2</v>
      </c>
      <c r="BN934" s="2" t="s">
        <v>2</v>
      </c>
      <c r="BO934" s="2" t="s">
        <v>2</v>
      </c>
      <c r="BP934" s="52"/>
      <c r="BQ934" s="39"/>
      <c r="BS934" s="39"/>
    </row>
    <row r="935" spans="1:71" customFormat="1" ht="42" hidden="1" x14ac:dyDescent="0.3">
      <c r="A935" s="33" t="s">
        <v>715</v>
      </c>
      <c r="B935" s="34" t="s">
        <v>144</v>
      </c>
      <c r="C935" s="78" t="s">
        <v>145</v>
      </c>
      <c r="D935" s="78"/>
      <c r="E935" s="78"/>
      <c r="F935" s="47">
        <v>6.72</v>
      </c>
      <c r="G935" s="36">
        <v>32.6</v>
      </c>
      <c r="H935" s="36"/>
      <c r="I935" s="36">
        <v>219.07</v>
      </c>
      <c r="J935" s="36"/>
      <c r="K935" s="37"/>
      <c r="L935" s="48">
        <v>0</v>
      </c>
      <c r="M935" s="48">
        <v>0</v>
      </c>
      <c r="BJ935" s="32"/>
      <c r="BK935" s="39" t="s">
        <v>145</v>
      </c>
      <c r="BP935" s="52"/>
      <c r="BQ935" s="39"/>
      <c r="BS935" s="39"/>
    </row>
    <row r="936" spans="1:71" customFormat="1" ht="14.4" hidden="1" x14ac:dyDescent="0.3">
      <c r="A936" s="45"/>
      <c r="B936" s="77" t="s">
        <v>146</v>
      </c>
      <c r="C936" s="77"/>
      <c r="D936" s="77"/>
      <c r="E936" s="77"/>
      <c r="F936" s="46"/>
      <c r="G936" s="46"/>
      <c r="H936" s="46"/>
      <c r="I936" s="46"/>
      <c r="J936" s="46"/>
      <c r="K936" s="46"/>
      <c r="L936" s="46"/>
      <c r="M936" s="44"/>
      <c r="BJ936" s="32"/>
      <c r="BK936" s="39"/>
      <c r="BL936" s="2" t="s">
        <v>146</v>
      </c>
      <c r="BM936" s="2" t="s">
        <v>2</v>
      </c>
      <c r="BN936" s="2" t="s">
        <v>2</v>
      </c>
      <c r="BO936" s="2" t="s">
        <v>2</v>
      </c>
      <c r="BP936" s="52"/>
      <c r="BQ936" s="39"/>
      <c r="BS936" s="39"/>
    </row>
    <row r="937" spans="1:71" customFormat="1" ht="20.399999999999999" hidden="1" x14ac:dyDescent="0.3">
      <c r="A937" s="71" t="s">
        <v>147</v>
      </c>
      <c r="B937" s="72"/>
      <c r="C937" s="72"/>
      <c r="D937" s="72"/>
      <c r="E937" s="72"/>
      <c r="F937" s="72"/>
      <c r="G937" s="72"/>
      <c r="H937" s="73"/>
      <c r="I937" s="36">
        <v>564090.65</v>
      </c>
      <c r="J937" s="36">
        <v>37300.89</v>
      </c>
      <c r="K937" s="36" t="s">
        <v>716</v>
      </c>
      <c r="L937" s="55"/>
      <c r="M937" s="38">
        <v>2403.09</v>
      </c>
      <c r="BJ937" s="32"/>
      <c r="BK937" s="39"/>
      <c r="BP937" s="52"/>
      <c r="BQ937" s="39" t="s">
        <v>147</v>
      </c>
      <c r="BS937" s="39"/>
    </row>
    <row r="938" spans="1:71" customFormat="1" ht="14.4" hidden="1" x14ac:dyDescent="0.3">
      <c r="A938" s="71" t="s">
        <v>149</v>
      </c>
      <c r="B938" s="72"/>
      <c r="C938" s="72"/>
      <c r="D938" s="72"/>
      <c r="E938" s="72"/>
      <c r="F938" s="72"/>
      <c r="G938" s="72"/>
      <c r="H938" s="73"/>
      <c r="I938" s="36">
        <v>50759.31</v>
      </c>
      <c r="J938" s="36"/>
      <c r="K938" s="36"/>
      <c r="L938" s="55"/>
      <c r="M938" s="55"/>
      <c r="BJ938" s="32"/>
      <c r="BK938" s="39"/>
      <c r="BP938" s="52"/>
      <c r="BQ938" s="39" t="s">
        <v>149</v>
      </c>
      <c r="BS938" s="39"/>
    </row>
    <row r="939" spans="1:71" customFormat="1" ht="14.4" hidden="1" x14ac:dyDescent="0.3">
      <c r="A939" s="74" t="s">
        <v>150</v>
      </c>
      <c r="B939" s="75"/>
      <c r="C939" s="75"/>
      <c r="D939" s="75"/>
      <c r="E939" s="75"/>
      <c r="F939" s="75"/>
      <c r="G939" s="75"/>
      <c r="H939" s="76"/>
      <c r="I939" s="56"/>
      <c r="J939" s="56"/>
      <c r="K939" s="56"/>
      <c r="L939" s="57"/>
      <c r="M939" s="57"/>
      <c r="BJ939" s="32"/>
      <c r="BK939" s="39"/>
      <c r="BP939" s="52"/>
      <c r="BQ939" s="39"/>
      <c r="BR939" s="2" t="s">
        <v>150</v>
      </c>
      <c r="BS939" s="39"/>
    </row>
    <row r="940" spans="1:71" customFormat="1" ht="14.4" hidden="1" x14ac:dyDescent="0.3">
      <c r="A940" s="74" t="s">
        <v>717</v>
      </c>
      <c r="B940" s="75"/>
      <c r="C940" s="75"/>
      <c r="D940" s="75"/>
      <c r="E940" s="75"/>
      <c r="F940" s="75"/>
      <c r="G940" s="75"/>
      <c r="H940" s="76"/>
      <c r="I940" s="56">
        <v>341.46</v>
      </c>
      <c r="J940" s="56"/>
      <c r="K940" s="56"/>
      <c r="L940" s="57"/>
      <c r="M940" s="57"/>
      <c r="BJ940" s="32"/>
      <c r="BK940" s="39"/>
      <c r="BP940" s="52"/>
      <c r="BQ940" s="39"/>
      <c r="BR940" s="2" t="s">
        <v>717</v>
      </c>
      <c r="BS940" s="39"/>
    </row>
    <row r="941" spans="1:71" customFormat="1" ht="14.4" hidden="1" x14ac:dyDescent="0.3">
      <c r="A941" s="74" t="s">
        <v>718</v>
      </c>
      <c r="B941" s="75"/>
      <c r="C941" s="75"/>
      <c r="D941" s="75"/>
      <c r="E941" s="75"/>
      <c r="F941" s="75"/>
      <c r="G941" s="75"/>
      <c r="H941" s="76"/>
      <c r="I941" s="56">
        <v>8137.64</v>
      </c>
      <c r="J941" s="56"/>
      <c r="K941" s="56"/>
      <c r="L941" s="57"/>
      <c r="M941" s="57"/>
      <c r="BJ941" s="32"/>
      <c r="BK941" s="39"/>
      <c r="BP941" s="52"/>
      <c r="BQ941" s="39"/>
      <c r="BR941" s="2" t="s">
        <v>718</v>
      </c>
      <c r="BS941" s="39"/>
    </row>
    <row r="942" spans="1:71" customFormat="1" ht="14.4" hidden="1" x14ac:dyDescent="0.3">
      <c r="A942" s="74" t="s">
        <v>719</v>
      </c>
      <c r="B942" s="75"/>
      <c r="C942" s="75"/>
      <c r="D942" s="75"/>
      <c r="E942" s="75"/>
      <c r="F942" s="75"/>
      <c r="G942" s="75"/>
      <c r="H942" s="76"/>
      <c r="I942" s="56">
        <v>42280.21</v>
      </c>
      <c r="J942" s="56"/>
      <c r="K942" s="56"/>
      <c r="L942" s="57"/>
      <c r="M942" s="57"/>
      <c r="BJ942" s="32"/>
      <c r="BK942" s="39"/>
      <c r="BP942" s="52"/>
      <c r="BQ942" s="39"/>
      <c r="BR942" s="2" t="s">
        <v>719</v>
      </c>
      <c r="BS942" s="39"/>
    </row>
    <row r="943" spans="1:71" customFormat="1" ht="14.4" hidden="1" x14ac:dyDescent="0.3">
      <c r="A943" s="71" t="s">
        <v>155</v>
      </c>
      <c r="B943" s="72"/>
      <c r="C943" s="72"/>
      <c r="D943" s="72"/>
      <c r="E943" s="72"/>
      <c r="F943" s="72"/>
      <c r="G943" s="72"/>
      <c r="H943" s="73"/>
      <c r="I943" s="36">
        <v>26344.14</v>
      </c>
      <c r="J943" s="36"/>
      <c r="K943" s="36"/>
      <c r="L943" s="55"/>
      <c r="M943" s="55"/>
      <c r="BJ943" s="32"/>
      <c r="BK943" s="39"/>
      <c r="BP943" s="52"/>
      <c r="BQ943" s="39" t="s">
        <v>155</v>
      </c>
      <c r="BS943" s="39"/>
    </row>
    <row r="944" spans="1:71" customFormat="1" ht="14.4" hidden="1" x14ac:dyDescent="0.3">
      <c r="A944" s="74" t="s">
        <v>150</v>
      </c>
      <c r="B944" s="75"/>
      <c r="C944" s="75"/>
      <c r="D944" s="75"/>
      <c r="E944" s="75"/>
      <c r="F944" s="75"/>
      <c r="G944" s="75"/>
      <c r="H944" s="76"/>
      <c r="I944" s="56"/>
      <c r="J944" s="56"/>
      <c r="K944" s="56"/>
      <c r="L944" s="57"/>
      <c r="M944" s="57"/>
      <c r="BJ944" s="32"/>
      <c r="BK944" s="39"/>
      <c r="BP944" s="52"/>
      <c r="BQ944" s="39"/>
      <c r="BR944" s="2" t="s">
        <v>150</v>
      </c>
      <c r="BS944" s="39"/>
    </row>
    <row r="945" spans="1:71" customFormat="1" ht="14.4" hidden="1" x14ac:dyDescent="0.3">
      <c r="A945" s="74" t="s">
        <v>720</v>
      </c>
      <c r="B945" s="75"/>
      <c r="C945" s="75"/>
      <c r="D945" s="75"/>
      <c r="E945" s="75"/>
      <c r="F945" s="75"/>
      <c r="G945" s="75"/>
      <c r="H945" s="76"/>
      <c r="I945" s="56">
        <v>185.26</v>
      </c>
      <c r="J945" s="56"/>
      <c r="K945" s="56"/>
      <c r="L945" s="57"/>
      <c r="M945" s="57"/>
      <c r="BJ945" s="32"/>
      <c r="BK945" s="39"/>
      <c r="BP945" s="52"/>
      <c r="BQ945" s="39"/>
      <c r="BR945" s="2" t="s">
        <v>720</v>
      </c>
      <c r="BS945" s="39"/>
    </row>
    <row r="946" spans="1:71" customFormat="1" ht="14.4" hidden="1" x14ac:dyDescent="0.3">
      <c r="A946" s="74" t="s">
        <v>721</v>
      </c>
      <c r="B946" s="75"/>
      <c r="C946" s="75"/>
      <c r="D946" s="75"/>
      <c r="E946" s="75"/>
      <c r="F946" s="75"/>
      <c r="G946" s="75"/>
      <c r="H946" s="76"/>
      <c r="I946" s="56">
        <v>21531.59</v>
      </c>
      <c r="J946" s="56"/>
      <c r="K946" s="56"/>
      <c r="L946" s="57"/>
      <c r="M946" s="57"/>
      <c r="BJ946" s="32"/>
      <c r="BK946" s="39"/>
      <c r="BP946" s="52"/>
      <c r="BQ946" s="39"/>
      <c r="BR946" s="2" t="s">
        <v>721</v>
      </c>
      <c r="BS946" s="39"/>
    </row>
    <row r="947" spans="1:71" customFormat="1" ht="14.4" hidden="1" x14ac:dyDescent="0.3">
      <c r="A947" s="74" t="s">
        <v>722</v>
      </c>
      <c r="B947" s="75"/>
      <c r="C947" s="75"/>
      <c r="D947" s="75"/>
      <c r="E947" s="75"/>
      <c r="F947" s="75"/>
      <c r="G947" s="75"/>
      <c r="H947" s="76"/>
      <c r="I947" s="56">
        <v>4627.29</v>
      </c>
      <c r="J947" s="56"/>
      <c r="K947" s="56"/>
      <c r="L947" s="57"/>
      <c r="M947" s="57"/>
      <c r="BJ947" s="32"/>
      <c r="BK947" s="39"/>
      <c r="BP947" s="52"/>
      <c r="BQ947" s="39"/>
      <c r="BR947" s="2" t="s">
        <v>722</v>
      </c>
      <c r="BS947" s="39"/>
    </row>
    <row r="948" spans="1:71" customFormat="1" ht="14.4" hidden="1" x14ac:dyDescent="0.3">
      <c r="A948" s="71" t="s">
        <v>723</v>
      </c>
      <c r="B948" s="72"/>
      <c r="C948" s="72"/>
      <c r="D948" s="72"/>
      <c r="E948" s="72"/>
      <c r="F948" s="72"/>
      <c r="G948" s="72"/>
      <c r="H948" s="73"/>
      <c r="I948" s="36"/>
      <c r="J948" s="36"/>
      <c r="K948" s="36"/>
      <c r="L948" s="55"/>
      <c r="M948" s="55"/>
      <c r="BJ948" s="32"/>
      <c r="BK948" s="39"/>
      <c r="BP948" s="52"/>
      <c r="BQ948" s="39" t="s">
        <v>723</v>
      </c>
      <c r="BS948" s="39"/>
    </row>
    <row r="949" spans="1:71" customFormat="1" ht="14.4" hidden="1" x14ac:dyDescent="0.3">
      <c r="A949" s="74" t="s">
        <v>255</v>
      </c>
      <c r="B949" s="75"/>
      <c r="C949" s="75"/>
      <c r="D949" s="75"/>
      <c r="E949" s="75"/>
      <c r="F949" s="75"/>
      <c r="G949" s="75"/>
      <c r="H949" s="76"/>
      <c r="I949" s="56"/>
      <c r="J949" s="56"/>
      <c r="K949" s="56"/>
      <c r="L949" s="57"/>
      <c r="M949" s="57"/>
      <c r="BJ949" s="32"/>
      <c r="BK949" s="39"/>
      <c r="BP949" s="52"/>
      <c r="BQ949" s="39"/>
      <c r="BR949" s="2" t="s">
        <v>255</v>
      </c>
      <c r="BS949" s="39"/>
    </row>
    <row r="950" spans="1:71" customFormat="1" ht="14.4" hidden="1" x14ac:dyDescent="0.3">
      <c r="A950" s="74" t="s">
        <v>357</v>
      </c>
      <c r="B950" s="75"/>
      <c r="C950" s="75"/>
      <c r="D950" s="75"/>
      <c r="E950" s="75"/>
      <c r="F950" s="75"/>
      <c r="G950" s="75"/>
      <c r="H950" s="76"/>
      <c r="I950" s="56"/>
      <c r="J950" s="56"/>
      <c r="K950" s="56"/>
      <c r="L950" s="57"/>
      <c r="M950" s="57"/>
      <c r="BJ950" s="32"/>
      <c r="BK950" s="39"/>
      <c r="BP950" s="52"/>
      <c r="BQ950" s="39"/>
      <c r="BR950" s="2" t="s">
        <v>357</v>
      </c>
      <c r="BS950" s="39"/>
    </row>
    <row r="951" spans="1:71" customFormat="1" ht="20.399999999999999" hidden="1" x14ac:dyDescent="0.3">
      <c r="A951" s="74" t="s">
        <v>724</v>
      </c>
      <c r="B951" s="75"/>
      <c r="C951" s="75"/>
      <c r="D951" s="75"/>
      <c r="E951" s="75"/>
      <c r="F951" s="75"/>
      <c r="G951" s="75"/>
      <c r="H951" s="76"/>
      <c r="I951" s="56">
        <v>85232.1</v>
      </c>
      <c r="J951" s="56">
        <v>28986.89</v>
      </c>
      <c r="K951" s="56" t="s">
        <v>725</v>
      </c>
      <c r="L951" s="57"/>
      <c r="M951" s="58">
        <v>1921.66</v>
      </c>
      <c r="BJ951" s="32"/>
      <c r="BK951" s="39"/>
      <c r="BP951" s="52"/>
      <c r="BQ951" s="39"/>
      <c r="BR951" s="2" t="s">
        <v>724</v>
      </c>
      <c r="BS951" s="39"/>
    </row>
    <row r="952" spans="1:71" customFormat="1" ht="14.4" hidden="1" x14ac:dyDescent="0.3">
      <c r="A952" s="74" t="s">
        <v>726</v>
      </c>
      <c r="B952" s="75"/>
      <c r="C952" s="75"/>
      <c r="D952" s="75"/>
      <c r="E952" s="75"/>
      <c r="F952" s="75"/>
      <c r="G952" s="75"/>
      <c r="H952" s="76"/>
      <c r="I952" s="56">
        <v>42280.21</v>
      </c>
      <c r="J952" s="56"/>
      <c r="K952" s="56"/>
      <c r="L952" s="57"/>
      <c r="M952" s="57"/>
      <c r="BJ952" s="32"/>
      <c r="BK952" s="39"/>
      <c r="BP952" s="52"/>
      <c r="BQ952" s="39"/>
      <c r="BR952" s="2" t="s">
        <v>726</v>
      </c>
      <c r="BS952" s="39"/>
    </row>
    <row r="953" spans="1:71" customFormat="1" ht="14.4" hidden="1" x14ac:dyDescent="0.3">
      <c r="A953" s="74" t="s">
        <v>727</v>
      </c>
      <c r="B953" s="75"/>
      <c r="C953" s="75"/>
      <c r="D953" s="75"/>
      <c r="E953" s="75"/>
      <c r="F953" s="75"/>
      <c r="G953" s="75"/>
      <c r="H953" s="76"/>
      <c r="I953" s="56">
        <v>21531.59</v>
      </c>
      <c r="J953" s="56"/>
      <c r="K953" s="56"/>
      <c r="L953" s="57"/>
      <c r="M953" s="57"/>
      <c r="BJ953" s="32"/>
      <c r="BK953" s="39"/>
      <c r="BP953" s="52"/>
      <c r="BQ953" s="39"/>
      <c r="BR953" s="2" t="s">
        <v>727</v>
      </c>
      <c r="BS953" s="39"/>
    </row>
    <row r="954" spans="1:71" customFormat="1" ht="14.4" hidden="1" x14ac:dyDescent="0.3">
      <c r="A954" s="74" t="s">
        <v>260</v>
      </c>
      <c r="B954" s="75"/>
      <c r="C954" s="75"/>
      <c r="D954" s="75"/>
      <c r="E954" s="75"/>
      <c r="F954" s="75"/>
      <c r="G954" s="75"/>
      <c r="H954" s="76"/>
      <c r="I954" s="56">
        <v>149043.9</v>
      </c>
      <c r="J954" s="56"/>
      <c r="K954" s="56"/>
      <c r="L954" s="57"/>
      <c r="M954" s="58">
        <v>1921.66</v>
      </c>
      <c r="BJ954" s="32"/>
      <c r="BK954" s="39"/>
      <c r="BP954" s="52"/>
      <c r="BQ954" s="39"/>
      <c r="BR954" s="2" t="s">
        <v>260</v>
      </c>
      <c r="BS954" s="39"/>
    </row>
    <row r="955" spans="1:71" customFormat="1" ht="14.4" hidden="1" x14ac:dyDescent="0.3">
      <c r="A955" s="74" t="s">
        <v>362</v>
      </c>
      <c r="B955" s="75"/>
      <c r="C955" s="75"/>
      <c r="D955" s="75"/>
      <c r="E955" s="75"/>
      <c r="F955" s="75"/>
      <c r="G955" s="75"/>
      <c r="H955" s="76"/>
      <c r="I955" s="56"/>
      <c r="J955" s="56"/>
      <c r="K955" s="56"/>
      <c r="L955" s="57"/>
      <c r="M955" s="57"/>
      <c r="BJ955" s="32"/>
      <c r="BK955" s="39"/>
      <c r="BP955" s="52"/>
      <c r="BQ955" s="39"/>
      <c r="BR955" s="2" t="s">
        <v>362</v>
      </c>
      <c r="BS955" s="39"/>
    </row>
    <row r="956" spans="1:71" customFormat="1" ht="20.399999999999999" hidden="1" x14ac:dyDescent="0.3">
      <c r="A956" s="74" t="s">
        <v>728</v>
      </c>
      <c r="B956" s="75"/>
      <c r="C956" s="75"/>
      <c r="D956" s="75"/>
      <c r="E956" s="75"/>
      <c r="F956" s="75"/>
      <c r="G956" s="75"/>
      <c r="H956" s="76"/>
      <c r="I956" s="56">
        <v>406661.35</v>
      </c>
      <c r="J956" s="56">
        <v>7951.5</v>
      </c>
      <c r="K956" s="56" t="s">
        <v>729</v>
      </c>
      <c r="L956" s="57"/>
      <c r="M956" s="58">
        <v>462.29</v>
      </c>
      <c r="BJ956" s="32"/>
      <c r="BK956" s="39"/>
      <c r="BP956" s="52"/>
      <c r="BQ956" s="39"/>
      <c r="BR956" s="2" t="s">
        <v>728</v>
      </c>
      <c r="BS956" s="39"/>
    </row>
    <row r="957" spans="1:71" customFormat="1" ht="14.4" hidden="1" x14ac:dyDescent="0.3">
      <c r="A957" s="74" t="s">
        <v>730</v>
      </c>
      <c r="B957" s="75"/>
      <c r="C957" s="75"/>
      <c r="D957" s="75"/>
      <c r="E957" s="75"/>
      <c r="F957" s="75"/>
      <c r="G957" s="75"/>
      <c r="H957" s="76"/>
      <c r="I957" s="56">
        <v>8137.64</v>
      </c>
      <c r="J957" s="56"/>
      <c r="K957" s="56"/>
      <c r="L957" s="57"/>
      <c r="M957" s="57"/>
      <c r="BJ957" s="32"/>
      <c r="BK957" s="39"/>
      <c r="BP957" s="52"/>
      <c r="BQ957" s="39"/>
      <c r="BR957" s="2" t="s">
        <v>730</v>
      </c>
      <c r="BS957" s="39"/>
    </row>
    <row r="958" spans="1:71" customFormat="1" ht="14.4" hidden="1" x14ac:dyDescent="0.3">
      <c r="A958" s="74" t="s">
        <v>731</v>
      </c>
      <c r="B958" s="75"/>
      <c r="C958" s="75"/>
      <c r="D958" s="75"/>
      <c r="E958" s="75"/>
      <c r="F958" s="75"/>
      <c r="G958" s="75"/>
      <c r="H958" s="76"/>
      <c r="I958" s="56">
        <v>4627.29</v>
      </c>
      <c r="J958" s="56"/>
      <c r="K958" s="56"/>
      <c r="L958" s="57"/>
      <c r="M958" s="57"/>
      <c r="BJ958" s="32"/>
      <c r="BK958" s="39"/>
      <c r="BP958" s="52"/>
      <c r="BQ958" s="39"/>
      <c r="BR958" s="2" t="s">
        <v>731</v>
      </c>
      <c r="BS958" s="39"/>
    </row>
    <row r="959" spans="1:71" customFormat="1" ht="14.4" hidden="1" x14ac:dyDescent="0.3">
      <c r="A959" s="74" t="s">
        <v>260</v>
      </c>
      <c r="B959" s="75"/>
      <c r="C959" s="75"/>
      <c r="D959" s="75"/>
      <c r="E959" s="75"/>
      <c r="F959" s="75"/>
      <c r="G959" s="75"/>
      <c r="H959" s="76"/>
      <c r="I959" s="56">
        <v>419426.28</v>
      </c>
      <c r="J959" s="56"/>
      <c r="K959" s="56"/>
      <c r="L959" s="57"/>
      <c r="M959" s="58">
        <v>462.29</v>
      </c>
      <c r="BJ959" s="32"/>
      <c r="BK959" s="39"/>
      <c r="BP959" s="52"/>
      <c r="BQ959" s="39"/>
      <c r="BR959" s="2" t="s">
        <v>260</v>
      </c>
      <c r="BS959" s="39"/>
    </row>
    <row r="960" spans="1:71" customFormat="1" ht="14.4" hidden="1" x14ac:dyDescent="0.3">
      <c r="A960" s="74" t="s">
        <v>366</v>
      </c>
      <c r="B960" s="75"/>
      <c r="C960" s="75"/>
      <c r="D960" s="75"/>
      <c r="E960" s="75"/>
      <c r="F960" s="75"/>
      <c r="G960" s="75"/>
      <c r="H960" s="76"/>
      <c r="I960" s="56"/>
      <c r="J960" s="56"/>
      <c r="K960" s="56"/>
      <c r="L960" s="57"/>
      <c r="M960" s="57"/>
      <c r="BJ960" s="32"/>
      <c r="BK960" s="39"/>
      <c r="BP960" s="52"/>
      <c r="BQ960" s="39"/>
      <c r="BR960" s="2" t="s">
        <v>366</v>
      </c>
      <c r="BS960" s="39"/>
    </row>
    <row r="961" spans="1:71" customFormat="1" ht="14.4" hidden="1" x14ac:dyDescent="0.3">
      <c r="A961" s="74" t="s">
        <v>732</v>
      </c>
      <c r="B961" s="75"/>
      <c r="C961" s="75"/>
      <c r="D961" s="75"/>
      <c r="E961" s="75"/>
      <c r="F961" s="75"/>
      <c r="G961" s="75"/>
      <c r="H961" s="76"/>
      <c r="I961" s="56">
        <v>10458.52</v>
      </c>
      <c r="J961" s="56"/>
      <c r="K961" s="56"/>
      <c r="L961" s="57"/>
      <c r="M961" s="57"/>
      <c r="BJ961" s="32"/>
      <c r="BK961" s="39"/>
      <c r="BP961" s="52"/>
      <c r="BQ961" s="39"/>
      <c r="BR961" s="2" t="s">
        <v>732</v>
      </c>
      <c r="BS961" s="39"/>
    </row>
    <row r="962" spans="1:71" customFormat="1" ht="14.4" hidden="1" x14ac:dyDescent="0.3">
      <c r="A962" s="74" t="s">
        <v>368</v>
      </c>
      <c r="B962" s="75"/>
      <c r="C962" s="75"/>
      <c r="D962" s="75"/>
      <c r="E962" s="75"/>
      <c r="F962" s="75"/>
      <c r="G962" s="75"/>
      <c r="H962" s="76"/>
      <c r="I962" s="56"/>
      <c r="J962" s="56"/>
      <c r="K962" s="56"/>
      <c r="L962" s="57"/>
      <c r="M962" s="57"/>
      <c r="BJ962" s="32"/>
      <c r="BK962" s="39"/>
      <c r="BP962" s="52"/>
      <c r="BQ962" s="39"/>
      <c r="BR962" s="2" t="s">
        <v>368</v>
      </c>
      <c r="BS962" s="39"/>
    </row>
    <row r="963" spans="1:71" customFormat="1" ht="14.4" hidden="1" x14ac:dyDescent="0.3">
      <c r="A963" s="74" t="s">
        <v>369</v>
      </c>
      <c r="B963" s="75"/>
      <c r="C963" s="75"/>
      <c r="D963" s="75"/>
      <c r="E963" s="75"/>
      <c r="F963" s="75"/>
      <c r="G963" s="75"/>
      <c r="H963" s="76"/>
      <c r="I963" s="56"/>
      <c r="J963" s="56"/>
      <c r="K963" s="56"/>
      <c r="L963" s="57"/>
      <c r="M963" s="57"/>
      <c r="BJ963" s="32"/>
      <c r="BK963" s="39"/>
      <c r="BP963" s="52"/>
      <c r="BQ963" s="39"/>
      <c r="BR963" s="2" t="s">
        <v>369</v>
      </c>
      <c r="BS963" s="39"/>
    </row>
    <row r="964" spans="1:71" customFormat="1" ht="14.4" hidden="1" x14ac:dyDescent="0.3">
      <c r="A964" s="74" t="s">
        <v>260</v>
      </c>
      <c r="B964" s="75"/>
      <c r="C964" s="75"/>
      <c r="D964" s="75"/>
      <c r="E964" s="75"/>
      <c r="F964" s="75"/>
      <c r="G964" s="75"/>
      <c r="H964" s="76"/>
      <c r="I964" s="56">
        <v>10458.52</v>
      </c>
      <c r="J964" s="56"/>
      <c r="K964" s="56"/>
      <c r="L964" s="57"/>
      <c r="M964" s="57"/>
      <c r="BJ964" s="32"/>
      <c r="BK964" s="39"/>
      <c r="BP964" s="52"/>
      <c r="BQ964" s="39"/>
      <c r="BR964" s="2" t="s">
        <v>260</v>
      </c>
      <c r="BS964" s="39"/>
    </row>
    <row r="965" spans="1:71" customFormat="1" ht="14.4" hidden="1" x14ac:dyDescent="0.3">
      <c r="A965" s="74" t="s">
        <v>266</v>
      </c>
      <c r="B965" s="75"/>
      <c r="C965" s="75"/>
      <c r="D965" s="75"/>
      <c r="E965" s="75"/>
      <c r="F965" s="75"/>
      <c r="G965" s="75"/>
      <c r="H965" s="76"/>
      <c r="I965" s="56"/>
      <c r="J965" s="56"/>
      <c r="K965" s="56"/>
      <c r="L965" s="57"/>
      <c r="M965" s="57"/>
      <c r="BJ965" s="32"/>
      <c r="BK965" s="39"/>
      <c r="BP965" s="52"/>
      <c r="BQ965" s="39"/>
      <c r="BR965" s="2" t="s">
        <v>266</v>
      </c>
      <c r="BS965" s="39"/>
    </row>
    <row r="966" spans="1:71" customFormat="1" ht="14.4" hidden="1" x14ac:dyDescent="0.3">
      <c r="A966" s="74" t="s">
        <v>733</v>
      </c>
      <c r="B966" s="75"/>
      <c r="C966" s="75"/>
      <c r="D966" s="75"/>
      <c r="E966" s="75"/>
      <c r="F966" s="75"/>
      <c r="G966" s="75"/>
      <c r="H966" s="76"/>
      <c r="I966" s="56">
        <v>50490.239999999998</v>
      </c>
      <c r="J966" s="56"/>
      <c r="K966" s="56"/>
      <c r="L966" s="57"/>
      <c r="M966" s="57"/>
      <c r="BJ966" s="32"/>
      <c r="BK966" s="39"/>
      <c r="BP966" s="52"/>
      <c r="BQ966" s="39"/>
      <c r="BR966" s="2" t="s">
        <v>733</v>
      </c>
      <c r="BS966" s="39"/>
    </row>
    <row r="967" spans="1:71" customFormat="1" ht="14.4" hidden="1" x14ac:dyDescent="0.3">
      <c r="A967" s="74" t="s">
        <v>261</v>
      </c>
      <c r="B967" s="75"/>
      <c r="C967" s="75"/>
      <c r="D967" s="75"/>
      <c r="E967" s="75"/>
      <c r="F967" s="75"/>
      <c r="G967" s="75"/>
      <c r="H967" s="76"/>
      <c r="I967" s="56"/>
      <c r="J967" s="56"/>
      <c r="K967" s="56"/>
      <c r="L967" s="57"/>
      <c r="M967" s="57"/>
      <c r="BJ967" s="32"/>
      <c r="BK967" s="39"/>
      <c r="BP967" s="52"/>
      <c r="BQ967" s="39"/>
      <c r="BR967" s="2" t="s">
        <v>261</v>
      </c>
      <c r="BS967" s="39"/>
    </row>
    <row r="968" spans="1:71" customFormat="1" ht="20.399999999999999" hidden="1" x14ac:dyDescent="0.3">
      <c r="A968" s="74" t="s">
        <v>734</v>
      </c>
      <c r="B968" s="75"/>
      <c r="C968" s="75"/>
      <c r="D968" s="75"/>
      <c r="E968" s="75"/>
      <c r="F968" s="75"/>
      <c r="G968" s="75"/>
      <c r="H968" s="76"/>
      <c r="I968" s="56">
        <v>492.08</v>
      </c>
      <c r="J968" s="56">
        <v>362.5</v>
      </c>
      <c r="K968" s="56" t="s">
        <v>735</v>
      </c>
      <c r="L968" s="57"/>
      <c r="M968" s="58">
        <v>19.14</v>
      </c>
      <c r="BJ968" s="32"/>
      <c r="BK968" s="39"/>
      <c r="BP968" s="52"/>
      <c r="BQ968" s="39"/>
      <c r="BR968" s="2" t="s">
        <v>734</v>
      </c>
      <c r="BS968" s="39"/>
    </row>
    <row r="969" spans="1:71" customFormat="1" ht="14.4" hidden="1" x14ac:dyDescent="0.3">
      <c r="A969" s="74" t="s">
        <v>736</v>
      </c>
      <c r="B969" s="75"/>
      <c r="C969" s="75"/>
      <c r="D969" s="75"/>
      <c r="E969" s="75"/>
      <c r="F969" s="75"/>
      <c r="G969" s="75"/>
      <c r="H969" s="76"/>
      <c r="I969" s="56">
        <v>341.46</v>
      </c>
      <c r="J969" s="56"/>
      <c r="K969" s="56"/>
      <c r="L969" s="57"/>
      <c r="M969" s="57"/>
      <c r="BJ969" s="32"/>
      <c r="BK969" s="39"/>
      <c r="BP969" s="52"/>
      <c r="BQ969" s="39"/>
      <c r="BR969" s="2" t="s">
        <v>736</v>
      </c>
      <c r="BS969" s="39"/>
    </row>
    <row r="970" spans="1:71" customFormat="1" ht="14.4" hidden="1" x14ac:dyDescent="0.3">
      <c r="A970" s="74" t="s">
        <v>737</v>
      </c>
      <c r="B970" s="75"/>
      <c r="C970" s="75"/>
      <c r="D970" s="75"/>
      <c r="E970" s="75"/>
      <c r="F970" s="75"/>
      <c r="G970" s="75"/>
      <c r="H970" s="76"/>
      <c r="I970" s="56">
        <v>185.26</v>
      </c>
      <c r="J970" s="56"/>
      <c r="K970" s="56"/>
      <c r="L970" s="57"/>
      <c r="M970" s="57"/>
      <c r="BJ970" s="32"/>
      <c r="BK970" s="39"/>
      <c r="BP970" s="52"/>
      <c r="BQ970" s="39"/>
      <c r="BR970" s="2" t="s">
        <v>737</v>
      </c>
      <c r="BS970" s="39"/>
    </row>
    <row r="971" spans="1:71" customFormat="1" ht="14.4" hidden="1" x14ac:dyDescent="0.3">
      <c r="A971" s="74" t="s">
        <v>260</v>
      </c>
      <c r="B971" s="75"/>
      <c r="C971" s="75"/>
      <c r="D971" s="75"/>
      <c r="E971" s="75"/>
      <c r="F971" s="75"/>
      <c r="G971" s="75"/>
      <c r="H971" s="76"/>
      <c r="I971" s="56">
        <v>1018.8</v>
      </c>
      <c r="J971" s="56"/>
      <c r="K971" s="56"/>
      <c r="L971" s="57"/>
      <c r="M971" s="58">
        <v>19.14</v>
      </c>
      <c r="BJ971" s="32"/>
      <c r="BK971" s="39"/>
      <c r="BP971" s="52"/>
      <c r="BQ971" s="39"/>
      <c r="BR971" s="2" t="s">
        <v>260</v>
      </c>
      <c r="BS971" s="39"/>
    </row>
    <row r="972" spans="1:71" customFormat="1" ht="14.4" hidden="1" x14ac:dyDescent="0.3">
      <c r="A972" s="74" t="s">
        <v>268</v>
      </c>
      <c r="B972" s="75"/>
      <c r="C972" s="75"/>
      <c r="D972" s="75"/>
      <c r="E972" s="75"/>
      <c r="F972" s="75"/>
      <c r="G972" s="75"/>
      <c r="H972" s="76"/>
      <c r="I972" s="56"/>
      <c r="J972" s="56"/>
      <c r="K972" s="56"/>
      <c r="L972" s="57"/>
      <c r="M972" s="57"/>
      <c r="BJ972" s="32"/>
      <c r="BK972" s="39"/>
      <c r="BP972" s="52"/>
      <c r="BQ972" s="39"/>
      <c r="BR972" s="2" t="s">
        <v>268</v>
      </c>
      <c r="BS972" s="39"/>
    </row>
    <row r="973" spans="1:71" customFormat="1" ht="14.4" hidden="1" x14ac:dyDescent="0.3">
      <c r="A973" s="74" t="s">
        <v>738</v>
      </c>
      <c r="B973" s="75"/>
      <c r="C973" s="75"/>
      <c r="D973" s="75"/>
      <c r="E973" s="75"/>
      <c r="F973" s="75"/>
      <c r="G973" s="75"/>
      <c r="H973" s="76"/>
      <c r="I973" s="56">
        <v>936.63</v>
      </c>
      <c r="J973" s="56"/>
      <c r="K973" s="56"/>
      <c r="L973" s="57"/>
      <c r="M973" s="57"/>
      <c r="BJ973" s="32"/>
      <c r="BK973" s="39"/>
      <c r="BP973" s="52"/>
      <c r="BQ973" s="39"/>
      <c r="BR973" s="2" t="s">
        <v>738</v>
      </c>
      <c r="BS973" s="39"/>
    </row>
    <row r="974" spans="1:71" customFormat="1" ht="14.4" hidden="1" x14ac:dyDescent="0.3">
      <c r="A974" s="74" t="s">
        <v>270</v>
      </c>
      <c r="B974" s="75"/>
      <c r="C974" s="75"/>
      <c r="D974" s="75"/>
      <c r="E974" s="75"/>
      <c r="F974" s="75"/>
      <c r="G974" s="75"/>
      <c r="H974" s="76"/>
      <c r="I974" s="56"/>
      <c r="J974" s="56"/>
      <c r="K974" s="56"/>
      <c r="L974" s="57"/>
      <c r="M974" s="57"/>
      <c r="BJ974" s="32"/>
      <c r="BK974" s="39"/>
      <c r="BP974" s="52"/>
      <c r="BQ974" s="39"/>
      <c r="BR974" s="2" t="s">
        <v>270</v>
      </c>
      <c r="BS974" s="39"/>
    </row>
    <row r="975" spans="1:71" customFormat="1" ht="14.4" hidden="1" x14ac:dyDescent="0.3">
      <c r="A975" s="74" t="s">
        <v>739</v>
      </c>
      <c r="B975" s="75"/>
      <c r="C975" s="75"/>
      <c r="D975" s="75"/>
      <c r="E975" s="75"/>
      <c r="F975" s="75"/>
      <c r="G975" s="75"/>
      <c r="H975" s="76"/>
      <c r="I975" s="56">
        <v>219.07</v>
      </c>
      <c r="J975" s="56"/>
      <c r="K975" s="56"/>
      <c r="L975" s="57"/>
      <c r="M975" s="57"/>
      <c r="BJ975" s="32"/>
      <c r="BK975" s="39"/>
      <c r="BP975" s="52"/>
      <c r="BQ975" s="39"/>
      <c r="BR975" s="2" t="s">
        <v>739</v>
      </c>
      <c r="BS975" s="39"/>
    </row>
    <row r="976" spans="1:71" customFormat="1" ht="14.4" hidden="1" x14ac:dyDescent="0.3">
      <c r="A976" s="74" t="s">
        <v>272</v>
      </c>
      <c r="B976" s="75"/>
      <c r="C976" s="75"/>
      <c r="D976" s="75"/>
      <c r="E976" s="75"/>
      <c r="F976" s="75"/>
      <c r="G976" s="75"/>
      <c r="H976" s="76"/>
      <c r="I976" s="56">
        <v>631593.43999999994</v>
      </c>
      <c r="J976" s="56"/>
      <c r="K976" s="56"/>
      <c r="L976" s="57"/>
      <c r="M976" s="58">
        <v>2403.09</v>
      </c>
      <c r="BJ976" s="32"/>
      <c r="BK976" s="39"/>
      <c r="BP976" s="52"/>
      <c r="BQ976" s="39"/>
      <c r="BR976" s="2" t="s">
        <v>272</v>
      </c>
      <c r="BS976" s="39"/>
    </row>
    <row r="977" spans="1:71" customFormat="1" ht="14.4" hidden="1" x14ac:dyDescent="0.3">
      <c r="A977" s="74" t="s">
        <v>273</v>
      </c>
      <c r="B977" s="75"/>
      <c r="C977" s="75"/>
      <c r="D977" s="75"/>
      <c r="E977" s="75"/>
      <c r="F977" s="75"/>
      <c r="G977" s="75"/>
      <c r="H977" s="76"/>
      <c r="I977" s="56"/>
      <c r="J977" s="56"/>
      <c r="K977" s="56"/>
      <c r="L977" s="57"/>
      <c r="M977" s="57"/>
      <c r="BJ977" s="32"/>
      <c r="BK977" s="39"/>
      <c r="BP977" s="52"/>
      <c r="BQ977" s="39"/>
      <c r="BR977" s="2" t="s">
        <v>273</v>
      </c>
      <c r="BS977" s="39"/>
    </row>
    <row r="978" spans="1:71" customFormat="1" ht="14.4" hidden="1" x14ac:dyDescent="0.3">
      <c r="A978" s="74" t="s">
        <v>274</v>
      </c>
      <c r="B978" s="75"/>
      <c r="C978" s="75"/>
      <c r="D978" s="75"/>
      <c r="E978" s="75"/>
      <c r="F978" s="75"/>
      <c r="G978" s="75"/>
      <c r="H978" s="76"/>
      <c r="I978" s="56"/>
      <c r="J978" s="56"/>
      <c r="K978" s="56"/>
      <c r="L978" s="57"/>
      <c r="M978" s="57"/>
      <c r="BJ978" s="32"/>
      <c r="BK978" s="39"/>
      <c r="BP978" s="52"/>
      <c r="BQ978" s="39"/>
      <c r="BR978" s="2" t="s">
        <v>274</v>
      </c>
      <c r="BS978" s="39"/>
    </row>
    <row r="979" spans="1:71" customFormat="1" ht="14.4" hidden="1" x14ac:dyDescent="0.3">
      <c r="A979" s="74" t="s">
        <v>740</v>
      </c>
      <c r="B979" s="75"/>
      <c r="C979" s="75"/>
      <c r="D979" s="75"/>
      <c r="E979" s="75"/>
      <c r="F979" s="75"/>
      <c r="G979" s="75"/>
      <c r="H979" s="76"/>
      <c r="I979" s="56">
        <v>9600.66</v>
      </c>
      <c r="J979" s="56"/>
      <c r="K979" s="56"/>
      <c r="L979" s="57"/>
      <c r="M979" s="57"/>
      <c r="BJ979" s="32"/>
      <c r="BK979" s="39"/>
      <c r="BP979" s="52"/>
      <c r="BQ979" s="39"/>
      <c r="BR979" s="2" t="s">
        <v>740</v>
      </c>
      <c r="BS979" s="39"/>
    </row>
    <row r="980" spans="1:71" customFormat="1" ht="14.4" hidden="1" x14ac:dyDescent="0.3">
      <c r="A980" s="74" t="s">
        <v>377</v>
      </c>
      <c r="B980" s="75"/>
      <c r="C980" s="75"/>
      <c r="D980" s="75"/>
      <c r="E980" s="75"/>
      <c r="F980" s="75"/>
      <c r="G980" s="75"/>
      <c r="H980" s="76"/>
      <c r="I980" s="56"/>
      <c r="J980" s="56"/>
      <c r="K980" s="56"/>
      <c r="L980" s="57"/>
      <c r="M980" s="57"/>
      <c r="BJ980" s="32"/>
      <c r="BK980" s="39"/>
      <c r="BP980" s="52"/>
      <c r="BQ980" s="39"/>
      <c r="BR980" s="2" t="s">
        <v>377</v>
      </c>
      <c r="BS980" s="39"/>
    </row>
    <row r="981" spans="1:71" customFormat="1" ht="14.4" hidden="1" x14ac:dyDescent="0.3">
      <c r="A981" s="74" t="s">
        <v>378</v>
      </c>
      <c r="B981" s="75"/>
      <c r="C981" s="75"/>
      <c r="D981" s="75"/>
      <c r="E981" s="75"/>
      <c r="F981" s="75"/>
      <c r="G981" s="75"/>
      <c r="H981" s="76"/>
      <c r="I981" s="56"/>
      <c r="J981" s="56"/>
      <c r="K981" s="56"/>
      <c r="L981" s="57"/>
      <c r="M981" s="57"/>
      <c r="BJ981" s="32"/>
      <c r="BK981" s="39"/>
      <c r="BP981" s="52"/>
      <c r="BQ981" s="39"/>
      <c r="BR981" s="2" t="s">
        <v>378</v>
      </c>
      <c r="BS981" s="39"/>
    </row>
    <row r="982" spans="1:71" customFormat="1" ht="14.4" hidden="1" x14ac:dyDescent="0.3">
      <c r="A982" s="74" t="s">
        <v>260</v>
      </c>
      <c r="B982" s="75"/>
      <c r="C982" s="75"/>
      <c r="D982" s="75"/>
      <c r="E982" s="75"/>
      <c r="F982" s="75"/>
      <c r="G982" s="75"/>
      <c r="H982" s="76"/>
      <c r="I982" s="56">
        <v>9600.66</v>
      </c>
      <c r="J982" s="56"/>
      <c r="K982" s="56"/>
      <c r="L982" s="57"/>
      <c r="M982" s="57"/>
      <c r="BJ982" s="32"/>
      <c r="BK982" s="39"/>
      <c r="BP982" s="52"/>
      <c r="BQ982" s="39"/>
      <c r="BR982" s="2" t="s">
        <v>260</v>
      </c>
      <c r="BS982" s="39"/>
    </row>
    <row r="983" spans="1:71" customFormat="1" ht="14.4" hidden="1" x14ac:dyDescent="0.3">
      <c r="A983" s="74" t="s">
        <v>272</v>
      </c>
      <c r="B983" s="75"/>
      <c r="C983" s="75"/>
      <c r="D983" s="75"/>
      <c r="E983" s="75"/>
      <c r="F983" s="75"/>
      <c r="G983" s="75"/>
      <c r="H983" s="76"/>
      <c r="I983" s="56">
        <v>9600.66</v>
      </c>
      <c r="J983" s="56"/>
      <c r="K983" s="56"/>
      <c r="L983" s="57"/>
      <c r="M983" s="57"/>
      <c r="BJ983" s="32"/>
      <c r="BK983" s="39"/>
      <c r="BP983" s="52"/>
      <c r="BQ983" s="39"/>
      <c r="BR983" s="2" t="s">
        <v>272</v>
      </c>
      <c r="BS983" s="39"/>
    </row>
    <row r="984" spans="1:71" customFormat="1" ht="14.4" hidden="1" x14ac:dyDescent="0.3">
      <c r="A984" s="74" t="s">
        <v>188</v>
      </c>
      <c r="B984" s="75"/>
      <c r="C984" s="75"/>
      <c r="D984" s="75"/>
      <c r="E984" s="75"/>
      <c r="F984" s="75"/>
      <c r="G984" s="75"/>
      <c r="H984" s="76"/>
      <c r="I984" s="56">
        <v>641194.1</v>
      </c>
      <c r="J984" s="56"/>
      <c r="K984" s="56"/>
      <c r="L984" s="57"/>
      <c r="M984" s="58">
        <v>2403.09</v>
      </c>
      <c r="BJ984" s="32"/>
      <c r="BK984" s="39"/>
      <c r="BP984" s="52"/>
      <c r="BQ984" s="39"/>
      <c r="BR984" s="2" t="s">
        <v>188</v>
      </c>
      <c r="BS984" s="39"/>
    </row>
    <row r="985" spans="1:71" customFormat="1" ht="14.4" hidden="1" x14ac:dyDescent="0.3">
      <c r="A985" s="74" t="s">
        <v>189</v>
      </c>
      <c r="B985" s="75"/>
      <c r="C985" s="75"/>
      <c r="D985" s="75"/>
      <c r="E985" s="75"/>
      <c r="F985" s="75"/>
      <c r="G985" s="75"/>
      <c r="H985" s="76"/>
      <c r="I985" s="56"/>
      <c r="J985" s="56"/>
      <c r="K985" s="56"/>
      <c r="L985" s="57"/>
      <c r="M985" s="57"/>
      <c r="BJ985" s="32"/>
      <c r="BK985" s="39"/>
      <c r="BP985" s="52"/>
      <c r="BQ985" s="39"/>
      <c r="BR985" s="2" t="s">
        <v>189</v>
      </c>
      <c r="BS985" s="39"/>
    </row>
    <row r="986" spans="1:71" customFormat="1" ht="14.4" hidden="1" x14ac:dyDescent="0.3">
      <c r="A986" s="74" t="s">
        <v>190</v>
      </c>
      <c r="B986" s="75"/>
      <c r="C986" s="75"/>
      <c r="D986" s="75"/>
      <c r="E986" s="75"/>
      <c r="F986" s="75"/>
      <c r="G986" s="75"/>
      <c r="H986" s="76"/>
      <c r="I986" s="56">
        <v>37300.89</v>
      </c>
      <c r="J986" s="56"/>
      <c r="K986" s="56"/>
      <c r="L986" s="57"/>
      <c r="M986" s="57"/>
      <c r="BJ986" s="32"/>
      <c r="BK986" s="39"/>
      <c r="BP986" s="52"/>
      <c r="BQ986" s="39"/>
      <c r="BR986" s="2" t="s">
        <v>190</v>
      </c>
      <c r="BS986" s="39"/>
    </row>
    <row r="987" spans="1:71" customFormat="1" ht="14.4" hidden="1" x14ac:dyDescent="0.3">
      <c r="A987" s="74" t="s">
        <v>191</v>
      </c>
      <c r="B987" s="75"/>
      <c r="C987" s="75"/>
      <c r="D987" s="75"/>
      <c r="E987" s="75"/>
      <c r="F987" s="75"/>
      <c r="G987" s="75"/>
      <c r="H987" s="76"/>
      <c r="I987" s="56">
        <v>480982.11</v>
      </c>
      <c r="J987" s="56"/>
      <c r="K987" s="56"/>
      <c r="L987" s="57"/>
      <c r="M987" s="57"/>
      <c r="BJ987" s="32"/>
      <c r="BK987" s="39"/>
      <c r="BP987" s="52"/>
      <c r="BQ987" s="39"/>
      <c r="BR987" s="2" t="s">
        <v>191</v>
      </c>
      <c r="BS987" s="39"/>
    </row>
    <row r="988" spans="1:71" customFormat="1" ht="14.4" hidden="1" x14ac:dyDescent="0.3">
      <c r="A988" s="74" t="s">
        <v>192</v>
      </c>
      <c r="B988" s="75"/>
      <c r="C988" s="75"/>
      <c r="D988" s="75"/>
      <c r="E988" s="75"/>
      <c r="F988" s="75"/>
      <c r="G988" s="75"/>
      <c r="H988" s="76"/>
      <c r="I988" s="56">
        <v>45807.65</v>
      </c>
      <c r="J988" s="56"/>
      <c r="K988" s="56"/>
      <c r="L988" s="57"/>
      <c r="M988" s="57"/>
      <c r="BJ988" s="32"/>
      <c r="BK988" s="39"/>
      <c r="BP988" s="52"/>
      <c r="BQ988" s="39"/>
      <c r="BR988" s="2" t="s">
        <v>192</v>
      </c>
      <c r="BS988" s="39"/>
    </row>
    <row r="989" spans="1:71" customFormat="1" ht="14.4" hidden="1" x14ac:dyDescent="0.3">
      <c r="A989" s="74" t="s">
        <v>193</v>
      </c>
      <c r="B989" s="75"/>
      <c r="C989" s="75"/>
      <c r="D989" s="75"/>
      <c r="E989" s="75"/>
      <c r="F989" s="75"/>
      <c r="G989" s="75"/>
      <c r="H989" s="76"/>
      <c r="I989" s="56">
        <v>10188.790000000001</v>
      </c>
      <c r="J989" s="56"/>
      <c r="K989" s="56"/>
      <c r="L989" s="57"/>
      <c r="M989" s="57"/>
      <c r="BJ989" s="32"/>
      <c r="BK989" s="39"/>
      <c r="BP989" s="52"/>
      <c r="BQ989" s="39"/>
      <c r="BR989" s="2" t="s">
        <v>193</v>
      </c>
      <c r="BS989" s="39"/>
    </row>
    <row r="990" spans="1:71" customFormat="1" ht="14.4" hidden="1" x14ac:dyDescent="0.3">
      <c r="A990" s="74" t="s">
        <v>194</v>
      </c>
      <c r="B990" s="75"/>
      <c r="C990" s="75"/>
      <c r="D990" s="75"/>
      <c r="E990" s="75"/>
      <c r="F990" s="75"/>
      <c r="G990" s="75"/>
      <c r="H990" s="76"/>
      <c r="I990" s="56">
        <v>50759.31</v>
      </c>
      <c r="J990" s="56"/>
      <c r="K990" s="56"/>
      <c r="L990" s="57"/>
      <c r="M990" s="57"/>
      <c r="BJ990" s="32"/>
      <c r="BK990" s="39"/>
      <c r="BP990" s="52"/>
      <c r="BQ990" s="39"/>
      <c r="BR990" s="2" t="s">
        <v>194</v>
      </c>
      <c r="BS990" s="39"/>
    </row>
    <row r="991" spans="1:71" customFormat="1" ht="14.4" hidden="1" x14ac:dyDescent="0.3">
      <c r="A991" s="74" t="s">
        <v>195</v>
      </c>
      <c r="B991" s="75"/>
      <c r="C991" s="75"/>
      <c r="D991" s="75"/>
      <c r="E991" s="75"/>
      <c r="F991" s="75"/>
      <c r="G991" s="75"/>
      <c r="H991" s="76"/>
      <c r="I991" s="56">
        <v>26344.14</v>
      </c>
      <c r="J991" s="56"/>
      <c r="K991" s="56"/>
      <c r="L991" s="57"/>
      <c r="M991" s="57"/>
      <c r="BJ991" s="32"/>
      <c r="BK991" s="39"/>
      <c r="BP991" s="52"/>
      <c r="BQ991" s="39"/>
      <c r="BR991" s="2" t="s">
        <v>195</v>
      </c>
      <c r="BS991" s="39"/>
    </row>
    <row r="992" spans="1:71" customFormat="1" ht="14.4" hidden="1" x14ac:dyDescent="0.3">
      <c r="A992" s="71" t="s">
        <v>741</v>
      </c>
      <c r="B992" s="72"/>
      <c r="C992" s="72"/>
      <c r="D992" s="72"/>
      <c r="E992" s="72"/>
      <c r="F992" s="72"/>
      <c r="G992" s="72"/>
      <c r="H992" s="73"/>
      <c r="I992" s="36">
        <v>641194.1</v>
      </c>
      <c r="J992" s="36"/>
      <c r="K992" s="36"/>
      <c r="L992" s="55"/>
      <c r="M992" s="38">
        <v>2403.09</v>
      </c>
      <c r="BJ992" s="32"/>
      <c r="BK992" s="39"/>
      <c r="BP992" s="52"/>
      <c r="BQ992" s="39"/>
      <c r="BS992" s="39" t="s">
        <v>741</v>
      </c>
    </row>
    <row r="993" spans="1:71" customFormat="1" ht="14.4" hidden="1" x14ac:dyDescent="0.3">
      <c r="A993" s="82" t="s">
        <v>742</v>
      </c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4"/>
      <c r="BJ993" s="32" t="s">
        <v>742</v>
      </c>
      <c r="BK993" s="39"/>
      <c r="BP993" s="52"/>
      <c r="BQ993" s="39"/>
      <c r="BS993" s="39"/>
    </row>
    <row r="994" spans="1:71" customFormat="1" ht="31.8" hidden="1" x14ac:dyDescent="0.3">
      <c r="A994" s="33" t="s">
        <v>743</v>
      </c>
      <c r="B994" s="34" t="s">
        <v>281</v>
      </c>
      <c r="C994" s="78" t="s">
        <v>282</v>
      </c>
      <c r="D994" s="78"/>
      <c r="E994" s="78"/>
      <c r="F994" s="35">
        <v>36.417000000000002</v>
      </c>
      <c r="G994" s="36" t="s">
        <v>283</v>
      </c>
      <c r="H994" s="36" t="s">
        <v>284</v>
      </c>
      <c r="I994" s="36">
        <v>13982.3</v>
      </c>
      <c r="J994" s="36">
        <v>3501.13</v>
      </c>
      <c r="K994" s="37" t="s">
        <v>744</v>
      </c>
      <c r="L994" s="59">
        <v>6.5</v>
      </c>
      <c r="M994" s="38">
        <v>236.71</v>
      </c>
      <c r="BJ994" s="32"/>
      <c r="BK994" s="39" t="s">
        <v>282</v>
      </c>
      <c r="BP994" s="52"/>
      <c r="BQ994" s="39"/>
      <c r="BS994" s="39"/>
    </row>
    <row r="995" spans="1:71" customFormat="1" ht="14.4" hidden="1" x14ac:dyDescent="0.3">
      <c r="A995" s="40"/>
      <c r="B995" s="41"/>
      <c r="C995" s="42" t="s">
        <v>745</v>
      </c>
      <c r="D995" s="43"/>
      <c r="E995" s="43"/>
      <c r="F995" s="43"/>
      <c r="G995" s="43"/>
      <c r="H995" s="43"/>
      <c r="I995" s="43"/>
      <c r="J995" s="43"/>
      <c r="K995" s="43"/>
      <c r="L995" s="43"/>
      <c r="M995" s="44"/>
      <c r="BJ995" s="32"/>
      <c r="BK995" s="39"/>
      <c r="BP995" s="52"/>
      <c r="BQ995" s="39"/>
      <c r="BS995" s="39"/>
    </row>
    <row r="996" spans="1:71" customFormat="1" ht="21.6" hidden="1" x14ac:dyDescent="0.3">
      <c r="A996" s="45"/>
      <c r="B996" s="77" t="s">
        <v>42</v>
      </c>
      <c r="C996" s="77"/>
      <c r="D996" s="77"/>
      <c r="E996" s="77"/>
      <c r="F996" s="46"/>
      <c r="G996" s="46"/>
      <c r="H996" s="46"/>
      <c r="I996" s="46"/>
      <c r="J996" s="46"/>
      <c r="K996" s="46"/>
      <c r="L996" s="46"/>
      <c r="M996" s="44"/>
      <c r="BJ996" s="32"/>
      <c r="BK996" s="39"/>
      <c r="BL996" s="2" t="s">
        <v>42</v>
      </c>
      <c r="BM996" s="2" t="s">
        <v>2</v>
      </c>
      <c r="BN996" s="2" t="s">
        <v>2</v>
      </c>
      <c r="BO996" s="2" t="s">
        <v>2</v>
      </c>
      <c r="BP996" s="52"/>
      <c r="BQ996" s="39"/>
      <c r="BS996" s="39"/>
    </row>
    <row r="997" spans="1:71" customFormat="1" ht="52.2" hidden="1" x14ac:dyDescent="0.3">
      <c r="A997" s="33" t="s">
        <v>746</v>
      </c>
      <c r="B997" s="34" t="s">
        <v>288</v>
      </c>
      <c r="C997" s="78" t="s">
        <v>289</v>
      </c>
      <c r="D997" s="78"/>
      <c r="E997" s="78"/>
      <c r="F997" s="35">
        <v>36.417000000000002</v>
      </c>
      <c r="G997" s="36" t="s">
        <v>290</v>
      </c>
      <c r="H997" s="36" t="s">
        <v>291</v>
      </c>
      <c r="I997" s="36">
        <v>4649.3500000000004</v>
      </c>
      <c r="J997" s="36">
        <v>822.66</v>
      </c>
      <c r="K997" s="37" t="s">
        <v>747</v>
      </c>
      <c r="L997" s="38">
        <v>1.38</v>
      </c>
      <c r="M997" s="38">
        <v>50.26</v>
      </c>
      <c r="BJ997" s="32"/>
      <c r="BK997" s="39" t="s">
        <v>289</v>
      </c>
      <c r="BP997" s="52"/>
      <c r="BQ997" s="39"/>
      <c r="BS997" s="39"/>
    </row>
    <row r="998" spans="1:71" customFormat="1" ht="14.4" hidden="1" x14ac:dyDescent="0.3">
      <c r="A998" s="40"/>
      <c r="B998" s="41"/>
      <c r="C998" s="42" t="s">
        <v>745</v>
      </c>
      <c r="D998" s="43"/>
      <c r="E998" s="43"/>
      <c r="F998" s="43"/>
      <c r="G998" s="43"/>
      <c r="H998" s="43"/>
      <c r="I998" s="43"/>
      <c r="J998" s="43"/>
      <c r="K998" s="43"/>
      <c r="L998" s="43"/>
      <c r="M998" s="44"/>
      <c r="BJ998" s="32"/>
      <c r="BK998" s="39"/>
      <c r="BP998" s="52"/>
      <c r="BQ998" s="39"/>
      <c r="BS998" s="39"/>
    </row>
    <row r="999" spans="1:71" customFormat="1" ht="21.6" hidden="1" x14ac:dyDescent="0.3">
      <c r="A999" s="45"/>
      <c r="B999" s="77" t="s">
        <v>42</v>
      </c>
      <c r="C999" s="77"/>
      <c r="D999" s="77"/>
      <c r="E999" s="77"/>
      <c r="F999" s="46"/>
      <c r="G999" s="46"/>
      <c r="H999" s="46"/>
      <c r="I999" s="46"/>
      <c r="J999" s="46"/>
      <c r="K999" s="46"/>
      <c r="L999" s="46"/>
      <c r="M999" s="44"/>
      <c r="BJ999" s="32"/>
      <c r="BK999" s="39"/>
      <c r="BL999" s="2" t="s">
        <v>42</v>
      </c>
      <c r="BM999" s="2" t="s">
        <v>2</v>
      </c>
      <c r="BN999" s="2" t="s">
        <v>2</v>
      </c>
      <c r="BO999" s="2" t="s">
        <v>2</v>
      </c>
      <c r="BP999" s="52"/>
      <c r="BQ999" s="39"/>
      <c r="BS999" s="39"/>
    </row>
    <row r="1000" spans="1:71" customFormat="1" ht="30.6" x14ac:dyDescent="0.3">
      <c r="A1000" s="107" t="s">
        <v>748</v>
      </c>
      <c r="B1000" s="108" t="s">
        <v>53</v>
      </c>
      <c r="C1000" s="109" t="s">
        <v>54</v>
      </c>
      <c r="D1000" s="109"/>
      <c r="E1000" s="109"/>
      <c r="F1000" s="110">
        <v>196.09800000000001</v>
      </c>
      <c r="G1000" s="111" t="s">
        <v>294</v>
      </c>
      <c r="H1000" s="111"/>
      <c r="I1000" s="111">
        <v>169522.8</v>
      </c>
      <c r="J1000" s="111"/>
      <c r="K1000" s="112"/>
      <c r="L1000" s="113">
        <v>0</v>
      </c>
      <c r="M1000" s="113">
        <v>0</v>
      </c>
      <c r="N1000" s="114">
        <f>F1000</f>
        <v>196.09800000000001</v>
      </c>
      <c r="O1000">
        <f>I1000/N1000</f>
        <v>864.48000489551134</v>
      </c>
      <c r="BJ1000" s="32"/>
      <c r="BK1000" s="39" t="s">
        <v>54</v>
      </c>
      <c r="BP1000" s="52"/>
      <c r="BQ1000" s="39"/>
      <c r="BS1000" s="39"/>
    </row>
    <row r="1001" spans="1:71" customFormat="1" ht="14.4" hidden="1" x14ac:dyDescent="0.3">
      <c r="A1001" s="40"/>
      <c r="B1001" s="41"/>
      <c r="C1001" s="42" t="s">
        <v>629</v>
      </c>
      <c r="D1001" s="43"/>
      <c r="E1001" s="43"/>
      <c r="F1001" s="43"/>
      <c r="G1001" s="43"/>
      <c r="H1001" s="43"/>
      <c r="I1001" s="43"/>
      <c r="J1001" s="43"/>
      <c r="K1001" s="43"/>
      <c r="L1001" s="43"/>
      <c r="M1001" s="44"/>
      <c r="BJ1001" s="32"/>
      <c r="BK1001" s="39"/>
      <c r="BP1001" s="52"/>
      <c r="BQ1001" s="39"/>
      <c r="BS1001" s="39"/>
    </row>
    <row r="1002" spans="1:71" customFormat="1" ht="14.4" hidden="1" x14ac:dyDescent="0.3">
      <c r="A1002" s="49"/>
      <c r="B1002" s="41"/>
      <c r="C1002" s="42" t="s">
        <v>296</v>
      </c>
      <c r="D1002" s="43"/>
      <c r="E1002" s="43"/>
      <c r="F1002" s="43"/>
      <c r="G1002" s="43"/>
      <c r="H1002" s="43"/>
      <c r="I1002" s="43"/>
      <c r="J1002" s="43"/>
      <c r="K1002" s="43"/>
      <c r="L1002" s="43"/>
      <c r="M1002" s="50"/>
      <c r="BJ1002" s="32"/>
      <c r="BK1002" s="39"/>
      <c r="BP1002" s="52"/>
      <c r="BQ1002" s="39"/>
      <c r="BS1002" s="39"/>
    </row>
    <row r="1003" spans="1:71" customFormat="1" ht="21.6" hidden="1" x14ac:dyDescent="0.3">
      <c r="A1003" s="45"/>
      <c r="B1003" s="77" t="s">
        <v>67</v>
      </c>
      <c r="C1003" s="77"/>
      <c r="D1003" s="77"/>
      <c r="E1003" s="77"/>
      <c r="F1003" s="46"/>
      <c r="G1003" s="46"/>
      <c r="H1003" s="46"/>
      <c r="I1003" s="46"/>
      <c r="J1003" s="46"/>
      <c r="K1003" s="46"/>
      <c r="L1003" s="46"/>
      <c r="M1003" s="44"/>
      <c r="BJ1003" s="32"/>
      <c r="BK1003" s="39"/>
      <c r="BL1003" s="2" t="s">
        <v>67</v>
      </c>
      <c r="BM1003" s="2" t="s">
        <v>2</v>
      </c>
      <c r="BN1003" s="2" t="s">
        <v>2</v>
      </c>
      <c r="BO1003" s="2" t="s">
        <v>2</v>
      </c>
      <c r="BP1003" s="52"/>
      <c r="BQ1003" s="39"/>
      <c r="BS1003" s="39"/>
    </row>
    <row r="1004" spans="1:71" customFormat="1" ht="42" hidden="1" x14ac:dyDescent="0.3">
      <c r="A1004" s="33" t="s">
        <v>749</v>
      </c>
      <c r="B1004" s="34" t="s">
        <v>44</v>
      </c>
      <c r="C1004" s="78" t="s">
        <v>298</v>
      </c>
      <c r="D1004" s="78"/>
      <c r="E1004" s="78"/>
      <c r="F1004" s="35">
        <v>0.40100000000000002</v>
      </c>
      <c r="G1004" s="36">
        <v>7306.21</v>
      </c>
      <c r="H1004" s="36"/>
      <c r="I1004" s="36">
        <v>2929.79</v>
      </c>
      <c r="J1004" s="36"/>
      <c r="K1004" s="37"/>
      <c r="L1004" s="48">
        <v>0</v>
      </c>
      <c r="M1004" s="48">
        <v>0</v>
      </c>
      <c r="BJ1004" s="32"/>
      <c r="BK1004" s="39" t="s">
        <v>298</v>
      </c>
      <c r="BP1004" s="52"/>
      <c r="BQ1004" s="39"/>
      <c r="BS1004" s="39"/>
    </row>
    <row r="1005" spans="1:71" customFormat="1" ht="14.4" hidden="1" x14ac:dyDescent="0.3">
      <c r="A1005" s="40"/>
      <c r="B1005" s="41"/>
      <c r="C1005" s="42" t="s">
        <v>750</v>
      </c>
      <c r="D1005" s="43"/>
      <c r="E1005" s="43"/>
      <c r="F1005" s="43"/>
      <c r="G1005" s="43"/>
      <c r="H1005" s="43"/>
      <c r="I1005" s="43"/>
      <c r="J1005" s="43"/>
      <c r="K1005" s="43"/>
      <c r="L1005" s="43"/>
      <c r="M1005" s="44"/>
      <c r="BJ1005" s="32"/>
      <c r="BK1005" s="39"/>
      <c r="BP1005" s="52"/>
      <c r="BQ1005" s="39"/>
      <c r="BS1005" s="39"/>
    </row>
    <row r="1006" spans="1:71" customFormat="1" ht="14.4" hidden="1" x14ac:dyDescent="0.3">
      <c r="A1006" s="45"/>
      <c r="B1006" s="77" t="s">
        <v>47</v>
      </c>
      <c r="C1006" s="77"/>
      <c r="D1006" s="77"/>
      <c r="E1006" s="77"/>
      <c r="F1006" s="46"/>
      <c r="G1006" s="46"/>
      <c r="H1006" s="46"/>
      <c r="I1006" s="46"/>
      <c r="J1006" s="46"/>
      <c r="K1006" s="46"/>
      <c r="L1006" s="46"/>
      <c r="M1006" s="44"/>
      <c r="BJ1006" s="32"/>
      <c r="BK1006" s="39"/>
      <c r="BL1006" s="2" t="s">
        <v>47</v>
      </c>
      <c r="BM1006" s="2" t="s">
        <v>2</v>
      </c>
      <c r="BN1006" s="2" t="s">
        <v>2</v>
      </c>
      <c r="BO1006" s="2" t="s">
        <v>2</v>
      </c>
      <c r="BP1006" s="52"/>
      <c r="BQ1006" s="39"/>
      <c r="BS1006" s="39"/>
    </row>
    <row r="1007" spans="1:71" customFormat="1" ht="72.599999999999994" hidden="1" x14ac:dyDescent="0.3">
      <c r="A1007" s="33" t="s">
        <v>751</v>
      </c>
      <c r="B1007" s="34" t="s">
        <v>301</v>
      </c>
      <c r="C1007" s="78" t="s">
        <v>302</v>
      </c>
      <c r="D1007" s="78"/>
      <c r="E1007" s="78"/>
      <c r="F1007" s="51">
        <v>14.566800000000001</v>
      </c>
      <c r="G1007" s="36">
        <v>2.0499999999999998</v>
      </c>
      <c r="H1007" s="36"/>
      <c r="I1007" s="36">
        <v>29.86</v>
      </c>
      <c r="J1007" s="36"/>
      <c r="K1007" s="37"/>
      <c r="L1007" s="48">
        <v>0</v>
      </c>
      <c r="M1007" s="48">
        <v>0</v>
      </c>
      <c r="BJ1007" s="32"/>
      <c r="BK1007" s="39" t="s">
        <v>302</v>
      </c>
      <c r="BP1007" s="52"/>
      <c r="BQ1007" s="39"/>
      <c r="BS1007" s="39"/>
    </row>
    <row r="1008" spans="1:71" customFormat="1" ht="14.4" hidden="1" x14ac:dyDescent="0.3">
      <c r="A1008" s="40"/>
      <c r="B1008" s="41"/>
      <c r="C1008" s="42" t="s">
        <v>752</v>
      </c>
      <c r="D1008" s="43"/>
      <c r="E1008" s="43"/>
      <c r="F1008" s="43"/>
      <c r="G1008" s="43"/>
      <c r="H1008" s="43"/>
      <c r="I1008" s="43"/>
      <c r="J1008" s="43"/>
      <c r="K1008" s="43"/>
      <c r="L1008" s="43"/>
      <c r="M1008" s="44"/>
      <c r="BJ1008" s="32"/>
      <c r="BK1008" s="39"/>
      <c r="BP1008" s="52"/>
      <c r="BQ1008" s="39"/>
      <c r="BS1008" s="39"/>
    </row>
    <row r="1009" spans="1:71" customFormat="1" ht="14.4" hidden="1" x14ac:dyDescent="0.3">
      <c r="A1009" s="45"/>
      <c r="B1009" s="77" t="s">
        <v>47</v>
      </c>
      <c r="C1009" s="77"/>
      <c r="D1009" s="77"/>
      <c r="E1009" s="77"/>
      <c r="F1009" s="46"/>
      <c r="G1009" s="46"/>
      <c r="H1009" s="46"/>
      <c r="I1009" s="46"/>
      <c r="J1009" s="46"/>
      <c r="K1009" s="46"/>
      <c r="L1009" s="46"/>
      <c r="M1009" s="44"/>
      <c r="BJ1009" s="32"/>
      <c r="BK1009" s="39"/>
      <c r="BL1009" s="2" t="s">
        <v>47</v>
      </c>
      <c r="BM1009" s="2" t="s">
        <v>2</v>
      </c>
      <c r="BN1009" s="2" t="s">
        <v>2</v>
      </c>
      <c r="BO1009" s="2" t="s">
        <v>2</v>
      </c>
      <c r="BP1009" s="52"/>
      <c r="BQ1009" s="39"/>
      <c r="BS1009" s="39"/>
    </row>
    <row r="1010" spans="1:71" customFormat="1" ht="14.4" hidden="1" x14ac:dyDescent="0.3">
      <c r="A1010" s="79" t="s">
        <v>304</v>
      </c>
      <c r="B1010" s="80"/>
      <c r="C1010" s="80"/>
      <c r="D1010" s="80"/>
      <c r="E1010" s="80"/>
      <c r="F1010" s="80"/>
      <c r="G1010" s="80"/>
      <c r="H1010" s="80"/>
      <c r="I1010" s="80"/>
      <c r="J1010" s="80"/>
      <c r="K1010" s="80"/>
      <c r="L1010" s="80"/>
      <c r="M1010" s="81"/>
      <c r="BJ1010" s="32"/>
      <c r="BK1010" s="39"/>
      <c r="BP1010" s="52" t="s">
        <v>304</v>
      </c>
      <c r="BQ1010" s="39"/>
      <c r="BS1010" s="39"/>
    </row>
    <row r="1011" spans="1:71" customFormat="1" ht="31.8" hidden="1" x14ac:dyDescent="0.3">
      <c r="A1011" s="33" t="s">
        <v>753</v>
      </c>
      <c r="B1011" s="34" t="s">
        <v>306</v>
      </c>
      <c r="C1011" s="78" t="s">
        <v>307</v>
      </c>
      <c r="D1011" s="78"/>
      <c r="E1011" s="78"/>
      <c r="F1011" s="35">
        <v>7.8449999999999998</v>
      </c>
      <c r="G1011" s="36" t="s">
        <v>308</v>
      </c>
      <c r="H1011" s="36" t="s">
        <v>309</v>
      </c>
      <c r="I1011" s="36">
        <v>4268.1499999999996</v>
      </c>
      <c r="J1011" s="36">
        <v>3351.78</v>
      </c>
      <c r="K1011" s="37" t="s">
        <v>754</v>
      </c>
      <c r="L1011" s="38">
        <v>28.37</v>
      </c>
      <c r="M1011" s="38">
        <v>222.56</v>
      </c>
      <c r="BJ1011" s="32"/>
      <c r="BK1011" s="39" t="s">
        <v>307</v>
      </c>
      <c r="BP1011" s="52"/>
      <c r="BQ1011" s="39"/>
      <c r="BS1011" s="39"/>
    </row>
    <row r="1012" spans="1:71" customFormat="1" ht="14.4" hidden="1" x14ac:dyDescent="0.3">
      <c r="A1012" s="40"/>
      <c r="B1012" s="41"/>
      <c r="C1012" s="42" t="s">
        <v>755</v>
      </c>
      <c r="D1012" s="43"/>
      <c r="E1012" s="43"/>
      <c r="F1012" s="43"/>
      <c r="G1012" s="43"/>
      <c r="H1012" s="43"/>
      <c r="I1012" s="43"/>
      <c r="J1012" s="43"/>
      <c r="K1012" s="43"/>
      <c r="L1012" s="43"/>
      <c r="M1012" s="44"/>
      <c r="BJ1012" s="32"/>
      <c r="BK1012" s="39"/>
      <c r="BP1012" s="52"/>
      <c r="BQ1012" s="39"/>
      <c r="BS1012" s="39"/>
    </row>
    <row r="1013" spans="1:71" customFormat="1" ht="14.4" hidden="1" x14ac:dyDescent="0.3">
      <c r="A1013" s="49"/>
      <c r="B1013" s="41"/>
      <c r="C1013" s="42" t="s">
        <v>312</v>
      </c>
      <c r="D1013" s="43"/>
      <c r="E1013" s="43"/>
      <c r="F1013" s="43"/>
      <c r="G1013" s="43"/>
      <c r="H1013" s="43"/>
      <c r="I1013" s="43"/>
      <c r="J1013" s="43"/>
      <c r="K1013" s="43"/>
      <c r="L1013" s="43"/>
      <c r="M1013" s="50"/>
      <c r="BJ1013" s="32"/>
      <c r="BK1013" s="39"/>
      <c r="BP1013" s="52"/>
      <c r="BQ1013" s="39"/>
      <c r="BS1013" s="39"/>
    </row>
    <row r="1014" spans="1:71" customFormat="1" ht="21.6" hidden="1" x14ac:dyDescent="0.3">
      <c r="A1014" s="45"/>
      <c r="B1014" s="77" t="s">
        <v>42</v>
      </c>
      <c r="C1014" s="77"/>
      <c r="D1014" s="77"/>
      <c r="E1014" s="77"/>
      <c r="F1014" s="46"/>
      <c r="G1014" s="46"/>
      <c r="H1014" s="46"/>
      <c r="I1014" s="46"/>
      <c r="J1014" s="46"/>
      <c r="K1014" s="46"/>
      <c r="L1014" s="46"/>
      <c r="M1014" s="44"/>
      <c r="BJ1014" s="32"/>
      <c r="BK1014" s="39"/>
      <c r="BL1014" s="2" t="s">
        <v>42</v>
      </c>
      <c r="BM1014" s="2" t="s">
        <v>2</v>
      </c>
      <c r="BN1014" s="2" t="s">
        <v>2</v>
      </c>
      <c r="BO1014" s="2" t="s">
        <v>2</v>
      </c>
      <c r="BP1014" s="52"/>
      <c r="BQ1014" s="39"/>
      <c r="BS1014" s="39"/>
    </row>
    <row r="1015" spans="1:71" customFormat="1" ht="31.8" hidden="1" x14ac:dyDescent="0.3">
      <c r="A1015" s="33" t="s">
        <v>756</v>
      </c>
      <c r="B1015" s="34" t="s">
        <v>53</v>
      </c>
      <c r="C1015" s="78" t="s">
        <v>58</v>
      </c>
      <c r="D1015" s="78"/>
      <c r="E1015" s="78"/>
      <c r="F1015" s="51">
        <v>7.3716999999999997</v>
      </c>
      <c r="G1015" s="36" t="s">
        <v>59</v>
      </c>
      <c r="H1015" s="36"/>
      <c r="I1015" s="36">
        <v>48227.21</v>
      </c>
      <c r="J1015" s="36"/>
      <c r="K1015" s="37"/>
      <c r="L1015" s="48">
        <v>0</v>
      </c>
      <c r="M1015" s="48">
        <v>0</v>
      </c>
      <c r="BJ1015" s="32"/>
      <c r="BK1015" s="39" t="s">
        <v>58</v>
      </c>
      <c r="BP1015" s="52"/>
      <c r="BQ1015" s="39"/>
      <c r="BS1015" s="39"/>
    </row>
    <row r="1016" spans="1:71" customFormat="1" ht="14.4" hidden="1" x14ac:dyDescent="0.3">
      <c r="A1016" s="40"/>
      <c r="B1016" s="41"/>
      <c r="C1016" s="42" t="s">
        <v>757</v>
      </c>
      <c r="D1016" s="43"/>
      <c r="E1016" s="43"/>
      <c r="F1016" s="43"/>
      <c r="G1016" s="43"/>
      <c r="H1016" s="43"/>
      <c r="I1016" s="43"/>
      <c r="J1016" s="43"/>
      <c r="K1016" s="43"/>
      <c r="L1016" s="43"/>
      <c r="M1016" s="44"/>
      <c r="BJ1016" s="32"/>
      <c r="BK1016" s="39"/>
      <c r="BP1016" s="52"/>
      <c r="BQ1016" s="39"/>
      <c r="BS1016" s="39"/>
    </row>
    <row r="1017" spans="1:71" customFormat="1" ht="14.4" hidden="1" x14ac:dyDescent="0.3">
      <c r="A1017" s="49"/>
      <c r="B1017" s="41"/>
      <c r="C1017" s="42" t="s">
        <v>61</v>
      </c>
      <c r="D1017" s="43"/>
      <c r="E1017" s="43"/>
      <c r="F1017" s="43"/>
      <c r="G1017" s="43"/>
      <c r="H1017" s="43"/>
      <c r="I1017" s="43"/>
      <c r="J1017" s="43"/>
      <c r="K1017" s="43"/>
      <c r="L1017" s="43"/>
      <c r="M1017" s="50"/>
      <c r="BJ1017" s="32"/>
      <c r="BK1017" s="39"/>
      <c r="BP1017" s="52"/>
      <c r="BQ1017" s="39"/>
      <c r="BS1017" s="39"/>
    </row>
    <row r="1018" spans="1:71" customFormat="1" ht="21.6" hidden="1" x14ac:dyDescent="0.3">
      <c r="A1018" s="45"/>
      <c r="B1018" s="77" t="s">
        <v>67</v>
      </c>
      <c r="C1018" s="77"/>
      <c r="D1018" s="77"/>
      <c r="E1018" s="77"/>
      <c r="F1018" s="46"/>
      <c r="G1018" s="46"/>
      <c r="H1018" s="46"/>
      <c r="I1018" s="46"/>
      <c r="J1018" s="46"/>
      <c r="K1018" s="46"/>
      <c r="L1018" s="46"/>
      <c r="M1018" s="44"/>
      <c r="BJ1018" s="32"/>
      <c r="BK1018" s="39"/>
      <c r="BL1018" s="2" t="s">
        <v>67</v>
      </c>
      <c r="BM1018" s="2" t="s">
        <v>2</v>
      </c>
      <c r="BN1018" s="2" t="s">
        <v>2</v>
      </c>
      <c r="BO1018" s="2" t="s">
        <v>2</v>
      </c>
      <c r="BP1018" s="52"/>
      <c r="BQ1018" s="39"/>
      <c r="BS1018" s="39"/>
    </row>
    <row r="1019" spans="1:71" customFormat="1" ht="62.4" hidden="1" x14ac:dyDescent="0.3">
      <c r="A1019" s="33" t="s">
        <v>758</v>
      </c>
      <c r="B1019" s="34" t="s">
        <v>64</v>
      </c>
      <c r="C1019" s="78" t="s">
        <v>65</v>
      </c>
      <c r="D1019" s="78"/>
      <c r="E1019" s="78"/>
      <c r="F1019" s="35">
        <v>0.51300000000000001</v>
      </c>
      <c r="G1019" s="36">
        <v>1198.52</v>
      </c>
      <c r="H1019" s="36"/>
      <c r="I1019" s="36">
        <v>614.84</v>
      </c>
      <c r="J1019" s="36"/>
      <c r="K1019" s="37"/>
      <c r="L1019" s="48">
        <v>0</v>
      </c>
      <c r="M1019" s="48">
        <v>0</v>
      </c>
      <c r="BJ1019" s="32"/>
      <c r="BK1019" s="39" t="s">
        <v>65</v>
      </c>
      <c r="BP1019" s="52"/>
      <c r="BQ1019" s="39"/>
      <c r="BS1019" s="39"/>
    </row>
    <row r="1020" spans="1:71" customFormat="1" ht="14.4" hidden="1" x14ac:dyDescent="0.3">
      <c r="A1020" s="40"/>
      <c r="B1020" s="41"/>
      <c r="C1020" s="42" t="s">
        <v>759</v>
      </c>
      <c r="D1020" s="43"/>
      <c r="E1020" s="43"/>
      <c r="F1020" s="43"/>
      <c r="G1020" s="43"/>
      <c r="H1020" s="43"/>
      <c r="I1020" s="43"/>
      <c r="J1020" s="43"/>
      <c r="K1020" s="43"/>
      <c r="L1020" s="43"/>
      <c r="M1020" s="44"/>
      <c r="BJ1020" s="32"/>
      <c r="BK1020" s="39"/>
      <c r="BP1020" s="52"/>
      <c r="BQ1020" s="39"/>
      <c r="BS1020" s="39"/>
    </row>
    <row r="1021" spans="1:71" customFormat="1" ht="21.6" hidden="1" x14ac:dyDescent="0.3">
      <c r="A1021" s="45"/>
      <c r="B1021" s="77" t="s">
        <v>67</v>
      </c>
      <c r="C1021" s="77"/>
      <c r="D1021" s="77"/>
      <c r="E1021" s="77"/>
      <c r="F1021" s="46"/>
      <c r="G1021" s="46"/>
      <c r="H1021" s="46"/>
      <c r="I1021" s="46"/>
      <c r="J1021" s="46"/>
      <c r="K1021" s="46"/>
      <c r="L1021" s="46"/>
      <c r="M1021" s="44"/>
      <c r="BJ1021" s="32"/>
      <c r="BK1021" s="39"/>
      <c r="BL1021" s="2" t="s">
        <v>67</v>
      </c>
      <c r="BM1021" s="2" t="s">
        <v>2</v>
      </c>
      <c r="BN1021" s="2" t="s">
        <v>2</v>
      </c>
      <c r="BO1021" s="2" t="s">
        <v>2</v>
      </c>
      <c r="BP1021" s="52"/>
      <c r="BQ1021" s="39"/>
      <c r="BS1021" s="39"/>
    </row>
    <row r="1022" spans="1:71" customFormat="1" ht="31.8" hidden="1" x14ac:dyDescent="0.3">
      <c r="A1022" s="33" t="s">
        <v>760</v>
      </c>
      <c r="B1022" s="34" t="s">
        <v>53</v>
      </c>
      <c r="C1022" s="78" t="s">
        <v>69</v>
      </c>
      <c r="D1022" s="78"/>
      <c r="E1022" s="78"/>
      <c r="F1022" s="35">
        <v>0.47299999999999998</v>
      </c>
      <c r="G1022" s="36" t="s">
        <v>70</v>
      </c>
      <c r="H1022" s="36"/>
      <c r="I1022" s="36">
        <v>3297.42</v>
      </c>
      <c r="J1022" s="36"/>
      <c r="K1022" s="37"/>
      <c r="L1022" s="48">
        <v>0</v>
      </c>
      <c r="M1022" s="48">
        <v>0</v>
      </c>
      <c r="BJ1022" s="32"/>
      <c r="BK1022" s="39" t="s">
        <v>69</v>
      </c>
      <c r="BP1022" s="52"/>
      <c r="BQ1022" s="39"/>
      <c r="BS1022" s="39"/>
    </row>
    <row r="1023" spans="1:71" customFormat="1" ht="14.4" hidden="1" x14ac:dyDescent="0.3">
      <c r="A1023" s="40"/>
      <c r="B1023" s="41"/>
      <c r="C1023" s="42" t="s">
        <v>761</v>
      </c>
      <c r="D1023" s="43"/>
      <c r="E1023" s="43"/>
      <c r="F1023" s="43"/>
      <c r="G1023" s="43"/>
      <c r="H1023" s="43"/>
      <c r="I1023" s="43"/>
      <c r="J1023" s="43"/>
      <c r="K1023" s="43"/>
      <c r="L1023" s="43"/>
      <c r="M1023" s="44"/>
      <c r="BJ1023" s="32"/>
      <c r="BK1023" s="39"/>
      <c r="BP1023" s="52"/>
      <c r="BQ1023" s="39"/>
      <c r="BS1023" s="39"/>
    </row>
    <row r="1024" spans="1:71" customFormat="1" ht="14.4" hidden="1" x14ac:dyDescent="0.3">
      <c r="A1024" s="49"/>
      <c r="B1024" s="41"/>
      <c r="C1024" s="42" t="s">
        <v>72</v>
      </c>
      <c r="D1024" s="43"/>
      <c r="E1024" s="43"/>
      <c r="F1024" s="43"/>
      <c r="G1024" s="43"/>
      <c r="H1024" s="43"/>
      <c r="I1024" s="43"/>
      <c r="J1024" s="43"/>
      <c r="K1024" s="43"/>
      <c r="L1024" s="43"/>
      <c r="M1024" s="50"/>
      <c r="BJ1024" s="32"/>
      <c r="BK1024" s="39"/>
      <c r="BP1024" s="52"/>
      <c r="BQ1024" s="39"/>
      <c r="BS1024" s="39"/>
    </row>
    <row r="1025" spans="1:71" customFormat="1" ht="21.6" hidden="1" x14ac:dyDescent="0.3">
      <c r="A1025" s="45"/>
      <c r="B1025" s="77" t="s">
        <v>67</v>
      </c>
      <c r="C1025" s="77"/>
      <c r="D1025" s="77"/>
      <c r="E1025" s="77"/>
      <c r="F1025" s="46"/>
      <c r="G1025" s="46"/>
      <c r="H1025" s="46"/>
      <c r="I1025" s="46"/>
      <c r="J1025" s="46"/>
      <c r="K1025" s="46"/>
      <c r="L1025" s="46"/>
      <c r="M1025" s="44"/>
      <c r="BJ1025" s="32"/>
      <c r="BK1025" s="39"/>
      <c r="BL1025" s="2" t="s">
        <v>67</v>
      </c>
      <c r="BM1025" s="2" t="s">
        <v>2</v>
      </c>
      <c r="BN1025" s="2" t="s">
        <v>2</v>
      </c>
      <c r="BO1025" s="2" t="s">
        <v>2</v>
      </c>
      <c r="BP1025" s="52"/>
      <c r="BQ1025" s="39"/>
      <c r="BS1025" s="39"/>
    </row>
    <row r="1026" spans="1:71" customFormat="1" ht="62.4" hidden="1" x14ac:dyDescent="0.3">
      <c r="A1026" s="33" t="s">
        <v>762</v>
      </c>
      <c r="B1026" s="34" t="s">
        <v>74</v>
      </c>
      <c r="C1026" s="78" t="s">
        <v>75</v>
      </c>
      <c r="D1026" s="78"/>
      <c r="E1026" s="78"/>
      <c r="F1026" s="35">
        <v>0.47299999999999998</v>
      </c>
      <c r="G1026" s="36">
        <v>1987.52</v>
      </c>
      <c r="H1026" s="36"/>
      <c r="I1026" s="36">
        <v>940.1</v>
      </c>
      <c r="J1026" s="36"/>
      <c r="K1026" s="37"/>
      <c r="L1026" s="48">
        <v>0</v>
      </c>
      <c r="M1026" s="48">
        <v>0</v>
      </c>
      <c r="BJ1026" s="32"/>
      <c r="BK1026" s="39" t="s">
        <v>75</v>
      </c>
      <c r="BP1026" s="52"/>
      <c r="BQ1026" s="39"/>
      <c r="BS1026" s="39"/>
    </row>
    <row r="1027" spans="1:71" customFormat="1" ht="14.4" hidden="1" x14ac:dyDescent="0.3">
      <c r="A1027" s="40"/>
      <c r="B1027" s="41"/>
      <c r="C1027" s="42" t="s">
        <v>761</v>
      </c>
      <c r="D1027" s="43"/>
      <c r="E1027" s="43"/>
      <c r="F1027" s="43"/>
      <c r="G1027" s="43"/>
      <c r="H1027" s="43"/>
      <c r="I1027" s="43"/>
      <c r="J1027" s="43"/>
      <c r="K1027" s="43"/>
      <c r="L1027" s="43"/>
      <c r="M1027" s="44"/>
      <c r="BJ1027" s="32"/>
      <c r="BK1027" s="39"/>
      <c r="BP1027" s="52"/>
      <c r="BQ1027" s="39"/>
      <c r="BS1027" s="39"/>
    </row>
    <row r="1028" spans="1:71" customFormat="1" ht="21.6" hidden="1" x14ac:dyDescent="0.3">
      <c r="A1028" s="45"/>
      <c r="B1028" s="77" t="s">
        <v>67</v>
      </c>
      <c r="C1028" s="77"/>
      <c r="D1028" s="77"/>
      <c r="E1028" s="77"/>
      <c r="F1028" s="46"/>
      <c r="G1028" s="46"/>
      <c r="H1028" s="46"/>
      <c r="I1028" s="46"/>
      <c r="J1028" s="46"/>
      <c r="K1028" s="46"/>
      <c r="L1028" s="46"/>
      <c r="M1028" s="44"/>
      <c r="BJ1028" s="32"/>
      <c r="BK1028" s="39"/>
      <c r="BL1028" s="2" t="s">
        <v>67</v>
      </c>
      <c r="BM1028" s="2" t="s">
        <v>2</v>
      </c>
      <c r="BN1028" s="2" t="s">
        <v>2</v>
      </c>
      <c r="BO1028" s="2" t="s">
        <v>2</v>
      </c>
      <c r="BP1028" s="52"/>
      <c r="BQ1028" s="39"/>
      <c r="BS1028" s="39"/>
    </row>
    <row r="1029" spans="1:71" customFormat="1" ht="14.4" hidden="1" x14ac:dyDescent="0.3">
      <c r="A1029" s="79" t="s">
        <v>320</v>
      </c>
      <c r="B1029" s="80"/>
      <c r="C1029" s="80"/>
      <c r="D1029" s="80"/>
      <c r="E1029" s="80"/>
      <c r="F1029" s="80"/>
      <c r="G1029" s="80"/>
      <c r="H1029" s="80"/>
      <c r="I1029" s="80"/>
      <c r="J1029" s="80"/>
      <c r="K1029" s="80"/>
      <c r="L1029" s="80"/>
      <c r="M1029" s="81"/>
      <c r="BJ1029" s="32"/>
      <c r="BK1029" s="39"/>
      <c r="BP1029" s="52" t="s">
        <v>320</v>
      </c>
      <c r="BQ1029" s="39"/>
      <c r="BS1029" s="39"/>
    </row>
    <row r="1030" spans="1:71" customFormat="1" ht="42" hidden="1" x14ac:dyDescent="0.3">
      <c r="A1030" s="33" t="s">
        <v>763</v>
      </c>
      <c r="B1030" s="34" t="s">
        <v>322</v>
      </c>
      <c r="C1030" s="78" t="s">
        <v>323</v>
      </c>
      <c r="D1030" s="78"/>
      <c r="E1030" s="78"/>
      <c r="F1030" s="51">
        <v>0.7853</v>
      </c>
      <c r="G1030" s="36">
        <v>1329.44</v>
      </c>
      <c r="H1030" s="36"/>
      <c r="I1030" s="36">
        <v>1044.01</v>
      </c>
      <c r="J1030" s="36"/>
      <c r="K1030" s="37"/>
      <c r="L1030" s="48">
        <v>0</v>
      </c>
      <c r="M1030" s="48">
        <v>0</v>
      </c>
      <c r="BJ1030" s="32"/>
      <c r="BK1030" s="39" t="s">
        <v>323</v>
      </c>
      <c r="BP1030" s="52"/>
      <c r="BQ1030" s="39"/>
      <c r="BS1030" s="39"/>
    </row>
    <row r="1031" spans="1:71" customFormat="1" ht="14.4" hidden="1" x14ac:dyDescent="0.3">
      <c r="A1031" s="40"/>
      <c r="B1031" s="41"/>
      <c r="C1031" s="42" t="s">
        <v>764</v>
      </c>
      <c r="D1031" s="43"/>
      <c r="E1031" s="43"/>
      <c r="F1031" s="43"/>
      <c r="G1031" s="43"/>
      <c r="H1031" s="43"/>
      <c r="I1031" s="43"/>
      <c r="J1031" s="43"/>
      <c r="K1031" s="43"/>
      <c r="L1031" s="43"/>
      <c r="M1031" s="44"/>
      <c r="BJ1031" s="32"/>
      <c r="BK1031" s="39"/>
      <c r="BP1031" s="52"/>
      <c r="BQ1031" s="39"/>
      <c r="BS1031" s="39"/>
    </row>
    <row r="1032" spans="1:71" customFormat="1" ht="21.6" hidden="1" x14ac:dyDescent="0.3">
      <c r="A1032" s="45"/>
      <c r="B1032" s="77" t="s">
        <v>205</v>
      </c>
      <c r="C1032" s="77"/>
      <c r="D1032" s="77"/>
      <c r="E1032" s="77"/>
      <c r="F1032" s="46"/>
      <c r="G1032" s="46"/>
      <c r="H1032" s="46"/>
      <c r="I1032" s="46"/>
      <c r="J1032" s="46"/>
      <c r="K1032" s="46"/>
      <c r="L1032" s="46"/>
      <c r="M1032" s="44"/>
      <c r="BJ1032" s="32"/>
      <c r="BK1032" s="39"/>
      <c r="BL1032" s="2" t="s">
        <v>205</v>
      </c>
      <c r="BM1032" s="2" t="s">
        <v>2</v>
      </c>
      <c r="BN1032" s="2" t="s">
        <v>2</v>
      </c>
      <c r="BO1032" s="2" t="s">
        <v>2</v>
      </c>
      <c r="BP1032" s="52"/>
      <c r="BQ1032" s="39"/>
      <c r="BS1032" s="39"/>
    </row>
    <row r="1033" spans="1:71" customFormat="1" ht="31.8" hidden="1" x14ac:dyDescent="0.3">
      <c r="A1033" s="33" t="s">
        <v>765</v>
      </c>
      <c r="B1033" s="34" t="s">
        <v>326</v>
      </c>
      <c r="C1033" s="78" t="s">
        <v>327</v>
      </c>
      <c r="D1033" s="78"/>
      <c r="E1033" s="78"/>
      <c r="F1033" s="51">
        <v>0.7853</v>
      </c>
      <c r="G1033" s="36" t="s">
        <v>328</v>
      </c>
      <c r="H1033" s="36" t="s">
        <v>81</v>
      </c>
      <c r="I1033" s="36">
        <v>888.51</v>
      </c>
      <c r="J1033" s="36">
        <v>853.92</v>
      </c>
      <c r="K1033" s="37" t="s">
        <v>766</v>
      </c>
      <c r="L1033" s="38">
        <v>63.22</v>
      </c>
      <c r="M1033" s="38">
        <v>49.65</v>
      </c>
      <c r="BJ1033" s="32"/>
      <c r="BK1033" s="39" t="s">
        <v>327</v>
      </c>
      <c r="BP1033" s="52"/>
      <c r="BQ1033" s="39"/>
      <c r="BS1033" s="39"/>
    </row>
    <row r="1034" spans="1:71" customFormat="1" ht="14.4" hidden="1" x14ac:dyDescent="0.3">
      <c r="A1034" s="40"/>
      <c r="B1034" s="41"/>
      <c r="C1034" s="42" t="s">
        <v>764</v>
      </c>
      <c r="D1034" s="43"/>
      <c r="E1034" s="43"/>
      <c r="F1034" s="43"/>
      <c r="G1034" s="43"/>
      <c r="H1034" s="43"/>
      <c r="I1034" s="43"/>
      <c r="J1034" s="43"/>
      <c r="K1034" s="43"/>
      <c r="L1034" s="43"/>
      <c r="M1034" s="44"/>
      <c r="BJ1034" s="32"/>
      <c r="BK1034" s="39"/>
      <c r="BP1034" s="52"/>
      <c r="BQ1034" s="39"/>
      <c r="BS1034" s="39"/>
    </row>
    <row r="1035" spans="1:71" customFormat="1" ht="14.4" hidden="1" x14ac:dyDescent="0.3">
      <c r="A1035" s="49"/>
      <c r="B1035" s="41"/>
      <c r="C1035" s="42" t="s">
        <v>330</v>
      </c>
      <c r="D1035" s="43"/>
      <c r="E1035" s="43"/>
      <c r="F1035" s="43"/>
      <c r="G1035" s="43"/>
      <c r="H1035" s="43"/>
      <c r="I1035" s="43"/>
      <c r="J1035" s="43"/>
      <c r="K1035" s="43"/>
      <c r="L1035" s="43"/>
      <c r="M1035" s="50"/>
      <c r="BJ1035" s="32"/>
      <c r="BK1035" s="39"/>
      <c r="BP1035" s="52"/>
      <c r="BQ1035" s="39"/>
      <c r="BS1035" s="39"/>
    </row>
    <row r="1036" spans="1:71" customFormat="1" ht="21.6" hidden="1" x14ac:dyDescent="0.3">
      <c r="A1036" s="45"/>
      <c r="B1036" s="77" t="s">
        <v>67</v>
      </c>
      <c r="C1036" s="77"/>
      <c r="D1036" s="77"/>
      <c r="E1036" s="77"/>
      <c r="F1036" s="46"/>
      <c r="G1036" s="46"/>
      <c r="H1036" s="46"/>
      <c r="I1036" s="46"/>
      <c r="J1036" s="46"/>
      <c r="K1036" s="46"/>
      <c r="L1036" s="46"/>
      <c r="M1036" s="44"/>
      <c r="BJ1036" s="32"/>
      <c r="BK1036" s="39"/>
      <c r="BL1036" s="2" t="s">
        <v>67</v>
      </c>
      <c r="BM1036" s="2" t="s">
        <v>2</v>
      </c>
      <c r="BN1036" s="2" t="s">
        <v>2</v>
      </c>
      <c r="BO1036" s="2" t="s">
        <v>2</v>
      </c>
      <c r="BP1036" s="52"/>
      <c r="BQ1036" s="39"/>
      <c r="BS1036" s="39"/>
    </row>
    <row r="1037" spans="1:71" customFormat="1" ht="31.8" hidden="1" x14ac:dyDescent="0.3">
      <c r="A1037" s="33" t="s">
        <v>767</v>
      </c>
      <c r="B1037" s="34" t="s">
        <v>53</v>
      </c>
      <c r="C1037" s="78" t="s">
        <v>332</v>
      </c>
      <c r="D1037" s="78"/>
      <c r="E1037" s="78"/>
      <c r="F1037" s="51">
        <v>0.66890000000000005</v>
      </c>
      <c r="G1037" s="36" t="s">
        <v>333</v>
      </c>
      <c r="H1037" s="36"/>
      <c r="I1037" s="36">
        <v>6529.13</v>
      </c>
      <c r="J1037" s="36"/>
      <c r="K1037" s="37"/>
      <c r="L1037" s="48">
        <v>0</v>
      </c>
      <c r="M1037" s="48">
        <v>0</v>
      </c>
      <c r="BJ1037" s="32"/>
      <c r="BK1037" s="39" t="s">
        <v>332</v>
      </c>
      <c r="BP1037" s="52"/>
      <c r="BQ1037" s="39"/>
      <c r="BS1037" s="39"/>
    </row>
    <row r="1038" spans="1:71" customFormat="1" ht="14.4" hidden="1" x14ac:dyDescent="0.3">
      <c r="A1038" s="40"/>
      <c r="B1038" s="41"/>
      <c r="C1038" s="42" t="s">
        <v>768</v>
      </c>
      <c r="D1038" s="43"/>
      <c r="E1038" s="43"/>
      <c r="F1038" s="43"/>
      <c r="G1038" s="43"/>
      <c r="H1038" s="43"/>
      <c r="I1038" s="43"/>
      <c r="J1038" s="43"/>
      <c r="K1038" s="43"/>
      <c r="L1038" s="43"/>
      <c r="M1038" s="44"/>
      <c r="BJ1038" s="32"/>
      <c r="BK1038" s="39"/>
      <c r="BP1038" s="52"/>
      <c r="BQ1038" s="39"/>
      <c r="BS1038" s="39"/>
    </row>
    <row r="1039" spans="1:71" customFormat="1" ht="14.4" hidden="1" x14ac:dyDescent="0.3">
      <c r="A1039" s="49"/>
      <c r="B1039" s="41"/>
      <c r="C1039" s="42" t="s">
        <v>335</v>
      </c>
      <c r="D1039" s="43"/>
      <c r="E1039" s="43"/>
      <c r="F1039" s="43"/>
      <c r="G1039" s="43"/>
      <c r="H1039" s="43"/>
      <c r="I1039" s="43"/>
      <c r="J1039" s="43"/>
      <c r="K1039" s="43"/>
      <c r="L1039" s="43"/>
      <c r="M1039" s="50"/>
      <c r="BJ1039" s="32"/>
      <c r="BK1039" s="39"/>
      <c r="BP1039" s="52"/>
      <c r="BQ1039" s="39"/>
      <c r="BS1039" s="39"/>
    </row>
    <row r="1040" spans="1:71" customFormat="1" ht="21.6" hidden="1" x14ac:dyDescent="0.3">
      <c r="A1040" s="45"/>
      <c r="B1040" s="77" t="s">
        <v>67</v>
      </c>
      <c r="C1040" s="77"/>
      <c r="D1040" s="77"/>
      <c r="E1040" s="77"/>
      <c r="F1040" s="46"/>
      <c r="G1040" s="46"/>
      <c r="H1040" s="46"/>
      <c r="I1040" s="46"/>
      <c r="J1040" s="46"/>
      <c r="K1040" s="46"/>
      <c r="L1040" s="46"/>
      <c r="M1040" s="44"/>
      <c r="BJ1040" s="32"/>
      <c r="BK1040" s="39"/>
      <c r="BL1040" s="2" t="s">
        <v>67</v>
      </c>
      <c r="BM1040" s="2" t="s">
        <v>2</v>
      </c>
      <c r="BN1040" s="2" t="s">
        <v>2</v>
      </c>
      <c r="BO1040" s="2" t="s">
        <v>2</v>
      </c>
      <c r="BP1040" s="52"/>
      <c r="BQ1040" s="39"/>
      <c r="BS1040" s="39"/>
    </row>
    <row r="1041" spans="1:71" customFormat="1" ht="31.8" hidden="1" x14ac:dyDescent="0.3">
      <c r="A1041" s="33" t="s">
        <v>769</v>
      </c>
      <c r="B1041" s="34" t="s">
        <v>53</v>
      </c>
      <c r="C1041" s="78" t="s">
        <v>58</v>
      </c>
      <c r="D1041" s="78"/>
      <c r="E1041" s="78"/>
      <c r="F1041" s="51">
        <v>0.1164</v>
      </c>
      <c r="G1041" s="36" t="s">
        <v>59</v>
      </c>
      <c r="H1041" s="36"/>
      <c r="I1041" s="36">
        <v>761.51</v>
      </c>
      <c r="J1041" s="36"/>
      <c r="K1041" s="37"/>
      <c r="L1041" s="48">
        <v>0</v>
      </c>
      <c r="M1041" s="48">
        <v>0</v>
      </c>
      <c r="BJ1041" s="32"/>
      <c r="BK1041" s="39" t="s">
        <v>58</v>
      </c>
      <c r="BP1041" s="52"/>
      <c r="BQ1041" s="39"/>
      <c r="BS1041" s="39"/>
    </row>
    <row r="1042" spans="1:71" customFormat="1" ht="14.4" hidden="1" x14ac:dyDescent="0.3">
      <c r="A1042" s="40"/>
      <c r="B1042" s="41"/>
      <c r="C1042" s="42" t="s">
        <v>770</v>
      </c>
      <c r="D1042" s="43"/>
      <c r="E1042" s="43"/>
      <c r="F1042" s="43"/>
      <c r="G1042" s="43"/>
      <c r="H1042" s="43"/>
      <c r="I1042" s="43"/>
      <c r="J1042" s="43"/>
      <c r="K1042" s="43"/>
      <c r="L1042" s="43"/>
      <c r="M1042" s="44"/>
      <c r="BJ1042" s="32"/>
      <c r="BK1042" s="39"/>
      <c r="BP1042" s="52"/>
      <c r="BQ1042" s="39"/>
      <c r="BS1042" s="39"/>
    </row>
    <row r="1043" spans="1:71" customFormat="1" ht="14.4" hidden="1" x14ac:dyDescent="0.3">
      <c r="A1043" s="49"/>
      <c r="B1043" s="41"/>
      <c r="C1043" s="42" t="s">
        <v>61</v>
      </c>
      <c r="D1043" s="43"/>
      <c r="E1043" s="43"/>
      <c r="F1043" s="43"/>
      <c r="G1043" s="43"/>
      <c r="H1043" s="43"/>
      <c r="I1043" s="43"/>
      <c r="J1043" s="43"/>
      <c r="K1043" s="43"/>
      <c r="L1043" s="43"/>
      <c r="M1043" s="50"/>
      <c r="BJ1043" s="32"/>
      <c r="BK1043" s="39"/>
      <c r="BP1043" s="52"/>
      <c r="BQ1043" s="39"/>
      <c r="BS1043" s="39"/>
    </row>
    <row r="1044" spans="1:71" customFormat="1" ht="21.6" hidden="1" x14ac:dyDescent="0.3">
      <c r="A1044" s="45"/>
      <c r="B1044" s="77" t="s">
        <v>67</v>
      </c>
      <c r="C1044" s="77"/>
      <c r="D1044" s="77"/>
      <c r="E1044" s="77"/>
      <c r="F1044" s="46"/>
      <c r="G1044" s="46"/>
      <c r="H1044" s="46"/>
      <c r="I1044" s="46"/>
      <c r="J1044" s="46"/>
      <c r="K1044" s="46"/>
      <c r="L1044" s="46"/>
      <c r="M1044" s="44"/>
      <c r="BJ1044" s="32"/>
      <c r="BK1044" s="39"/>
      <c r="BL1044" s="2" t="s">
        <v>67</v>
      </c>
      <c r="BM1044" s="2" t="s">
        <v>2</v>
      </c>
      <c r="BN1044" s="2" t="s">
        <v>2</v>
      </c>
      <c r="BO1044" s="2" t="s">
        <v>2</v>
      </c>
      <c r="BP1044" s="52"/>
      <c r="BQ1044" s="39"/>
      <c r="BS1044" s="39"/>
    </row>
    <row r="1045" spans="1:71" customFormat="1" ht="14.4" hidden="1" x14ac:dyDescent="0.3">
      <c r="A1045" s="79" t="s">
        <v>410</v>
      </c>
      <c r="B1045" s="80"/>
      <c r="C1045" s="80"/>
      <c r="D1045" s="80"/>
      <c r="E1045" s="80"/>
      <c r="F1045" s="80"/>
      <c r="G1045" s="80"/>
      <c r="H1045" s="80"/>
      <c r="I1045" s="80"/>
      <c r="J1045" s="80"/>
      <c r="K1045" s="80"/>
      <c r="L1045" s="80"/>
      <c r="M1045" s="81"/>
      <c r="BJ1045" s="32"/>
      <c r="BK1045" s="39"/>
      <c r="BP1045" s="52" t="s">
        <v>410</v>
      </c>
      <c r="BQ1045" s="39"/>
      <c r="BS1045" s="39"/>
    </row>
    <row r="1046" spans="1:71" customFormat="1" ht="42" hidden="1" x14ac:dyDescent="0.3">
      <c r="A1046" s="33" t="s">
        <v>771</v>
      </c>
      <c r="B1046" s="34" t="s">
        <v>322</v>
      </c>
      <c r="C1046" s="78" t="s">
        <v>323</v>
      </c>
      <c r="D1046" s="78"/>
      <c r="E1046" s="78"/>
      <c r="F1046" s="51">
        <v>0.24479999999999999</v>
      </c>
      <c r="G1046" s="36">
        <v>1329.44</v>
      </c>
      <c r="H1046" s="36"/>
      <c r="I1046" s="36">
        <v>325.45</v>
      </c>
      <c r="J1046" s="36"/>
      <c r="K1046" s="37"/>
      <c r="L1046" s="48">
        <v>0</v>
      </c>
      <c r="M1046" s="48">
        <v>0</v>
      </c>
      <c r="BJ1046" s="32"/>
      <c r="BK1046" s="39" t="s">
        <v>323</v>
      </c>
      <c r="BP1046" s="52"/>
      <c r="BQ1046" s="39"/>
      <c r="BS1046" s="39"/>
    </row>
    <row r="1047" spans="1:71" customFormat="1" ht="21.6" hidden="1" x14ac:dyDescent="0.3">
      <c r="A1047" s="45"/>
      <c r="B1047" s="77" t="s">
        <v>205</v>
      </c>
      <c r="C1047" s="77"/>
      <c r="D1047" s="77"/>
      <c r="E1047" s="77"/>
      <c r="F1047" s="46"/>
      <c r="G1047" s="46"/>
      <c r="H1047" s="46"/>
      <c r="I1047" s="46"/>
      <c r="J1047" s="46"/>
      <c r="K1047" s="46"/>
      <c r="L1047" s="46"/>
      <c r="M1047" s="44"/>
      <c r="BJ1047" s="32"/>
      <c r="BK1047" s="39"/>
      <c r="BL1047" s="2" t="s">
        <v>205</v>
      </c>
      <c r="BM1047" s="2" t="s">
        <v>2</v>
      </c>
      <c r="BN1047" s="2" t="s">
        <v>2</v>
      </c>
      <c r="BO1047" s="2" t="s">
        <v>2</v>
      </c>
      <c r="BP1047" s="52"/>
      <c r="BQ1047" s="39"/>
      <c r="BS1047" s="39"/>
    </row>
    <row r="1048" spans="1:71" customFormat="1" ht="31.8" hidden="1" x14ac:dyDescent="0.3">
      <c r="A1048" s="33" t="s">
        <v>772</v>
      </c>
      <c r="B1048" s="34" t="s">
        <v>326</v>
      </c>
      <c r="C1048" s="78" t="s">
        <v>327</v>
      </c>
      <c r="D1048" s="78"/>
      <c r="E1048" s="78"/>
      <c r="F1048" s="51">
        <v>0.24479999999999999</v>
      </c>
      <c r="G1048" s="36" t="s">
        <v>328</v>
      </c>
      <c r="H1048" s="36" t="s">
        <v>81</v>
      </c>
      <c r="I1048" s="36">
        <v>276.97000000000003</v>
      </c>
      <c r="J1048" s="36">
        <v>266.19</v>
      </c>
      <c r="K1048" s="37" t="s">
        <v>773</v>
      </c>
      <c r="L1048" s="38">
        <v>63.22</v>
      </c>
      <c r="M1048" s="38">
        <v>15.48</v>
      </c>
      <c r="BJ1048" s="32"/>
      <c r="BK1048" s="39" t="s">
        <v>327</v>
      </c>
      <c r="BP1048" s="52"/>
      <c r="BQ1048" s="39"/>
      <c r="BS1048" s="39"/>
    </row>
    <row r="1049" spans="1:71" customFormat="1" ht="14.4" hidden="1" x14ac:dyDescent="0.3">
      <c r="A1049" s="40"/>
      <c r="B1049" s="41"/>
      <c r="C1049" s="42" t="s">
        <v>774</v>
      </c>
      <c r="D1049" s="43"/>
      <c r="E1049" s="43"/>
      <c r="F1049" s="43"/>
      <c r="G1049" s="43"/>
      <c r="H1049" s="43"/>
      <c r="I1049" s="43"/>
      <c r="J1049" s="43"/>
      <c r="K1049" s="43"/>
      <c r="L1049" s="43"/>
      <c r="M1049" s="44"/>
      <c r="BJ1049" s="32"/>
      <c r="BK1049" s="39"/>
      <c r="BP1049" s="52"/>
      <c r="BQ1049" s="39"/>
      <c r="BS1049" s="39"/>
    </row>
    <row r="1050" spans="1:71" customFormat="1" ht="14.4" hidden="1" x14ac:dyDescent="0.3">
      <c r="A1050" s="49"/>
      <c r="B1050" s="41"/>
      <c r="C1050" s="42" t="s">
        <v>330</v>
      </c>
      <c r="D1050" s="43"/>
      <c r="E1050" s="43"/>
      <c r="F1050" s="43"/>
      <c r="G1050" s="43"/>
      <c r="H1050" s="43"/>
      <c r="I1050" s="43"/>
      <c r="J1050" s="43"/>
      <c r="K1050" s="43"/>
      <c r="L1050" s="43"/>
      <c r="M1050" s="50"/>
      <c r="BJ1050" s="32"/>
      <c r="BK1050" s="39"/>
      <c r="BP1050" s="52"/>
      <c r="BQ1050" s="39"/>
      <c r="BS1050" s="39"/>
    </row>
    <row r="1051" spans="1:71" customFormat="1" ht="21.6" hidden="1" x14ac:dyDescent="0.3">
      <c r="A1051" s="45"/>
      <c r="B1051" s="77" t="s">
        <v>67</v>
      </c>
      <c r="C1051" s="77"/>
      <c r="D1051" s="77"/>
      <c r="E1051" s="77"/>
      <c r="F1051" s="46"/>
      <c r="G1051" s="46"/>
      <c r="H1051" s="46"/>
      <c r="I1051" s="46"/>
      <c r="J1051" s="46"/>
      <c r="K1051" s="46"/>
      <c r="L1051" s="46"/>
      <c r="M1051" s="44"/>
      <c r="BJ1051" s="32"/>
      <c r="BK1051" s="39"/>
      <c r="BL1051" s="2" t="s">
        <v>67</v>
      </c>
      <c r="BM1051" s="2" t="s">
        <v>2</v>
      </c>
      <c r="BN1051" s="2" t="s">
        <v>2</v>
      </c>
      <c r="BO1051" s="2" t="s">
        <v>2</v>
      </c>
      <c r="BP1051" s="52"/>
      <c r="BQ1051" s="39"/>
      <c r="BS1051" s="39"/>
    </row>
    <row r="1052" spans="1:71" customFormat="1" ht="30.6" hidden="1" x14ac:dyDescent="0.3">
      <c r="A1052" s="33" t="s">
        <v>775</v>
      </c>
      <c r="B1052" s="34" t="s">
        <v>776</v>
      </c>
      <c r="C1052" s="78" t="s">
        <v>416</v>
      </c>
      <c r="D1052" s="78"/>
      <c r="E1052" s="78"/>
      <c r="F1052" s="51">
        <v>0.24479999999999999</v>
      </c>
      <c r="G1052" s="36" t="s">
        <v>417</v>
      </c>
      <c r="H1052" s="36"/>
      <c r="I1052" s="36">
        <v>2212.81</v>
      </c>
      <c r="J1052" s="36"/>
      <c r="K1052" s="37"/>
      <c r="L1052" s="48">
        <v>0</v>
      </c>
      <c r="M1052" s="48">
        <v>0</v>
      </c>
      <c r="BJ1052" s="32"/>
      <c r="BK1052" s="39" t="s">
        <v>416</v>
      </c>
      <c r="BP1052" s="52"/>
      <c r="BQ1052" s="39"/>
      <c r="BS1052" s="39"/>
    </row>
    <row r="1053" spans="1:71" customFormat="1" ht="14.4" hidden="1" x14ac:dyDescent="0.3">
      <c r="A1053" s="40"/>
      <c r="B1053" s="41"/>
      <c r="C1053" s="42" t="s">
        <v>774</v>
      </c>
      <c r="D1053" s="43"/>
      <c r="E1053" s="43"/>
      <c r="F1053" s="43"/>
      <c r="G1053" s="43"/>
      <c r="H1053" s="43"/>
      <c r="I1053" s="43"/>
      <c r="J1053" s="43"/>
      <c r="K1053" s="43"/>
      <c r="L1053" s="43"/>
      <c r="M1053" s="44"/>
      <c r="BJ1053" s="32"/>
      <c r="BK1053" s="39"/>
      <c r="BP1053" s="52"/>
      <c r="BQ1053" s="39"/>
      <c r="BS1053" s="39"/>
    </row>
    <row r="1054" spans="1:71" customFormat="1" ht="14.4" hidden="1" x14ac:dyDescent="0.3">
      <c r="A1054" s="49"/>
      <c r="B1054" s="41"/>
      <c r="C1054" s="42" t="s">
        <v>418</v>
      </c>
      <c r="D1054" s="43"/>
      <c r="E1054" s="43"/>
      <c r="F1054" s="43"/>
      <c r="G1054" s="43"/>
      <c r="H1054" s="43"/>
      <c r="I1054" s="43"/>
      <c r="J1054" s="43"/>
      <c r="K1054" s="43"/>
      <c r="L1054" s="43"/>
      <c r="M1054" s="50"/>
      <c r="BJ1054" s="32"/>
      <c r="BK1054" s="39"/>
      <c r="BP1054" s="52"/>
      <c r="BQ1054" s="39"/>
      <c r="BS1054" s="39"/>
    </row>
    <row r="1055" spans="1:71" customFormat="1" ht="14.4" hidden="1" x14ac:dyDescent="0.3">
      <c r="A1055" s="45"/>
      <c r="B1055" s="77" t="s">
        <v>62</v>
      </c>
      <c r="C1055" s="77"/>
      <c r="D1055" s="77"/>
      <c r="E1055" s="77"/>
      <c r="F1055" s="46"/>
      <c r="G1055" s="46"/>
      <c r="H1055" s="46"/>
      <c r="I1055" s="46"/>
      <c r="J1055" s="46"/>
      <c r="K1055" s="46"/>
      <c r="L1055" s="46"/>
      <c r="M1055" s="44"/>
      <c r="BJ1055" s="32"/>
      <c r="BK1055" s="39"/>
      <c r="BL1055" s="2" t="s">
        <v>62</v>
      </c>
      <c r="BM1055" s="2" t="s">
        <v>2</v>
      </c>
      <c r="BN1055" s="2" t="s">
        <v>2</v>
      </c>
      <c r="BO1055" s="2" t="s">
        <v>2</v>
      </c>
      <c r="BP1055" s="52"/>
      <c r="BQ1055" s="39"/>
      <c r="BS1055" s="39"/>
    </row>
    <row r="1056" spans="1:71" customFormat="1" ht="14.4" hidden="1" x14ac:dyDescent="0.3">
      <c r="A1056" s="79" t="s">
        <v>530</v>
      </c>
      <c r="B1056" s="80"/>
      <c r="C1056" s="80"/>
      <c r="D1056" s="80"/>
      <c r="E1056" s="80"/>
      <c r="F1056" s="80"/>
      <c r="G1056" s="80"/>
      <c r="H1056" s="80"/>
      <c r="I1056" s="80"/>
      <c r="J1056" s="80"/>
      <c r="K1056" s="80"/>
      <c r="L1056" s="80"/>
      <c r="M1056" s="81"/>
      <c r="BJ1056" s="32"/>
      <c r="BK1056" s="39"/>
      <c r="BP1056" s="52" t="s">
        <v>530</v>
      </c>
      <c r="BQ1056" s="39"/>
      <c r="BS1056" s="39"/>
    </row>
    <row r="1057" spans="1:71" customFormat="1" ht="42" hidden="1" x14ac:dyDescent="0.3">
      <c r="A1057" s="33" t="s">
        <v>777</v>
      </c>
      <c r="B1057" s="34" t="s">
        <v>322</v>
      </c>
      <c r="C1057" s="78" t="s">
        <v>323</v>
      </c>
      <c r="D1057" s="78"/>
      <c r="E1057" s="78"/>
      <c r="F1057" s="63">
        <v>6.28E-3</v>
      </c>
      <c r="G1057" s="36">
        <v>1329.44</v>
      </c>
      <c r="H1057" s="36"/>
      <c r="I1057" s="36">
        <v>8.35</v>
      </c>
      <c r="J1057" s="36"/>
      <c r="K1057" s="37"/>
      <c r="L1057" s="48">
        <v>0</v>
      </c>
      <c r="M1057" s="48">
        <v>0</v>
      </c>
      <c r="BJ1057" s="32"/>
      <c r="BK1057" s="39" t="s">
        <v>323</v>
      </c>
      <c r="BP1057" s="52"/>
      <c r="BQ1057" s="39"/>
      <c r="BS1057" s="39"/>
    </row>
    <row r="1058" spans="1:71" customFormat="1" ht="14.4" hidden="1" x14ac:dyDescent="0.3">
      <c r="A1058" s="40"/>
      <c r="B1058" s="41"/>
      <c r="C1058" s="42" t="s">
        <v>778</v>
      </c>
      <c r="D1058" s="43"/>
      <c r="E1058" s="43"/>
      <c r="F1058" s="43"/>
      <c r="G1058" s="43"/>
      <c r="H1058" s="43"/>
      <c r="I1058" s="43"/>
      <c r="J1058" s="43"/>
      <c r="K1058" s="43"/>
      <c r="L1058" s="43"/>
      <c r="M1058" s="44"/>
      <c r="BJ1058" s="32"/>
      <c r="BK1058" s="39"/>
      <c r="BP1058" s="52"/>
      <c r="BQ1058" s="39"/>
      <c r="BS1058" s="39"/>
    </row>
    <row r="1059" spans="1:71" customFormat="1" ht="21.6" hidden="1" x14ac:dyDescent="0.3">
      <c r="A1059" s="45"/>
      <c r="B1059" s="77" t="s">
        <v>205</v>
      </c>
      <c r="C1059" s="77"/>
      <c r="D1059" s="77"/>
      <c r="E1059" s="77"/>
      <c r="F1059" s="46"/>
      <c r="G1059" s="46"/>
      <c r="H1059" s="46"/>
      <c r="I1059" s="46"/>
      <c r="J1059" s="46"/>
      <c r="K1059" s="46"/>
      <c r="L1059" s="46"/>
      <c r="M1059" s="44"/>
      <c r="BJ1059" s="32"/>
      <c r="BK1059" s="39"/>
      <c r="BL1059" s="2" t="s">
        <v>205</v>
      </c>
      <c r="BM1059" s="2" t="s">
        <v>2</v>
      </c>
      <c r="BN1059" s="2" t="s">
        <v>2</v>
      </c>
      <c r="BO1059" s="2" t="s">
        <v>2</v>
      </c>
      <c r="BP1059" s="52"/>
      <c r="BQ1059" s="39"/>
      <c r="BS1059" s="39"/>
    </row>
    <row r="1060" spans="1:71" customFormat="1" ht="31.8" hidden="1" x14ac:dyDescent="0.3">
      <c r="A1060" s="33" t="s">
        <v>779</v>
      </c>
      <c r="B1060" s="34" t="s">
        <v>78</v>
      </c>
      <c r="C1060" s="78" t="s">
        <v>534</v>
      </c>
      <c r="D1060" s="78"/>
      <c r="E1060" s="78"/>
      <c r="F1060" s="63">
        <v>6.28E-3</v>
      </c>
      <c r="G1060" s="36" t="s">
        <v>535</v>
      </c>
      <c r="H1060" s="36" t="s">
        <v>81</v>
      </c>
      <c r="I1060" s="36">
        <v>23.59</v>
      </c>
      <c r="J1060" s="36">
        <v>23.31</v>
      </c>
      <c r="K1060" s="37" t="s">
        <v>780</v>
      </c>
      <c r="L1060" s="38">
        <v>215.82</v>
      </c>
      <c r="M1060" s="38">
        <v>1.36</v>
      </c>
      <c r="BJ1060" s="32"/>
      <c r="BK1060" s="39" t="s">
        <v>534</v>
      </c>
      <c r="BP1060" s="52"/>
      <c r="BQ1060" s="39"/>
      <c r="BS1060" s="39"/>
    </row>
    <row r="1061" spans="1:71" customFormat="1" ht="14.4" hidden="1" x14ac:dyDescent="0.3">
      <c r="A1061" s="40"/>
      <c r="B1061" s="41"/>
      <c r="C1061" s="42" t="s">
        <v>778</v>
      </c>
      <c r="D1061" s="43"/>
      <c r="E1061" s="43"/>
      <c r="F1061" s="43"/>
      <c r="G1061" s="43"/>
      <c r="H1061" s="43"/>
      <c r="I1061" s="43"/>
      <c r="J1061" s="43"/>
      <c r="K1061" s="43"/>
      <c r="L1061" s="43"/>
      <c r="M1061" s="44"/>
      <c r="BJ1061" s="32"/>
      <c r="BK1061" s="39"/>
      <c r="BP1061" s="52"/>
      <c r="BQ1061" s="39"/>
      <c r="BS1061" s="39"/>
    </row>
    <row r="1062" spans="1:71" customFormat="1" ht="14.4" hidden="1" x14ac:dyDescent="0.3">
      <c r="A1062" s="49"/>
      <c r="B1062" s="41"/>
      <c r="C1062" s="42" t="s">
        <v>537</v>
      </c>
      <c r="D1062" s="43"/>
      <c r="E1062" s="43"/>
      <c r="F1062" s="43"/>
      <c r="G1062" s="43"/>
      <c r="H1062" s="43"/>
      <c r="I1062" s="43"/>
      <c r="J1062" s="43"/>
      <c r="K1062" s="43"/>
      <c r="L1062" s="43"/>
      <c r="M1062" s="50"/>
      <c r="BJ1062" s="32"/>
      <c r="BK1062" s="39"/>
      <c r="BP1062" s="52"/>
      <c r="BQ1062" s="39"/>
      <c r="BS1062" s="39"/>
    </row>
    <row r="1063" spans="1:71" customFormat="1" ht="21.6" hidden="1" x14ac:dyDescent="0.3">
      <c r="A1063" s="45"/>
      <c r="B1063" s="77" t="s">
        <v>67</v>
      </c>
      <c r="C1063" s="77"/>
      <c r="D1063" s="77"/>
      <c r="E1063" s="77"/>
      <c r="F1063" s="46"/>
      <c r="G1063" s="46"/>
      <c r="H1063" s="46"/>
      <c r="I1063" s="46"/>
      <c r="J1063" s="46"/>
      <c r="K1063" s="46"/>
      <c r="L1063" s="46"/>
      <c r="M1063" s="44"/>
      <c r="BJ1063" s="32"/>
      <c r="BK1063" s="39"/>
      <c r="BL1063" s="2" t="s">
        <v>67</v>
      </c>
      <c r="BM1063" s="2" t="s">
        <v>2</v>
      </c>
      <c r="BN1063" s="2" t="s">
        <v>2</v>
      </c>
      <c r="BO1063" s="2" t="s">
        <v>2</v>
      </c>
      <c r="BP1063" s="52"/>
      <c r="BQ1063" s="39"/>
      <c r="BS1063" s="39"/>
    </row>
    <row r="1064" spans="1:71" customFormat="1" ht="62.4" hidden="1" x14ac:dyDescent="0.3">
      <c r="A1064" s="33" t="s">
        <v>781</v>
      </c>
      <c r="B1064" s="34" t="s">
        <v>539</v>
      </c>
      <c r="C1064" s="78" t="s">
        <v>540</v>
      </c>
      <c r="D1064" s="78"/>
      <c r="E1064" s="78"/>
      <c r="F1064" s="62">
        <v>0.4</v>
      </c>
      <c r="G1064" s="36">
        <v>80.55</v>
      </c>
      <c r="H1064" s="36"/>
      <c r="I1064" s="36">
        <v>32.22</v>
      </c>
      <c r="J1064" s="36"/>
      <c r="K1064" s="37"/>
      <c r="L1064" s="48">
        <v>0</v>
      </c>
      <c r="M1064" s="48">
        <v>0</v>
      </c>
      <c r="BJ1064" s="32"/>
      <c r="BK1064" s="39" t="s">
        <v>540</v>
      </c>
      <c r="BP1064" s="52"/>
      <c r="BQ1064" s="39"/>
      <c r="BS1064" s="39"/>
    </row>
    <row r="1065" spans="1:71" customFormat="1" ht="14.4" hidden="1" x14ac:dyDescent="0.3">
      <c r="A1065" s="40"/>
      <c r="B1065" s="41"/>
      <c r="C1065" s="42" t="s">
        <v>782</v>
      </c>
      <c r="D1065" s="43"/>
      <c r="E1065" s="43"/>
      <c r="F1065" s="43"/>
      <c r="G1065" s="43"/>
      <c r="H1065" s="43"/>
      <c r="I1065" s="43"/>
      <c r="J1065" s="43"/>
      <c r="K1065" s="43"/>
      <c r="L1065" s="43"/>
      <c r="M1065" s="44"/>
      <c r="BJ1065" s="32"/>
      <c r="BK1065" s="39"/>
      <c r="BP1065" s="52"/>
      <c r="BQ1065" s="39"/>
      <c r="BS1065" s="39"/>
    </row>
    <row r="1066" spans="1:71" customFormat="1" ht="14.4" hidden="1" x14ac:dyDescent="0.3">
      <c r="A1066" s="45"/>
      <c r="B1066" s="77" t="s">
        <v>62</v>
      </c>
      <c r="C1066" s="77"/>
      <c r="D1066" s="77"/>
      <c r="E1066" s="77"/>
      <c r="F1066" s="46"/>
      <c r="G1066" s="46"/>
      <c r="H1066" s="46"/>
      <c r="I1066" s="46"/>
      <c r="J1066" s="46"/>
      <c r="K1066" s="46"/>
      <c r="L1066" s="46"/>
      <c r="M1066" s="44"/>
      <c r="BJ1066" s="32"/>
      <c r="BK1066" s="39"/>
      <c r="BL1066" s="2" t="s">
        <v>62</v>
      </c>
      <c r="BM1066" s="2" t="s">
        <v>2</v>
      </c>
      <c r="BN1066" s="2" t="s">
        <v>2</v>
      </c>
      <c r="BO1066" s="2" t="s">
        <v>2</v>
      </c>
      <c r="BP1066" s="52"/>
      <c r="BQ1066" s="39"/>
      <c r="BS1066" s="39"/>
    </row>
    <row r="1067" spans="1:71" customFormat="1" ht="31.8" hidden="1" x14ac:dyDescent="0.3">
      <c r="A1067" s="33" t="s">
        <v>783</v>
      </c>
      <c r="B1067" s="34" t="s">
        <v>53</v>
      </c>
      <c r="C1067" s="78" t="s">
        <v>69</v>
      </c>
      <c r="D1067" s="78"/>
      <c r="E1067" s="78"/>
      <c r="F1067" s="35">
        <v>1E-3</v>
      </c>
      <c r="G1067" s="36" t="s">
        <v>70</v>
      </c>
      <c r="H1067" s="36"/>
      <c r="I1067" s="36">
        <v>6.97</v>
      </c>
      <c r="J1067" s="36"/>
      <c r="K1067" s="37"/>
      <c r="L1067" s="48">
        <v>0</v>
      </c>
      <c r="M1067" s="48">
        <v>0</v>
      </c>
      <c r="BJ1067" s="32"/>
      <c r="BK1067" s="39" t="s">
        <v>69</v>
      </c>
      <c r="BP1067" s="52"/>
      <c r="BQ1067" s="39"/>
      <c r="BS1067" s="39"/>
    </row>
    <row r="1068" spans="1:71" customFormat="1" ht="14.4" hidden="1" x14ac:dyDescent="0.3">
      <c r="A1068" s="40"/>
      <c r="B1068" s="41"/>
      <c r="C1068" s="42" t="s">
        <v>784</v>
      </c>
      <c r="D1068" s="43"/>
      <c r="E1068" s="43"/>
      <c r="F1068" s="43"/>
      <c r="G1068" s="43"/>
      <c r="H1068" s="43"/>
      <c r="I1068" s="43"/>
      <c r="J1068" s="43"/>
      <c r="K1068" s="43"/>
      <c r="L1068" s="43"/>
      <c r="M1068" s="44"/>
      <c r="BJ1068" s="32"/>
      <c r="BK1068" s="39"/>
      <c r="BP1068" s="52"/>
      <c r="BQ1068" s="39"/>
      <c r="BS1068" s="39"/>
    </row>
    <row r="1069" spans="1:71" customFormat="1" ht="14.4" hidden="1" x14ac:dyDescent="0.3">
      <c r="A1069" s="49"/>
      <c r="B1069" s="41"/>
      <c r="C1069" s="42" t="s">
        <v>72</v>
      </c>
      <c r="D1069" s="43"/>
      <c r="E1069" s="43"/>
      <c r="F1069" s="43"/>
      <c r="G1069" s="43"/>
      <c r="H1069" s="43"/>
      <c r="I1069" s="43"/>
      <c r="J1069" s="43"/>
      <c r="K1069" s="43"/>
      <c r="L1069" s="43"/>
      <c r="M1069" s="50"/>
      <c r="BJ1069" s="32"/>
      <c r="BK1069" s="39"/>
      <c r="BP1069" s="52"/>
      <c r="BQ1069" s="39"/>
      <c r="BS1069" s="39"/>
    </row>
    <row r="1070" spans="1:71" customFormat="1" ht="14.4" hidden="1" x14ac:dyDescent="0.3">
      <c r="A1070" s="45"/>
      <c r="B1070" s="77" t="s">
        <v>62</v>
      </c>
      <c r="C1070" s="77"/>
      <c r="D1070" s="77"/>
      <c r="E1070" s="77"/>
      <c r="F1070" s="46"/>
      <c r="G1070" s="46"/>
      <c r="H1070" s="46"/>
      <c r="I1070" s="46"/>
      <c r="J1070" s="46"/>
      <c r="K1070" s="46"/>
      <c r="L1070" s="46"/>
      <c r="M1070" s="44"/>
      <c r="BJ1070" s="32"/>
      <c r="BK1070" s="39"/>
      <c r="BL1070" s="2" t="s">
        <v>62</v>
      </c>
      <c r="BM1070" s="2" t="s">
        <v>2</v>
      </c>
      <c r="BN1070" s="2" t="s">
        <v>2</v>
      </c>
      <c r="BO1070" s="2" t="s">
        <v>2</v>
      </c>
      <c r="BP1070" s="52"/>
      <c r="BQ1070" s="39"/>
      <c r="BS1070" s="39"/>
    </row>
    <row r="1071" spans="1:71" customFormat="1" ht="14.4" hidden="1" x14ac:dyDescent="0.3">
      <c r="A1071" s="79" t="s">
        <v>554</v>
      </c>
      <c r="B1071" s="80"/>
      <c r="C1071" s="80"/>
      <c r="D1071" s="80"/>
      <c r="E1071" s="80"/>
      <c r="F1071" s="80"/>
      <c r="G1071" s="80"/>
      <c r="H1071" s="80"/>
      <c r="I1071" s="80"/>
      <c r="J1071" s="80"/>
      <c r="K1071" s="80"/>
      <c r="L1071" s="80"/>
      <c r="M1071" s="81"/>
      <c r="BJ1071" s="32"/>
      <c r="BK1071" s="39"/>
      <c r="BP1071" s="52" t="s">
        <v>554</v>
      </c>
      <c r="BQ1071" s="39"/>
      <c r="BS1071" s="39"/>
    </row>
    <row r="1072" spans="1:71" customFormat="1" ht="42" hidden="1" x14ac:dyDescent="0.3">
      <c r="A1072" s="33" t="s">
        <v>785</v>
      </c>
      <c r="B1072" s="34" t="s">
        <v>322</v>
      </c>
      <c r="C1072" s="78" t="s">
        <v>323</v>
      </c>
      <c r="D1072" s="78"/>
      <c r="E1072" s="78"/>
      <c r="F1072" s="51">
        <v>1.0800000000000001E-2</v>
      </c>
      <c r="G1072" s="36">
        <v>1329.44</v>
      </c>
      <c r="H1072" s="36"/>
      <c r="I1072" s="36">
        <v>14.36</v>
      </c>
      <c r="J1072" s="36"/>
      <c r="K1072" s="37"/>
      <c r="L1072" s="48">
        <v>0</v>
      </c>
      <c r="M1072" s="48">
        <v>0</v>
      </c>
      <c r="BJ1072" s="32"/>
      <c r="BK1072" s="39" t="s">
        <v>323</v>
      </c>
      <c r="BP1072" s="52"/>
      <c r="BQ1072" s="39"/>
      <c r="BS1072" s="39"/>
    </row>
    <row r="1073" spans="1:71" customFormat="1" ht="21.6" hidden="1" x14ac:dyDescent="0.3">
      <c r="A1073" s="45"/>
      <c r="B1073" s="77" t="s">
        <v>205</v>
      </c>
      <c r="C1073" s="77"/>
      <c r="D1073" s="77"/>
      <c r="E1073" s="77"/>
      <c r="F1073" s="46"/>
      <c r="G1073" s="46"/>
      <c r="H1073" s="46"/>
      <c r="I1073" s="46"/>
      <c r="J1073" s="46"/>
      <c r="K1073" s="46"/>
      <c r="L1073" s="46"/>
      <c r="M1073" s="44"/>
      <c r="BJ1073" s="32"/>
      <c r="BK1073" s="39"/>
      <c r="BL1073" s="2" t="s">
        <v>205</v>
      </c>
      <c r="BM1073" s="2" t="s">
        <v>2</v>
      </c>
      <c r="BN1073" s="2" t="s">
        <v>2</v>
      </c>
      <c r="BO1073" s="2" t="s">
        <v>2</v>
      </c>
      <c r="BP1073" s="52"/>
      <c r="BQ1073" s="39"/>
      <c r="BS1073" s="39"/>
    </row>
    <row r="1074" spans="1:71" customFormat="1" ht="31.8" hidden="1" x14ac:dyDescent="0.3">
      <c r="A1074" s="33" t="s">
        <v>786</v>
      </c>
      <c r="B1074" s="34" t="s">
        <v>326</v>
      </c>
      <c r="C1074" s="78" t="s">
        <v>327</v>
      </c>
      <c r="D1074" s="78"/>
      <c r="E1074" s="78"/>
      <c r="F1074" s="63">
        <v>1.0840000000000001E-2</v>
      </c>
      <c r="G1074" s="36" t="s">
        <v>328</v>
      </c>
      <c r="H1074" s="36" t="s">
        <v>81</v>
      </c>
      <c r="I1074" s="36">
        <v>12.27</v>
      </c>
      <c r="J1074" s="36">
        <v>11.79</v>
      </c>
      <c r="K1074" s="37" t="s">
        <v>787</v>
      </c>
      <c r="L1074" s="38">
        <v>63.22</v>
      </c>
      <c r="M1074" s="38">
        <v>0.69</v>
      </c>
      <c r="BJ1074" s="32"/>
      <c r="BK1074" s="39" t="s">
        <v>327</v>
      </c>
      <c r="BP1074" s="52"/>
      <c r="BQ1074" s="39"/>
      <c r="BS1074" s="39"/>
    </row>
    <row r="1075" spans="1:71" customFormat="1" ht="14.4" hidden="1" x14ac:dyDescent="0.3">
      <c r="A1075" s="40"/>
      <c r="B1075" s="41"/>
      <c r="C1075" s="42" t="s">
        <v>788</v>
      </c>
      <c r="D1075" s="43"/>
      <c r="E1075" s="43"/>
      <c r="F1075" s="43"/>
      <c r="G1075" s="43"/>
      <c r="H1075" s="43"/>
      <c r="I1075" s="43"/>
      <c r="J1075" s="43"/>
      <c r="K1075" s="43"/>
      <c r="L1075" s="43"/>
      <c r="M1075" s="44"/>
      <c r="BJ1075" s="32"/>
      <c r="BK1075" s="39"/>
      <c r="BP1075" s="52"/>
      <c r="BQ1075" s="39"/>
      <c r="BS1075" s="39"/>
    </row>
    <row r="1076" spans="1:71" customFormat="1" ht="14.4" hidden="1" x14ac:dyDescent="0.3">
      <c r="A1076" s="49"/>
      <c r="B1076" s="41"/>
      <c r="C1076" s="42" t="s">
        <v>330</v>
      </c>
      <c r="D1076" s="43"/>
      <c r="E1076" s="43"/>
      <c r="F1076" s="43"/>
      <c r="G1076" s="43"/>
      <c r="H1076" s="43"/>
      <c r="I1076" s="43"/>
      <c r="J1076" s="43"/>
      <c r="K1076" s="43"/>
      <c r="L1076" s="43"/>
      <c r="M1076" s="50"/>
      <c r="BJ1076" s="32"/>
      <c r="BK1076" s="39"/>
      <c r="BP1076" s="52"/>
      <c r="BQ1076" s="39"/>
      <c r="BS1076" s="39"/>
    </row>
    <row r="1077" spans="1:71" customFormat="1" ht="21.6" hidden="1" x14ac:dyDescent="0.3">
      <c r="A1077" s="45"/>
      <c r="B1077" s="77" t="s">
        <v>67</v>
      </c>
      <c r="C1077" s="77"/>
      <c r="D1077" s="77"/>
      <c r="E1077" s="77"/>
      <c r="F1077" s="46"/>
      <c r="G1077" s="46"/>
      <c r="H1077" s="46"/>
      <c r="I1077" s="46"/>
      <c r="J1077" s="46"/>
      <c r="K1077" s="46"/>
      <c r="L1077" s="46"/>
      <c r="M1077" s="44"/>
      <c r="BJ1077" s="32"/>
      <c r="BK1077" s="39"/>
      <c r="BL1077" s="2" t="s">
        <v>67</v>
      </c>
      <c r="BM1077" s="2" t="s">
        <v>2</v>
      </c>
      <c r="BN1077" s="2" t="s">
        <v>2</v>
      </c>
      <c r="BO1077" s="2" t="s">
        <v>2</v>
      </c>
      <c r="BP1077" s="52"/>
      <c r="BQ1077" s="39"/>
      <c r="BS1077" s="39"/>
    </row>
    <row r="1078" spans="1:71" customFormat="1" ht="30.6" hidden="1" x14ac:dyDescent="0.3">
      <c r="A1078" s="33" t="s">
        <v>789</v>
      </c>
      <c r="B1078" s="34" t="s">
        <v>776</v>
      </c>
      <c r="C1078" s="78" t="s">
        <v>416</v>
      </c>
      <c r="D1078" s="78"/>
      <c r="E1078" s="78"/>
      <c r="F1078" s="63">
        <v>1.0840000000000001E-2</v>
      </c>
      <c r="G1078" s="36" t="s">
        <v>417</v>
      </c>
      <c r="H1078" s="36"/>
      <c r="I1078" s="36">
        <v>97.99</v>
      </c>
      <c r="J1078" s="36"/>
      <c r="K1078" s="37"/>
      <c r="L1078" s="48">
        <v>0</v>
      </c>
      <c r="M1078" s="48">
        <v>0</v>
      </c>
      <c r="BJ1078" s="32"/>
      <c r="BK1078" s="39" t="s">
        <v>416</v>
      </c>
      <c r="BP1078" s="52"/>
      <c r="BQ1078" s="39"/>
      <c r="BS1078" s="39"/>
    </row>
    <row r="1079" spans="1:71" customFormat="1" ht="14.4" hidden="1" x14ac:dyDescent="0.3">
      <c r="A1079" s="40"/>
      <c r="B1079" s="41"/>
      <c r="C1079" s="42" t="s">
        <v>788</v>
      </c>
      <c r="D1079" s="43"/>
      <c r="E1079" s="43"/>
      <c r="F1079" s="43"/>
      <c r="G1079" s="43"/>
      <c r="H1079" s="43"/>
      <c r="I1079" s="43"/>
      <c r="J1079" s="43"/>
      <c r="K1079" s="43"/>
      <c r="L1079" s="43"/>
      <c r="M1079" s="44"/>
      <c r="BJ1079" s="32"/>
      <c r="BK1079" s="39"/>
      <c r="BP1079" s="52"/>
      <c r="BQ1079" s="39"/>
      <c r="BS1079" s="39"/>
    </row>
    <row r="1080" spans="1:71" customFormat="1" ht="14.4" hidden="1" x14ac:dyDescent="0.3">
      <c r="A1080" s="49"/>
      <c r="B1080" s="41"/>
      <c r="C1080" s="42" t="s">
        <v>418</v>
      </c>
      <c r="D1080" s="43"/>
      <c r="E1080" s="43"/>
      <c r="F1080" s="43"/>
      <c r="G1080" s="43"/>
      <c r="H1080" s="43"/>
      <c r="I1080" s="43"/>
      <c r="J1080" s="43"/>
      <c r="K1080" s="43"/>
      <c r="L1080" s="43"/>
      <c r="M1080" s="50"/>
      <c r="BJ1080" s="32"/>
      <c r="BK1080" s="39"/>
      <c r="BP1080" s="52"/>
      <c r="BQ1080" s="39"/>
      <c r="BS1080" s="39"/>
    </row>
    <row r="1081" spans="1:71" customFormat="1" ht="14.4" hidden="1" x14ac:dyDescent="0.3">
      <c r="A1081" s="45"/>
      <c r="B1081" s="77" t="s">
        <v>62</v>
      </c>
      <c r="C1081" s="77"/>
      <c r="D1081" s="77"/>
      <c r="E1081" s="77"/>
      <c r="F1081" s="46"/>
      <c r="G1081" s="46"/>
      <c r="H1081" s="46"/>
      <c r="I1081" s="46"/>
      <c r="J1081" s="46"/>
      <c r="K1081" s="46"/>
      <c r="L1081" s="46"/>
      <c r="M1081" s="44"/>
      <c r="BJ1081" s="32"/>
      <c r="BK1081" s="39"/>
      <c r="BL1081" s="2" t="s">
        <v>62</v>
      </c>
      <c r="BM1081" s="2" t="s">
        <v>2</v>
      </c>
      <c r="BN1081" s="2" t="s">
        <v>2</v>
      </c>
      <c r="BO1081" s="2" t="s">
        <v>2</v>
      </c>
      <c r="BP1081" s="52"/>
      <c r="BQ1081" s="39"/>
      <c r="BS1081" s="39"/>
    </row>
    <row r="1082" spans="1:71" customFormat="1" ht="31.8" hidden="1" x14ac:dyDescent="0.3">
      <c r="A1082" s="33" t="s">
        <v>790</v>
      </c>
      <c r="B1082" s="34" t="s">
        <v>439</v>
      </c>
      <c r="C1082" s="78" t="s">
        <v>569</v>
      </c>
      <c r="D1082" s="78"/>
      <c r="E1082" s="78"/>
      <c r="F1082" s="47">
        <v>0.84</v>
      </c>
      <c r="G1082" s="36" t="s">
        <v>441</v>
      </c>
      <c r="H1082" s="36">
        <v>14.35</v>
      </c>
      <c r="I1082" s="36">
        <v>468.59</v>
      </c>
      <c r="J1082" s="36">
        <v>246.67</v>
      </c>
      <c r="K1082" s="37">
        <v>12.05</v>
      </c>
      <c r="L1082" s="59">
        <v>16.100000000000001</v>
      </c>
      <c r="M1082" s="38">
        <v>13.52</v>
      </c>
      <c r="BJ1082" s="32"/>
      <c r="BK1082" s="39" t="s">
        <v>569</v>
      </c>
      <c r="BP1082" s="52"/>
      <c r="BQ1082" s="39"/>
      <c r="BS1082" s="39"/>
    </row>
    <row r="1083" spans="1:71" customFormat="1" ht="14.4" hidden="1" x14ac:dyDescent="0.3">
      <c r="A1083" s="40"/>
      <c r="B1083" s="41"/>
      <c r="C1083" s="42" t="s">
        <v>791</v>
      </c>
      <c r="D1083" s="43"/>
      <c r="E1083" s="43"/>
      <c r="F1083" s="43"/>
      <c r="G1083" s="43"/>
      <c r="H1083" s="43"/>
      <c r="I1083" s="43"/>
      <c r="J1083" s="43"/>
      <c r="K1083" s="43"/>
      <c r="L1083" s="43"/>
      <c r="M1083" s="44"/>
      <c r="BJ1083" s="32"/>
      <c r="BK1083" s="39"/>
      <c r="BP1083" s="52"/>
      <c r="BQ1083" s="39"/>
      <c r="BS1083" s="39"/>
    </row>
    <row r="1084" spans="1:71" customFormat="1" ht="14.4" hidden="1" x14ac:dyDescent="0.3">
      <c r="A1084" s="45"/>
      <c r="B1084" s="77" t="s">
        <v>213</v>
      </c>
      <c r="C1084" s="77"/>
      <c r="D1084" s="77"/>
      <c r="E1084" s="77"/>
      <c r="F1084" s="46"/>
      <c r="G1084" s="46"/>
      <c r="H1084" s="46"/>
      <c r="I1084" s="46"/>
      <c r="J1084" s="46"/>
      <c r="K1084" s="46"/>
      <c r="L1084" s="46"/>
      <c r="M1084" s="44"/>
      <c r="BJ1084" s="32"/>
      <c r="BK1084" s="39"/>
      <c r="BL1084" s="2" t="s">
        <v>213</v>
      </c>
      <c r="BM1084" s="2" t="s">
        <v>2</v>
      </c>
      <c r="BN1084" s="2" t="s">
        <v>2</v>
      </c>
      <c r="BO1084" s="2" t="s">
        <v>2</v>
      </c>
      <c r="BP1084" s="52"/>
      <c r="BQ1084" s="39"/>
      <c r="BS1084" s="39"/>
    </row>
    <row r="1085" spans="1:71" customFormat="1" ht="30.6" hidden="1" x14ac:dyDescent="0.3">
      <c r="A1085" s="33" t="s">
        <v>792</v>
      </c>
      <c r="B1085" s="34" t="s">
        <v>444</v>
      </c>
      <c r="C1085" s="78" t="s">
        <v>445</v>
      </c>
      <c r="D1085" s="78"/>
      <c r="E1085" s="78"/>
      <c r="F1085" s="53">
        <v>84</v>
      </c>
      <c r="G1085" s="36" t="s">
        <v>446</v>
      </c>
      <c r="H1085" s="36"/>
      <c r="I1085" s="36">
        <v>1764</v>
      </c>
      <c r="J1085" s="36"/>
      <c r="K1085" s="37"/>
      <c r="L1085" s="48">
        <v>0</v>
      </c>
      <c r="M1085" s="48">
        <v>0</v>
      </c>
      <c r="BJ1085" s="32"/>
      <c r="BK1085" s="39" t="s">
        <v>445</v>
      </c>
      <c r="BP1085" s="52"/>
      <c r="BQ1085" s="39"/>
      <c r="BS1085" s="39"/>
    </row>
    <row r="1086" spans="1:71" customFormat="1" ht="14.4" hidden="1" x14ac:dyDescent="0.3">
      <c r="A1086" s="49"/>
      <c r="B1086" s="41"/>
      <c r="C1086" s="42" t="s">
        <v>447</v>
      </c>
      <c r="D1086" s="43"/>
      <c r="E1086" s="43"/>
      <c r="F1086" s="43"/>
      <c r="G1086" s="43"/>
      <c r="H1086" s="43"/>
      <c r="I1086" s="43"/>
      <c r="J1086" s="43"/>
      <c r="K1086" s="43"/>
      <c r="L1086" s="43"/>
      <c r="M1086" s="50"/>
      <c r="BJ1086" s="32"/>
      <c r="BK1086" s="39"/>
      <c r="BP1086" s="52"/>
      <c r="BQ1086" s="39"/>
      <c r="BS1086" s="39"/>
    </row>
    <row r="1087" spans="1:71" customFormat="1" ht="21.6" hidden="1" x14ac:dyDescent="0.3">
      <c r="A1087" s="45"/>
      <c r="B1087" s="77" t="s">
        <v>67</v>
      </c>
      <c r="C1087" s="77"/>
      <c r="D1087" s="77"/>
      <c r="E1087" s="77"/>
      <c r="F1087" s="46"/>
      <c r="G1087" s="46"/>
      <c r="H1087" s="46"/>
      <c r="I1087" s="46"/>
      <c r="J1087" s="46"/>
      <c r="K1087" s="46"/>
      <c r="L1087" s="46"/>
      <c r="M1087" s="44"/>
      <c r="BJ1087" s="32"/>
      <c r="BK1087" s="39"/>
      <c r="BL1087" s="2" t="s">
        <v>67</v>
      </c>
      <c r="BM1087" s="2" t="s">
        <v>2</v>
      </c>
      <c r="BN1087" s="2" t="s">
        <v>2</v>
      </c>
      <c r="BO1087" s="2" t="s">
        <v>2</v>
      </c>
      <c r="BP1087" s="52"/>
      <c r="BQ1087" s="39"/>
      <c r="BS1087" s="39"/>
    </row>
    <row r="1088" spans="1:71" customFormat="1" ht="14.4" hidden="1" x14ac:dyDescent="0.3">
      <c r="A1088" s="79" t="s">
        <v>793</v>
      </c>
      <c r="B1088" s="80"/>
      <c r="C1088" s="80"/>
      <c r="D1088" s="80"/>
      <c r="E1088" s="80"/>
      <c r="F1088" s="80"/>
      <c r="G1088" s="80"/>
      <c r="H1088" s="80"/>
      <c r="I1088" s="80"/>
      <c r="J1088" s="80"/>
      <c r="K1088" s="80"/>
      <c r="L1088" s="80"/>
      <c r="M1088" s="81"/>
      <c r="BJ1088" s="32"/>
      <c r="BK1088" s="39"/>
      <c r="BP1088" s="52" t="s">
        <v>793</v>
      </c>
      <c r="BQ1088" s="39"/>
      <c r="BS1088" s="39"/>
    </row>
    <row r="1089" spans="1:71" customFormat="1" ht="14.4" hidden="1" x14ac:dyDescent="0.3">
      <c r="A1089" s="79" t="s">
        <v>108</v>
      </c>
      <c r="B1089" s="80"/>
      <c r="C1089" s="80"/>
      <c r="D1089" s="80"/>
      <c r="E1089" s="80"/>
      <c r="F1089" s="80"/>
      <c r="G1089" s="80"/>
      <c r="H1089" s="80"/>
      <c r="I1089" s="80"/>
      <c r="J1089" s="80"/>
      <c r="K1089" s="80"/>
      <c r="L1089" s="80"/>
      <c r="M1089" s="81"/>
      <c r="BJ1089" s="32"/>
      <c r="BK1089" s="39"/>
      <c r="BP1089" s="52" t="s">
        <v>108</v>
      </c>
      <c r="BQ1089" s="39"/>
      <c r="BS1089" s="39"/>
    </row>
    <row r="1090" spans="1:71" customFormat="1" ht="31.8" hidden="1" x14ac:dyDescent="0.3">
      <c r="A1090" s="33" t="s">
        <v>794</v>
      </c>
      <c r="B1090" s="34" t="s">
        <v>110</v>
      </c>
      <c r="C1090" s="78" t="s">
        <v>111</v>
      </c>
      <c r="D1090" s="78"/>
      <c r="E1090" s="78"/>
      <c r="F1090" s="51">
        <v>0.30370000000000003</v>
      </c>
      <c r="G1090" s="36" t="s">
        <v>112</v>
      </c>
      <c r="H1090" s="36" t="s">
        <v>113</v>
      </c>
      <c r="I1090" s="36">
        <v>46.04</v>
      </c>
      <c r="J1090" s="36">
        <v>32.56</v>
      </c>
      <c r="K1090" s="37" t="s">
        <v>795</v>
      </c>
      <c r="L1090" s="38">
        <v>5.31</v>
      </c>
      <c r="M1090" s="38">
        <v>1.61</v>
      </c>
      <c r="BJ1090" s="32"/>
      <c r="BK1090" s="39" t="s">
        <v>111</v>
      </c>
      <c r="BP1090" s="52"/>
      <c r="BQ1090" s="39"/>
      <c r="BS1090" s="39"/>
    </row>
    <row r="1091" spans="1:71" customFormat="1" ht="14.4" hidden="1" x14ac:dyDescent="0.3">
      <c r="A1091" s="40"/>
      <c r="B1091" s="41"/>
      <c r="C1091" s="42" t="s">
        <v>796</v>
      </c>
      <c r="D1091" s="43"/>
      <c r="E1091" s="43"/>
      <c r="F1091" s="43"/>
      <c r="G1091" s="43"/>
      <c r="H1091" s="43"/>
      <c r="I1091" s="43"/>
      <c r="J1091" s="43"/>
      <c r="K1091" s="43"/>
      <c r="L1091" s="43"/>
      <c r="M1091" s="44"/>
      <c r="BJ1091" s="32"/>
      <c r="BK1091" s="39"/>
      <c r="BP1091" s="52"/>
      <c r="BQ1091" s="39"/>
      <c r="BS1091" s="39"/>
    </row>
    <row r="1092" spans="1:71" customFormat="1" ht="14.4" hidden="1" x14ac:dyDescent="0.3">
      <c r="A1092" s="49"/>
      <c r="B1092" s="41"/>
      <c r="C1092" s="42" t="s">
        <v>115</v>
      </c>
      <c r="D1092" s="43"/>
      <c r="E1092" s="43"/>
      <c r="F1092" s="43"/>
      <c r="G1092" s="43"/>
      <c r="H1092" s="43"/>
      <c r="I1092" s="43"/>
      <c r="J1092" s="43"/>
      <c r="K1092" s="43"/>
      <c r="L1092" s="43"/>
      <c r="M1092" s="50"/>
      <c r="BJ1092" s="32"/>
      <c r="BK1092" s="39"/>
      <c r="BP1092" s="52"/>
      <c r="BQ1092" s="39"/>
      <c r="BS1092" s="39"/>
    </row>
    <row r="1093" spans="1:71" customFormat="1" ht="14.4" hidden="1" x14ac:dyDescent="0.3">
      <c r="A1093" s="45"/>
      <c r="B1093" s="77" t="s">
        <v>116</v>
      </c>
      <c r="C1093" s="77"/>
      <c r="D1093" s="77"/>
      <c r="E1093" s="77"/>
      <c r="F1093" s="46"/>
      <c r="G1093" s="46"/>
      <c r="H1093" s="46"/>
      <c r="I1093" s="46"/>
      <c r="J1093" s="46"/>
      <c r="K1093" s="46"/>
      <c r="L1093" s="46"/>
      <c r="M1093" s="44"/>
      <c r="BJ1093" s="32"/>
      <c r="BK1093" s="39"/>
      <c r="BL1093" s="2" t="s">
        <v>116</v>
      </c>
      <c r="BM1093" s="2" t="s">
        <v>2</v>
      </c>
      <c r="BN1093" s="2" t="s">
        <v>2</v>
      </c>
      <c r="BO1093" s="2" t="s">
        <v>2</v>
      </c>
      <c r="BP1093" s="52"/>
      <c r="BQ1093" s="39"/>
      <c r="BS1093" s="39"/>
    </row>
    <row r="1094" spans="1:71" customFormat="1" ht="30.6" hidden="1" x14ac:dyDescent="0.3">
      <c r="A1094" s="33" t="s">
        <v>797</v>
      </c>
      <c r="B1094" s="34" t="s">
        <v>118</v>
      </c>
      <c r="C1094" s="78" t="s">
        <v>119</v>
      </c>
      <c r="D1094" s="78"/>
      <c r="E1094" s="78"/>
      <c r="F1094" s="51">
        <v>3.6444000000000001</v>
      </c>
      <c r="G1094" s="36" t="s">
        <v>120</v>
      </c>
      <c r="H1094" s="36"/>
      <c r="I1094" s="36">
        <v>131.88999999999999</v>
      </c>
      <c r="J1094" s="36"/>
      <c r="K1094" s="37"/>
      <c r="L1094" s="48">
        <v>0</v>
      </c>
      <c r="M1094" s="48">
        <v>0</v>
      </c>
      <c r="BJ1094" s="32"/>
      <c r="BK1094" s="39" t="s">
        <v>119</v>
      </c>
      <c r="BP1094" s="52"/>
      <c r="BQ1094" s="39"/>
      <c r="BS1094" s="39"/>
    </row>
    <row r="1095" spans="1:71" customFormat="1" ht="14.4" hidden="1" x14ac:dyDescent="0.3">
      <c r="A1095" s="40"/>
      <c r="B1095" s="41"/>
      <c r="C1095" s="42" t="s">
        <v>798</v>
      </c>
      <c r="D1095" s="43"/>
      <c r="E1095" s="43"/>
      <c r="F1095" s="43"/>
      <c r="G1095" s="43"/>
      <c r="H1095" s="43"/>
      <c r="I1095" s="43"/>
      <c r="J1095" s="43"/>
      <c r="K1095" s="43"/>
      <c r="L1095" s="43"/>
      <c r="M1095" s="44"/>
      <c r="BJ1095" s="32"/>
      <c r="BK1095" s="39"/>
      <c r="BP1095" s="52"/>
      <c r="BQ1095" s="39"/>
      <c r="BS1095" s="39"/>
    </row>
    <row r="1096" spans="1:71" customFormat="1" ht="14.4" hidden="1" x14ac:dyDescent="0.3">
      <c r="A1096" s="49"/>
      <c r="B1096" s="41"/>
      <c r="C1096" s="42" t="s">
        <v>122</v>
      </c>
      <c r="D1096" s="43"/>
      <c r="E1096" s="43"/>
      <c r="F1096" s="43"/>
      <c r="G1096" s="43"/>
      <c r="H1096" s="43"/>
      <c r="I1096" s="43"/>
      <c r="J1096" s="43"/>
      <c r="K1096" s="43"/>
      <c r="L1096" s="43"/>
      <c r="M1096" s="50"/>
      <c r="BJ1096" s="32"/>
      <c r="BK1096" s="39"/>
      <c r="BP1096" s="52"/>
      <c r="BQ1096" s="39"/>
      <c r="BS1096" s="39"/>
    </row>
    <row r="1097" spans="1:71" customFormat="1" ht="14.4" hidden="1" x14ac:dyDescent="0.3">
      <c r="A1097" s="45"/>
      <c r="B1097" s="77" t="s">
        <v>62</v>
      </c>
      <c r="C1097" s="77"/>
      <c r="D1097" s="77"/>
      <c r="E1097" s="77"/>
      <c r="F1097" s="46"/>
      <c r="G1097" s="46"/>
      <c r="H1097" s="46"/>
      <c r="I1097" s="46"/>
      <c r="J1097" s="46"/>
      <c r="K1097" s="46"/>
      <c r="L1097" s="46"/>
      <c r="M1097" s="44"/>
      <c r="BJ1097" s="32"/>
      <c r="BK1097" s="39"/>
      <c r="BL1097" s="2" t="s">
        <v>62</v>
      </c>
      <c r="BM1097" s="2" t="s">
        <v>2</v>
      </c>
      <c r="BN1097" s="2" t="s">
        <v>2</v>
      </c>
      <c r="BO1097" s="2" t="s">
        <v>2</v>
      </c>
      <c r="BP1097" s="52"/>
      <c r="BQ1097" s="39"/>
      <c r="BS1097" s="39"/>
    </row>
    <row r="1098" spans="1:71" customFormat="1" ht="31.8" hidden="1" x14ac:dyDescent="0.3">
      <c r="A1098" s="33" t="s">
        <v>799</v>
      </c>
      <c r="B1098" s="34" t="s">
        <v>124</v>
      </c>
      <c r="C1098" s="78" t="s">
        <v>125</v>
      </c>
      <c r="D1098" s="78"/>
      <c r="E1098" s="78"/>
      <c r="F1098" s="51">
        <v>0.30370000000000003</v>
      </c>
      <c r="G1098" s="36" t="s">
        <v>126</v>
      </c>
      <c r="H1098" s="36" t="s">
        <v>127</v>
      </c>
      <c r="I1098" s="36">
        <v>25.31</v>
      </c>
      <c r="J1098" s="36">
        <v>20.010000000000002</v>
      </c>
      <c r="K1098" s="37" t="s">
        <v>800</v>
      </c>
      <c r="L1098" s="38">
        <v>3.83</v>
      </c>
      <c r="M1098" s="38">
        <v>1.1599999999999999</v>
      </c>
      <c r="BJ1098" s="32"/>
      <c r="BK1098" s="39" t="s">
        <v>125</v>
      </c>
      <c r="BP1098" s="52"/>
      <c r="BQ1098" s="39"/>
      <c r="BS1098" s="39"/>
    </row>
    <row r="1099" spans="1:71" customFormat="1" ht="14.4" hidden="1" x14ac:dyDescent="0.3">
      <c r="A1099" s="40"/>
      <c r="B1099" s="41"/>
      <c r="C1099" s="42" t="s">
        <v>796</v>
      </c>
      <c r="D1099" s="43"/>
      <c r="E1099" s="43"/>
      <c r="F1099" s="43"/>
      <c r="G1099" s="43"/>
      <c r="H1099" s="43"/>
      <c r="I1099" s="43"/>
      <c r="J1099" s="43"/>
      <c r="K1099" s="43"/>
      <c r="L1099" s="43"/>
      <c r="M1099" s="44"/>
      <c r="BJ1099" s="32"/>
      <c r="BK1099" s="39"/>
      <c r="BP1099" s="52"/>
      <c r="BQ1099" s="39"/>
      <c r="BS1099" s="39"/>
    </row>
    <row r="1100" spans="1:71" customFormat="1" ht="14.4" hidden="1" x14ac:dyDescent="0.3">
      <c r="A1100" s="49"/>
      <c r="B1100" s="41"/>
      <c r="C1100" s="42" t="s">
        <v>128</v>
      </c>
      <c r="D1100" s="43"/>
      <c r="E1100" s="43"/>
      <c r="F1100" s="43"/>
      <c r="G1100" s="43"/>
      <c r="H1100" s="43"/>
      <c r="I1100" s="43"/>
      <c r="J1100" s="43"/>
      <c r="K1100" s="43"/>
      <c r="L1100" s="43"/>
      <c r="M1100" s="50"/>
      <c r="BJ1100" s="32"/>
      <c r="BK1100" s="39"/>
      <c r="BP1100" s="52"/>
      <c r="BQ1100" s="39"/>
      <c r="BS1100" s="39"/>
    </row>
    <row r="1101" spans="1:71" customFormat="1" ht="14.4" hidden="1" x14ac:dyDescent="0.3">
      <c r="A1101" s="45"/>
      <c r="B1101" s="77" t="s">
        <v>116</v>
      </c>
      <c r="C1101" s="77"/>
      <c r="D1101" s="77"/>
      <c r="E1101" s="77"/>
      <c r="F1101" s="46"/>
      <c r="G1101" s="46"/>
      <c r="H1101" s="46"/>
      <c r="I1101" s="46"/>
      <c r="J1101" s="46"/>
      <c r="K1101" s="46"/>
      <c r="L1101" s="46"/>
      <c r="M1101" s="44"/>
      <c r="BJ1101" s="32"/>
      <c r="BK1101" s="39"/>
      <c r="BL1101" s="2" t="s">
        <v>116</v>
      </c>
      <c r="BM1101" s="2" t="s">
        <v>2</v>
      </c>
      <c r="BN1101" s="2" t="s">
        <v>2</v>
      </c>
      <c r="BO1101" s="2" t="s">
        <v>2</v>
      </c>
      <c r="BP1101" s="52"/>
      <c r="BQ1101" s="39"/>
      <c r="BS1101" s="39"/>
    </row>
    <row r="1102" spans="1:71" customFormat="1" ht="30.6" hidden="1" x14ac:dyDescent="0.3">
      <c r="A1102" s="33" t="s">
        <v>801</v>
      </c>
      <c r="B1102" s="34" t="s">
        <v>130</v>
      </c>
      <c r="C1102" s="78" t="s">
        <v>131</v>
      </c>
      <c r="D1102" s="78"/>
      <c r="E1102" s="78"/>
      <c r="F1102" s="51">
        <v>5.7702999999999998</v>
      </c>
      <c r="G1102" s="36" t="s">
        <v>132</v>
      </c>
      <c r="H1102" s="36"/>
      <c r="I1102" s="36">
        <v>261.33999999999997</v>
      </c>
      <c r="J1102" s="36"/>
      <c r="K1102" s="37"/>
      <c r="L1102" s="48">
        <v>0</v>
      </c>
      <c r="M1102" s="48">
        <v>0</v>
      </c>
      <c r="BJ1102" s="32"/>
      <c r="BK1102" s="39" t="s">
        <v>131</v>
      </c>
      <c r="BP1102" s="52"/>
      <c r="BQ1102" s="39"/>
      <c r="BS1102" s="39"/>
    </row>
    <row r="1103" spans="1:71" customFormat="1" ht="14.4" hidden="1" x14ac:dyDescent="0.3">
      <c r="A1103" s="40"/>
      <c r="B1103" s="41"/>
      <c r="C1103" s="42" t="s">
        <v>802</v>
      </c>
      <c r="D1103" s="43"/>
      <c r="E1103" s="43"/>
      <c r="F1103" s="43"/>
      <c r="G1103" s="43"/>
      <c r="H1103" s="43"/>
      <c r="I1103" s="43"/>
      <c r="J1103" s="43"/>
      <c r="K1103" s="43"/>
      <c r="L1103" s="43"/>
      <c r="M1103" s="44"/>
      <c r="BJ1103" s="32"/>
      <c r="BK1103" s="39"/>
      <c r="BP1103" s="52"/>
      <c r="BQ1103" s="39"/>
      <c r="BS1103" s="39"/>
    </row>
    <row r="1104" spans="1:71" customFormat="1" ht="14.4" hidden="1" x14ac:dyDescent="0.3">
      <c r="A1104" s="49"/>
      <c r="B1104" s="41"/>
      <c r="C1104" s="42" t="s">
        <v>134</v>
      </c>
      <c r="D1104" s="43"/>
      <c r="E1104" s="43"/>
      <c r="F1104" s="43"/>
      <c r="G1104" s="43"/>
      <c r="H1104" s="43"/>
      <c r="I1104" s="43"/>
      <c r="J1104" s="43"/>
      <c r="K1104" s="43"/>
      <c r="L1104" s="43"/>
      <c r="M1104" s="50"/>
      <c r="BJ1104" s="32"/>
      <c r="BK1104" s="39"/>
      <c r="BP1104" s="52"/>
      <c r="BQ1104" s="39"/>
      <c r="BS1104" s="39"/>
    </row>
    <row r="1105" spans="1:71" customFormat="1" ht="14.4" hidden="1" x14ac:dyDescent="0.3">
      <c r="A1105" s="45"/>
      <c r="B1105" s="77" t="s">
        <v>62</v>
      </c>
      <c r="C1105" s="77"/>
      <c r="D1105" s="77"/>
      <c r="E1105" s="77"/>
      <c r="F1105" s="46"/>
      <c r="G1105" s="46"/>
      <c r="H1105" s="46"/>
      <c r="I1105" s="46"/>
      <c r="J1105" s="46"/>
      <c r="K1105" s="46"/>
      <c r="L1105" s="46"/>
      <c r="M1105" s="44"/>
      <c r="BJ1105" s="32"/>
      <c r="BK1105" s="39"/>
      <c r="BL1105" s="2" t="s">
        <v>62</v>
      </c>
      <c r="BM1105" s="2" t="s">
        <v>2</v>
      </c>
      <c r="BN1105" s="2" t="s">
        <v>2</v>
      </c>
      <c r="BO1105" s="2" t="s">
        <v>2</v>
      </c>
      <c r="BP1105" s="52"/>
      <c r="BQ1105" s="39"/>
      <c r="BS1105" s="39"/>
    </row>
    <row r="1106" spans="1:71" customFormat="1" ht="14.4" hidden="1" x14ac:dyDescent="0.3">
      <c r="A1106" s="79" t="s">
        <v>135</v>
      </c>
      <c r="B1106" s="80"/>
      <c r="C1106" s="80"/>
      <c r="D1106" s="80"/>
      <c r="E1106" s="80"/>
      <c r="F1106" s="80"/>
      <c r="G1106" s="80"/>
      <c r="H1106" s="80"/>
      <c r="I1106" s="80"/>
      <c r="J1106" s="80"/>
      <c r="K1106" s="80"/>
      <c r="L1106" s="80"/>
      <c r="M1106" s="81"/>
      <c r="BJ1106" s="32"/>
      <c r="BK1106" s="39"/>
      <c r="BP1106" s="52" t="s">
        <v>135</v>
      </c>
      <c r="BQ1106" s="39"/>
      <c r="BS1106" s="39"/>
    </row>
    <row r="1107" spans="1:71" customFormat="1" ht="21.6" hidden="1" x14ac:dyDescent="0.3">
      <c r="A1107" s="33" t="s">
        <v>803</v>
      </c>
      <c r="B1107" s="34"/>
      <c r="C1107" s="78" t="s">
        <v>137</v>
      </c>
      <c r="D1107" s="78"/>
      <c r="E1107" s="78"/>
      <c r="F1107" s="47">
        <v>0.93</v>
      </c>
      <c r="G1107" s="36"/>
      <c r="H1107" s="36"/>
      <c r="I1107" s="36"/>
      <c r="J1107" s="36"/>
      <c r="K1107" s="37"/>
      <c r="L1107" s="48">
        <v>0</v>
      </c>
      <c r="M1107" s="48">
        <v>0</v>
      </c>
      <c r="BJ1107" s="32"/>
      <c r="BK1107" s="39" t="s">
        <v>137</v>
      </c>
      <c r="BP1107" s="52"/>
      <c r="BQ1107" s="39"/>
      <c r="BS1107" s="39"/>
    </row>
    <row r="1108" spans="1:71" customFormat="1" ht="14.4" hidden="1" x14ac:dyDescent="0.3">
      <c r="A1108" s="40"/>
      <c r="B1108" s="41"/>
      <c r="C1108" s="42" t="s">
        <v>804</v>
      </c>
      <c r="D1108" s="43"/>
      <c r="E1108" s="43"/>
      <c r="F1108" s="43"/>
      <c r="G1108" s="43"/>
      <c r="H1108" s="43"/>
      <c r="I1108" s="43"/>
      <c r="J1108" s="43"/>
      <c r="K1108" s="43"/>
      <c r="L1108" s="43"/>
      <c r="M1108" s="44"/>
      <c r="BJ1108" s="32"/>
      <c r="BK1108" s="39"/>
      <c r="BP1108" s="52"/>
      <c r="BQ1108" s="39"/>
      <c r="BS1108" s="39"/>
    </row>
    <row r="1109" spans="1:71" customFormat="1" ht="14.4" hidden="1" x14ac:dyDescent="0.3">
      <c r="A1109" s="45"/>
      <c r="B1109" s="77" t="s">
        <v>138</v>
      </c>
      <c r="C1109" s="77"/>
      <c r="D1109" s="77"/>
      <c r="E1109" s="77"/>
      <c r="F1109" s="46"/>
      <c r="G1109" s="46"/>
      <c r="H1109" s="46"/>
      <c r="I1109" s="46"/>
      <c r="J1109" s="46"/>
      <c r="K1109" s="46"/>
      <c r="L1109" s="46"/>
      <c r="M1109" s="44"/>
      <c r="BJ1109" s="32"/>
      <c r="BK1109" s="39"/>
      <c r="BL1109" s="2" t="s">
        <v>138</v>
      </c>
      <c r="BM1109" s="2" t="s">
        <v>2</v>
      </c>
      <c r="BN1109" s="2" t="s">
        <v>2</v>
      </c>
      <c r="BO1109" s="2" t="s">
        <v>2</v>
      </c>
      <c r="BP1109" s="52"/>
      <c r="BQ1109" s="39"/>
      <c r="BS1109" s="39"/>
    </row>
    <row r="1110" spans="1:71" customFormat="1" ht="113.4" hidden="1" x14ac:dyDescent="0.3">
      <c r="A1110" s="33" t="s">
        <v>805</v>
      </c>
      <c r="B1110" s="34" t="s">
        <v>140</v>
      </c>
      <c r="C1110" s="78" t="s">
        <v>141</v>
      </c>
      <c r="D1110" s="78"/>
      <c r="E1110" s="78"/>
      <c r="F1110" s="47">
        <v>0.93</v>
      </c>
      <c r="G1110" s="36">
        <v>139.38</v>
      </c>
      <c r="H1110" s="36"/>
      <c r="I1110" s="36">
        <v>129.62</v>
      </c>
      <c r="J1110" s="36"/>
      <c r="K1110" s="37"/>
      <c r="L1110" s="48">
        <v>0</v>
      </c>
      <c r="M1110" s="48">
        <v>0</v>
      </c>
      <c r="BJ1110" s="32"/>
      <c r="BK1110" s="39" t="s">
        <v>141</v>
      </c>
      <c r="BP1110" s="52"/>
      <c r="BQ1110" s="39"/>
      <c r="BS1110" s="39"/>
    </row>
    <row r="1111" spans="1:71" customFormat="1" ht="14.4" hidden="1" x14ac:dyDescent="0.3">
      <c r="A1111" s="45"/>
      <c r="B1111" s="77" t="s">
        <v>142</v>
      </c>
      <c r="C1111" s="77"/>
      <c r="D1111" s="77"/>
      <c r="E1111" s="77"/>
      <c r="F1111" s="46"/>
      <c r="G1111" s="46"/>
      <c r="H1111" s="46"/>
      <c r="I1111" s="46"/>
      <c r="J1111" s="46"/>
      <c r="K1111" s="46"/>
      <c r="L1111" s="46"/>
      <c r="M1111" s="44"/>
      <c r="BJ1111" s="32"/>
      <c r="BK1111" s="39"/>
      <c r="BL1111" s="2" t="s">
        <v>142</v>
      </c>
      <c r="BM1111" s="2" t="s">
        <v>2</v>
      </c>
      <c r="BN1111" s="2" t="s">
        <v>2</v>
      </c>
      <c r="BO1111" s="2" t="s">
        <v>2</v>
      </c>
      <c r="BP1111" s="52"/>
      <c r="BQ1111" s="39"/>
      <c r="BS1111" s="39"/>
    </row>
    <row r="1112" spans="1:71" customFormat="1" ht="42" hidden="1" x14ac:dyDescent="0.3">
      <c r="A1112" s="33" t="s">
        <v>806</v>
      </c>
      <c r="B1112" s="34" t="s">
        <v>144</v>
      </c>
      <c r="C1112" s="78" t="s">
        <v>145</v>
      </c>
      <c r="D1112" s="78"/>
      <c r="E1112" s="78"/>
      <c r="F1112" s="47">
        <v>0.93</v>
      </c>
      <c r="G1112" s="36">
        <v>32.6</v>
      </c>
      <c r="H1112" s="36"/>
      <c r="I1112" s="36">
        <v>30.32</v>
      </c>
      <c r="J1112" s="36"/>
      <c r="K1112" s="37"/>
      <c r="L1112" s="48">
        <v>0</v>
      </c>
      <c r="M1112" s="48">
        <v>0</v>
      </c>
      <c r="BJ1112" s="32"/>
      <c r="BK1112" s="39" t="s">
        <v>145</v>
      </c>
      <c r="BP1112" s="52"/>
      <c r="BQ1112" s="39"/>
      <c r="BS1112" s="39"/>
    </row>
    <row r="1113" spans="1:71" customFormat="1" ht="14.4" hidden="1" x14ac:dyDescent="0.3">
      <c r="A1113" s="45"/>
      <c r="B1113" s="77" t="s">
        <v>146</v>
      </c>
      <c r="C1113" s="77"/>
      <c r="D1113" s="77"/>
      <c r="E1113" s="77"/>
      <c r="F1113" s="46"/>
      <c r="G1113" s="46"/>
      <c r="H1113" s="46"/>
      <c r="I1113" s="46"/>
      <c r="J1113" s="46"/>
      <c r="K1113" s="46"/>
      <c r="L1113" s="46"/>
      <c r="M1113" s="44"/>
      <c r="BJ1113" s="32"/>
      <c r="BK1113" s="39"/>
      <c r="BL1113" s="2" t="s">
        <v>146</v>
      </c>
      <c r="BM1113" s="2" t="s">
        <v>2</v>
      </c>
      <c r="BN1113" s="2" t="s">
        <v>2</v>
      </c>
      <c r="BO1113" s="2" t="s">
        <v>2</v>
      </c>
      <c r="BP1113" s="52"/>
      <c r="BQ1113" s="39"/>
      <c r="BS1113" s="39"/>
    </row>
    <row r="1114" spans="1:71" customFormat="1" ht="20.399999999999999" hidden="1" x14ac:dyDescent="0.3">
      <c r="A1114" s="71" t="s">
        <v>147</v>
      </c>
      <c r="B1114" s="72"/>
      <c r="C1114" s="72"/>
      <c r="D1114" s="72"/>
      <c r="E1114" s="72"/>
      <c r="F1114" s="72"/>
      <c r="G1114" s="72"/>
      <c r="H1114" s="73"/>
      <c r="I1114" s="36">
        <v>263553.07</v>
      </c>
      <c r="J1114" s="36">
        <v>9130.02</v>
      </c>
      <c r="K1114" s="36" t="s">
        <v>807</v>
      </c>
      <c r="L1114" s="55"/>
      <c r="M1114" s="48">
        <v>593</v>
      </c>
      <c r="BJ1114" s="32"/>
      <c r="BK1114" s="39"/>
      <c r="BP1114" s="52"/>
      <c r="BQ1114" s="39" t="s">
        <v>147</v>
      </c>
      <c r="BS1114" s="39"/>
    </row>
    <row r="1115" spans="1:71" customFormat="1" ht="14.4" hidden="1" x14ac:dyDescent="0.3">
      <c r="A1115" s="71" t="s">
        <v>149</v>
      </c>
      <c r="B1115" s="72"/>
      <c r="C1115" s="72"/>
      <c r="D1115" s="72"/>
      <c r="E1115" s="72"/>
      <c r="F1115" s="72"/>
      <c r="G1115" s="72"/>
      <c r="H1115" s="73"/>
      <c r="I1115" s="36">
        <v>12701.71</v>
      </c>
      <c r="J1115" s="36"/>
      <c r="K1115" s="36"/>
      <c r="L1115" s="55"/>
      <c r="M1115" s="55"/>
      <c r="BJ1115" s="32"/>
      <c r="BK1115" s="39"/>
      <c r="BP1115" s="52"/>
      <c r="BQ1115" s="39" t="s">
        <v>149</v>
      </c>
      <c r="BS1115" s="39"/>
    </row>
    <row r="1116" spans="1:71" customFormat="1" ht="14.4" hidden="1" x14ac:dyDescent="0.3">
      <c r="A1116" s="74" t="s">
        <v>150</v>
      </c>
      <c r="B1116" s="75"/>
      <c r="C1116" s="75"/>
      <c r="D1116" s="75"/>
      <c r="E1116" s="75"/>
      <c r="F1116" s="75"/>
      <c r="G1116" s="75"/>
      <c r="H1116" s="76"/>
      <c r="I1116" s="56"/>
      <c r="J1116" s="56"/>
      <c r="K1116" s="56"/>
      <c r="L1116" s="57"/>
      <c r="M1116" s="57"/>
      <c r="BJ1116" s="32"/>
      <c r="BK1116" s="39"/>
      <c r="BP1116" s="52"/>
      <c r="BQ1116" s="39"/>
      <c r="BR1116" s="2" t="s">
        <v>150</v>
      </c>
      <c r="BS1116" s="39"/>
    </row>
    <row r="1117" spans="1:71" customFormat="1" ht="14.4" hidden="1" x14ac:dyDescent="0.3">
      <c r="A1117" s="74" t="s">
        <v>808</v>
      </c>
      <c r="B1117" s="75"/>
      <c r="C1117" s="75"/>
      <c r="D1117" s="75"/>
      <c r="E1117" s="75"/>
      <c r="F1117" s="75"/>
      <c r="G1117" s="75"/>
      <c r="H1117" s="76"/>
      <c r="I1117" s="56">
        <v>229.4</v>
      </c>
      <c r="J1117" s="56"/>
      <c r="K1117" s="56"/>
      <c r="L1117" s="57"/>
      <c r="M1117" s="57"/>
      <c r="BJ1117" s="32"/>
      <c r="BK1117" s="39"/>
      <c r="BP1117" s="52"/>
      <c r="BQ1117" s="39"/>
      <c r="BR1117" s="2" t="s">
        <v>808</v>
      </c>
      <c r="BS1117" s="39"/>
    </row>
    <row r="1118" spans="1:71" customFormat="1" ht="14.4" hidden="1" x14ac:dyDescent="0.3">
      <c r="A1118" s="74" t="s">
        <v>809</v>
      </c>
      <c r="B1118" s="75"/>
      <c r="C1118" s="75"/>
      <c r="D1118" s="75"/>
      <c r="E1118" s="75"/>
      <c r="F1118" s="75"/>
      <c r="G1118" s="75"/>
      <c r="H1118" s="76"/>
      <c r="I1118" s="56">
        <v>49.51</v>
      </c>
      <c r="J1118" s="56"/>
      <c r="K1118" s="56"/>
      <c r="L1118" s="57"/>
      <c r="M1118" s="57"/>
      <c r="BJ1118" s="32"/>
      <c r="BK1118" s="39"/>
      <c r="BP1118" s="52"/>
      <c r="BQ1118" s="39"/>
      <c r="BR1118" s="2" t="s">
        <v>809</v>
      </c>
      <c r="BS1118" s="39"/>
    </row>
    <row r="1119" spans="1:71" customFormat="1" ht="14.4" hidden="1" x14ac:dyDescent="0.3">
      <c r="A1119" s="74" t="s">
        <v>810</v>
      </c>
      <c r="B1119" s="75"/>
      <c r="C1119" s="75"/>
      <c r="D1119" s="75"/>
      <c r="E1119" s="75"/>
      <c r="F1119" s="75"/>
      <c r="G1119" s="75"/>
      <c r="H1119" s="76"/>
      <c r="I1119" s="56">
        <v>1182.24</v>
      </c>
      <c r="J1119" s="56"/>
      <c r="K1119" s="56"/>
      <c r="L1119" s="57"/>
      <c r="M1119" s="57"/>
      <c r="BJ1119" s="32"/>
      <c r="BK1119" s="39"/>
      <c r="BP1119" s="52"/>
      <c r="BQ1119" s="39"/>
      <c r="BR1119" s="2" t="s">
        <v>810</v>
      </c>
      <c r="BS1119" s="39"/>
    </row>
    <row r="1120" spans="1:71" customFormat="1" ht="14.4" hidden="1" x14ac:dyDescent="0.3">
      <c r="A1120" s="74" t="s">
        <v>811</v>
      </c>
      <c r="B1120" s="75"/>
      <c r="C1120" s="75"/>
      <c r="D1120" s="75"/>
      <c r="E1120" s="75"/>
      <c r="F1120" s="75"/>
      <c r="G1120" s="75"/>
      <c r="H1120" s="76"/>
      <c r="I1120" s="56">
        <v>11240.56</v>
      </c>
      <c r="J1120" s="56"/>
      <c r="K1120" s="56"/>
      <c r="L1120" s="57"/>
      <c r="M1120" s="57"/>
      <c r="BJ1120" s="32"/>
      <c r="BK1120" s="39"/>
      <c r="BP1120" s="52"/>
      <c r="BQ1120" s="39"/>
      <c r="BR1120" s="2" t="s">
        <v>811</v>
      </c>
      <c r="BS1120" s="39"/>
    </row>
    <row r="1121" spans="1:71" customFormat="1" ht="14.4" hidden="1" x14ac:dyDescent="0.3">
      <c r="A1121" s="71" t="s">
        <v>155</v>
      </c>
      <c r="B1121" s="72"/>
      <c r="C1121" s="72"/>
      <c r="D1121" s="72"/>
      <c r="E1121" s="72"/>
      <c r="F1121" s="72"/>
      <c r="G1121" s="72"/>
      <c r="H1121" s="73"/>
      <c r="I1121" s="36">
        <v>6576.41</v>
      </c>
      <c r="J1121" s="36"/>
      <c r="K1121" s="36"/>
      <c r="L1121" s="55"/>
      <c r="M1121" s="55"/>
      <c r="BJ1121" s="32"/>
      <c r="BK1121" s="39"/>
      <c r="BP1121" s="52"/>
      <c r="BQ1121" s="39" t="s">
        <v>155</v>
      </c>
      <c r="BS1121" s="39"/>
    </row>
    <row r="1122" spans="1:71" customFormat="1" ht="14.4" hidden="1" x14ac:dyDescent="0.3">
      <c r="A1122" s="74" t="s">
        <v>150</v>
      </c>
      <c r="B1122" s="75"/>
      <c r="C1122" s="75"/>
      <c r="D1122" s="75"/>
      <c r="E1122" s="75"/>
      <c r="F1122" s="75"/>
      <c r="G1122" s="75"/>
      <c r="H1122" s="76"/>
      <c r="I1122" s="56"/>
      <c r="J1122" s="56"/>
      <c r="K1122" s="56"/>
      <c r="L1122" s="57"/>
      <c r="M1122" s="57"/>
      <c r="BJ1122" s="32"/>
      <c r="BK1122" s="39"/>
      <c r="BP1122" s="52"/>
      <c r="BQ1122" s="39"/>
      <c r="BR1122" s="2" t="s">
        <v>150</v>
      </c>
      <c r="BS1122" s="39"/>
    </row>
    <row r="1123" spans="1:71" customFormat="1" ht="14.4" hidden="1" x14ac:dyDescent="0.3">
      <c r="A1123" s="74" t="s">
        <v>812</v>
      </c>
      <c r="B1123" s="75"/>
      <c r="C1123" s="75"/>
      <c r="D1123" s="75"/>
      <c r="E1123" s="75"/>
      <c r="F1123" s="75"/>
      <c r="G1123" s="75"/>
      <c r="H1123" s="76"/>
      <c r="I1123" s="56">
        <v>26.86</v>
      </c>
      <c r="J1123" s="56"/>
      <c r="K1123" s="56"/>
      <c r="L1123" s="57"/>
      <c r="M1123" s="57"/>
      <c r="BJ1123" s="32"/>
      <c r="BK1123" s="39"/>
      <c r="BP1123" s="52"/>
      <c r="BQ1123" s="39"/>
      <c r="BR1123" s="2" t="s">
        <v>812</v>
      </c>
      <c r="BS1123" s="39"/>
    </row>
    <row r="1124" spans="1:71" customFormat="1" ht="14.4" hidden="1" x14ac:dyDescent="0.3">
      <c r="A1124" s="74" t="s">
        <v>813</v>
      </c>
      <c r="B1124" s="75"/>
      <c r="C1124" s="75"/>
      <c r="D1124" s="75"/>
      <c r="E1124" s="75"/>
      <c r="F1124" s="75"/>
      <c r="G1124" s="75"/>
      <c r="H1124" s="76"/>
      <c r="I1124" s="56">
        <v>5724.36</v>
      </c>
      <c r="J1124" s="56"/>
      <c r="K1124" s="56"/>
      <c r="L1124" s="57"/>
      <c r="M1124" s="57"/>
      <c r="BJ1124" s="32"/>
      <c r="BK1124" s="39"/>
      <c r="BP1124" s="52"/>
      <c r="BQ1124" s="39"/>
      <c r="BR1124" s="2" t="s">
        <v>813</v>
      </c>
      <c r="BS1124" s="39"/>
    </row>
    <row r="1125" spans="1:71" customFormat="1" ht="14.4" hidden="1" x14ac:dyDescent="0.3">
      <c r="A1125" s="74" t="s">
        <v>814</v>
      </c>
      <c r="B1125" s="75"/>
      <c r="C1125" s="75"/>
      <c r="D1125" s="75"/>
      <c r="E1125" s="75"/>
      <c r="F1125" s="75"/>
      <c r="G1125" s="75"/>
      <c r="H1125" s="76"/>
      <c r="I1125" s="56">
        <v>672.25</v>
      </c>
      <c r="J1125" s="56"/>
      <c r="K1125" s="56"/>
      <c r="L1125" s="57"/>
      <c r="M1125" s="57"/>
      <c r="BJ1125" s="32"/>
      <c r="BK1125" s="39"/>
      <c r="BP1125" s="52"/>
      <c r="BQ1125" s="39"/>
      <c r="BR1125" s="2" t="s">
        <v>814</v>
      </c>
      <c r="BS1125" s="39"/>
    </row>
    <row r="1126" spans="1:71" customFormat="1" ht="14.4" hidden="1" x14ac:dyDescent="0.3">
      <c r="A1126" s="74" t="s">
        <v>815</v>
      </c>
      <c r="B1126" s="75"/>
      <c r="C1126" s="75"/>
      <c r="D1126" s="75"/>
      <c r="E1126" s="75"/>
      <c r="F1126" s="75"/>
      <c r="G1126" s="75"/>
      <c r="H1126" s="76"/>
      <c r="I1126" s="56">
        <v>152.94</v>
      </c>
      <c r="J1126" s="56"/>
      <c r="K1126" s="56"/>
      <c r="L1126" s="57"/>
      <c r="M1126" s="57"/>
      <c r="BJ1126" s="32"/>
      <c r="BK1126" s="39"/>
      <c r="BP1126" s="52"/>
      <c r="BQ1126" s="39"/>
      <c r="BR1126" s="2" t="s">
        <v>815</v>
      </c>
      <c r="BS1126" s="39"/>
    </row>
    <row r="1127" spans="1:71" customFormat="1" ht="14.4" hidden="1" x14ac:dyDescent="0.3">
      <c r="A1127" s="71" t="s">
        <v>816</v>
      </c>
      <c r="B1127" s="72"/>
      <c r="C1127" s="72"/>
      <c r="D1127" s="72"/>
      <c r="E1127" s="72"/>
      <c r="F1127" s="72"/>
      <c r="G1127" s="72"/>
      <c r="H1127" s="73"/>
      <c r="I1127" s="36"/>
      <c r="J1127" s="36"/>
      <c r="K1127" s="36"/>
      <c r="L1127" s="55"/>
      <c r="M1127" s="55"/>
      <c r="BJ1127" s="32"/>
      <c r="BK1127" s="39"/>
      <c r="BP1127" s="52"/>
      <c r="BQ1127" s="39" t="s">
        <v>816</v>
      </c>
      <c r="BS1127" s="39"/>
    </row>
    <row r="1128" spans="1:71" customFormat="1" ht="14.4" hidden="1" x14ac:dyDescent="0.3">
      <c r="A1128" s="74" t="s">
        <v>255</v>
      </c>
      <c r="B1128" s="75"/>
      <c r="C1128" s="75"/>
      <c r="D1128" s="75"/>
      <c r="E1128" s="75"/>
      <c r="F1128" s="75"/>
      <c r="G1128" s="75"/>
      <c r="H1128" s="76"/>
      <c r="I1128" s="56"/>
      <c r="J1128" s="56"/>
      <c r="K1128" s="56"/>
      <c r="L1128" s="57"/>
      <c r="M1128" s="57"/>
      <c r="BJ1128" s="32"/>
      <c r="BK1128" s="39"/>
      <c r="BP1128" s="52"/>
      <c r="BQ1128" s="39"/>
      <c r="BR1128" s="2" t="s">
        <v>255</v>
      </c>
      <c r="BS1128" s="39"/>
    </row>
    <row r="1129" spans="1:71" customFormat="1" ht="14.4" hidden="1" x14ac:dyDescent="0.3">
      <c r="A1129" s="74" t="s">
        <v>357</v>
      </c>
      <c r="B1129" s="75"/>
      <c r="C1129" s="75"/>
      <c r="D1129" s="75"/>
      <c r="E1129" s="75"/>
      <c r="F1129" s="75"/>
      <c r="G1129" s="75"/>
      <c r="H1129" s="76"/>
      <c r="I1129" s="56"/>
      <c r="J1129" s="56"/>
      <c r="K1129" s="56"/>
      <c r="L1129" s="57"/>
      <c r="M1129" s="57"/>
      <c r="BJ1129" s="32"/>
      <c r="BK1129" s="39"/>
      <c r="BP1129" s="52"/>
      <c r="BQ1129" s="39"/>
      <c r="BR1129" s="2" t="s">
        <v>357</v>
      </c>
      <c r="BS1129" s="39"/>
    </row>
    <row r="1130" spans="1:71" customFormat="1" ht="20.399999999999999" hidden="1" x14ac:dyDescent="0.3">
      <c r="A1130" s="74" t="s">
        <v>817</v>
      </c>
      <c r="B1130" s="75"/>
      <c r="C1130" s="75"/>
      <c r="D1130" s="75"/>
      <c r="E1130" s="75"/>
      <c r="F1130" s="75"/>
      <c r="G1130" s="75"/>
      <c r="H1130" s="76"/>
      <c r="I1130" s="56">
        <v>22899.8</v>
      </c>
      <c r="J1130" s="56">
        <v>7675.57</v>
      </c>
      <c r="K1130" s="56" t="s">
        <v>818</v>
      </c>
      <c r="L1130" s="57"/>
      <c r="M1130" s="58">
        <v>509.53</v>
      </c>
      <c r="BJ1130" s="32"/>
      <c r="BK1130" s="39"/>
      <c r="BP1130" s="52"/>
      <c r="BQ1130" s="39"/>
      <c r="BR1130" s="2" t="s">
        <v>817</v>
      </c>
      <c r="BS1130" s="39"/>
    </row>
    <row r="1131" spans="1:71" customFormat="1" ht="14.4" hidden="1" x14ac:dyDescent="0.3">
      <c r="A1131" s="74" t="s">
        <v>819</v>
      </c>
      <c r="B1131" s="75"/>
      <c r="C1131" s="75"/>
      <c r="D1131" s="75"/>
      <c r="E1131" s="75"/>
      <c r="F1131" s="75"/>
      <c r="G1131" s="75"/>
      <c r="H1131" s="76"/>
      <c r="I1131" s="56">
        <v>11240.56</v>
      </c>
      <c r="J1131" s="56"/>
      <c r="K1131" s="56"/>
      <c r="L1131" s="57"/>
      <c r="M1131" s="57"/>
      <c r="BJ1131" s="32"/>
      <c r="BK1131" s="39"/>
      <c r="BP1131" s="52"/>
      <c r="BQ1131" s="39"/>
      <c r="BR1131" s="2" t="s">
        <v>819</v>
      </c>
      <c r="BS1131" s="39"/>
    </row>
    <row r="1132" spans="1:71" customFormat="1" ht="14.4" hidden="1" x14ac:dyDescent="0.3">
      <c r="A1132" s="74" t="s">
        <v>820</v>
      </c>
      <c r="B1132" s="75"/>
      <c r="C1132" s="75"/>
      <c r="D1132" s="75"/>
      <c r="E1132" s="75"/>
      <c r="F1132" s="75"/>
      <c r="G1132" s="75"/>
      <c r="H1132" s="76"/>
      <c r="I1132" s="56">
        <v>5724.36</v>
      </c>
      <c r="J1132" s="56"/>
      <c r="K1132" s="56"/>
      <c r="L1132" s="57"/>
      <c r="M1132" s="57"/>
      <c r="BJ1132" s="32"/>
      <c r="BK1132" s="39"/>
      <c r="BP1132" s="52"/>
      <c r="BQ1132" s="39"/>
      <c r="BR1132" s="2" t="s">
        <v>820</v>
      </c>
      <c r="BS1132" s="39"/>
    </row>
    <row r="1133" spans="1:71" customFormat="1" ht="14.4" hidden="1" x14ac:dyDescent="0.3">
      <c r="A1133" s="74" t="s">
        <v>260</v>
      </c>
      <c r="B1133" s="75"/>
      <c r="C1133" s="75"/>
      <c r="D1133" s="75"/>
      <c r="E1133" s="75"/>
      <c r="F1133" s="75"/>
      <c r="G1133" s="75"/>
      <c r="H1133" s="76"/>
      <c r="I1133" s="56">
        <v>39864.720000000001</v>
      </c>
      <c r="J1133" s="56"/>
      <c r="K1133" s="56"/>
      <c r="L1133" s="57"/>
      <c r="M1133" s="58">
        <v>509.53</v>
      </c>
      <c r="BJ1133" s="32"/>
      <c r="BK1133" s="39"/>
      <c r="BP1133" s="52"/>
      <c r="BQ1133" s="39"/>
      <c r="BR1133" s="2" t="s">
        <v>260</v>
      </c>
      <c r="BS1133" s="39"/>
    </row>
    <row r="1134" spans="1:71" customFormat="1" ht="14.4" hidden="1" x14ac:dyDescent="0.3">
      <c r="A1134" s="74" t="s">
        <v>362</v>
      </c>
      <c r="B1134" s="75"/>
      <c r="C1134" s="75"/>
      <c r="D1134" s="75"/>
      <c r="E1134" s="75"/>
      <c r="F1134" s="75"/>
      <c r="G1134" s="75"/>
      <c r="H1134" s="76"/>
      <c r="I1134" s="56"/>
      <c r="J1134" s="56"/>
      <c r="K1134" s="56"/>
      <c r="L1134" s="57"/>
      <c r="M1134" s="57"/>
      <c r="BJ1134" s="32"/>
      <c r="BK1134" s="39"/>
      <c r="BP1134" s="52"/>
      <c r="BQ1134" s="39"/>
      <c r="BR1134" s="2" t="s">
        <v>362</v>
      </c>
      <c r="BS1134" s="39"/>
    </row>
    <row r="1135" spans="1:71" customFormat="1" ht="20.399999999999999" hidden="1" x14ac:dyDescent="0.3">
      <c r="A1135" s="74" t="s">
        <v>821</v>
      </c>
      <c r="B1135" s="75"/>
      <c r="C1135" s="75"/>
      <c r="D1135" s="75"/>
      <c r="E1135" s="75"/>
      <c r="F1135" s="75"/>
      <c r="G1135" s="75"/>
      <c r="H1135" s="76"/>
      <c r="I1135" s="56">
        <v>232858.35</v>
      </c>
      <c r="J1135" s="56">
        <v>1155.21</v>
      </c>
      <c r="K1135" s="56" t="s">
        <v>822</v>
      </c>
      <c r="L1135" s="57"/>
      <c r="M1135" s="58">
        <v>67.180000000000007</v>
      </c>
      <c r="BJ1135" s="32"/>
      <c r="BK1135" s="39"/>
      <c r="BP1135" s="52"/>
      <c r="BQ1135" s="39"/>
      <c r="BR1135" s="2" t="s">
        <v>821</v>
      </c>
      <c r="BS1135" s="39"/>
    </row>
    <row r="1136" spans="1:71" customFormat="1" ht="14.4" hidden="1" x14ac:dyDescent="0.3">
      <c r="A1136" s="74" t="s">
        <v>823</v>
      </c>
      <c r="B1136" s="75"/>
      <c r="C1136" s="75"/>
      <c r="D1136" s="75"/>
      <c r="E1136" s="75"/>
      <c r="F1136" s="75"/>
      <c r="G1136" s="75"/>
      <c r="H1136" s="76"/>
      <c r="I1136" s="56">
        <v>1182.24</v>
      </c>
      <c r="J1136" s="56"/>
      <c r="K1136" s="56"/>
      <c r="L1136" s="57"/>
      <c r="M1136" s="57"/>
      <c r="BJ1136" s="32"/>
      <c r="BK1136" s="39"/>
      <c r="BP1136" s="52"/>
      <c r="BQ1136" s="39"/>
      <c r="BR1136" s="2" t="s">
        <v>823</v>
      </c>
      <c r="BS1136" s="39"/>
    </row>
    <row r="1137" spans="1:71" customFormat="1" ht="14.4" hidden="1" x14ac:dyDescent="0.3">
      <c r="A1137" s="74" t="s">
        <v>824</v>
      </c>
      <c r="B1137" s="75"/>
      <c r="C1137" s="75"/>
      <c r="D1137" s="75"/>
      <c r="E1137" s="75"/>
      <c r="F1137" s="75"/>
      <c r="G1137" s="75"/>
      <c r="H1137" s="76"/>
      <c r="I1137" s="56">
        <v>672.25</v>
      </c>
      <c r="J1137" s="56"/>
      <c r="K1137" s="56"/>
      <c r="L1137" s="57"/>
      <c r="M1137" s="57"/>
      <c r="BJ1137" s="32"/>
      <c r="BK1137" s="39"/>
      <c r="BP1137" s="52"/>
      <c r="BQ1137" s="39"/>
      <c r="BR1137" s="2" t="s">
        <v>824</v>
      </c>
      <c r="BS1137" s="39"/>
    </row>
    <row r="1138" spans="1:71" customFormat="1" ht="14.4" hidden="1" x14ac:dyDescent="0.3">
      <c r="A1138" s="74" t="s">
        <v>260</v>
      </c>
      <c r="B1138" s="75"/>
      <c r="C1138" s="75"/>
      <c r="D1138" s="75"/>
      <c r="E1138" s="75"/>
      <c r="F1138" s="75"/>
      <c r="G1138" s="75"/>
      <c r="H1138" s="76"/>
      <c r="I1138" s="56">
        <v>234712.84</v>
      </c>
      <c r="J1138" s="56"/>
      <c r="K1138" s="56"/>
      <c r="L1138" s="57"/>
      <c r="M1138" s="58">
        <v>67.180000000000007</v>
      </c>
      <c r="BJ1138" s="32"/>
      <c r="BK1138" s="39"/>
      <c r="BP1138" s="52"/>
      <c r="BQ1138" s="39"/>
      <c r="BR1138" s="2" t="s">
        <v>260</v>
      </c>
      <c r="BS1138" s="39"/>
    </row>
    <row r="1139" spans="1:71" customFormat="1" ht="14.4" hidden="1" x14ac:dyDescent="0.3">
      <c r="A1139" s="74" t="s">
        <v>366</v>
      </c>
      <c r="B1139" s="75"/>
      <c r="C1139" s="75"/>
      <c r="D1139" s="75"/>
      <c r="E1139" s="75"/>
      <c r="F1139" s="75"/>
      <c r="G1139" s="75"/>
      <c r="H1139" s="76"/>
      <c r="I1139" s="56"/>
      <c r="J1139" s="56"/>
      <c r="K1139" s="56"/>
      <c r="L1139" s="57"/>
      <c r="M1139" s="57"/>
      <c r="BJ1139" s="32"/>
      <c r="BK1139" s="39"/>
      <c r="BP1139" s="52"/>
      <c r="BQ1139" s="39"/>
      <c r="BR1139" s="2" t="s">
        <v>366</v>
      </c>
      <c r="BS1139" s="39"/>
    </row>
    <row r="1140" spans="1:71" customFormat="1" ht="14.4" hidden="1" x14ac:dyDescent="0.3">
      <c r="A1140" s="74" t="s">
        <v>825</v>
      </c>
      <c r="B1140" s="75"/>
      <c r="C1140" s="75"/>
      <c r="D1140" s="75"/>
      <c r="E1140" s="75"/>
      <c r="F1140" s="75"/>
      <c r="G1140" s="75"/>
      <c r="H1140" s="76"/>
      <c r="I1140" s="56">
        <v>2959.65</v>
      </c>
      <c r="J1140" s="56"/>
      <c r="K1140" s="56"/>
      <c r="L1140" s="57"/>
      <c r="M1140" s="57"/>
      <c r="BJ1140" s="32"/>
      <c r="BK1140" s="39"/>
      <c r="BP1140" s="52"/>
      <c r="BQ1140" s="39"/>
      <c r="BR1140" s="2" t="s">
        <v>825</v>
      </c>
      <c r="BS1140" s="39"/>
    </row>
    <row r="1141" spans="1:71" customFormat="1" ht="14.4" hidden="1" x14ac:dyDescent="0.3">
      <c r="A1141" s="74" t="s">
        <v>368</v>
      </c>
      <c r="B1141" s="75"/>
      <c r="C1141" s="75"/>
      <c r="D1141" s="75"/>
      <c r="E1141" s="75"/>
      <c r="F1141" s="75"/>
      <c r="G1141" s="75"/>
      <c r="H1141" s="76"/>
      <c r="I1141" s="56"/>
      <c r="J1141" s="56"/>
      <c r="K1141" s="56"/>
      <c r="L1141" s="57"/>
      <c r="M1141" s="57"/>
      <c r="BJ1141" s="32"/>
      <c r="BK1141" s="39"/>
      <c r="BP1141" s="52"/>
      <c r="BQ1141" s="39"/>
      <c r="BR1141" s="2" t="s">
        <v>368</v>
      </c>
      <c r="BS1141" s="39"/>
    </row>
    <row r="1142" spans="1:71" customFormat="1" ht="14.4" hidden="1" x14ac:dyDescent="0.3">
      <c r="A1142" s="74" t="s">
        <v>369</v>
      </c>
      <c r="B1142" s="75"/>
      <c r="C1142" s="75"/>
      <c r="D1142" s="75"/>
      <c r="E1142" s="75"/>
      <c r="F1142" s="75"/>
      <c r="G1142" s="75"/>
      <c r="H1142" s="76"/>
      <c r="I1142" s="56"/>
      <c r="J1142" s="56"/>
      <c r="K1142" s="56"/>
      <c r="L1142" s="57"/>
      <c r="M1142" s="57"/>
      <c r="BJ1142" s="32"/>
      <c r="BK1142" s="39"/>
      <c r="BP1142" s="52"/>
      <c r="BQ1142" s="39"/>
      <c r="BR1142" s="2" t="s">
        <v>369</v>
      </c>
      <c r="BS1142" s="39"/>
    </row>
    <row r="1143" spans="1:71" customFormat="1" ht="14.4" hidden="1" x14ac:dyDescent="0.3">
      <c r="A1143" s="74" t="s">
        <v>260</v>
      </c>
      <c r="B1143" s="75"/>
      <c r="C1143" s="75"/>
      <c r="D1143" s="75"/>
      <c r="E1143" s="75"/>
      <c r="F1143" s="75"/>
      <c r="G1143" s="75"/>
      <c r="H1143" s="76"/>
      <c r="I1143" s="56">
        <v>2959.65</v>
      </c>
      <c r="J1143" s="56"/>
      <c r="K1143" s="56"/>
      <c r="L1143" s="57"/>
      <c r="M1143" s="57"/>
      <c r="BJ1143" s="32"/>
      <c r="BK1143" s="39"/>
      <c r="BP1143" s="52"/>
      <c r="BQ1143" s="39"/>
      <c r="BR1143" s="2" t="s">
        <v>260</v>
      </c>
      <c r="BS1143" s="39"/>
    </row>
    <row r="1144" spans="1:71" customFormat="1" ht="14.4" hidden="1" x14ac:dyDescent="0.3">
      <c r="A1144" s="74" t="s">
        <v>266</v>
      </c>
      <c r="B1144" s="75"/>
      <c r="C1144" s="75"/>
      <c r="D1144" s="75"/>
      <c r="E1144" s="75"/>
      <c r="F1144" s="75"/>
      <c r="G1144" s="75"/>
      <c r="H1144" s="76"/>
      <c r="I1144" s="56"/>
      <c r="J1144" s="56"/>
      <c r="K1144" s="56"/>
      <c r="L1144" s="57"/>
      <c r="M1144" s="57"/>
      <c r="BJ1144" s="32"/>
      <c r="BK1144" s="39"/>
      <c r="BP1144" s="52"/>
      <c r="BQ1144" s="39"/>
      <c r="BR1144" s="2" t="s">
        <v>266</v>
      </c>
      <c r="BS1144" s="39"/>
    </row>
    <row r="1145" spans="1:71" customFormat="1" ht="14.4" hidden="1" x14ac:dyDescent="0.3">
      <c r="A1145" s="74" t="s">
        <v>826</v>
      </c>
      <c r="B1145" s="75"/>
      <c r="C1145" s="75"/>
      <c r="D1145" s="75"/>
      <c r="E1145" s="75"/>
      <c r="F1145" s="75"/>
      <c r="G1145" s="75"/>
      <c r="H1145" s="76"/>
      <c r="I1145" s="56">
        <v>2743.22</v>
      </c>
      <c r="J1145" s="56"/>
      <c r="K1145" s="56"/>
      <c r="L1145" s="57"/>
      <c r="M1145" s="57"/>
      <c r="BJ1145" s="32"/>
      <c r="BK1145" s="39"/>
      <c r="BP1145" s="52"/>
      <c r="BQ1145" s="39"/>
      <c r="BR1145" s="2" t="s">
        <v>826</v>
      </c>
      <c r="BS1145" s="39"/>
    </row>
    <row r="1146" spans="1:71" customFormat="1" ht="14.4" hidden="1" x14ac:dyDescent="0.3">
      <c r="A1146" s="74" t="s">
        <v>256</v>
      </c>
      <c r="B1146" s="75"/>
      <c r="C1146" s="75"/>
      <c r="D1146" s="75"/>
      <c r="E1146" s="75"/>
      <c r="F1146" s="75"/>
      <c r="G1146" s="75"/>
      <c r="H1146" s="76"/>
      <c r="I1146" s="56"/>
      <c r="J1146" s="56"/>
      <c r="K1146" s="56"/>
      <c r="L1146" s="57"/>
      <c r="M1146" s="57"/>
      <c r="BJ1146" s="32"/>
      <c r="BK1146" s="39"/>
      <c r="BP1146" s="52"/>
      <c r="BQ1146" s="39"/>
      <c r="BR1146" s="2" t="s">
        <v>256</v>
      </c>
      <c r="BS1146" s="39"/>
    </row>
    <row r="1147" spans="1:71" customFormat="1" ht="14.4" hidden="1" x14ac:dyDescent="0.3">
      <c r="A1147" s="74" t="s">
        <v>827</v>
      </c>
      <c r="B1147" s="75"/>
      <c r="C1147" s="75"/>
      <c r="D1147" s="75"/>
      <c r="E1147" s="75"/>
      <c r="F1147" s="75"/>
      <c r="G1147" s="75"/>
      <c r="H1147" s="76"/>
      <c r="I1147" s="56">
        <v>468.59</v>
      </c>
      <c r="J1147" s="56">
        <v>246.67</v>
      </c>
      <c r="K1147" s="56">
        <v>12.05</v>
      </c>
      <c r="L1147" s="57"/>
      <c r="M1147" s="58">
        <v>13.52</v>
      </c>
      <c r="BJ1147" s="32"/>
      <c r="BK1147" s="39"/>
      <c r="BP1147" s="52"/>
      <c r="BQ1147" s="39"/>
      <c r="BR1147" s="2" t="s">
        <v>827</v>
      </c>
      <c r="BS1147" s="39"/>
    </row>
    <row r="1148" spans="1:71" customFormat="1" ht="14.4" hidden="1" x14ac:dyDescent="0.3">
      <c r="A1148" s="74" t="s">
        <v>828</v>
      </c>
      <c r="B1148" s="75"/>
      <c r="C1148" s="75"/>
      <c r="D1148" s="75"/>
      <c r="E1148" s="75"/>
      <c r="F1148" s="75"/>
      <c r="G1148" s="75"/>
      <c r="H1148" s="76"/>
      <c r="I1148" s="56">
        <v>229.4</v>
      </c>
      <c r="J1148" s="56"/>
      <c r="K1148" s="56"/>
      <c r="L1148" s="57"/>
      <c r="M1148" s="57"/>
      <c r="BJ1148" s="32"/>
      <c r="BK1148" s="39"/>
      <c r="BP1148" s="52"/>
      <c r="BQ1148" s="39"/>
      <c r="BR1148" s="2" t="s">
        <v>828</v>
      </c>
      <c r="BS1148" s="39"/>
    </row>
    <row r="1149" spans="1:71" customFormat="1" ht="14.4" hidden="1" x14ac:dyDescent="0.3">
      <c r="A1149" s="74" t="s">
        <v>829</v>
      </c>
      <c r="B1149" s="75"/>
      <c r="C1149" s="75"/>
      <c r="D1149" s="75"/>
      <c r="E1149" s="75"/>
      <c r="F1149" s="75"/>
      <c r="G1149" s="75"/>
      <c r="H1149" s="76"/>
      <c r="I1149" s="56">
        <v>152.94</v>
      </c>
      <c r="J1149" s="56"/>
      <c r="K1149" s="56"/>
      <c r="L1149" s="57"/>
      <c r="M1149" s="57"/>
      <c r="BJ1149" s="32"/>
      <c r="BK1149" s="39"/>
      <c r="BP1149" s="52"/>
      <c r="BQ1149" s="39"/>
      <c r="BR1149" s="2" t="s">
        <v>829</v>
      </c>
      <c r="BS1149" s="39"/>
    </row>
    <row r="1150" spans="1:71" customFormat="1" ht="14.4" hidden="1" x14ac:dyDescent="0.3">
      <c r="A1150" s="74" t="s">
        <v>260</v>
      </c>
      <c r="B1150" s="75"/>
      <c r="C1150" s="75"/>
      <c r="D1150" s="75"/>
      <c r="E1150" s="75"/>
      <c r="F1150" s="75"/>
      <c r="G1150" s="75"/>
      <c r="H1150" s="76"/>
      <c r="I1150" s="56">
        <v>850.93</v>
      </c>
      <c r="J1150" s="56"/>
      <c r="K1150" s="56"/>
      <c r="L1150" s="57"/>
      <c r="M1150" s="58">
        <v>13.52</v>
      </c>
      <c r="BJ1150" s="32"/>
      <c r="BK1150" s="39"/>
      <c r="BP1150" s="52"/>
      <c r="BQ1150" s="39"/>
      <c r="BR1150" s="2" t="s">
        <v>260</v>
      </c>
      <c r="BS1150" s="39"/>
    </row>
    <row r="1151" spans="1:71" customFormat="1" ht="14.4" hidden="1" x14ac:dyDescent="0.3">
      <c r="A1151" s="74" t="s">
        <v>261</v>
      </c>
      <c r="B1151" s="75"/>
      <c r="C1151" s="75"/>
      <c r="D1151" s="75"/>
      <c r="E1151" s="75"/>
      <c r="F1151" s="75"/>
      <c r="G1151" s="75"/>
      <c r="H1151" s="76"/>
      <c r="I1151" s="56"/>
      <c r="J1151" s="56"/>
      <c r="K1151" s="56"/>
      <c r="L1151" s="57"/>
      <c r="M1151" s="57"/>
      <c r="BJ1151" s="32"/>
      <c r="BK1151" s="39"/>
      <c r="BP1151" s="52"/>
      <c r="BQ1151" s="39"/>
      <c r="BR1151" s="2" t="s">
        <v>261</v>
      </c>
      <c r="BS1151" s="39"/>
    </row>
    <row r="1152" spans="1:71" customFormat="1" ht="20.399999999999999" hidden="1" x14ac:dyDescent="0.3">
      <c r="A1152" s="74" t="s">
        <v>830</v>
      </c>
      <c r="B1152" s="75"/>
      <c r="C1152" s="75"/>
      <c r="D1152" s="75"/>
      <c r="E1152" s="75"/>
      <c r="F1152" s="75"/>
      <c r="G1152" s="75"/>
      <c r="H1152" s="76"/>
      <c r="I1152" s="56">
        <v>71.349999999999994</v>
      </c>
      <c r="J1152" s="56">
        <v>52.57</v>
      </c>
      <c r="K1152" s="56" t="s">
        <v>831</v>
      </c>
      <c r="L1152" s="57"/>
      <c r="M1152" s="58">
        <v>2.77</v>
      </c>
      <c r="BJ1152" s="32"/>
      <c r="BK1152" s="39"/>
      <c r="BP1152" s="52"/>
      <c r="BQ1152" s="39"/>
      <c r="BR1152" s="2" t="s">
        <v>830</v>
      </c>
      <c r="BS1152" s="39"/>
    </row>
    <row r="1153" spans="1:71" customFormat="1" ht="14.4" hidden="1" x14ac:dyDescent="0.3">
      <c r="A1153" s="74" t="s">
        <v>832</v>
      </c>
      <c r="B1153" s="75"/>
      <c r="C1153" s="75"/>
      <c r="D1153" s="75"/>
      <c r="E1153" s="75"/>
      <c r="F1153" s="75"/>
      <c r="G1153" s="75"/>
      <c r="H1153" s="76"/>
      <c r="I1153" s="56">
        <v>49.51</v>
      </c>
      <c r="J1153" s="56"/>
      <c r="K1153" s="56"/>
      <c r="L1153" s="57"/>
      <c r="M1153" s="57"/>
      <c r="BJ1153" s="32"/>
      <c r="BK1153" s="39"/>
      <c r="BP1153" s="52"/>
      <c r="BQ1153" s="39"/>
      <c r="BR1153" s="2" t="s">
        <v>832</v>
      </c>
      <c r="BS1153" s="39"/>
    </row>
    <row r="1154" spans="1:71" customFormat="1" ht="14.4" hidden="1" x14ac:dyDescent="0.3">
      <c r="A1154" s="74" t="s">
        <v>833</v>
      </c>
      <c r="B1154" s="75"/>
      <c r="C1154" s="75"/>
      <c r="D1154" s="75"/>
      <c r="E1154" s="75"/>
      <c r="F1154" s="75"/>
      <c r="G1154" s="75"/>
      <c r="H1154" s="76"/>
      <c r="I1154" s="56">
        <v>26.86</v>
      </c>
      <c r="J1154" s="56"/>
      <c r="K1154" s="56"/>
      <c r="L1154" s="57"/>
      <c r="M1154" s="57"/>
      <c r="BJ1154" s="32"/>
      <c r="BK1154" s="39"/>
      <c r="BP1154" s="52"/>
      <c r="BQ1154" s="39"/>
      <c r="BR1154" s="2" t="s">
        <v>833</v>
      </c>
      <c r="BS1154" s="39"/>
    </row>
    <row r="1155" spans="1:71" customFormat="1" ht="14.4" hidden="1" x14ac:dyDescent="0.3">
      <c r="A1155" s="74" t="s">
        <v>260</v>
      </c>
      <c r="B1155" s="75"/>
      <c r="C1155" s="75"/>
      <c r="D1155" s="75"/>
      <c r="E1155" s="75"/>
      <c r="F1155" s="75"/>
      <c r="G1155" s="75"/>
      <c r="H1155" s="76"/>
      <c r="I1155" s="56">
        <v>147.72</v>
      </c>
      <c r="J1155" s="56"/>
      <c r="K1155" s="56"/>
      <c r="L1155" s="57"/>
      <c r="M1155" s="58">
        <v>2.77</v>
      </c>
      <c r="BJ1155" s="32"/>
      <c r="BK1155" s="39"/>
      <c r="BP1155" s="52"/>
      <c r="BQ1155" s="39"/>
      <c r="BR1155" s="2" t="s">
        <v>260</v>
      </c>
      <c r="BS1155" s="39"/>
    </row>
    <row r="1156" spans="1:71" customFormat="1" ht="14.4" hidden="1" x14ac:dyDescent="0.3">
      <c r="A1156" s="74" t="s">
        <v>268</v>
      </c>
      <c r="B1156" s="75"/>
      <c r="C1156" s="75"/>
      <c r="D1156" s="75"/>
      <c r="E1156" s="75"/>
      <c r="F1156" s="75"/>
      <c r="G1156" s="75"/>
      <c r="H1156" s="76"/>
      <c r="I1156" s="56"/>
      <c r="J1156" s="56"/>
      <c r="K1156" s="56"/>
      <c r="L1156" s="57"/>
      <c r="M1156" s="57"/>
      <c r="BJ1156" s="32"/>
      <c r="BK1156" s="39"/>
      <c r="BP1156" s="52"/>
      <c r="BQ1156" s="39"/>
      <c r="BR1156" s="2" t="s">
        <v>268</v>
      </c>
      <c r="BS1156" s="39"/>
    </row>
    <row r="1157" spans="1:71" customFormat="1" ht="14.4" hidden="1" x14ac:dyDescent="0.3">
      <c r="A1157" s="74" t="s">
        <v>834</v>
      </c>
      <c r="B1157" s="75"/>
      <c r="C1157" s="75"/>
      <c r="D1157" s="75"/>
      <c r="E1157" s="75"/>
      <c r="F1157" s="75"/>
      <c r="G1157" s="75"/>
      <c r="H1157" s="76"/>
      <c r="I1157" s="56">
        <v>129.62</v>
      </c>
      <c r="J1157" s="56"/>
      <c r="K1157" s="56"/>
      <c r="L1157" s="57"/>
      <c r="M1157" s="57"/>
      <c r="BJ1157" s="32"/>
      <c r="BK1157" s="39"/>
      <c r="BP1157" s="52"/>
      <c r="BQ1157" s="39"/>
      <c r="BR1157" s="2" t="s">
        <v>834</v>
      </c>
      <c r="BS1157" s="39"/>
    </row>
    <row r="1158" spans="1:71" customFormat="1" ht="14.4" hidden="1" x14ac:dyDescent="0.3">
      <c r="A1158" s="74" t="s">
        <v>270</v>
      </c>
      <c r="B1158" s="75"/>
      <c r="C1158" s="75"/>
      <c r="D1158" s="75"/>
      <c r="E1158" s="75"/>
      <c r="F1158" s="75"/>
      <c r="G1158" s="75"/>
      <c r="H1158" s="76"/>
      <c r="I1158" s="56"/>
      <c r="J1158" s="56"/>
      <c r="K1158" s="56"/>
      <c r="L1158" s="57"/>
      <c r="M1158" s="57"/>
      <c r="BJ1158" s="32"/>
      <c r="BK1158" s="39"/>
      <c r="BP1158" s="52"/>
      <c r="BQ1158" s="39"/>
      <c r="BR1158" s="2" t="s">
        <v>270</v>
      </c>
      <c r="BS1158" s="39"/>
    </row>
    <row r="1159" spans="1:71" customFormat="1" ht="14.4" hidden="1" x14ac:dyDescent="0.3">
      <c r="A1159" s="74" t="s">
        <v>835</v>
      </c>
      <c r="B1159" s="75"/>
      <c r="C1159" s="75"/>
      <c r="D1159" s="75"/>
      <c r="E1159" s="75"/>
      <c r="F1159" s="75"/>
      <c r="G1159" s="75"/>
      <c r="H1159" s="76"/>
      <c r="I1159" s="56">
        <v>30.32</v>
      </c>
      <c r="J1159" s="56"/>
      <c r="K1159" s="56"/>
      <c r="L1159" s="57"/>
      <c r="M1159" s="57"/>
      <c r="BJ1159" s="32"/>
      <c r="BK1159" s="39"/>
      <c r="BP1159" s="52"/>
      <c r="BQ1159" s="39"/>
      <c r="BR1159" s="2" t="s">
        <v>835</v>
      </c>
      <c r="BS1159" s="39"/>
    </row>
    <row r="1160" spans="1:71" customFormat="1" ht="14.4" hidden="1" x14ac:dyDescent="0.3">
      <c r="A1160" s="74" t="s">
        <v>272</v>
      </c>
      <c r="B1160" s="75"/>
      <c r="C1160" s="75"/>
      <c r="D1160" s="75"/>
      <c r="E1160" s="75"/>
      <c r="F1160" s="75"/>
      <c r="G1160" s="75"/>
      <c r="H1160" s="76"/>
      <c r="I1160" s="56">
        <v>281439.02</v>
      </c>
      <c r="J1160" s="56"/>
      <c r="K1160" s="56"/>
      <c r="L1160" s="57"/>
      <c r="M1160" s="64">
        <v>593</v>
      </c>
      <c r="BJ1160" s="32"/>
      <c r="BK1160" s="39"/>
      <c r="BP1160" s="52"/>
      <c r="BQ1160" s="39"/>
      <c r="BR1160" s="2" t="s">
        <v>272</v>
      </c>
      <c r="BS1160" s="39"/>
    </row>
    <row r="1161" spans="1:71" customFormat="1" ht="14.4" hidden="1" x14ac:dyDescent="0.3">
      <c r="A1161" s="74" t="s">
        <v>273</v>
      </c>
      <c r="B1161" s="75"/>
      <c r="C1161" s="75"/>
      <c r="D1161" s="75"/>
      <c r="E1161" s="75"/>
      <c r="F1161" s="75"/>
      <c r="G1161" s="75"/>
      <c r="H1161" s="76"/>
      <c r="I1161" s="56"/>
      <c r="J1161" s="56"/>
      <c r="K1161" s="56"/>
      <c r="L1161" s="57"/>
      <c r="M1161" s="57"/>
      <c r="BJ1161" s="32"/>
      <c r="BK1161" s="39"/>
      <c r="BP1161" s="52"/>
      <c r="BQ1161" s="39"/>
      <c r="BR1161" s="2" t="s">
        <v>273</v>
      </c>
      <c r="BS1161" s="39"/>
    </row>
    <row r="1162" spans="1:71" customFormat="1" ht="14.4" hidden="1" x14ac:dyDescent="0.3">
      <c r="A1162" s="74" t="s">
        <v>274</v>
      </c>
      <c r="B1162" s="75"/>
      <c r="C1162" s="75"/>
      <c r="D1162" s="75"/>
      <c r="E1162" s="75"/>
      <c r="F1162" s="75"/>
      <c r="G1162" s="75"/>
      <c r="H1162" s="76"/>
      <c r="I1162" s="56"/>
      <c r="J1162" s="56"/>
      <c r="K1162" s="56"/>
      <c r="L1162" s="57"/>
      <c r="M1162" s="57"/>
      <c r="BJ1162" s="32"/>
      <c r="BK1162" s="39"/>
      <c r="BP1162" s="52"/>
      <c r="BQ1162" s="39"/>
      <c r="BR1162" s="2" t="s">
        <v>274</v>
      </c>
      <c r="BS1162" s="39"/>
    </row>
    <row r="1163" spans="1:71" customFormat="1" ht="14.4" hidden="1" x14ac:dyDescent="0.3">
      <c r="A1163" s="74" t="s">
        <v>836</v>
      </c>
      <c r="B1163" s="75"/>
      <c r="C1163" s="75"/>
      <c r="D1163" s="75"/>
      <c r="E1163" s="75"/>
      <c r="F1163" s="75"/>
      <c r="G1163" s="75"/>
      <c r="H1163" s="76"/>
      <c r="I1163" s="56">
        <v>1392.17</v>
      </c>
      <c r="J1163" s="56"/>
      <c r="K1163" s="56"/>
      <c r="L1163" s="57"/>
      <c r="M1163" s="57"/>
      <c r="BJ1163" s="32"/>
      <c r="BK1163" s="39"/>
      <c r="BP1163" s="52"/>
      <c r="BQ1163" s="39"/>
      <c r="BR1163" s="2" t="s">
        <v>836</v>
      </c>
      <c r="BS1163" s="39"/>
    </row>
    <row r="1164" spans="1:71" customFormat="1" ht="14.4" hidden="1" x14ac:dyDescent="0.3">
      <c r="A1164" s="74" t="s">
        <v>377</v>
      </c>
      <c r="B1164" s="75"/>
      <c r="C1164" s="75"/>
      <c r="D1164" s="75"/>
      <c r="E1164" s="75"/>
      <c r="F1164" s="75"/>
      <c r="G1164" s="75"/>
      <c r="H1164" s="76"/>
      <c r="I1164" s="56"/>
      <c r="J1164" s="56"/>
      <c r="K1164" s="56"/>
      <c r="L1164" s="57"/>
      <c r="M1164" s="57"/>
      <c r="BJ1164" s="32"/>
      <c r="BK1164" s="39"/>
      <c r="BP1164" s="52"/>
      <c r="BQ1164" s="39"/>
      <c r="BR1164" s="2" t="s">
        <v>377</v>
      </c>
      <c r="BS1164" s="39"/>
    </row>
    <row r="1165" spans="1:71" customFormat="1" ht="14.4" hidden="1" x14ac:dyDescent="0.3">
      <c r="A1165" s="74" t="s">
        <v>378</v>
      </c>
      <c r="B1165" s="75"/>
      <c r="C1165" s="75"/>
      <c r="D1165" s="75"/>
      <c r="E1165" s="75"/>
      <c r="F1165" s="75"/>
      <c r="G1165" s="75"/>
      <c r="H1165" s="76"/>
      <c r="I1165" s="56"/>
      <c r="J1165" s="56"/>
      <c r="K1165" s="56"/>
      <c r="L1165" s="57"/>
      <c r="M1165" s="57"/>
      <c r="BJ1165" s="32"/>
      <c r="BK1165" s="39"/>
      <c r="BP1165" s="52"/>
      <c r="BQ1165" s="39"/>
      <c r="BR1165" s="2" t="s">
        <v>378</v>
      </c>
      <c r="BS1165" s="39"/>
    </row>
    <row r="1166" spans="1:71" customFormat="1" ht="14.4" hidden="1" x14ac:dyDescent="0.3">
      <c r="A1166" s="74" t="s">
        <v>260</v>
      </c>
      <c r="B1166" s="75"/>
      <c r="C1166" s="75"/>
      <c r="D1166" s="75"/>
      <c r="E1166" s="75"/>
      <c r="F1166" s="75"/>
      <c r="G1166" s="75"/>
      <c r="H1166" s="76"/>
      <c r="I1166" s="56">
        <v>1392.17</v>
      </c>
      <c r="J1166" s="56"/>
      <c r="K1166" s="56"/>
      <c r="L1166" s="57"/>
      <c r="M1166" s="57"/>
      <c r="BJ1166" s="32"/>
      <c r="BK1166" s="39"/>
      <c r="BP1166" s="52"/>
      <c r="BQ1166" s="39"/>
      <c r="BR1166" s="2" t="s">
        <v>260</v>
      </c>
      <c r="BS1166" s="39"/>
    </row>
    <row r="1167" spans="1:71" customFormat="1" ht="14.4" hidden="1" x14ac:dyDescent="0.3">
      <c r="A1167" s="74" t="s">
        <v>272</v>
      </c>
      <c r="B1167" s="75"/>
      <c r="C1167" s="75"/>
      <c r="D1167" s="75"/>
      <c r="E1167" s="75"/>
      <c r="F1167" s="75"/>
      <c r="G1167" s="75"/>
      <c r="H1167" s="76"/>
      <c r="I1167" s="56">
        <v>1392.17</v>
      </c>
      <c r="J1167" s="56"/>
      <c r="K1167" s="56"/>
      <c r="L1167" s="57"/>
      <c r="M1167" s="57"/>
      <c r="BJ1167" s="32"/>
      <c r="BK1167" s="39"/>
      <c r="BP1167" s="52"/>
      <c r="BQ1167" s="39"/>
      <c r="BR1167" s="2" t="s">
        <v>272</v>
      </c>
      <c r="BS1167" s="39"/>
    </row>
    <row r="1168" spans="1:71" customFormat="1" ht="14.4" hidden="1" x14ac:dyDescent="0.3">
      <c r="A1168" s="74" t="s">
        <v>188</v>
      </c>
      <c r="B1168" s="75"/>
      <c r="C1168" s="75"/>
      <c r="D1168" s="75"/>
      <c r="E1168" s="75"/>
      <c r="F1168" s="75"/>
      <c r="G1168" s="75"/>
      <c r="H1168" s="76"/>
      <c r="I1168" s="56">
        <v>282831.19</v>
      </c>
      <c r="J1168" s="56"/>
      <c r="K1168" s="56"/>
      <c r="L1168" s="57"/>
      <c r="M1168" s="64">
        <v>593</v>
      </c>
      <c r="BJ1168" s="32"/>
      <c r="BK1168" s="39"/>
      <c r="BP1168" s="52"/>
      <c r="BQ1168" s="39"/>
      <c r="BR1168" s="2" t="s">
        <v>188</v>
      </c>
      <c r="BS1168" s="39"/>
    </row>
    <row r="1169" spans="1:74" customFormat="1" ht="14.4" hidden="1" x14ac:dyDescent="0.3">
      <c r="A1169" s="74" t="s">
        <v>189</v>
      </c>
      <c r="B1169" s="75"/>
      <c r="C1169" s="75"/>
      <c r="D1169" s="75"/>
      <c r="E1169" s="75"/>
      <c r="F1169" s="75"/>
      <c r="G1169" s="75"/>
      <c r="H1169" s="76"/>
      <c r="I1169" s="56"/>
      <c r="J1169" s="56"/>
      <c r="K1169" s="56"/>
      <c r="L1169" s="57"/>
      <c r="M1169" s="57"/>
      <c r="BJ1169" s="32"/>
      <c r="BK1169" s="39"/>
      <c r="BP1169" s="52"/>
      <c r="BQ1169" s="39"/>
      <c r="BR1169" s="2" t="s">
        <v>189</v>
      </c>
      <c r="BS1169" s="39"/>
    </row>
    <row r="1170" spans="1:74" customFormat="1" ht="14.4" hidden="1" x14ac:dyDescent="0.3">
      <c r="A1170" s="74" t="s">
        <v>190</v>
      </c>
      <c r="B1170" s="75"/>
      <c r="C1170" s="75"/>
      <c r="D1170" s="75"/>
      <c r="E1170" s="75"/>
      <c r="F1170" s="75"/>
      <c r="G1170" s="75"/>
      <c r="H1170" s="76"/>
      <c r="I1170" s="56">
        <v>9130.02</v>
      </c>
      <c r="J1170" s="56"/>
      <c r="K1170" s="56"/>
      <c r="L1170" s="57"/>
      <c r="M1170" s="57"/>
      <c r="BJ1170" s="32"/>
      <c r="BK1170" s="39"/>
      <c r="BP1170" s="52"/>
      <c r="BQ1170" s="39"/>
      <c r="BR1170" s="2" t="s">
        <v>190</v>
      </c>
      <c r="BS1170" s="39"/>
    </row>
    <row r="1171" spans="1:74" customFormat="1" ht="14.4" hidden="1" x14ac:dyDescent="0.3">
      <c r="A1171" s="74" t="s">
        <v>191</v>
      </c>
      <c r="B1171" s="75"/>
      <c r="C1171" s="75"/>
      <c r="D1171" s="75"/>
      <c r="E1171" s="75"/>
      <c r="F1171" s="75"/>
      <c r="G1171" s="75"/>
      <c r="H1171" s="76"/>
      <c r="I1171" s="56">
        <v>242140.26</v>
      </c>
      <c r="J1171" s="56"/>
      <c r="K1171" s="56"/>
      <c r="L1171" s="57"/>
      <c r="M1171" s="57"/>
      <c r="BJ1171" s="32"/>
      <c r="BK1171" s="39"/>
      <c r="BP1171" s="52"/>
      <c r="BQ1171" s="39"/>
      <c r="BR1171" s="2" t="s">
        <v>191</v>
      </c>
      <c r="BS1171" s="39"/>
    </row>
    <row r="1172" spans="1:74" customFormat="1" ht="14.4" hidden="1" x14ac:dyDescent="0.3">
      <c r="A1172" s="74" t="s">
        <v>192</v>
      </c>
      <c r="B1172" s="75"/>
      <c r="C1172" s="75"/>
      <c r="D1172" s="75"/>
      <c r="E1172" s="75"/>
      <c r="F1172" s="75"/>
      <c r="G1172" s="75"/>
      <c r="H1172" s="76"/>
      <c r="I1172" s="56">
        <v>12282.79</v>
      </c>
      <c r="J1172" s="56"/>
      <c r="K1172" s="56"/>
      <c r="L1172" s="57"/>
      <c r="M1172" s="57"/>
      <c r="BJ1172" s="32"/>
      <c r="BK1172" s="39"/>
      <c r="BP1172" s="52"/>
      <c r="BQ1172" s="39"/>
      <c r="BR1172" s="2" t="s">
        <v>192</v>
      </c>
      <c r="BS1172" s="39"/>
    </row>
    <row r="1173" spans="1:74" customFormat="1" ht="14.4" hidden="1" x14ac:dyDescent="0.3">
      <c r="A1173" s="74" t="s">
        <v>193</v>
      </c>
      <c r="B1173" s="75"/>
      <c r="C1173" s="75"/>
      <c r="D1173" s="75"/>
      <c r="E1173" s="75"/>
      <c r="F1173" s="75"/>
      <c r="G1173" s="75"/>
      <c r="H1173" s="76"/>
      <c r="I1173" s="56">
        <v>2736.31</v>
      </c>
      <c r="J1173" s="56"/>
      <c r="K1173" s="56"/>
      <c r="L1173" s="57"/>
      <c r="M1173" s="57"/>
      <c r="BJ1173" s="32"/>
      <c r="BK1173" s="39"/>
      <c r="BP1173" s="52"/>
      <c r="BQ1173" s="39"/>
      <c r="BR1173" s="2" t="s">
        <v>193</v>
      </c>
      <c r="BS1173" s="39"/>
    </row>
    <row r="1174" spans="1:74" customFormat="1" ht="14.4" hidden="1" x14ac:dyDescent="0.3">
      <c r="A1174" s="74" t="s">
        <v>194</v>
      </c>
      <c r="B1174" s="75"/>
      <c r="C1174" s="75"/>
      <c r="D1174" s="75"/>
      <c r="E1174" s="75"/>
      <c r="F1174" s="75"/>
      <c r="G1174" s="75"/>
      <c r="H1174" s="76"/>
      <c r="I1174" s="56">
        <v>12701.71</v>
      </c>
      <c r="J1174" s="56"/>
      <c r="K1174" s="56"/>
      <c r="L1174" s="57"/>
      <c r="M1174" s="57"/>
      <c r="BJ1174" s="32"/>
      <c r="BK1174" s="39"/>
      <c r="BP1174" s="52"/>
      <c r="BQ1174" s="39"/>
      <c r="BR1174" s="2" t="s">
        <v>194</v>
      </c>
      <c r="BS1174" s="39"/>
    </row>
    <row r="1175" spans="1:74" customFormat="1" ht="14.4" hidden="1" x14ac:dyDescent="0.3">
      <c r="A1175" s="74" t="s">
        <v>195</v>
      </c>
      <c r="B1175" s="75"/>
      <c r="C1175" s="75"/>
      <c r="D1175" s="75"/>
      <c r="E1175" s="75"/>
      <c r="F1175" s="75"/>
      <c r="G1175" s="75"/>
      <c r="H1175" s="76"/>
      <c r="I1175" s="56">
        <v>6576.41</v>
      </c>
      <c r="J1175" s="56"/>
      <c r="K1175" s="56"/>
      <c r="L1175" s="57"/>
      <c r="M1175" s="57"/>
      <c r="BJ1175" s="32"/>
      <c r="BK1175" s="39"/>
      <c r="BP1175" s="52"/>
      <c r="BQ1175" s="39"/>
      <c r="BR1175" s="2" t="s">
        <v>195</v>
      </c>
      <c r="BS1175" s="39"/>
    </row>
    <row r="1176" spans="1:74" customFormat="1" ht="14.4" hidden="1" x14ac:dyDescent="0.3">
      <c r="A1176" s="71" t="s">
        <v>837</v>
      </c>
      <c r="B1176" s="72"/>
      <c r="C1176" s="72"/>
      <c r="D1176" s="72"/>
      <c r="E1176" s="72"/>
      <c r="F1176" s="72"/>
      <c r="G1176" s="72"/>
      <c r="H1176" s="73"/>
      <c r="I1176" s="36">
        <v>282831.19</v>
      </c>
      <c r="J1176" s="36"/>
      <c r="K1176" s="36"/>
      <c r="L1176" s="55"/>
      <c r="M1176" s="48">
        <v>593</v>
      </c>
      <c r="BJ1176" s="32"/>
      <c r="BK1176" s="39"/>
      <c r="BP1176" s="52"/>
      <c r="BQ1176" s="39"/>
      <c r="BS1176" s="39" t="s">
        <v>837</v>
      </c>
    </row>
    <row r="1177" spans="1:74" customFormat="1" ht="20.399999999999999" hidden="1" x14ac:dyDescent="0.3">
      <c r="A1177" s="71" t="s">
        <v>838</v>
      </c>
      <c r="B1177" s="72"/>
      <c r="C1177" s="72"/>
      <c r="D1177" s="72"/>
      <c r="E1177" s="72"/>
      <c r="F1177" s="72"/>
      <c r="G1177" s="72"/>
      <c r="H1177" s="73"/>
      <c r="I1177" s="36">
        <v>1668292.6</v>
      </c>
      <c r="J1177" s="36">
        <v>114801.29</v>
      </c>
      <c r="K1177" s="36" t="s">
        <v>839</v>
      </c>
      <c r="L1177" s="55"/>
      <c r="M1177" s="38">
        <v>7272.86</v>
      </c>
      <c r="BU1177" s="39" t="s">
        <v>838</v>
      </c>
    </row>
    <row r="1178" spans="1:74" customFormat="1" ht="14.4" hidden="1" x14ac:dyDescent="0.3">
      <c r="A1178" s="71" t="s">
        <v>149</v>
      </c>
      <c r="B1178" s="72"/>
      <c r="C1178" s="72"/>
      <c r="D1178" s="72"/>
      <c r="E1178" s="72"/>
      <c r="F1178" s="72"/>
      <c r="G1178" s="72"/>
      <c r="H1178" s="73"/>
      <c r="I1178" s="36">
        <v>151830.69</v>
      </c>
      <c r="J1178" s="36"/>
      <c r="K1178" s="36"/>
      <c r="L1178" s="55"/>
      <c r="M1178" s="55"/>
      <c r="BU1178" s="39" t="s">
        <v>149</v>
      </c>
    </row>
    <row r="1179" spans="1:74" customFormat="1" ht="14.4" hidden="1" x14ac:dyDescent="0.3">
      <c r="A1179" s="74" t="s">
        <v>150</v>
      </c>
      <c r="B1179" s="75"/>
      <c r="C1179" s="75"/>
      <c r="D1179" s="75"/>
      <c r="E1179" s="75"/>
      <c r="F1179" s="75"/>
      <c r="G1179" s="75"/>
      <c r="H1179" s="76"/>
      <c r="I1179" s="56"/>
      <c r="J1179" s="56"/>
      <c r="K1179" s="56"/>
      <c r="L1179" s="57"/>
      <c r="M1179" s="57"/>
      <c r="BU1179" s="39"/>
      <c r="BV1179" s="2" t="s">
        <v>150</v>
      </c>
    </row>
    <row r="1180" spans="1:74" customFormat="1" ht="14.4" hidden="1" x14ac:dyDescent="0.3">
      <c r="A1180" s="74" t="s">
        <v>840</v>
      </c>
      <c r="B1180" s="75"/>
      <c r="C1180" s="75"/>
      <c r="D1180" s="75"/>
      <c r="E1180" s="75"/>
      <c r="F1180" s="75"/>
      <c r="G1180" s="75"/>
      <c r="H1180" s="76"/>
      <c r="I1180" s="56">
        <v>8387.27</v>
      </c>
      <c r="J1180" s="56"/>
      <c r="K1180" s="56"/>
      <c r="L1180" s="57"/>
      <c r="M1180" s="57"/>
      <c r="BU1180" s="39"/>
      <c r="BV1180" s="2" t="s">
        <v>840</v>
      </c>
    </row>
    <row r="1181" spans="1:74" customFormat="1" ht="14.4" hidden="1" x14ac:dyDescent="0.3">
      <c r="A1181" s="74" t="s">
        <v>841</v>
      </c>
      <c r="B1181" s="75"/>
      <c r="C1181" s="75"/>
      <c r="D1181" s="75"/>
      <c r="E1181" s="75"/>
      <c r="F1181" s="75"/>
      <c r="G1181" s="75"/>
      <c r="H1181" s="76"/>
      <c r="I1181" s="56">
        <v>3620.55</v>
      </c>
      <c r="J1181" s="56"/>
      <c r="K1181" s="56"/>
      <c r="L1181" s="57"/>
      <c r="M1181" s="57"/>
      <c r="BU1181" s="39"/>
      <c r="BV1181" s="2" t="s">
        <v>841</v>
      </c>
    </row>
    <row r="1182" spans="1:74" customFormat="1" ht="14.4" hidden="1" x14ac:dyDescent="0.3">
      <c r="A1182" s="74" t="s">
        <v>842</v>
      </c>
      <c r="B1182" s="75"/>
      <c r="C1182" s="75"/>
      <c r="D1182" s="75"/>
      <c r="E1182" s="75"/>
      <c r="F1182" s="75"/>
      <c r="G1182" s="75"/>
      <c r="H1182" s="76"/>
      <c r="I1182" s="56">
        <v>1038.49</v>
      </c>
      <c r="J1182" s="56"/>
      <c r="K1182" s="56"/>
      <c r="L1182" s="57"/>
      <c r="M1182" s="57"/>
      <c r="BU1182" s="39"/>
      <c r="BV1182" s="2" t="s">
        <v>842</v>
      </c>
    </row>
    <row r="1183" spans="1:74" customFormat="1" ht="21.6" hidden="1" x14ac:dyDescent="0.3">
      <c r="A1183" s="74" t="s">
        <v>843</v>
      </c>
      <c r="B1183" s="75"/>
      <c r="C1183" s="75"/>
      <c r="D1183" s="75"/>
      <c r="E1183" s="75"/>
      <c r="F1183" s="75"/>
      <c r="G1183" s="75"/>
      <c r="H1183" s="76"/>
      <c r="I1183" s="56">
        <v>16007.02</v>
      </c>
      <c r="J1183" s="56"/>
      <c r="K1183" s="56"/>
      <c r="L1183" s="57"/>
      <c r="M1183" s="57"/>
      <c r="BU1183" s="39"/>
      <c r="BV1183" s="2" t="s">
        <v>843</v>
      </c>
    </row>
    <row r="1184" spans="1:74" customFormat="1" ht="14.4" hidden="1" x14ac:dyDescent="0.3">
      <c r="A1184" s="74" t="s">
        <v>844</v>
      </c>
      <c r="B1184" s="75"/>
      <c r="C1184" s="75"/>
      <c r="D1184" s="75"/>
      <c r="E1184" s="75"/>
      <c r="F1184" s="75"/>
      <c r="G1184" s="75"/>
      <c r="H1184" s="76"/>
      <c r="I1184" s="56">
        <v>117433.62</v>
      </c>
      <c r="J1184" s="56"/>
      <c r="K1184" s="56"/>
      <c r="L1184" s="57"/>
      <c r="M1184" s="57"/>
      <c r="BU1184" s="39"/>
      <c r="BV1184" s="2" t="s">
        <v>844</v>
      </c>
    </row>
    <row r="1185" spans="1:74" customFormat="1" ht="14.4" hidden="1" x14ac:dyDescent="0.3">
      <c r="A1185" s="74" t="s">
        <v>154</v>
      </c>
      <c r="B1185" s="75"/>
      <c r="C1185" s="75"/>
      <c r="D1185" s="75"/>
      <c r="E1185" s="75"/>
      <c r="F1185" s="75"/>
      <c r="G1185" s="75"/>
      <c r="H1185" s="76"/>
      <c r="I1185" s="56">
        <v>5343.74</v>
      </c>
      <c r="J1185" s="56"/>
      <c r="K1185" s="56"/>
      <c r="L1185" s="57"/>
      <c r="M1185" s="57"/>
      <c r="BU1185" s="39"/>
      <c r="BV1185" s="2" t="s">
        <v>154</v>
      </c>
    </row>
    <row r="1186" spans="1:74" customFormat="1" ht="14.4" hidden="1" x14ac:dyDescent="0.3">
      <c r="A1186" s="71" t="s">
        <v>155</v>
      </c>
      <c r="B1186" s="72"/>
      <c r="C1186" s="72"/>
      <c r="D1186" s="72"/>
      <c r="E1186" s="72"/>
      <c r="F1186" s="72"/>
      <c r="G1186" s="72"/>
      <c r="H1186" s="73"/>
      <c r="I1186" s="36">
        <v>79762.31</v>
      </c>
      <c r="J1186" s="36"/>
      <c r="K1186" s="36"/>
      <c r="L1186" s="55"/>
      <c r="M1186" s="55"/>
      <c r="BU1186" s="39" t="s">
        <v>155</v>
      </c>
    </row>
    <row r="1187" spans="1:74" customFormat="1" ht="14.4" hidden="1" x14ac:dyDescent="0.3">
      <c r="A1187" s="74" t="s">
        <v>150</v>
      </c>
      <c r="B1187" s="75"/>
      <c r="C1187" s="75"/>
      <c r="D1187" s="75"/>
      <c r="E1187" s="75"/>
      <c r="F1187" s="75"/>
      <c r="G1187" s="75"/>
      <c r="H1187" s="76"/>
      <c r="I1187" s="56"/>
      <c r="J1187" s="56"/>
      <c r="K1187" s="56"/>
      <c r="L1187" s="57"/>
      <c r="M1187" s="57"/>
      <c r="BU1187" s="39"/>
      <c r="BV1187" s="2" t="s">
        <v>150</v>
      </c>
    </row>
    <row r="1188" spans="1:74" customFormat="1" ht="14.4" hidden="1" x14ac:dyDescent="0.3">
      <c r="A1188" s="74" t="s">
        <v>845</v>
      </c>
      <c r="B1188" s="75"/>
      <c r="C1188" s="75"/>
      <c r="D1188" s="75"/>
      <c r="E1188" s="75"/>
      <c r="F1188" s="75"/>
      <c r="G1188" s="75"/>
      <c r="H1188" s="76"/>
      <c r="I1188" s="56">
        <v>4193.6400000000003</v>
      </c>
      <c r="J1188" s="56"/>
      <c r="K1188" s="56"/>
      <c r="L1188" s="57"/>
      <c r="M1188" s="57"/>
      <c r="BU1188" s="39"/>
      <c r="BV1188" s="2" t="s">
        <v>845</v>
      </c>
    </row>
    <row r="1189" spans="1:74" customFormat="1" ht="14.4" hidden="1" x14ac:dyDescent="0.3">
      <c r="A1189" s="74" t="s">
        <v>846</v>
      </c>
      <c r="B1189" s="75"/>
      <c r="C1189" s="75"/>
      <c r="D1189" s="75"/>
      <c r="E1189" s="75"/>
      <c r="F1189" s="75"/>
      <c r="G1189" s="75"/>
      <c r="H1189" s="76"/>
      <c r="I1189" s="56">
        <v>563.44000000000005</v>
      </c>
      <c r="J1189" s="56"/>
      <c r="K1189" s="56"/>
      <c r="L1189" s="57"/>
      <c r="M1189" s="57"/>
      <c r="BU1189" s="39"/>
      <c r="BV1189" s="2" t="s">
        <v>846</v>
      </c>
    </row>
    <row r="1190" spans="1:74" customFormat="1" ht="14.4" hidden="1" x14ac:dyDescent="0.3">
      <c r="A1190" s="74" t="s">
        <v>847</v>
      </c>
      <c r="B1190" s="75"/>
      <c r="C1190" s="75"/>
      <c r="D1190" s="75"/>
      <c r="E1190" s="75"/>
      <c r="F1190" s="75"/>
      <c r="G1190" s="75"/>
      <c r="H1190" s="76"/>
      <c r="I1190" s="56">
        <v>59804.160000000003</v>
      </c>
      <c r="J1190" s="56"/>
      <c r="K1190" s="56"/>
      <c r="L1190" s="57"/>
      <c r="M1190" s="57"/>
      <c r="BU1190" s="39"/>
      <c r="BV1190" s="2" t="s">
        <v>847</v>
      </c>
    </row>
    <row r="1191" spans="1:74" customFormat="1" ht="21.6" hidden="1" x14ac:dyDescent="0.3">
      <c r="A1191" s="74" t="s">
        <v>848</v>
      </c>
      <c r="B1191" s="75"/>
      <c r="C1191" s="75"/>
      <c r="D1191" s="75"/>
      <c r="E1191" s="75"/>
      <c r="F1191" s="75"/>
      <c r="G1191" s="75"/>
      <c r="H1191" s="76"/>
      <c r="I1191" s="56">
        <v>9102.0300000000007</v>
      </c>
      <c r="J1191" s="56"/>
      <c r="K1191" s="56"/>
      <c r="L1191" s="57"/>
      <c r="M1191" s="57"/>
      <c r="BU1191" s="39"/>
      <c r="BV1191" s="2" t="s">
        <v>848</v>
      </c>
    </row>
    <row r="1192" spans="1:74" customFormat="1" ht="14.4" hidden="1" x14ac:dyDescent="0.3">
      <c r="A1192" s="74" t="s">
        <v>849</v>
      </c>
      <c r="B1192" s="75"/>
      <c r="C1192" s="75"/>
      <c r="D1192" s="75"/>
      <c r="E1192" s="75"/>
      <c r="F1192" s="75"/>
      <c r="G1192" s="75"/>
      <c r="H1192" s="76"/>
      <c r="I1192" s="56">
        <v>2413.6999999999998</v>
      </c>
      <c r="J1192" s="56"/>
      <c r="K1192" s="56"/>
      <c r="L1192" s="57"/>
      <c r="M1192" s="57"/>
      <c r="BU1192" s="39"/>
      <c r="BV1192" s="2" t="s">
        <v>849</v>
      </c>
    </row>
    <row r="1193" spans="1:74" customFormat="1" ht="14.4" hidden="1" x14ac:dyDescent="0.3">
      <c r="A1193" s="74" t="s">
        <v>159</v>
      </c>
      <c r="B1193" s="75"/>
      <c r="C1193" s="75"/>
      <c r="D1193" s="75"/>
      <c r="E1193" s="75"/>
      <c r="F1193" s="75"/>
      <c r="G1193" s="75"/>
      <c r="H1193" s="76"/>
      <c r="I1193" s="56">
        <v>3685.34</v>
      </c>
      <c r="J1193" s="56"/>
      <c r="K1193" s="56"/>
      <c r="L1193" s="57"/>
      <c r="M1193" s="57"/>
      <c r="BU1193" s="39"/>
      <c r="BV1193" s="2" t="s">
        <v>159</v>
      </c>
    </row>
    <row r="1194" spans="1:74" customFormat="1" ht="14.4" hidden="1" x14ac:dyDescent="0.3">
      <c r="A1194" s="71" t="s">
        <v>850</v>
      </c>
      <c r="B1194" s="72"/>
      <c r="C1194" s="72"/>
      <c r="D1194" s="72"/>
      <c r="E1194" s="72"/>
      <c r="F1194" s="72"/>
      <c r="G1194" s="72"/>
      <c r="H1194" s="73"/>
      <c r="I1194" s="36"/>
      <c r="J1194" s="36"/>
      <c r="K1194" s="36"/>
      <c r="L1194" s="55"/>
      <c r="M1194" s="55"/>
      <c r="BU1194" s="39" t="s">
        <v>850</v>
      </c>
    </row>
    <row r="1195" spans="1:74" customFormat="1" ht="14.4" hidden="1" x14ac:dyDescent="0.3">
      <c r="A1195" s="74" t="s">
        <v>255</v>
      </c>
      <c r="B1195" s="75"/>
      <c r="C1195" s="75"/>
      <c r="D1195" s="75"/>
      <c r="E1195" s="75"/>
      <c r="F1195" s="75"/>
      <c r="G1195" s="75"/>
      <c r="H1195" s="76"/>
      <c r="I1195" s="56"/>
      <c r="J1195" s="56"/>
      <c r="K1195" s="56"/>
      <c r="L1195" s="57"/>
      <c r="M1195" s="57"/>
      <c r="BU1195" s="39"/>
      <c r="BV1195" s="2" t="s">
        <v>255</v>
      </c>
    </row>
    <row r="1196" spans="1:74" customFormat="1" ht="14.4" hidden="1" x14ac:dyDescent="0.3">
      <c r="A1196" s="74" t="s">
        <v>357</v>
      </c>
      <c r="B1196" s="75"/>
      <c r="C1196" s="75"/>
      <c r="D1196" s="75"/>
      <c r="E1196" s="75"/>
      <c r="F1196" s="75"/>
      <c r="G1196" s="75"/>
      <c r="H1196" s="76"/>
      <c r="I1196" s="56"/>
      <c r="J1196" s="56"/>
      <c r="K1196" s="56"/>
      <c r="L1196" s="57"/>
      <c r="M1196" s="57"/>
      <c r="BU1196" s="39"/>
      <c r="BV1196" s="2" t="s">
        <v>357</v>
      </c>
    </row>
    <row r="1197" spans="1:74" customFormat="1" ht="20.399999999999999" hidden="1" x14ac:dyDescent="0.3">
      <c r="A1197" s="74" t="s">
        <v>851</v>
      </c>
      <c r="B1197" s="75"/>
      <c r="C1197" s="75"/>
      <c r="D1197" s="75"/>
      <c r="E1197" s="75"/>
      <c r="F1197" s="75"/>
      <c r="G1197" s="75"/>
      <c r="H1197" s="76"/>
      <c r="I1197" s="56">
        <v>248583.74</v>
      </c>
      <c r="J1197" s="56">
        <v>81133.39</v>
      </c>
      <c r="K1197" s="56" t="s">
        <v>852</v>
      </c>
      <c r="L1197" s="57"/>
      <c r="M1197" s="64">
        <v>5359</v>
      </c>
      <c r="BU1197" s="39"/>
      <c r="BV1197" s="2" t="s">
        <v>851</v>
      </c>
    </row>
    <row r="1198" spans="1:74" customFormat="1" ht="14.4" hidden="1" x14ac:dyDescent="0.3">
      <c r="A1198" s="74" t="s">
        <v>853</v>
      </c>
      <c r="B1198" s="75"/>
      <c r="C1198" s="75"/>
      <c r="D1198" s="75"/>
      <c r="E1198" s="75"/>
      <c r="F1198" s="75"/>
      <c r="G1198" s="75"/>
      <c r="H1198" s="76"/>
      <c r="I1198" s="56">
        <v>117433.62</v>
      </c>
      <c r="J1198" s="56"/>
      <c r="K1198" s="56"/>
      <c r="L1198" s="57"/>
      <c r="M1198" s="57"/>
      <c r="BU1198" s="39"/>
      <c r="BV1198" s="2" t="s">
        <v>853</v>
      </c>
    </row>
    <row r="1199" spans="1:74" customFormat="1" ht="14.4" hidden="1" x14ac:dyDescent="0.3">
      <c r="A1199" s="74" t="s">
        <v>854</v>
      </c>
      <c r="B1199" s="75"/>
      <c r="C1199" s="75"/>
      <c r="D1199" s="75"/>
      <c r="E1199" s="75"/>
      <c r="F1199" s="75"/>
      <c r="G1199" s="75"/>
      <c r="H1199" s="76"/>
      <c r="I1199" s="56">
        <v>59804.160000000003</v>
      </c>
      <c r="J1199" s="56"/>
      <c r="K1199" s="56"/>
      <c r="L1199" s="57"/>
      <c r="M1199" s="57"/>
      <c r="BU1199" s="39"/>
      <c r="BV1199" s="2" t="s">
        <v>854</v>
      </c>
    </row>
    <row r="1200" spans="1:74" customFormat="1" ht="14.4" hidden="1" x14ac:dyDescent="0.3">
      <c r="A1200" s="74" t="s">
        <v>260</v>
      </c>
      <c r="B1200" s="75"/>
      <c r="C1200" s="75"/>
      <c r="D1200" s="75"/>
      <c r="E1200" s="75"/>
      <c r="F1200" s="75"/>
      <c r="G1200" s="75"/>
      <c r="H1200" s="76"/>
      <c r="I1200" s="56">
        <v>425821.52</v>
      </c>
      <c r="J1200" s="56"/>
      <c r="K1200" s="56"/>
      <c r="L1200" s="57"/>
      <c r="M1200" s="64">
        <v>5359</v>
      </c>
      <c r="BU1200" s="39"/>
      <c r="BV1200" s="2" t="s">
        <v>260</v>
      </c>
    </row>
    <row r="1201" spans="1:74" customFormat="1" ht="14.4" hidden="1" x14ac:dyDescent="0.3">
      <c r="A1201" s="74" t="s">
        <v>366</v>
      </c>
      <c r="B1201" s="75"/>
      <c r="C1201" s="75"/>
      <c r="D1201" s="75"/>
      <c r="E1201" s="75"/>
      <c r="F1201" s="75"/>
      <c r="G1201" s="75"/>
      <c r="H1201" s="76"/>
      <c r="I1201" s="56"/>
      <c r="J1201" s="56"/>
      <c r="K1201" s="56"/>
      <c r="L1201" s="57"/>
      <c r="M1201" s="57"/>
      <c r="BU1201" s="39"/>
      <c r="BV1201" s="2" t="s">
        <v>366</v>
      </c>
    </row>
    <row r="1202" spans="1:74" customFormat="1" ht="14.4" hidden="1" x14ac:dyDescent="0.3">
      <c r="A1202" s="74" t="s">
        <v>855</v>
      </c>
      <c r="B1202" s="75"/>
      <c r="C1202" s="75"/>
      <c r="D1202" s="75"/>
      <c r="E1202" s="75"/>
      <c r="F1202" s="75"/>
      <c r="G1202" s="75"/>
      <c r="H1202" s="76"/>
      <c r="I1202" s="56">
        <v>28835.759999999998</v>
      </c>
      <c r="J1202" s="56"/>
      <c r="K1202" s="56"/>
      <c r="L1202" s="57"/>
      <c r="M1202" s="57"/>
      <c r="BU1202" s="39"/>
      <c r="BV1202" s="2" t="s">
        <v>855</v>
      </c>
    </row>
    <row r="1203" spans="1:74" customFormat="1" ht="14.4" hidden="1" x14ac:dyDescent="0.3">
      <c r="A1203" s="74" t="s">
        <v>368</v>
      </c>
      <c r="B1203" s="75"/>
      <c r="C1203" s="75"/>
      <c r="D1203" s="75"/>
      <c r="E1203" s="75"/>
      <c r="F1203" s="75"/>
      <c r="G1203" s="75"/>
      <c r="H1203" s="76"/>
      <c r="I1203" s="56"/>
      <c r="J1203" s="56"/>
      <c r="K1203" s="56"/>
      <c r="L1203" s="57"/>
      <c r="M1203" s="57"/>
      <c r="BU1203" s="39"/>
      <c r="BV1203" s="2" t="s">
        <v>368</v>
      </c>
    </row>
    <row r="1204" spans="1:74" customFormat="1" ht="14.4" hidden="1" x14ac:dyDescent="0.3">
      <c r="A1204" s="74" t="s">
        <v>369</v>
      </c>
      <c r="B1204" s="75"/>
      <c r="C1204" s="75"/>
      <c r="D1204" s="75"/>
      <c r="E1204" s="75"/>
      <c r="F1204" s="75"/>
      <c r="G1204" s="75"/>
      <c r="H1204" s="76"/>
      <c r="I1204" s="56"/>
      <c r="J1204" s="56"/>
      <c r="K1204" s="56"/>
      <c r="L1204" s="57"/>
      <c r="M1204" s="57"/>
      <c r="BU1204" s="39"/>
      <c r="BV1204" s="2" t="s">
        <v>369</v>
      </c>
    </row>
    <row r="1205" spans="1:74" customFormat="1" ht="14.4" hidden="1" x14ac:dyDescent="0.3">
      <c r="A1205" s="74" t="s">
        <v>260</v>
      </c>
      <c r="B1205" s="75"/>
      <c r="C1205" s="75"/>
      <c r="D1205" s="75"/>
      <c r="E1205" s="75"/>
      <c r="F1205" s="75"/>
      <c r="G1205" s="75"/>
      <c r="H1205" s="76"/>
      <c r="I1205" s="56">
        <v>28835.759999999998</v>
      </c>
      <c r="J1205" s="56"/>
      <c r="K1205" s="56"/>
      <c r="L1205" s="57"/>
      <c r="M1205" s="57"/>
      <c r="BU1205" s="39"/>
      <c r="BV1205" s="2" t="s">
        <v>260</v>
      </c>
    </row>
    <row r="1206" spans="1:74" customFormat="1" ht="14.4" hidden="1" x14ac:dyDescent="0.3">
      <c r="A1206" s="74" t="s">
        <v>266</v>
      </c>
      <c r="B1206" s="75"/>
      <c r="C1206" s="75"/>
      <c r="D1206" s="75"/>
      <c r="E1206" s="75"/>
      <c r="F1206" s="75"/>
      <c r="G1206" s="75"/>
      <c r="H1206" s="76"/>
      <c r="I1206" s="56"/>
      <c r="J1206" s="56"/>
      <c r="K1206" s="56"/>
      <c r="L1206" s="57"/>
      <c r="M1206" s="57"/>
      <c r="BU1206" s="39"/>
      <c r="BV1206" s="2" t="s">
        <v>266</v>
      </c>
    </row>
    <row r="1207" spans="1:74" customFormat="1" ht="21.6" hidden="1" x14ac:dyDescent="0.3">
      <c r="A1207" s="74" t="s">
        <v>856</v>
      </c>
      <c r="B1207" s="75"/>
      <c r="C1207" s="75"/>
      <c r="D1207" s="75"/>
      <c r="E1207" s="75"/>
      <c r="F1207" s="75"/>
      <c r="G1207" s="75"/>
      <c r="H1207" s="76"/>
      <c r="I1207" s="56">
        <v>92530.91</v>
      </c>
      <c r="J1207" s="56"/>
      <c r="K1207" s="56"/>
      <c r="L1207" s="57"/>
      <c r="M1207" s="57"/>
      <c r="BU1207" s="39"/>
      <c r="BV1207" s="2" t="s">
        <v>856</v>
      </c>
    </row>
    <row r="1208" spans="1:74" customFormat="1" ht="14.4" hidden="1" x14ac:dyDescent="0.3">
      <c r="A1208" s="74" t="s">
        <v>362</v>
      </c>
      <c r="B1208" s="75"/>
      <c r="C1208" s="75"/>
      <c r="D1208" s="75"/>
      <c r="E1208" s="75"/>
      <c r="F1208" s="75"/>
      <c r="G1208" s="75"/>
      <c r="H1208" s="76"/>
      <c r="I1208" s="56"/>
      <c r="J1208" s="56"/>
      <c r="K1208" s="56"/>
      <c r="L1208" s="57"/>
      <c r="M1208" s="57"/>
      <c r="BU1208" s="39"/>
      <c r="BV1208" s="2" t="s">
        <v>362</v>
      </c>
    </row>
    <row r="1209" spans="1:74" customFormat="1" ht="21.6" hidden="1" x14ac:dyDescent="0.3">
      <c r="A1209" s="74" t="s">
        <v>857</v>
      </c>
      <c r="B1209" s="75"/>
      <c r="C1209" s="75"/>
      <c r="D1209" s="75"/>
      <c r="E1209" s="75"/>
      <c r="F1209" s="75"/>
      <c r="G1209" s="75"/>
      <c r="H1209" s="76"/>
      <c r="I1209" s="56">
        <v>1165449.82</v>
      </c>
      <c r="J1209" s="56">
        <v>15641.13</v>
      </c>
      <c r="K1209" s="56" t="s">
        <v>858</v>
      </c>
      <c r="L1209" s="57"/>
      <c r="M1209" s="58">
        <v>909.37</v>
      </c>
      <c r="BU1209" s="39"/>
      <c r="BV1209" s="2" t="s">
        <v>857</v>
      </c>
    </row>
    <row r="1210" spans="1:74" customFormat="1" ht="14.4" hidden="1" x14ac:dyDescent="0.3">
      <c r="A1210" s="74" t="s">
        <v>859</v>
      </c>
      <c r="B1210" s="75"/>
      <c r="C1210" s="75"/>
      <c r="D1210" s="75"/>
      <c r="E1210" s="75"/>
      <c r="F1210" s="75"/>
      <c r="G1210" s="75"/>
      <c r="H1210" s="76"/>
      <c r="I1210" s="56">
        <v>16007.02</v>
      </c>
      <c r="J1210" s="56"/>
      <c r="K1210" s="56"/>
      <c r="L1210" s="57"/>
      <c r="M1210" s="57"/>
      <c r="BU1210" s="39"/>
      <c r="BV1210" s="2" t="s">
        <v>859</v>
      </c>
    </row>
    <row r="1211" spans="1:74" customFormat="1" ht="14.4" hidden="1" x14ac:dyDescent="0.3">
      <c r="A1211" s="74" t="s">
        <v>860</v>
      </c>
      <c r="B1211" s="75"/>
      <c r="C1211" s="75"/>
      <c r="D1211" s="75"/>
      <c r="E1211" s="75"/>
      <c r="F1211" s="75"/>
      <c r="G1211" s="75"/>
      <c r="H1211" s="76"/>
      <c r="I1211" s="56">
        <v>9102.0300000000007</v>
      </c>
      <c r="J1211" s="56"/>
      <c r="K1211" s="56"/>
      <c r="L1211" s="57"/>
      <c r="M1211" s="57"/>
      <c r="BU1211" s="39"/>
      <c r="BV1211" s="2" t="s">
        <v>860</v>
      </c>
    </row>
    <row r="1212" spans="1:74" customFormat="1" ht="14.4" hidden="1" x14ac:dyDescent="0.3">
      <c r="A1212" s="74" t="s">
        <v>260</v>
      </c>
      <c r="B1212" s="75"/>
      <c r="C1212" s="75"/>
      <c r="D1212" s="75"/>
      <c r="E1212" s="75"/>
      <c r="F1212" s="75"/>
      <c r="G1212" s="75"/>
      <c r="H1212" s="76"/>
      <c r="I1212" s="56">
        <v>1190558.8700000001</v>
      </c>
      <c r="J1212" s="56"/>
      <c r="K1212" s="56"/>
      <c r="L1212" s="57"/>
      <c r="M1212" s="58">
        <v>909.37</v>
      </c>
      <c r="BU1212" s="39"/>
      <c r="BV1212" s="2" t="s">
        <v>260</v>
      </c>
    </row>
    <row r="1213" spans="1:74" customFormat="1" ht="21.6" hidden="1" x14ac:dyDescent="0.3">
      <c r="A1213" s="74" t="s">
        <v>861</v>
      </c>
      <c r="B1213" s="75"/>
      <c r="C1213" s="75"/>
      <c r="D1213" s="75"/>
      <c r="E1213" s="75"/>
      <c r="F1213" s="75"/>
      <c r="G1213" s="75"/>
      <c r="H1213" s="76"/>
      <c r="I1213" s="56"/>
      <c r="J1213" s="56"/>
      <c r="K1213" s="56"/>
      <c r="L1213" s="57"/>
      <c r="M1213" s="57"/>
      <c r="BU1213" s="39"/>
      <c r="BV1213" s="2" t="s">
        <v>861</v>
      </c>
    </row>
    <row r="1214" spans="1:74" customFormat="1" ht="20.399999999999999" hidden="1" x14ac:dyDescent="0.3">
      <c r="A1214" s="74" t="s">
        <v>862</v>
      </c>
      <c r="B1214" s="75"/>
      <c r="C1214" s="75"/>
      <c r="D1214" s="75"/>
      <c r="E1214" s="75"/>
      <c r="F1214" s="75"/>
      <c r="G1214" s="75"/>
      <c r="H1214" s="76"/>
      <c r="I1214" s="56">
        <v>42149.61</v>
      </c>
      <c r="J1214" s="56">
        <v>4573.9799999999996</v>
      </c>
      <c r="K1214" s="56" t="s">
        <v>90</v>
      </c>
      <c r="L1214" s="57"/>
      <c r="M1214" s="58">
        <v>265.93</v>
      </c>
      <c r="BU1214" s="39"/>
      <c r="BV1214" s="2" t="s">
        <v>862</v>
      </c>
    </row>
    <row r="1215" spans="1:74" customFormat="1" ht="14.4" hidden="1" x14ac:dyDescent="0.3">
      <c r="A1215" s="74" t="s">
        <v>863</v>
      </c>
      <c r="B1215" s="75"/>
      <c r="C1215" s="75"/>
      <c r="D1215" s="75"/>
      <c r="E1215" s="75"/>
      <c r="F1215" s="75"/>
      <c r="G1215" s="75"/>
      <c r="H1215" s="76"/>
      <c r="I1215" s="56">
        <v>5343.74</v>
      </c>
      <c r="J1215" s="56"/>
      <c r="K1215" s="56"/>
      <c r="L1215" s="57"/>
      <c r="M1215" s="57"/>
      <c r="BU1215" s="39"/>
      <c r="BV1215" s="2" t="s">
        <v>863</v>
      </c>
    </row>
    <row r="1216" spans="1:74" customFormat="1" ht="14.4" hidden="1" x14ac:dyDescent="0.3">
      <c r="A1216" s="74" t="s">
        <v>864</v>
      </c>
      <c r="B1216" s="75"/>
      <c r="C1216" s="75"/>
      <c r="D1216" s="75"/>
      <c r="E1216" s="75"/>
      <c r="F1216" s="75"/>
      <c r="G1216" s="75"/>
      <c r="H1216" s="76"/>
      <c r="I1216" s="56">
        <v>3685.34</v>
      </c>
      <c r="J1216" s="56"/>
      <c r="K1216" s="56"/>
      <c r="L1216" s="57"/>
      <c r="M1216" s="57"/>
      <c r="BU1216" s="39"/>
      <c r="BV1216" s="2" t="s">
        <v>864</v>
      </c>
    </row>
    <row r="1217" spans="1:74" customFormat="1" ht="14.4" hidden="1" x14ac:dyDescent="0.3">
      <c r="A1217" s="74" t="s">
        <v>260</v>
      </c>
      <c r="B1217" s="75"/>
      <c r="C1217" s="75"/>
      <c r="D1217" s="75"/>
      <c r="E1217" s="75"/>
      <c r="F1217" s="75"/>
      <c r="G1217" s="75"/>
      <c r="H1217" s="76"/>
      <c r="I1217" s="56">
        <v>51178.69</v>
      </c>
      <c r="J1217" s="56"/>
      <c r="K1217" s="56"/>
      <c r="L1217" s="57"/>
      <c r="M1217" s="58">
        <v>265.93</v>
      </c>
      <c r="BU1217" s="39"/>
      <c r="BV1217" s="2" t="s">
        <v>260</v>
      </c>
    </row>
    <row r="1218" spans="1:74" customFormat="1" ht="14.4" hidden="1" x14ac:dyDescent="0.3">
      <c r="A1218" s="74" t="s">
        <v>261</v>
      </c>
      <c r="B1218" s="75"/>
      <c r="C1218" s="75"/>
      <c r="D1218" s="75"/>
      <c r="E1218" s="75"/>
      <c r="F1218" s="75"/>
      <c r="G1218" s="75"/>
      <c r="H1218" s="76"/>
      <c r="I1218" s="56"/>
      <c r="J1218" s="56"/>
      <c r="K1218" s="56"/>
      <c r="L1218" s="57"/>
      <c r="M1218" s="57"/>
      <c r="BU1218" s="39"/>
      <c r="BV1218" s="2" t="s">
        <v>261</v>
      </c>
    </row>
    <row r="1219" spans="1:74" customFormat="1" ht="20.399999999999999" hidden="1" x14ac:dyDescent="0.3">
      <c r="A1219" s="74" t="s">
        <v>865</v>
      </c>
      <c r="B1219" s="75"/>
      <c r="C1219" s="75"/>
      <c r="D1219" s="75"/>
      <c r="E1219" s="75"/>
      <c r="F1219" s="75"/>
      <c r="G1219" s="75"/>
      <c r="H1219" s="76"/>
      <c r="I1219" s="56">
        <v>1486.18</v>
      </c>
      <c r="J1219" s="56">
        <v>1102.43</v>
      </c>
      <c r="K1219" s="56" t="s">
        <v>866</v>
      </c>
      <c r="L1219" s="57"/>
      <c r="M1219" s="58">
        <v>58.81</v>
      </c>
      <c r="BU1219" s="39"/>
      <c r="BV1219" s="2" t="s">
        <v>865</v>
      </c>
    </row>
    <row r="1220" spans="1:74" customFormat="1" ht="14.4" hidden="1" x14ac:dyDescent="0.3">
      <c r="A1220" s="74" t="s">
        <v>867</v>
      </c>
      <c r="B1220" s="75"/>
      <c r="C1220" s="75"/>
      <c r="D1220" s="75"/>
      <c r="E1220" s="75"/>
      <c r="F1220" s="75"/>
      <c r="G1220" s="75"/>
      <c r="H1220" s="76"/>
      <c r="I1220" s="56">
        <v>1038.49</v>
      </c>
      <c r="J1220" s="56"/>
      <c r="K1220" s="56"/>
      <c r="L1220" s="57"/>
      <c r="M1220" s="57"/>
      <c r="BU1220" s="39"/>
      <c r="BV1220" s="2" t="s">
        <v>867</v>
      </c>
    </row>
    <row r="1221" spans="1:74" customFormat="1" ht="14.4" hidden="1" x14ac:dyDescent="0.3">
      <c r="A1221" s="74" t="s">
        <v>868</v>
      </c>
      <c r="B1221" s="75"/>
      <c r="C1221" s="75"/>
      <c r="D1221" s="75"/>
      <c r="E1221" s="75"/>
      <c r="F1221" s="75"/>
      <c r="G1221" s="75"/>
      <c r="H1221" s="76"/>
      <c r="I1221" s="56">
        <v>563.44000000000005</v>
      </c>
      <c r="J1221" s="56"/>
      <c r="K1221" s="56"/>
      <c r="L1221" s="57"/>
      <c r="M1221" s="57"/>
      <c r="BU1221" s="39"/>
      <c r="BV1221" s="2" t="s">
        <v>868</v>
      </c>
    </row>
    <row r="1222" spans="1:74" customFormat="1" ht="14.4" hidden="1" x14ac:dyDescent="0.3">
      <c r="A1222" s="74" t="s">
        <v>260</v>
      </c>
      <c r="B1222" s="75"/>
      <c r="C1222" s="75"/>
      <c r="D1222" s="75"/>
      <c r="E1222" s="75"/>
      <c r="F1222" s="75"/>
      <c r="G1222" s="75"/>
      <c r="H1222" s="76"/>
      <c r="I1222" s="56">
        <v>3088.11</v>
      </c>
      <c r="J1222" s="56"/>
      <c r="K1222" s="56"/>
      <c r="L1222" s="57"/>
      <c r="M1222" s="58">
        <v>58.81</v>
      </c>
      <c r="BU1222" s="39"/>
      <c r="BV1222" s="2" t="s">
        <v>260</v>
      </c>
    </row>
    <row r="1223" spans="1:74" customFormat="1" ht="14.4" hidden="1" x14ac:dyDescent="0.3">
      <c r="A1223" s="74" t="s">
        <v>268</v>
      </c>
      <c r="B1223" s="75"/>
      <c r="C1223" s="75"/>
      <c r="D1223" s="75"/>
      <c r="E1223" s="75"/>
      <c r="F1223" s="75"/>
      <c r="G1223" s="75"/>
      <c r="H1223" s="76"/>
      <c r="I1223" s="56"/>
      <c r="J1223" s="56"/>
      <c r="K1223" s="56"/>
      <c r="L1223" s="57"/>
      <c r="M1223" s="57"/>
      <c r="BU1223" s="39"/>
      <c r="BV1223" s="2" t="s">
        <v>268</v>
      </c>
    </row>
    <row r="1224" spans="1:74" customFormat="1" ht="14.4" hidden="1" x14ac:dyDescent="0.3">
      <c r="A1224" s="74" t="s">
        <v>869</v>
      </c>
      <c r="B1224" s="75"/>
      <c r="C1224" s="75"/>
      <c r="D1224" s="75"/>
      <c r="E1224" s="75"/>
      <c r="F1224" s="75"/>
      <c r="G1224" s="75"/>
      <c r="H1224" s="76"/>
      <c r="I1224" s="56">
        <v>2305.89</v>
      </c>
      <c r="J1224" s="56"/>
      <c r="K1224" s="56"/>
      <c r="L1224" s="57"/>
      <c r="M1224" s="57"/>
      <c r="BU1224" s="39"/>
      <c r="BV1224" s="2" t="s">
        <v>869</v>
      </c>
    </row>
    <row r="1225" spans="1:74" customFormat="1" ht="14.4" hidden="1" x14ac:dyDescent="0.3">
      <c r="A1225" s="74" t="s">
        <v>270</v>
      </c>
      <c r="B1225" s="75"/>
      <c r="C1225" s="75"/>
      <c r="D1225" s="75"/>
      <c r="E1225" s="75"/>
      <c r="F1225" s="75"/>
      <c r="G1225" s="75"/>
      <c r="H1225" s="76"/>
      <c r="I1225" s="56"/>
      <c r="J1225" s="56"/>
      <c r="K1225" s="56"/>
      <c r="L1225" s="57"/>
      <c r="M1225" s="57"/>
      <c r="BU1225" s="39"/>
      <c r="BV1225" s="2" t="s">
        <v>270</v>
      </c>
    </row>
    <row r="1226" spans="1:74" customFormat="1" ht="14.4" hidden="1" x14ac:dyDescent="0.3">
      <c r="A1226" s="74" t="s">
        <v>870</v>
      </c>
      <c r="B1226" s="75"/>
      <c r="C1226" s="75"/>
      <c r="D1226" s="75"/>
      <c r="E1226" s="75"/>
      <c r="F1226" s="75"/>
      <c r="G1226" s="75"/>
      <c r="H1226" s="76"/>
      <c r="I1226" s="56">
        <v>539.34</v>
      </c>
      <c r="J1226" s="56"/>
      <c r="K1226" s="56"/>
      <c r="L1226" s="57"/>
      <c r="M1226" s="57"/>
      <c r="BU1226" s="39"/>
      <c r="BV1226" s="2" t="s">
        <v>870</v>
      </c>
    </row>
    <row r="1227" spans="1:74" customFormat="1" ht="14.4" hidden="1" x14ac:dyDescent="0.3">
      <c r="A1227" s="74" t="s">
        <v>256</v>
      </c>
      <c r="B1227" s="75"/>
      <c r="C1227" s="75"/>
      <c r="D1227" s="75"/>
      <c r="E1227" s="75"/>
      <c r="F1227" s="75"/>
      <c r="G1227" s="75"/>
      <c r="H1227" s="76"/>
      <c r="I1227" s="56"/>
      <c r="J1227" s="56"/>
      <c r="K1227" s="56"/>
      <c r="L1227" s="57"/>
      <c r="M1227" s="57"/>
      <c r="BU1227" s="39"/>
      <c r="BV1227" s="2" t="s">
        <v>256</v>
      </c>
    </row>
    <row r="1228" spans="1:74" customFormat="1" ht="20.399999999999999" hidden="1" x14ac:dyDescent="0.3">
      <c r="A1228" s="74" t="s">
        <v>871</v>
      </c>
      <c r="B1228" s="75"/>
      <c r="C1228" s="75"/>
      <c r="D1228" s="75"/>
      <c r="E1228" s="75"/>
      <c r="F1228" s="75"/>
      <c r="G1228" s="75"/>
      <c r="H1228" s="76"/>
      <c r="I1228" s="56">
        <v>55010.04</v>
      </c>
      <c r="J1228" s="56">
        <v>3387.22</v>
      </c>
      <c r="K1228" s="56" t="s">
        <v>872</v>
      </c>
      <c r="L1228" s="57"/>
      <c r="M1228" s="58">
        <v>188.35</v>
      </c>
      <c r="BU1228" s="39"/>
      <c r="BV1228" s="2" t="s">
        <v>871</v>
      </c>
    </row>
    <row r="1229" spans="1:74" customFormat="1" ht="14.4" hidden="1" x14ac:dyDescent="0.3">
      <c r="A1229" s="74" t="s">
        <v>873</v>
      </c>
      <c r="B1229" s="75"/>
      <c r="C1229" s="75"/>
      <c r="D1229" s="75"/>
      <c r="E1229" s="75"/>
      <c r="F1229" s="75"/>
      <c r="G1229" s="75"/>
      <c r="H1229" s="76"/>
      <c r="I1229" s="56">
        <v>3620.55</v>
      </c>
      <c r="J1229" s="56"/>
      <c r="K1229" s="56"/>
      <c r="L1229" s="57"/>
      <c r="M1229" s="57"/>
      <c r="BU1229" s="39"/>
      <c r="BV1229" s="2" t="s">
        <v>873</v>
      </c>
    </row>
    <row r="1230" spans="1:74" customFormat="1" ht="14.4" hidden="1" x14ac:dyDescent="0.3">
      <c r="A1230" s="74" t="s">
        <v>874</v>
      </c>
      <c r="B1230" s="75"/>
      <c r="C1230" s="75"/>
      <c r="D1230" s="75"/>
      <c r="E1230" s="75"/>
      <c r="F1230" s="75"/>
      <c r="G1230" s="75"/>
      <c r="H1230" s="76"/>
      <c r="I1230" s="56">
        <v>2413.6999999999998</v>
      </c>
      <c r="J1230" s="56"/>
      <c r="K1230" s="56"/>
      <c r="L1230" s="57"/>
      <c r="M1230" s="57"/>
      <c r="BU1230" s="39"/>
      <c r="BV1230" s="2" t="s">
        <v>874</v>
      </c>
    </row>
    <row r="1231" spans="1:74" customFormat="1" ht="14.4" hidden="1" x14ac:dyDescent="0.3">
      <c r="A1231" s="74" t="s">
        <v>260</v>
      </c>
      <c r="B1231" s="75"/>
      <c r="C1231" s="75"/>
      <c r="D1231" s="75"/>
      <c r="E1231" s="75"/>
      <c r="F1231" s="75"/>
      <c r="G1231" s="75"/>
      <c r="H1231" s="76"/>
      <c r="I1231" s="56">
        <v>61044.29</v>
      </c>
      <c r="J1231" s="56"/>
      <c r="K1231" s="56"/>
      <c r="L1231" s="57"/>
      <c r="M1231" s="58">
        <v>188.35</v>
      </c>
      <c r="BU1231" s="39"/>
      <c r="BV1231" s="2" t="s">
        <v>260</v>
      </c>
    </row>
    <row r="1232" spans="1:74" customFormat="1" ht="14.4" hidden="1" x14ac:dyDescent="0.3">
      <c r="A1232" s="74" t="s">
        <v>272</v>
      </c>
      <c r="B1232" s="75"/>
      <c r="C1232" s="75"/>
      <c r="D1232" s="75"/>
      <c r="E1232" s="75"/>
      <c r="F1232" s="75"/>
      <c r="G1232" s="75"/>
      <c r="H1232" s="76"/>
      <c r="I1232" s="56">
        <v>1855903.38</v>
      </c>
      <c r="J1232" s="56"/>
      <c r="K1232" s="56"/>
      <c r="L1232" s="57"/>
      <c r="M1232" s="58">
        <v>6781.46</v>
      </c>
      <c r="BU1232" s="39"/>
      <c r="BV1232" s="2" t="s">
        <v>272</v>
      </c>
    </row>
    <row r="1233" spans="1:75" customFormat="1" ht="14.4" hidden="1" x14ac:dyDescent="0.3">
      <c r="A1233" s="74" t="s">
        <v>273</v>
      </c>
      <c r="B1233" s="75"/>
      <c r="C1233" s="75"/>
      <c r="D1233" s="75"/>
      <c r="E1233" s="75"/>
      <c r="F1233" s="75"/>
      <c r="G1233" s="75"/>
      <c r="H1233" s="76"/>
      <c r="I1233" s="56"/>
      <c r="J1233" s="56"/>
      <c r="K1233" s="56"/>
      <c r="L1233" s="57"/>
      <c r="M1233" s="57"/>
      <c r="BU1233" s="39"/>
      <c r="BV1233" s="2" t="s">
        <v>273</v>
      </c>
    </row>
    <row r="1234" spans="1:75" customFormat="1" ht="14.4" hidden="1" x14ac:dyDescent="0.3">
      <c r="A1234" s="74" t="s">
        <v>274</v>
      </c>
      <c r="B1234" s="75"/>
      <c r="C1234" s="75"/>
      <c r="D1234" s="75"/>
      <c r="E1234" s="75"/>
      <c r="F1234" s="75"/>
      <c r="G1234" s="75"/>
      <c r="H1234" s="76"/>
      <c r="I1234" s="56"/>
      <c r="J1234" s="56"/>
      <c r="K1234" s="56"/>
      <c r="L1234" s="57"/>
      <c r="M1234" s="57"/>
      <c r="BU1234" s="39"/>
      <c r="BV1234" s="2" t="s">
        <v>274</v>
      </c>
    </row>
    <row r="1235" spans="1:75" customFormat="1" ht="20.399999999999999" hidden="1" x14ac:dyDescent="0.3">
      <c r="A1235" s="74" t="s">
        <v>875</v>
      </c>
      <c r="B1235" s="75"/>
      <c r="C1235" s="75"/>
      <c r="D1235" s="75"/>
      <c r="E1235" s="75"/>
      <c r="F1235" s="75"/>
      <c r="G1235" s="75"/>
      <c r="H1235" s="76"/>
      <c r="I1235" s="56">
        <v>31401.31</v>
      </c>
      <c r="J1235" s="56">
        <v>8963.14</v>
      </c>
      <c r="K1235" s="56" t="s">
        <v>203</v>
      </c>
      <c r="L1235" s="57"/>
      <c r="M1235" s="61">
        <v>491.4</v>
      </c>
      <c r="BU1235" s="39"/>
      <c r="BV1235" s="2" t="s">
        <v>875</v>
      </c>
    </row>
    <row r="1236" spans="1:75" customFormat="1" ht="14.4" hidden="1" x14ac:dyDescent="0.3">
      <c r="A1236" s="74" t="s">
        <v>276</v>
      </c>
      <c r="B1236" s="75"/>
      <c r="C1236" s="75"/>
      <c r="D1236" s="75"/>
      <c r="E1236" s="75"/>
      <c r="F1236" s="75"/>
      <c r="G1236" s="75"/>
      <c r="H1236" s="76"/>
      <c r="I1236" s="56">
        <v>8387.27</v>
      </c>
      <c r="J1236" s="56"/>
      <c r="K1236" s="56"/>
      <c r="L1236" s="57"/>
      <c r="M1236" s="57"/>
      <c r="BU1236" s="39"/>
      <c r="BV1236" s="2" t="s">
        <v>276</v>
      </c>
    </row>
    <row r="1237" spans="1:75" customFormat="1" ht="14.4" hidden="1" x14ac:dyDescent="0.3">
      <c r="A1237" s="74" t="s">
        <v>277</v>
      </c>
      <c r="B1237" s="75"/>
      <c r="C1237" s="75"/>
      <c r="D1237" s="75"/>
      <c r="E1237" s="75"/>
      <c r="F1237" s="75"/>
      <c r="G1237" s="75"/>
      <c r="H1237" s="76"/>
      <c r="I1237" s="56">
        <v>4193.6400000000003</v>
      </c>
      <c r="J1237" s="56"/>
      <c r="K1237" s="56"/>
      <c r="L1237" s="57"/>
      <c r="M1237" s="57"/>
      <c r="BU1237" s="39"/>
      <c r="BV1237" s="2" t="s">
        <v>277</v>
      </c>
    </row>
    <row r="1238" spans="1:75" customFormat="1" ht="14.4" hidden="1" x14ac:dyDescent="0.3">
      <c r="A1238" s="74" t="s">
        <v>260</v>
      </c>
      <c r="B1238" s="75"/>
      <c r="C1238" s="75"/>
      <c r="D1238" s="75"/>
      <c r="E1238" s="75"/>
      <c r="F1238" s="75"/>
      <c r="G1238" s="75"/>
      <c r="H1238" s="76"/>
      <c r="I1238" s="56">
        <v>43982.22</v>
      </c>
      <c r="J1238" s="56"/>
      <c r="K1238" s="56"/>
      <c r="L1238" s="57"/>
      <c r="M1238" s="61">
        <v>491.4</v>
      </c>
      <c r="BU1238" s="39"/>
      <c r="BV1238" s="2" t="s">
        <v>260</v>
      </c>
    </row>
    <row r="1239" spans="1:75" customFormat="1" ht="14.4" hidden="1" x14ac:dyDescent="0.3">
      <c r="A1239" s="74" t="s">
        <v>272</v>
      </c>
      <c r="B1239" s="75"/>
      <c r="C1239" s="75"/>
      <c r="D1239" s="75"/>
      <c r="E1239" s="75"/>
      <c r="F1239" s="75"/>
      <c r="G1239" s="75"/>
      <c r="H1239" s="76"/>
      <c r="I1239" s="56">
        <v>43982.22</v>
      </c>
      <c r="J1239" s="56"/>
      <c r="K1239" s="56"/>
      <c r="L1239" s="57"/>
      <c r="M1239" s="61">
        <v>491.4</v>
      </c>
      <c r="BU1239" s="39"/>
      <c r="BV1239" s="2" t="s">
        <v>272</v>
      </c>
    </row>
    <row r="1240" spans="1:75" customFormat="1" ht="14.4" hidden="1" x14ac:dyDescent="0.3">
      <c r="A1240" s="74" t="s">
        <v>188</v>
      </c>
      <c r="B1240" s="75"/>
      <c r="C1240" s="75"/>
      <c r="D1240" s="75"/>
      <c r="E1240" s="75"/>
      <c r="F1240" s="75"/>
      <c r="G1240" s="75"/>
      <c r="H1240" s="76"/>
      <c r="I1240" s="56">
        <v>1899885.6</v>
      </c>
      <c r="J1240" s="56"/>
      <c r="K1240" s="56"/>
      <c r="L1240" s="57"/>
      <c r="M1240" s="58">
        <v>7272.86</v>
      </c>
      <c r="BU1240" s="39"/>
      <c r="BV1240" s="2" t="s">
        <v>188</v>
      </c>
    </row>
    <row r="1241" spans="1:75" customFormat="1" ht="14.4" hidden="1" x14ac:dyDescent="0.3">
      <c r="A1241" s="74" t="s">
        <v>189</v>
      </c>
      <c r="B1241" s="75"/>
      <c r="C1241" s="75"/>
      <c r="D1241" s="75"/>
      <c r="E1241" s="75"/>
      <c r="F1241" s="75"/>
      <c r="G1241" s="75"/>
      <c r="H1241" s="76"/>
      <c r="I1241" s="56"/>
      <c r="J1241" s="56"/>
      <c r="K1241" s="56"/>
      <c r="L1241" s="57"/>
      <c r="M1241" s="57"/>
      <c r="BU1241" s="39"/>
      <c r="BV1241" s="2" t="s">
        <v>189</v>
      </c>
    </row>
    <row r="1242" spans="1:75" customFormat="1" ht="14.4" hidden="1" x14ac:dyDescent="0.3">
      <c r="A1242" s="74" t="s">
        <v>190</v>
      </c>
      <c r="B1242" s="75"/>
      <c r="C1242" s="75"/>
      <c r="D1242" s="75"/>
      <c r="E1242" s="75"/>
      <c r="F1242" s="75"/>
      <c r="G1242" s="75"/>
      <c r="H1242" s="76"/>
      <c r="I1242" s="56">
        <v>114801.29</v>
      </c>
      <c r="J1242" s="56"/>
      <c r="K1242" s="56"/>
      <c r="L1242" s="57"/>
      <c r="M1242" s="57"/>
      <c r="BU1242" s="39"/>
      <c r="BV1242" s="2" t="s">
        <v>190</v>
      </c>
    </row>
    <row r="1243" spans="1:75" customFormat="1" ht="14.4" hidden="1" x14ac:dyDescent="0.3">
      <c r="A1243" s="74" t="s">
        <v>191</v>
      </c>
      <c r="B1243" s="75"/>
      <c r="C1243" s="75"/>
      <c r="D1243" s="75"/>
      <c r="E1243" s="75"/>
      <c r="F1243" s="75"/>
      <c r="G1243" s="75"/>
      <c r="H1243" s="76"/>
      <c r="I1243" s="56">
        <v>1423279.09</v>
      </c>
      <c r="J1243" s="56"/>
      <c r="K1243" s="56"/>
      <c r="L1243" s="57"/>
      <c r="M1243" s="57"/>
      <c r="BU1243" s="39"/>
      <c r="BV1243" s="2" t="s">
        <v>191</v>
      </c>
    </row>
    <row r="1244" spans="1:75" customFormat="1" ht="14.4" hidden="1" x14ac:dyDescent="0.3">
      <c r="A1244" s="74" t="s">
        <v>192</v>
      </c>
      <c r="B1244" s="75"/>
      <c r="C1244" s="75"/>
      <c r="D1244" s="75"/>
      <c r="E1244" s="75"/>
      <c r="F1244" s="75"/>
      <c r="G1244" s="75"/>
      <c r="H1244" s="76"/>
      <c r="I1244" s="56">
        <v>130212.22</v>
      </c>
      <c r="J1244" s="56"/>
      <c r="K1244" s="56"/>
      <c r="L1244" s="57"/>
      <c r="M1244" s="57"/>
      <c r="BU1244" s="39"/>
      <c r="BV1244" s="2" t="s">
        <v>192</v>
      </c>
    </row>
    <row r="1245" spans="1:75" customFormat="1" ht="14.4" hidden="1" x14ac:dyDescent="0.3">
      <c r="A1245" s="74" t="s">
        <v>193</v>
      </c>
      <c r="B1245" s="75"/>
      <c r="C1245" s="75"/>
      <c r="D1245" s="75"/>
      <c r="E1245" s="75"/>
      <c r="F1245" s="75"/>
      <c r="G1245" s="75"/>
      <c r="H1245" s="76"/>
      <c r="I1245" s="56">
        <v>28550.400000000001</v>
      </c>
      <c r="J1245" s="56"/>
      <c r="K1245" s="56"/>
      <c r="L1245" s="57"/>
      <c r="M1245" s="57"/>
      <c r="BU1245" s="39"/>
      <c r="BV1245" s="2" t="s">
        <v>193</v>
      </c>
    </row>
    <row r="1246" spans="1:75" customFormat="1" ht="14.4" hidden="1" x14ac:dyDescent="0.3">
      <c r="A1246" s="74" t="s">
        <v>194</v>
      </c>
      <c r="B1246" s="75"/>
      <c r="C1246" s="75"/>
      <c r="D1246" s="75"/>
      <c r="E1246" s="75"/>
      <c r="F1246" s="75"/>
      <c r="G1246" s="75"/>
      <c r="H1246" s="76"/>
      <c r="I1246" s="56">
        <v>151830.69</v>
      </c>
      <c r="J1246" s="56"/>
      <c r="K1246" s="56"/>
      <c r="L1246" s="57"/>
      <c r="M1246" s="57"/>
      <c r="BU1246" s="39"/>
      <c r="BV1246" s="2" t="s">
        <v>194</v>
      </c>
    </row>
    <row r="1247" spans="1:75" customFormat="1" ht="14.4" hidden="1" x14ac:dyDescent="0.3">
      <c r="A1247" s="74" t="s">
        <v>195</v>
      </c>
      <c r="B1247" s="75"/>
      <c r="C1247" s="75"/>
      <c r="D1247" s="75"/>
      <c r="E1247" s="75"/>
      <c r="F1247" s="75"/>
      <c r="G1247" s="75"/>
      <c r="H1247" s="76"/>
      <c r="I1247" s="56">
        <v>79762.31</v>
      </c>
      <c r="J1247" s="56"/>
      <c r="K1247" s="56"/>
      <c r="L1247" s="57"/>
      <c r="M1247" s="57"/>
      <c r="BU1247" s="39"/>
      <c r="BV1247" s="2" t="s">
        <v>195</v>
      </c>
    </row>
    <row r="1248" spans="1:75" customFormat="1" ht="14.4" hidden="1" x14ac:dyDescent="0.3">
      <c r="A1248" s="71" t="s">
        <v>876</v>
      </c>
      <c r="B1248" s="72"/>
      <c r="C1248" s="72"/>
      <c r="D1248" s="72"/>
      <c r="E1248" s="72"/>
      <c r="F1248" s="72"/>
      <c r="G1248" s="72"/>
      <c r="H1248" s="73"/>
      <c r="I1248" s="36">
        <v>1899885.6</v>
      </c>
      <c r="J1248" s="36"/>
      <c r="K1248" s="36"/>
      <c r="L1248" s="55"/>
      <c r="M1248" s="38">
        <v>7272.86</v>
      </c>
      <c r="BU1248" s="39"/>
      <c r="BW1248" s="39" t="s">
        <v>876</v>
      </c>
    </row>
    <row r="1249" spans="1:75" customFormat="1" ht="53.25" customHeight="1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>
        <f>SUBTOTAL(9,N38:N1248)</f>
        <v>631.63599999999997</v>
      </c>
    </row>
    <row r="1250" spans="1:75" s="16" customFormat="1" ht="12.75" customHeight="1" x14ac:dyDescent="0.3">
      <c r="A1250" s="68" t="s">
        <v>877</v>
      </c>
      <c r="B1250" s="68"/>
      <c r="C1250" s="68"/>
      <c r="D1250" s="68"/>
      <c r="E1250" s="68"/>
      <c r="F1250" s="68"/>
      <c r="G1250" s="68"/>
      <c r="H1250" s="68"/>
      <c r="I1250" s="68"/>
      <c r="J1250" s="68"/>
      <c r="K1250" s="68"/>
      <c r="L1250" s="68"/>
      <c r="M1250" s="68"/>
      <c r="N1250" s="65"/>
      <c r="O1250" s="65"/>
      <c r="P1250" s="65"/>
      <c r="Q1250" s="65"/>
      <c r="R1250" s="6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</row>
    <row r="1251" spans="1:75" s="16" customFormat="1" ht="12.75" customHeight="1" x14ac:dyDescent="0.2">
      <c r="A1251" s="69" t="s">
        <v>878</v>
      </c>
      <c r="B1251" s="69"/>
      <c r="C1251" s="69"/>
      <c r="D1251" s="69"/>
      <c r="E1251" s="69"/>
      <c r="F1251" s="69"/>
      <c r="G1251" s="69"/>
      <c r="H1251" s="69"/>
      <c r="I1251" s="69"/>
      <c r="J1251" s="69"/>
      <c r="K1251" s="69"/>
      <c r="L1251" s="69"/>
      <c r="M1251" s="69"/>
      <c r="N1251" s="66"/>
      <c r="O1251" s="66"/>
      <c r="P1251" s="66"/>
      <c r="Q1251" s="66"/>
      <c r="R1251" s="66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</row>
    <row r="1252" spans="1:75" s="16" customFormat="1" ht="13.5" customHeight="1" x14ac:dyDescent="0.3">
      <c r="A1252" s="13"/>
      <c r="B1252" s="13"/>
      <c r="C1252" s="13"/>
      <c r="D1252" s="13"/>
      <c r="E1252" s="13"/>
      <c r="F1252" s="13"/>
      <c r="G1252" s="13"/>
      <c r="H1252" s="67"/>
      <c r="I1252" s="9"/>
      <c r="J1252" s="9"/>
      <c r="K1252" s="9"/>
      <c r="L1252" s="9"/>
      <c r="M1252" s="13"/>
      <c r="N1252"/>
      <c r="O1252"/>
      <c r="P1252"/>
      <c r="Q1252"/>
      <c r="R1252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</row>
    <row r="1253" spans="1:75" s="16" customFormat="1" ht="12.75" customHeight="1" x14ac:dyDescent="0.3">
      <c r="A1253" s="68" t="s">
        <v>879</v>
      </c>
      <c r="B1253" s="68"/>
      <c r="C1253" s="68"/>
      <c r="D1253" s="68"/>
      <c r="E1253" s="68"/>
      <c r="F1253" s="68"/>
      <c r="G1253" s="68"/>
      <c r="H1253" s="68"/>
      <c r="I1253" s="68"/>
      <c r="J1253" s="68"/>
      <c r="K1253" s="68"/>
      <c r="L1253" s="68"/>
      <c r="M1253" s="68"/>
      <c r="N1253" s="65"/>
      <c r="O1253" s="65"/>
      <c r="P1253" s="65"/>
      <c r="Q1253" s="65"/>
      <c r="R1253" s="6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</row>
    <row r="1254" spans="1:75" s="16" customFormat="1" ht="12.75" customHeight="1" x14ac:dyDescent="0.2">
      <c r="A1254" s="69" t="s">
        <v>878</v>
      </c>
      <c r="B1254" s="69"/>
      <c r="C1254" s="69"/>
      <c r="D1254" s="69"/>
      <c r="E1254" s="69"/>
      <c r="F1254" s="69"/>
      <c r="G1254" s="69"/>
      <c r="H1254" s="69"/>
      <c r="I1254" s="69"/>
      <c r="J1254" s="69"/>
      <c r="K1254" s="69"/>
      <c r="L1254" s="69"/>
      <c r="M1254" s="69"/>
      <c r="N1254" s="66"/>
      <c r="O1254" s="66"/>
      <c r="P1254" s="66"/>
      <c r="Q1254" s="66"/>
      <c r="R1254" s="66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</row>
    <row r="1255" spans="1:75" s="16" customFormat="1" ht="13.5" customHeight="1" x14ac:dyDescent="0.3">
      <c r="A1255" s="13"/>
      <c r="B1255" s="13"/>
      <c r="C1255" s="13"/>
      <c r="D1255" s="13"/>
      <c r="E1255" s="13"/>
      <c r="F1255" s="13"/>
      <c r="G1255" s="13"/>
      <c r="H1255" s="67"/>
      <c r="I1255" s="9"/>
      <c r="J1255" s="9"/>
      <c r="K1255" s="9"/>
      <c r="L1255" s="9"/>
      <c r="M1255" s="13"/>
      <c r="N1255"/>
      <c r="O1255"/>
      <c r="P1255"/>
      <c r="Q1255"/>
      <c r="R125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</row>
    <row r="1256" spans="1:75" s="16" customFormat="1" ht="12.75" customHeight="1" x14ac:dyDescent="0.3">
      <c r="A1256" s="68" t="s">
        <v>880</v>
      </c>
      <c r="B1256" s="68"/>
      <c r="C1256" s="68"/>
      <c r="D1256" s="68"/>
      <c r="E1256" s="68"/>
      <c r="F1256" s="68"/>
      <c r="G1256" s="68"/>
      <c r="H1256" s="68"/>
      <c r="I1256" s="68"/>
      <c r="J1256" s="68"/>
      <c r="K1256" s="68"/>
      <c r="L1256" s="68"/>
      <c r="M1256" s="68"/>
      <c r="N1256" s="65"/>
      <c r="O1256" s="65"/>
      <c r="P1256" s="65"/>
      <c r="Q1256" s="65"/>
      <c r="R1256" s="6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</row>
    <row r="1257" spans="1:75" s="16" customFormat="1" ht="12.75" customHeight="1" x14ac:dyDescent="0.2">
      <c r="A1257" s="69" t="s">
        <v>878</v>
      </c>
      <c r="B1257" s="69"/>
      <c r="C1257" s="69"/>
      <c r="D1257" s="69"/>
      <c r="E1257" s="69"/>
      <c r="F1257" s="69"/>
      <c r="G1257" s="69"/>
      <c r="H1257" s="69"/>
      <c r="I1257" s="69"/>
      <c r="J1257" s="69"/>
      <c r="K1257" s="69"/>
      <c r="L1257" s="69"/>
      <c r="M1257" s="69"/>
      <c r="N1257" s="66"/>
      <c r="O1257" s="66"/>
      <c r="P1257" s="66"/>
      <c r="Q1257" s="66"/>
      <c r="R1257" s="66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</row>
    <row r="1258" spans="1:75" s="16" customFormat="1" ht="13.5" customHeight="1" x14ac:dyDescent="0.3">
      <c r="A1258" s="13"/>
      <c r="B1258" s="13"/>
      <c r="C1258" s="13"/>
      <c r="D1258" s="13"/>
      <c r="E1258" s="13"/>
      <c r="F1258" s="13"/>
      <c r="G1258" s="13"/>
      <c r="H1258" s="67"/>
      <c r="I1258" s="9"/>
      <c r="J1258" s="9"/>
      <c r="K1258" s="9"/>
      <c r="L1258" s="9"/>
      <c r="M1258" s="13"/>
      <c r="N1258"/>
      <c r="O1258"/>
      <c r="P1258"/>
      <c r="Q1258"/>
      <c r="R1258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</row>
    <row r="1259" spans="1:75" customFormat="1" ht="14.4" x14ac:dyDescent="0.3">
      <c r="A1259" s="3"/>
      <c r="B1259" s="3"/>
      <c r="C1259" s="3"/>
      <c r="D1259" s="3"/>
      <c r="E1259" s="3"/>
      <c r="F1259" s="3"/>
      <c r="G1259" s="3"/>
      <c r="H1259" s="13"/>
      <c r="I1259" s="70"/>
      <c r="J1259" s="70"/>
      <c r="K1259" s="70"/>
      <c r="L1259" s="70"/>
      <c r="M1259" s="3"/>
    </row>
  </sheetData>
  <autoFilter ref="A24:M1248">
    <filterColumn colId="2" showButton="0">
      <filters>
        <filter val="Бетон тяжелый, класс: В25 (М350)_x000a_(м3)"/>
      </filters>
    </filterColumn>
    <filterColumn colId="3" showButton="0"/>
    <filterColumn colId="6" showButton="0"/>
    <filterColumn colId="8" showButton="0"/>
    <filterColumn colId="9" showButton="0"/>
    <filterColumn colId="11" showButton="0"/>
  </autoFilter>
  <mergeCells count="966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B34:E34"/>
    <mergeCell ref="C35:E35"/>
    <mergeCell ref="B37:E37"/>
    <mergeCell ref="C38:E38"/>
    <mergeCell ref="B40:E40"/>
    <mergeCell ref="C27:E27"/>
    <mergeCell ref="A28:M28"/>
    <mergeCell ref="C29:E29"/>
    <mergeCell ref="B31:E31"/>
    <mergeCell ref="C32:E32"/>
    <mergeCell ref="B51:E51"/>
    <mergeCell ref="C52:E52"/>
    <mergeCell ref="B54:E54"/>
    <mergeCell ref="A55:M55"/>
    <mergeCell ref="C56:E56"/>
    <mergeCell ref="C41:E41"/>
    <mergeCell ref="B44:E44"/>
    <mergeCell ref="C45:E45"/>
    <mergeCell ref="B47:E47"/>
    <mergeCell ref="C48:E48"/>
    <mergeCell ref="B65:E65"/>
    <mergeCell ref="C66:E66"/>
    <mergeCell ref="B68:E68"/>
    <mergeCell ref="C69:E69"/>
    <mergeCell ref="B71:E71"/>
    <mergeCell ref="B58:E58"/>
    <mergeCell ref="A59:M59"/>
    <mergeCell ref="C60:E60"/>
    <mergeCell ref="B62:E62"/>
    <mergeCell ref="C63:E63"/>
    <mergeCell ref="C81:E81"/>
    <mergeCell ref="B84:E84"/>
    <mergeCell ref="C85:E85"/>
    <mergeCell ref="B88:E88"/>
    <mergeCell ref="A89:M89"/>
    <mergeCell ref="A72:M72"/>
    <mergeCell ref="C73:E73"/>
    <mergeCell ref="B76:E76"/>
    <mergeCell ref="C77:E77"/>
    <mergeCell ref="B80:E80"/>
    <mergeCell ref="B95:E95"/>
    <mergeCell ref="A96:H96"/>
    <mergeCell ref="A97:H97"/>
    <mergeCell ref="A98:H98"/>
    <mergeCell ref="A99:H99"/>
    <mergeCell ref="C90:E90"/>
    <mergeCell ref="B91:E91"/>
    <mergeCell ref="C92:E92"/>
    <mergeCell ref="B93:E93"/>
    <mergeCell ref="C94:E94"/>
    <mergeCell ref="A105:H105"/>
    <mergeCell ref="A106:H106"/>
    <mergeCell ref="A107:H107"/>
    <mergeCell ref="A108:H108"/>
    <mergeCell ref="A109:H109"/>
    <mergeCell ref="A100:H100"/>
    <mergeCell ref="A101:H101"/>
    <mergeCell ref="A102:H102"/>
    <mergeCell ref="A103:H103"/>
    <mergeCell ref="A104:H104"/>
    <mergeCell ref="A115:H115"/>
    <mergeCell ref="A116:H116"/>
    <mergeCell ref="A117:H117"/>
    <mergeCell ref="A118:H118"/>
    <mergeCell ref="A119:H119"/>
    <mergeCell ref="A110:H110"/>
    <mergeCell ref="A111:H111"/>
    <mergeCell ref="A112:H112"/>
    <mergeCell ref="A113:H113"/>
    <mergeCell ref="A114:H114"/>
    <mergeCell ref="A125:H125"/>
    <mergeCell ref="A126:H126"/>
    <mergeCell ref="A127:H127"/>
    <mergeCell ref="A128:H128"/>
    <mergeCell ref="A129:H129"/>
    <mergeCell ref="A120:H120"/>
    <mergeCell ref="A121:H121"/>
    <mergeCell ref="A122:H122"/>
    <mergeCell ref="A123:H123"/>
    <mergeCell ref="A124:H124"/>
    <mergeCell ref="A135:H135"/>
    <mergeCell ref="A136:H136"/>
    <mergeCell ref="A137:H137"/>
    <mergeCell ref="A138:H138"/>
    <mergeCell ref="A139:H139"/>
    <mergeCell ref="A130:H130"/>
    <mergeCell ref="A131:H131"/>
    <mergeCell ref="A132:H132"/>
    <mergeCell ref="A133:H133"/>
    <mergeCell ref="A134:H134"/>
    <mergeCell ref="A145:H145"/>
    <mergeCell ref="A146:H146"/>
    <mergeCell ref="A147:H147"/>
    <mergeCell ref="A148:H148"/>
    <mergeCell ref="A149:H149"/>
    <mergeCell ref="A140:H140"/>
    <mergeCell ref="A141:H141"/>
    <mergeCell ref="A142:H142"/>
    <mergeCell ref="A143:H143"/>
    <mergeCell ref="A144:H144"/>
    <mergeCell ref="C157:E157"/>
    <mergeCell ref="B159:E159"/>
    <mergeCell ref="C160:E160"/>
    <mergeCell ref="B163:E163"/>
    <mergeCell ref="C164:E164"/>
    <mergeCell ref="A150:M150"/>
    <mergeCell ref="C151:E151"/>
    <mergeCell ref="B153:E153"/>
    <mergeCell ref="C154:E154"/>
    <mergeCell ref="B156:E156"/>
    <mergeCell ref="B176:E176"/>
    <mergeCell ref="C177:E177"/>
    <mergeCell ref="B180:E180"/>
    <mergeCell ref="C181:E181"/>
    <mergeCell ref="C184:M184"/>
    <mergeCell ref="B167:E167"/>
    <mergeCell ref="C168:E168"/>
    <mergeCell ref="B171:E171"/>
    <mergeCell ref="A172:M172"/>
    <mergeCell ref="C173:E173"/>
    <mergeCell ref="B192:E192"/>
    <mergeCell ref="C193:E193"/>
    <mergeCell ref="B194:E194"/>
    <mergeCell ref="C195:E195"/>
    <mergeCell ref="B196:E196"/>
    <mergeCell ref="B185:E185"/>
    <mergeCell ref="C186:E186"/>
    <mergeCell ref="B189:E189"/>
    <mergeCell ref="A190:M190"/>
    <mergeCell ref="C191:E191"/>
    <mergeCell ref="A202:H202"/>
    <mergeCell ref="A203:H203"/>
    <mergeCell ref="A204:H204"/>
    <mergeCell ref="A205:H205"/>
    <mergeCell ref="A206:H206"/>
    <mergeCell ref="A197:H197"/>
    <mergeCell ref="A198:H198"/>
    <mergeCell ref="A199:H199"/>
    <mergeCell ref="A200:H200"/>
    <mergeCell ref="A201:H201"/>
    <mergeCell ref="A212:H212"/>
    <mergeCell ref="A213:H213"/>
    <mergeCell ref="A214:H214"/>
    <mergeCell ref="A215:H215"/>
    <mergeCell ref="A216:H216"/>
    <mergeCell ref="A207:H207"/>
    <mergeCell ref="A208:H208"/>
    <mergeCell ref="A209:H209"/>
    <mergeCell ref="A210:H210"/>
    <mergeCell ref="A211:H211"/>
    <mergeCell ref="A222:H222"/>
    <mergeCell ref="A223:H223"/>
    <mergeCell ref="A224:H224"/>
    <mergeCell ref="A225:H225"/>
    <mergeCell ref="A226:H226"/>
    <mergeCell ref="A217:H217"/>
    <mergeCell ref="A218:H218"/>
    <mergeCell ref="A219:H219"/>
    <mergeCell ref="A220:H220"/>
    <mergeCell ref="A221:H221"/>
    <mergeCell ref="A232:H232"/>
    <mergeCell ref="A233:H233"/>
    <mergeCell ref="A234:H234"/>
    <mergeCell ref="A235:H235"/>
    <mergeCell ref="A236:H236"/>
    <mergeCell ref="A227:H227"/>
    <mergeCell ref="A228:H228"/>
    <mergeCell ref="A229:H229"/>
    <mergeCell ref="A230:H230"/>
    <mergeCell ref="A231:H231"/>
    <mergeCell ref="A242:H242"/>
    <mergeCell ref="A243:M243"/>
    <mergeCell ref="C244:E244"/>
    <mergeCell ref="B246:E246"/>
    <mergeCell ref="C247:E247"/>
    <mergeCell ref="A237:H237"/>
    <mergeCell ref="A238:H238"/>
    <mergeCell ref="A239:H239"/>
    <mergeCell ref="A240:H240"/>
    <mergeCell ref="A241:H241"/>
    <mergeCell ref="C257:E257"/>
    <mergeCell ref="B259:E259"/>
    <mergeCell ref="A260:M260"/>
    <mergeCell ref="C261:E261"/>
    <mergeCell ref="B264:E264"/>
    <mergeCell ref="B249:E249"/>
    <mergeCell ref="C250:E250"/>
    <mergeCell ref="B253:E253"/>
    <mergeCell ref="C254:E254"/>
    <mergeCell ref="B256:E256"/>
    <mergeCell ref="B275:E275"/>
    <mergeCell ref="C276:E276"/>
    <mergeCell ref="B278:E278"/>
    <mergeCell ref="A279:M279"/>
    <mergeCell ref="C280:E280"/>
    <mergeCell ref="C265:E265"/>
    <mergeCell ref="B268:E268"/>
    <mergeCell ref="C269:E269"/>
    <mergeCell ref="B271:E271"/>
    <mergeCell ref="C272:E272"/>
    <mergeCell ref="C291:E291"/>
    <mergeCell ref="B294:E294"/>
    <mergeCell ref="A295:M295"/>
    <mergeCell ref="C296:E296"/>
    <mergeCell ref="B299:E299"/>
    <mergeCell ref="B282:E282"/>
    <mergeCell ref="C283:E283"/>
    <mergeCell ref="B286:E286"/>
    <mergeCell ref="C287:E287"/>
    <mergeCell ref="B290:E290"/>
    <mergeCell ref="B311:E311"/>
    <mergeCell ref="A312:M312"/>
    <mergeCell ref="C313:E313"/>
    <mergeCell ref="B315:E315"/>
    <mergeCell ref="C316:E316"/>
    <mergeCell ref="C300:E300"/>
    <mergeCell ref="B303:E303"/>
    <mergeCell ref="C304:E304"/>
    <mergeCell ref="B307:E307"/>
    <mergeCell ref="C308:E308"/>
    <mergeCell ref="A322:H322"/>
    <mergeCell ref="A323:H323"/>
    <mergeCell ref="A324:H324"/>
    <mergeCell ref="A325:H325"/>
    <mergeCell ref="A326:H326"/>
    <mergeCell ref="B317:E317"/>
    <mergeCell ref="C318:E318"/>
    <mergeCell ref="B319:E319"/>
    <mergeCell ref="A320:H320"/>
    <mergeCell ref="A321:H321"/>
    <mergeCell ref="A332:H332"/>
    <mergeCell ref="A333:H333"/>
    <mergeCell ref="A334:H334"/>
    <mergeCell ref="A335:H335"/>
    <mergeCell ref="A336:H336"/>
    <mergeCell ref="A327:H327"/>
    <mergeCell ref="A328:H328"/>
    <mergeCell ref="A329:H329"/>
    <mergeCell ref="A330:H330"/>
    <mergeCell ref="A331:H331"/>
    <mergeCell ref="A342:H342"/>
    <mergeCell ref="A343:H343"/>
    <mergeCell ref="A344:H344"/>
    <mergeCell ref="A345:H345"/>
    <mergeCell ref="A346:H346"/>
    <mergeCell ref="A337:H337"/>
    <mergeCell ref="A338:H338"/>
    <mergeCell ref="A339:H339"/>
    <mergeCell ref="A340:H340"/>
    <mergeCell ref="A341:H341"/>
    <mergeCell ref="A352:H352"/>
    <mergeCell ref="A353:H353"/>
    <mergeCell ref="A354:H354"/>
    <mergeCell ref="A355:H355"/>
    <mergeCell ref="A356:H356"/>
    <mergeCell ref="A347:H347"/>
    <mergeCell ref="A348:H348"/>
    <mergeCell ref="A349:H349"/>
    <mergeCell ref="A350:H350"/>
    <mergeCell ref="A351:H351"/>
    <mergeCell ref="A362:H362"/>
    <mergeCell ref="A363:H363"/>
    <mergeCell ref="A364:H364"/>
    <mergeCell ref="A365:H365"/>
    <mergeCell ref="A366:H366"/>
    <mergeCell ref="A357:H357"/>
    <mergeCell ref="A358:H358"/>
    <mergeCell ref="A359:H359"/>
    <mergeCell ref="A360:H360"/>
    <mergeCell ref="A361:H361"/>
    <mergeCell ref="A372:H372"/>
    <mergeCell ref="A373:H373"/>
    <mergeCell ref="A374:H374"/>
    <mergeCell ref="A375:H375"/>
    <mergeCell ref="A376:M376"/>
    <mergeCell ref="A367:H367"/>
    <mergeCell ref="A368:H368"/>
    <mergeCell ref="A369:H369"/>
    <mergeCell ref="A370:H370"/>
    <mergeCell ref="A371:H371"/>
    <mergeCell ref="B386:E386"/>
    <mergeCell ref="C387:E387"/>
    <mergeCell ref="B389:E389"/>
    <mergeCell ref="C390:E390"/>
    <mergeCell ref="B392:E392"/>
    <mergeCell ref="C377:E377"/>
    <mergeCell ref="B379:E379"/>
    <mergeCell ref="C380:E380"/>
    <mergeCell ref="B382:E382"/>
    <mergeCell ref="C383:E383"/>
    <mergeCell ref="C402:E402"/>
    <mergeCell ref="B404:E404"/>
    <mergeCell ref="C405:E405"/>
    <mergeCell ref="B408:E408"/>
    <mergeCell ref="C409:E409"/>
    <mergeCell ref="A393:M393"/>
    <mergeCell ref="C394:E394"/>
    <mergeCell ref="B397:E397"/>
    <mergeCell ref="C398:E398"/>
    <mergeCell ref="B401:E401"/>
    <mergeCell ref="B419:E419"/>
    <mergeCell ref="C420:E420"/>
    <mergeCell ref="B423:E423"/>
    <mergeCell ref="C424:E424"/>
    <mergeCell ref="B427:E427"/>
    <mergeCell ref="B411:E411"/>
    <mergeCell ref="A412:M412"/>
    <mergeCell ref="C413:E413"/>
    <mergeCell ref="B415:E415"/>
    <mergeCell ref="C416:E416"/>
    <mergeCell ref="C435:E435"/>
    <mergeCell ref="B438:E438"/>
    <mergeCell ref="A439:M439"/>
    <mergeCell ref="C440:E440"/>
    <mergeCell ref="B442:E442"/>
    <mergeCell ref="A428:M428"/>
    <mergeCell ref="C429:E429"/>
    <mergeCell ref="B430:E430"/>
    <mergeCell ref="C431:E431"/>
    <mergeCell ref="B434:E434"/>
    <mergeCell ref="B454:E454"/>
    <mergeCell ref="A455:M455"/>
    <mergeCell ref="C456:E456"/>
    <mergeCell ref="B458:E458"/>
    <mergeCell ref="C459:E459"/>
    <mergeCell ref="C443:E443"/>
    <mergeCell ref="B446:E446"/>
    <mergeCell ref="C447:E447"/>
    <mergeCell ref="B450:E450"/>
    <mergeCell ref="C451:E451"/>
    <mergeCell ref="C471:E471"/>
    <mergeCell ref="B473:E473"/>
    <mergeCell ref="C474:E474"/>
    <mergeCell ref="B476:E476"/>
    <mergeCell ref="A477:M477"/>
    <mergeCell ref="B462:E462"/>
    <mergeCell ref="C463:E463"/>
    <mergeCell ref="B466:E466"/>
    <mergeCell ref="C467:E467"/>
    <mergeCell ref="B470:E470"/>
    <mergeCell ref="B487:E487"/>
    <mergeCell ref="C488:E488"/>
    <mergeCell ref="B491:E491"/>
    <mergeCell ref="C492:E492"/>
    <mergeCell ref="B495:E495"/>
    <mergeCell ref="A478:M478"/>
    <mergeCell ref="A479:M479"/>
    <mergeCell ref="C480:E480"/>
    <mergeCell ref="B483:E483"/>
    <mergeCell ref="C484:E484"/>
    <mergeCell ref="C502:E502"/>
    <mergeCell ref="B503:E503"/>
    <mergeCell ref="A504:H504"/>
    <mergeCell ref="A505:H505"/>
    <mergeCell ref="A506:H506"/>
    <mergeCell ref="A496:M496"/>
    <mergeCell ref="C497:E497"/>
    <mergeCell ref="B499:E499"/>
    <mergeCell ref="C500:E500"/>
    <mergeCell ref="B501:E501"/>
    <mergeCell ref="A512:H512"/>
    <mergeCell ref="A513:H513"/>
    <mergeCell ref="A514:H514"/>
    <mergeCell ref="A515:H515"/>
    <mergeCell ref="A516:H516"/>
    <mergeCell ref="A507:H507"/>
    <mergeCell ref="A508:H508"/>
    <mergeCell ref="A509:H509"/>
    <mergeCell ref="A510:H510"/>
    <mergeCell ref="A511:H511"/>
    <mergeCell ref="A522:H522"/>
    <mergeCell ref="A523:H523"/>
    <mergeCell ref="A524:H524"/>
    <mergeCell ref="A525:H525"/>
    <mergeCell ref="A526:H526"/>
    <mergeCell ref="A517:H517"/>
    <mergeCell ref="A518:H518"/>
    <mergeCell ref="A519:H519"/>
    <mergeCell ref="A520:H520"/>
    <mergeCell ref="A521:H521"/>
    <mergeCell ref="A532:H532"/>
    <mergeCell ref="A533:H533"/>
    <mergeCell ref="A534:H534"/>
    <mergeCell ref="A535:H535"/>
    <mergeCell ref="A536:H536"/>
    <mergeCell ref="A527:H527"/>
    <mergeCell ref="A528:H528"/>
    <mergeCell ref="A529:H529"/>
    <mergeCell ref="A530:H530"/>
    <mergeCell ref="A531:H531"/>
    <mergeCell ref="A542:H542"/>
    <mergeCell ref="A543:H543"/>
    <mergeCell ref="A544:H544"/>
    <mergeCell ref="A545:H545"/>
    <mergeCell ref="A546:H546"/>
    <mergeCell ref="A537:H537"/>
    <mergeCell ref="A538:H538"/>
    <mergeCell ref="A539:H539"/>
    <mergeCell ref="A540:H540"/>
    <mergeCell ref="A541:H541"/>
    <mergeCell ref="A552:H552"/>
    <mergeCell ref="A553:H553"/>
    <mergeCell ref="A554:H554"/>
    <mergeCell ref="A555:H555"/>
    <mergeCell ref="A556:H556"/>
    <mergeCell ref="A547:H547"/>
    <mergeCell ref="A548:H548"/>
    <mergeCell ref="A549:H549"/>
    <mergeCell ref="A550:H550"/>
    <mergeCell ref="A551:H551"/>
    <mergeCell ref="A562:H562"/>
    <mergeCell ref="A563:H563"/>
    <mergeCell ref="A564:H564"/>
    <mergeCell ref="A565:H565"/>
    <mergeCell ref="A566:H566"/>
    <mergeCell ref="A557:H557"/>
    <mergeCell ref="A558:H558"/>
    <mergeCell ref="A559:H559"/>
    <mergeCell ref="A560:H560"/>
    <mergeCell ref="A561:H561"/>
    <mergeCell ref="C574:E574"/>
    <mergeCell ref="B577:E577"/>
    <mergeCell ref="C578:E578"/>
    <mergeCell ref="B580:E580"/>
    <mergeCell ref="C581:E581"/>
    <mergeCell ref="A567:M567"/>
    <mergeCell ref="C568:E568"/>
    <mergeCell ref="B570:E570"/>
    <mergeCell ref="C571:E571"/>
    <mergeCell ref="B573:E573"/>
    <mergeCell ref="B592:E592"/>
    <mergeCell ref="C593:E593"/>
    <mergeCell ref="B595:E595"/>
    <mergeCell ref="C596:E596"/>
    <mergeCell ref="B599:E599"/>
    <mergeCell ref="B583:E583"/>
    <mergeCell ref="A584:M584"/>
    <mergeCell ref="C585:E585"/>
    <mergeCell ref="B588:E588"/>
    <mergeCell ref="C589:E589"/>
    <mergeCell ref="C607:E607"/>
    <mergeCell ref="B610:E610"/>
    <mergeCell ref="C611:E611"/>
    <mergeCell ref="B614:E614"/>
    <mergeCell ref="C615:E615"/>
    <mergeCell ref="C600:E600"/>
    <mergeCell ref="B602:E602"/>
    <mergeCell ref="A603:M603"/>
    <mergeCell ref="C604:E604"/>
    <mergeCell ref="B606:E606"/>
    <mergeCell ref="B625:E625"/>
    <mergeCell ref="C626:E626"/>
    <mergeCell ref="B629:E629"/>
    <mergeCell ref="A630:M630"/>
    <mergeCell ref="C631:E631"/>
    <mergeCell ref="B618:E618"/>
    <mergeCell ref="A619:M619"/>
    <mergeCell ref="C620:E620"/>
    <mergeCell ref="B621:E621"/>
    <mergeCell ref="C622:E622"/>
    <mergeCell ref="C641:E641"/>
    <mergeCell ref="B644:E644"/>
    <mergeCell ref="A645:M645"/>
    <mergeCell ref="C646:E646"/>
    <mergeCell ref="B648:E648"/>
    <mergeCell ref="B633:E633"/>
    <mergeCell ref="C634:E634"/>
    <mergeCell ref="B637:E637"/>
    <mergeCell ref="C638:E638"/>
    <mergeCell ref="B640:E640"/>
    <mergeCell ref="B659:E659"/>
    <mergeCell ref="A660:M660"/>
    <mergeCell ref="C661:E661"/>
    <mergeCell ref="B662:E662"/>
    <mergeCell ref="C663:E663"/>
    <mergeCell ref="C649:E649"/>
    <mergeCell ref="B652:E652"/>
    <mergeCell ref="C653:E653"/>
    <mergeCell ref="B655:E655"/>
    <mergeCell ref="C656:E656"/>
    <mergeCell ref="B674:E674"/>
    <mergeCell ref="C675:E675"/>
    <mergeCell ref="B678:E678"/>
    <mergeCell ref="C679:E679"/>
    <mergeCell ref="B682:E682"/>
    <mergeCell ref="B666:E666"/>
    <mergeCell ref="C667:E667"/>
    <mergeCell ref="B670:E670"/>
    <mergeCell ref="A671:M671"/>
    <mergeCell ref="C672:E672"/>
    <mergeCell ref="B692:E692"/>
    <mergeCell ref="A693:M693"/>
    <mergeCell ref="A694:M694"/>
    <mergeCell ref="A695:M695"/>
    <mergeCell ref="C696:E696"/>
    <mergeCell ref="C683:E683"/>
    <mergeCell ref="B686:E686"/>
    <mergeCell ref="C687:E687"/>
    <mergeCell ref="B689:E689"/>
    <mergeCell ref="C690:E690"/>
    <mergeCell ref="C708:E708"/>
    <mergeCell ref="B711:E711"/>
    <mergeCell ref="A712:M712"/>
    <mergeCell ref="C713:E713"/>
    <mergeCell ref="B715:E715"/>
    <mergeCell ref="B699:E699"/>
    <mergeCell ref="C700:E700"/>
    <mergeCell ref="B703:E703"/>
    <mergeCell ref="C704:E704"/>
    <mergeCell ref="B707:E707"/>
    <mergeCell ref="A721:H721"/>
    <mergeCell ref="A722:H722"/>
    <mergeCell ref="A723:H723"/>
    <mergeCell ref="A724:H724"/>
    <mergeCell ref="A725:H725"/>
    <mergeCell ref="C716:E716"/>
    <mergeCell ref="B717:E717"/>
    <mergeCell ref="C718:E718"/>
    <mergeCell ref="B719:E719"/>
    <mergeCell ref="A720:H720"/>
    <mergeCell ref="A731:H731"/>
    <mergeCell ref="A732:H732"/>
    <mergeCell ref="A733:H733"/>
    <mergeCell ref="A734:H734"/>
    <mergeCell ref="A735:H735"/>
    <mergeCell ref="A726:H726"/>
    <mergeCell ref="A727:H727"/>
    <mergeCell ref="A728:H728"/>
    <mergeCell ref="A729:H729"/>
    <mergeCell ref="A730:H730"/>
    <mergeCell ref="A741:H741"/>
    <mergeCell ref="A742:H742"/>
    <mergeCell ref="A743:H743"/>
    <mergeCell ref="A744:H744"/>
    <mergeCell ref="A745:H745"/>
    <mergeCell ref="A736:H736"/>
    <mergeCell ref="A737:H737"/>
    <mergeCell ref="A738:H738"/>
    <mergeCell ref="A739:H739"/>
    <mergeCell ref="A740:H740"/>
    <mergeCell ref="A751:H751"/>
    <mergeCell ref="A752:H752"/>
    <mergeCell ref="A753:H753"/>
    <mergeCell ref="A754:H754"/>
    <mergeCell ref="A755:H755"/>
    <mergeCell ref="A746:H746"/>
    <mergeCell ref="A747:H747"/>
    <mergeCell ref="A748:H748"/>
    <mergeCell ref="A749:H749"/>
    <mergeCell ref="A750:H750"/>
    <mergeCell ref="A761:H761"/>
    <mergeCell ref="A762:H762"/>
    <mergeCell ref="A763:H763"/>
    <mergeCell ref="A764:H764"/>
    <mergeCell ref="A765:H765"/>
    <mergeCell ref="A756:H756"/>
    <mergeCell ref="A757:H757"/>
    <mergeCell ref="A758:H758"/>
    <mergeCell ref="A759:H759"/>
    <mergeCell ref="A760:H760"/>
    <mergeCell ref="A771:H771"/>
    <mergeCell ref="A772:H772"/>
    <mergeCell ref="A773:H773"/>
    <mergeCell ref="A774:H774"/>
    <mergeCell ref="A775:H775"/>
    <mergeCell ref="A766:H766"/>
    <mergeCell ref="A767:H767"/>
    <mergeCell ref="A768:H768"/>
    <mergeCell ref="A769:H769"/>
    <mergeCell ref="A770:H770"/>
    <mergeCell ref="A781:H781"/>
    <mergeCell ref="A782:H782"/>
    <mergeCell ref="A783:M783"/>
    <mergeCell ref="C784:E784"/>
    <mergeCell ref="B786:E786"/>
    <mergeCell ref="A776:H776"/>
    <mergeCell ref="A777:H777"/>
    <mergeCell ref="A778:H778"/>
    <mergeCell ref="A779:H779"/>
    <mergeCell ref="A780:H780"/>
    <mergeCell ref="B796:E796"/>
    <mergeCell ref="C797:E797"/>
    <mergeCell ref="B799:E799"/>
    <mergeCell ref="A800:M800"/>
    <mergeCell ref="C801:E801"/>
    <mergeCell ref="C787:E787"/>
    <mergeCell ref="B789:E789"/>
    <mergeCell ref="C790:E790"/>
    <mergeCell ref="B793:E793"/>
    <mergeCell ref="C794:E794"/>
    <mergeCell ref="C812:E812"/>
    <mergeCell ref="B815:E815"/>
    <mergeCell ref="C816:E816"/>
    <mergeCell ref="B818:E818"/>
    <mergeCell ref="A819:M819"/>
    <mergeCell ref="B804:E804"/>
    <mergeCell ref="C805:E805"/>
    <mergeCell ref="B808:E808"/>
    <mergeCell ref="C809:E809"/>
    <mergeCell ref="B811:E811"/>
    <mergeCell ref="B830:E830"/>
    <mergeCell ref="A831:M831"/>
    <mergeCell ref="C832:E832"/>
    <mergeCell ref="B834:E834"/>
    <mergeCell ref="C835:E835"/>
    <mergeCell ref="C820:E820"/>
    <mergeCell ref="B823:E823"/>
    <mergeCell ref="C824:E824"/>
    <mergeCell ref="B827:E827"/>
    <mergeCell ref="C828:E828"/>
    <mergeCell ref="A847:M847"/>
    <mergeCell ref="C848:E848"/>
    <mergeCell ref="B850:E850"/>
    <mergeCell ref="C851:E851"/>
    <mergeCell ref="B854:E854"/>
    <mergeCell ref="B838:E838"/>
    <mergeCell ref="C839:E839"/>
    <mergeCell ref="B842:E842"/>
    <mergeCell ref="C843:E843"/>
    <mergeCell ref="B846:E846"/>
    <mergeCell ref="C863:E863"/>
    <mergeCell ref="B865:E865"/>
    <mergeCell ref="C866:E866"/>
    <mergeCell ref="B869:E869"/>
    <mergeCell ref="C870:E870"/>
    <mergeCell ref="C855:E855"/>
    <mergeCell ref="B857:E857"/>
    <mergeCell ref="C858:E858"/>
    <mergeCell ref="B861:E861"/>
    <mergeCell ref="A862:M862"/>
    <mergeCell ref="B880:E880"/>
    <mergeCell ref="C881:E881"/>
    <mergeCell ref="B884:E884"/>
    <mergeCell ref="C885:E885"/>
    <mergeCell ref="B888:E888"/>
    <mergeCell ref="B872:E872"/>
    <mergeCell ref="C873:E873"/>
    <mergeCell ref="B876:E876"/>
    <mergeCell ref="A877:M877"/>
    <mergeCell ref="C878:E878"/>
    <mergeCell ref="C897:E897"/>
    <mergeCell ref="B900:E900"/>
    <mergeCell ref="C901:E901"/>
    <mergeCell ref="B904:E904"/>
    <mergeCell ref="C905:E905"/>
    <mergeCell ref="C889:E889"/>
    <mergeCell ref="B892:E892"/>
    <mergeCell ref="A893:M893"/>
    <mergeCell ref="C894:E894"/>
    <mergeCell ref="B896:E896"/>
    <mergeCell ref="C913:E913"/>
    <mergeCell ref="B916:E916"/>
    <mergeCell ref="C917:E917"/>
    <mergeCell ref="B920:E920"/>
    <mergeCell ref="C921:E921"/>
    <mergeCell ref="B908:E908"/>
    <mergeCell ref="A909:M909"/>
    <mergeCell ref="A910:M910"/>
    <mergeCell ref="A911:M911"/>
    <mergeCell ref="A912:M912"/>
    <mergeCell ref="B932:E932"/>
    <mergeCell ref="C933:E933"/>
    <mergeCell ref="B934:E934"/>
    <mergeCell ref="C935:E935"/>
    <mergeCell ref="B936:E936"/>
    <mergeCell ref="B924:E924"/>
    <mergeCell ref="C925:E925"/>
    <mergeCell ref="B928:E928"/>
    <mergeCell ref="A929:M929"/>
    <mergeCell ref="C930:E930"/>
    <mergeCell ref="A942:H942"/>
    <mergeCell ref="A943:H943"/>
    <mergeCell ref="A944:H944"/>
    <mergeCell ref="A945:H945"/>
    <mergeCell ref="A946:H946"/>
    <mergeCell ref="A937:H937"/>
    <mergeCell ref="A938:H938"/>
    <mergeCell ref="A939:H939"/>
    <mergeCell ref="A940:H940"/>
    <mergeCell ref="A941:H941"/>
    <mergeCell ref="A952:H952"/>
    <mergeCell ref="A953:H953"/>
    <mergeCell ref="A954:H954"/>
    <mergeCell ref="A955:H955"/>
    <mergeCell ref="A956:H956"/>
    <mergeCell ref="A947:H947"/>
    <mergeCell ref="A948:H948"/>
    <mergeCell ref="A949:H949"/>
    <mergeCell ref="A950:H950"/>
    <mergeCell ref="A951:H951"/>
    <mergeCell ref="A962:H962"/>
    <mergeCell ref="A963:H963"/>
    <mergeCell ref="A964:H964"/>
    <mergeCell ref="A965:H965"/>
    <mergeCell ref="A966:H966"/>
    <mergeCell ref="A957:H957"/>
    <mergeCell ref="A958:H958"/>
    <mergeCell ref="A959:H959"/>
    <mergeCell ref="A960:H960"/>
    <mergeCell ref="A961:H961"/>
    <mergeCell ref="A972:H972"/>
    <mergeCell ref="A973:H973"/>
    <mergeCell ref="A974:H974"/>
    <mergeCell ref="A975:H975"/>
    <mergeCell ref="A976:H976"/>
    <mergeCell ref="A967:H967"/>
    <mergeCell ref="A968:H968"/>
    <mergeCell ref="A969:H969"/>
    <mergeCell ref="A970:H970"/>
    <mergeCell ref="A971:H971"/>
    <mergeCell ref="A982:H982"/>
    <mergeCell ref="A983:H983"/>
    <mergeCell ref="A984:H984"/>
    <mergeCell ref="A985:H985"/>
    <mergeCell ref="A986:H986"/>
    <mergeCell ref="A977:H977"/>
    <mergeCell ref="A978:H978"/>
    <mergeCell ref="A979:H979"/>
    <mergeCell ref="A980:H980"/>
    <mergeCell ref="A981:H981"/>
    <mergeCell ref="A992:H992"/>
    <mergeCell ref="A993:M993"/>
    <mergeCell ref="C994:E994"/>
    <mergeCell ref="B996:E996"/>
    <mergeCell ref="C997:E997"/>
    <mergeCell ref="A987:H987"/>
    <mergeCell ref="A988:H988"/>
    <mergeCell ref="A989:H989"/>
    <mergeCell ref="A990:H990"/>
    <mergeCell ref="A991:H991"/>
    <mergeCell ref="C1007:E1007"/>
    <mergeCell ref="B1009:E1009"/>
    <mergeCell ref="A1010:M1010"/>
    <mergeCell ref="C1011:E1011"/>
    <mergeCell ref="B1014:E1014"/>
    <mergeCell ref="B999:E999"/>
    <mergeCell ref="C1000:E1000"/>
    <mergeCell ref="B1003:E1003"/>
    <mergeCell ref="C1004:E1004"/>
    <mergeCell ref="B1006:E1006"/>
    <mergeCell ref="B1025:E1025"/>
    <mergeCell ref="C1026:E1026"/>
    <mergeCell ref="B1028:E1028"/>
    <mergeCell ref="A1029:M1029"/>
    <mergeCell ref="C1030:E1030"/>
    <mergeCell ref="C1015:E1015"/>
    <mergeCell ref="B1018:E1018"/>
    <mergeCell ref="C1019:E1019"/>
    <mergeCell ref="B1021:E1021"/>
    <mergeCell ref="C1022:E1022"/>
    <mergeCell ref="C1041:E1041"/>
    <mergeCell ref="B1044:E1044"/>
    <mergeCell ref="A1045:M1045"/>
    <mergeCell ref="C1046:E1046"/>
    <mergeCell ref="B1047:E1047"/>
    <mergeCell ref="B1032:E1032"/>
    <mergeCell ref="C1033:E1033"/>
    <mergeCell ref="B1036:E1036"/>
    <mergeCell ref="C1037:E1037"/>
    <mergeCell ref="B1040:E1040"/>
    <mergeCell ref="C1057:E1057"/>
    <mergeCell ref="B1059:E1059"/>
    <mergeCell ref="C1060:E1060"/>
    <mergeCell ref="B1063:E1063"/>
    <mergeCell ref="C1064:E1064"/>
    <mergeCell ref="C1048:E1048"/>
    <mergeCell ref="B1051:E1051"/>
    <mergeCell ref="C1052:E1052"/>
    <mergeCell ref="B1055:E1055"/>
    <mergeCell ref="A1056:M1056"/>
    <mergeCell ref="B1073:E1073"/>
    <mergeCell ref="C1074:E1074"/>
    <mergeCell ref="B1077:E1077"/>
    <mergeCell ref="C1078:E1078"/>
    <mergeCell ref="B1081:E1081"/>
    <mergeCell ref="B1066:E1066"/>
    <mergeCell ref="C1067:E1067"/>
    <mergeCell ref="B1070:E1070"/>
    <mergeCell ref="A1071:M1071"/>
    <mergeCell ref="C1072:E1072"/>
    <mergeCell ref="A1089:M1089"/>
    <mergeCell ref="C1090:E1090"/>
    <mergeCell ref="B1093:E1093"/>
    <mergeCell ref="C1094:E1094"/>
    <mergeCell ref="B1097:E1097"/>
    <mergeCell ref="C1082:E1082"/>
    <mergeCell ref="B1084:E1084"/>
    <mergeCell ref="C1085:E1085"/>
    <mergeCell ref="B1087:E1087"/>
    <mergeCell ref="A1088:M1088"/>
    <mergeCell ref="C1107:E1107"/>
    <mergeCell ref="B1109:E1109"/>
    <mergeCell ref="C1110:E1110"/>
    <mergeCell ref="B1111:E1111"/>
    <mergeCell ref="C1112:E1112"/>
    <mergeCell ref="C1098:E1098"/>
    <mergeCell ref="B1101:E1101"/>
    <mergeCell ref="C1102:E1102"/>
    <mergeCell ref="B1105:E1105"/>
    <mergeCell ref="A1106:M1106"/>
    <mergeCell ref="A1118:H1118"/>
    <mergeCell ref="A1119:H1119"/>
    <mergeCell ref="A1120:H1120"/>
    <mergeCell ref="A1121:H1121"/>
    <mergeCell ref="A1122:H1122"/>
    <mergeCell ref="B1113:E1113"/>
    <mergeCell ref="A1114:H1114"/>
    <mergeCell ref="A1115:H1115"/>
    <mergeCell ref="A1116:H1116"/>
    <mergeCell ref="A1117:H1117"/>
    <mergeCell ref="A1128:H1128"/>
    <mergeCell ref="A1129:H1129"/>
    <mergeCell ref="A1130:H1130"/>
    <mergeCell ref="A1131:H1131"/>
    <mergeCell ref="A1132:H1132"/>
    <mergeCell ref="A1123:H1123"/>
    <mergeCell ref="A1124:H1124"/>
    <mergeCell ref="A1125:H1125"/>
    <mergeCell ref="A1126:H1126"/>
    <mergeCell ref="A1127:H1127"/>
    <mergeCell ref="A1138:H1138"/>
    <mergeCell ref="A1139:H1139"/>
    <mergeCell ref="A1140:H1140"/>
    <mergeCell ref="A1141:H1141"/>
    <mergeCell ref="A1142:H1142"/>
    <mergeCell ref="A1133:H1133"/>
    <mergeCell ref="A1134:H1134"/>
    <mergeCell ref="A1135:H1135"/>
    <mergeCell ref="A1136:H1136"/>
    <mergeCell ref="A1137:H1137"/>
    <mergeCell ref="A1148:H1148"/>
    <mergeCell ref="A1149:H1149"/>
    <mergeCell ref="A1150:H1150"/>
    <mergeCell ref="A1151:H1151"/>
    <mergeCell ref="A1152:H1152"/>
    <mergeCell ref="A1143:H1143"/>
    <mergeCell ref="A1144:H1144"/>
    <mergeCell ref="A1145:H1145"/>
    <mergeCell ref="A1146:H1146"/>
    <mergeCell ref="A1147:H1147"/>
    <mergeCell ref="A1158:H1158"/>
    <mergeCell ref="A1159:H1159"/>
    <mergeCell ref="A1160:H1160"/>
    <mergeCell ref="A1161:H1161"/>
    <mergeCell ref="A1162:H1162"/>
    <mergeCell ref="A1153:H1153"/>
    <mergeCell ref="A1154:H1154"/>
    <mergeCell ref="A1155:H1155"/>
    <mergeCell ref="A1156:H1156"/>
    <mergeCell ref="A1157:H1157"/>
    <mergeCell ref="A1168:H1168"/>
    <mergeCell ref="A1169:H1169"/>
    <mergeCell ref="A1170:H1170"/>
    <mergeCell ref="A1171:H1171"/>
    <mergeCell ref="A1172:H1172"/>
    <mergeCell ref="A1163:H1163"/>
    <mergeCell ref="A1164:H1164"/>
    <mergeCell ref="A1165:H1165"/>
    <mergeCell ref="A1166:H1166"/>
    <mergeCell ref="A1167:H1167"/>
    <mergeCell ref="A1178:H1178"/>
    <mergeCell ref="A1179:H1179"/>
    <mergeCell ref="A1180:H1180"/>
    <mergeCell ref="A1181:H1181"/>
    <mergeCell ref="A1182:H1182"/>
    <mergeCell ref="A1173:H1173"/>
    <mergeCell ref="A1174:H1174"/>
    <mergeCell ref="A1175:H1175"/>
    <mergeCell ref="A1176:H1176"/>
    <mergeCell ref="A1177:H1177"/>
    <mergeCell ref="A1188:H1188"/>
    <mergeCell ref="A1189:H1189"/>
    <mergeCell ref="A1190:H1190"/>
    <mergeCell ref="A1191:H1191"/>
    <mergeCell ref="A1192:H1192"/>
    <mergeCell ref="A1183:H1183"/>
    <mergeCell ref="A1184:H1184"/>
    <mergeCell ref="A1185:H1185"/>
    <mergeCell ref="A1186:H1186"/>
    <mergeCell ref="A1187:H1187"/>
    <mergeCell ref="A1198:H1198"/>
    <mergeCell ref="A1199:H1199"/>
    <mergeCell ref="A1200:H1200"/>
    <mergeCell ref="A1201:H1201"/>
    <mergeCell ref="A1202:H1202"/>
    <mergeCell ref="A1193:H1193"/>
    <mergeCell ref="A1194:H1194"/>
    <mergeCell ref="A1195:H1195"/>
    <mergeCell ref="A1196:H1196"/>
    <mergeCell ref="A1197:H1197"/>
    <mergeCell ref="A1208:H1208"/>
    <mergeCell ref="A1209:H1209"/>
    <mergeCell ref="A1210:H1210"/>
    <mergeCell ref="A1211:H1211"/>
    <mergeCell ref="A1212:H1212"/>
    <mergeCell ref="A1203:H1203"/>
    <mergeCell ref="A1204:H1204"/>
    <mergeCell ref="A1205:H1205"/>
    <mergeCell ref="A1206:H1206"/>
    <mergeCell ref="A1207:H1207"/>
    <mergeCell ref="A1218:H1218"/>
    <mergeCell ref="A1219:H1219"/>
    <mergeCell ref="A1220:H1220"/>
    <mergeCell ref="A1221:H1221"/>
    <mergeCell ref="A1222:H1222"/>
    <mergeCell ref="A1213:H1213"/>
    <mergeCell ref="A1214:H1214"/>
    <mergeCell ref="A1215:H1215"/>
    <mergeCell ref="A1216:H1216"/>
    <mergeCell ref="A1217:H1217"/>
    <mergeCell ref="A1228:H1228"/>
    <mergeCell ref="A1229:H1229"/>
    <mergeCell ref="A1230:H1230"/>
    <mergeCell ref="A1231:H1231"/>
    <mergeCell ref="A1232:H1232"/>
    <mergeCell ref="A1223:H1223"/>
    <mergeCell ref="A1224:H1224"/>
    <mergeCell ref="A1225:H1225"/>
    <mergeCell ref="A1226:H1226"/>
    <mergeCell ref="A1227:H1227"/>
    <mergeCell ref="A1238:H1238"/>
    <mergeCell ref="A1239:H1239"/>
    <mergeCell ref="A1240:H1240"/>
    <mergeCell ref="A1241:H1241"/>
    <mergeCell ref="A1242:H1242"/>
    <mergeCell ref="A1233:H1233"/>
    <mergeCell ref="A1234:H1234"/>
    <mergeCell ref="A1235:H1235"/>
    <mergeCell ref="A1236:H1236"/>
    <mergeCell ref="A1237:H1237"/>
    <mergeCell ref="A1256:M1256"/>
    <mergeCell ref="A1257:M1257"/>
    <mergeCell ref="I1259:L1259"/>
    <mergeCell ref="A1248:H1248"/>
    <mergeCell ref="A1250:M1250"/>
    <mergeCell ref="A1251:M1251"/>
    <mergeCell ref="A1253:M1253"/>
    <mergeCell ref="A1254:M1254"/>
    <mergeCell ref="A1243:H1243"/>
    <mergeCell ref="A1244:H1244"/>
    <mergeCell ref="A1245:H1245"/>
    <mergeCell ref="A1246:H1246"/>
    <mergeCell ref="A1247:H124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1632-2021-2.2.2-КЖ1_07.04.021 -</vt:lpstr>
      <vt:lpstr>'1632-2021-2.2.2-КЖ1_07.04.021 -'!Заголовки_для_печати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Пузырева Наталия Семеновна</dc:creator>
  <cp:lastModifiedBy>Admin</cp:lastModifiedBy>
  <cp:lastPrinted>2024-12-19T11:08:27Z</cp:lastPrinted>
  <dcterms:created xsi:type="dcterms:W3CDTF">2020-09-30T08:50:27Z</dcterms:created>
  <dcterms:modified xsi:type="dcterms:W3CDTF">2025-06-23T22:39:54Z</dcterms:modified>
</cp:coreProperties>
</file>