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митрий\Личная папка\ООО\Объекты\Усть луга\Бюджет\"/>
    </mc:Choice>
  </mc:AlternateContent>
  <xr:revisionPtr revIDLastSave="0" documentId="13_ncr:1_{3C40E827-645E-4EAA-B403-E1E1883AC89D}" xr6:coauthVersionLast="47" xr6:coauthVersionMax="47" xr10:uidLastSave="{00000000-0000-0000-0000-000000000000}"/>
  <bookViews>
    <workbookView xWindow="-108" yWindow="-108" windowWidth="23256" windowHeight="12456" xr2:uid="{7EB19F91-6235-4870-BC90-047997617D6F}"/>
  </bookViews>
  <sheets>
    <sheet name="Здание РММ ОВ" sheetId="1" r:id="rId1"/>
  </sheets>
  <definedNames>
    <definedName name="_xlnm._FilterDatabase" localSheetId="0" hidden="1">'Здание РММ ОВ'!$A$10:$K$425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5" i="1" l="1"/>
  <c r="I424" i="1"/>
  <c r="J422" i="1"/>
  <c r="I422" i="1"/>
  <c r="J420" i="1"/>
  <c r="J419" i="1"/>
  <c r="J418" i="1"/>
  <c r="J417" i="1"/>
  <c r="J416" i="1"/>
  <c r="J415" i="1"/>
  <c r="H415" i="1"/>
  <c r="I415" i="1"/>
  <c r="J414" i="1"/>
  <c r="I414" i="1"/>
  <c r="K414" i="1" s="1"/>
  <c r="J413" i="1"/>
  <c r="J412" i="1"/>
  <c r="I412" i="1"/>
  <c r="H412" i="1"/>
  <c r="J410" i="1"/>
  <c r="J409" i="1"/>
  <c r="J408" i="1"/>
  <c r="J407" i="1"/>
  <c r="I407" i="1"/>
  <c r="K407" i="1" s="1"/>
  <c r="H406" i="1"/>
  <c r="J406" i="1"/>
  <c r="I406" i="1"/>
  <c r="J405" i="1"/>
  <c r="J404" i="1"/>
  <c r="I404" i="1"/>
  <c r="J403" i="1"/>
  <c r="J401" i="1"/>
  <c r="J400" i="1"/>
  <c r="J399" i="1"/>
  <c r="H399" i="1"/>
  <c r="I399" i="1"/>
  <c r="J398" i="1"/>
  <c r="I398" i="1"/>
  <c r="J397" i="1"/>
  <c r="J396" i="1"/>
  <c r="I396" i="1"/>
  <c r="H396" i="1"/>
  <c r="J395" i="1"/>
  <c r="J394" i="1"/>
  <c r="J393" i="1"/>
  <c r="I393" i="1"/>
  <c r="J392" i="1"/>
  <c r="J389" i="1"/>
  <c r="J388" i="1"/>
  <c r="J387" i="1"/>
  <c r="J386" i="1"/>
  <c r="J385" i="1"/>
  <c r="J384" i="1"/>
  <c r="J383" i="1"/>
  <c r="H382" i="1"/>
  <c r="J382" i="1"/>
  <c r="I382" i="1"/>
  <c r="J381" i="1"/>
  <c r="J380" i="1"/>
  <c r="I380" i="1"/>
  <c r="K380" i="1" s="1"/>
  <c r="J379" i="1"/>
  <c r="J377" i="1"/>
  <c r="J376" i="1"/>
  <c r="H376" i="1"/>
  <c r="I376" i="1"/>
  <c r="J375" i="1"/>
  <c r="I375" i="1"/>
  <c r="J374" i="1"/>
  <c r="J373" i="1"/>
  <c r="I373" i="1"/>
  <c r="K373" i="1" s="1"/>
  <c r="H373" i="1"/>
  <c r="J372" i="1"/>
  <c r="J371" i="1"/>
  <c r="J370" i="1"/>
  <c r="I370" i="1"/>
  <c r="J368" i="1"/>
  <c r="J367" i="1"/>
  <c r="J366" i="1"/>
  <c r="I366" i="1"/>
  <c r="J365" i="1"/>
  <c r="I364" i="1"/>
  <c r="J364" i="1"/>
  <c r="J363" i="1"/>
  <c r="J362" i="1"/>
  <c r="I362" i="1"/>
  <c r="J361" i="1"/>
  <c r="J360" i="1"/>
  <c r="J359" i="1"/>
  <c r="J358" i="1"/>
  <c r="J357" i="1"/>
  <c r="I357" i="1"/>
  <c r="H357" i="1"/>
  <c r="H356" i="1"/>
  <c r="J356" i="1"/>
  <c r="J355" i="1"/>
  <c r="J353" i="1"/>
  <c r="I353" i="1"/>
  <c r="J352" i="1"/>
  <c r="I351" i="1"/>
  <c r="J351" i="1"/>
  <c r="H351" i="1"/>
  <c r="J350" i="1"/>
  <c r="J349" i="1"/>
  <c r="I349" i="1"/>
  <c r="J348" i="1"/>
  <c r="J347" i="1"/>
  <c r="J346" i="1"/>
  <c r="J345" i="1"/>
  <c r="J344" i="1"/>
  <c r="I344" i="1"/>
  <c r="H344" i="1"/>
  <c r="H343" i="1"/>
  <c r="J343" i="1"/>
  <c r="I343" i="1"/>
  <c r="J340" i="1"/>
  <c r="J338" i="1"/>
  <c r="I338" i="1"/>
  <c r="J337" i="1"/>
  <c r="I335" i="1"/>
  <c r="J335" i="1"/>
  <c r="H335" i="1"/>
  <c r="J334" i="1"/>
  <c r="J332" i="1"/>
  <c r="I332" i="1"/>
  <c r="K332" i="1" s="1"/>
  <c r="J331" i="1"/>
  <c r="J330" i="1"/>
  <c r="I329" i="1"/>
  <c r="J329" i="1"/>
  <c r="J328" i="1"/>
  <c r="J326" i="1"/>
  <c r="I326" i="1"/>
  <c r="J325" i="1"/>
  <c r="J324" i="1"/>
  <c r="I323" i="1"/>
  <c r="J323" i="1"/>
  <c r="H323" i="1"/>
  <c r="J322" i="1"/>
  <c r="J320" i="1"/>
  <c r="J319" i="1"/>
  <c r="I319" i="1"/>
  <c r="J318" i="1"/>
  <c r="J317" i="1"/>
  <c r="J316" i="1"/>
  <c r="J315" i="1"/>
  <c r="I315" i="1"/>
  <c r="J314" i="1"/>
  <c r="J313" i="1"/>
  <c r="J312" i="1"/>
  <c r="J311" i="1"/>
  <c r="J310" i="1"/>
  <c r="I310" i="1"/>
  <c r="H310" i="1"/>
  <c r="H309" i="1"/>
  <c r="J309" i="1"/>
  <c r="J308" i="1"/>
  <c r="J307" i="1"/>
  <c r="I307" i="1"/>
  <c r="J306" i="1"/>
  <c r="I305" i="1"/>
  <c r="J305" i="1"/>
  <c r="H305" i="1"/>
  <c r="J304" i="1"/>
  <c r="J302" i="1"/>
  <c r="J301" i="1"/>
  <c r="I301" i="1"/>
  <c r="J300" i="1"/>
  <c r="I299" i="1"/>
  <c r="J299" i="1"/>
  <c r="H299" i="1"/>
  <c r="J298" i="1"/>
  <c r="J297" i="1"/>
  <c r="H296" i="1"/>
  <c r="J296" i="1"/>
  <c r="J295" i="1"/>
  <c r="J294" i="1"/>
  <c r="J293" i="1"/>
  <c r="I293" i="1"/>
  <c r="H293" i="1"/>
  <c r="J292" i="1"/>
  <c r="I292" i="1"/>
  <c r="H292" i="1"/>
  <c r="J291" i="1"/>
  <c r="J290" i="1"/>
  <c r="I290" i="1"/>
  <c r="H290" i="1"/>
  <c r="J289" i="1"/>
  <c r="J288" i="1"/>
  <c r="H288" i="1"/>
  <c r="J287" i="1"/>
  <c r="I287" i="1"/>
  <c r="K287" i="1" s="1"/>
  <c r="H287" i="1"/>
  <c r="J286" i="1"/>
  <c r="J285" i="1"/>
  <c r="J283" i="1"/>
  <c r="J282" i="1"/>
  <c r="I282" i="1"/>
  <c r="K282" i="1" s="1"/>
  <c r="H282" i="1"/>
  <c r="J281" i="1"/>
  <c r="I281" i="1"/>
  <c r="H281" i="1"/>
  <c r="I280" i="1"/>
  <c r="J280" i="1"/>
  <c r="H280" i="1"/>
  <c r="J279" i="1"/>
  <c r="J277" i="1"/>
  <c r="I277" i="1"/>
  <c r="J276" i="1"/>
  <c r="H276" i="1"/>
  <c r="J275" i="1"/>
  <c r="H275" i="1"/>
  <c r="I274" i="1"/>
  <c r="J274" i="1"/>
  <c r="H274" i="1"/>
  <c r="J273" i="1"/>
  <c r="J272" i="1"/>
  <c r="J270" i="1"/>
  <c r="J269" i="1"/>
  <c r="I269" i="1"/>
  <c r="H269" i="1"/>
  <c r="J268" i="1"/>
  <c r="J266" i="1"/>
  <c r="H266" i="1"/>
  <c r="I266" i="1"/>
  <c r="J265" i="1"/>
  <c r="H265" i="1"/>
  <c r="I265" i="1"/>
  <c r="J264" i="1"/>
  <c r="I264" i="1"/>
  <c r="H264" i="1"/>
  <c r="J263" i="1"/>
  <c r="J261" i="1"/>
  <c r="H261" i="1"/>
  <c r="I261" i="1"/>
  <c r="J260" i="1"/>
  <c r="J259" i="1"/>
  <c r="H259" i="1"/>
  <c r="J258" i="1"/>
  <c r="J257" i="1"/>
  <c r="H257" i="1"/>
  <c r="I257" i="1"/>
  <c r="J256" i="1"/>
  <c r="J255" i="1"/>
  <c r="I253" i="1"/>
  <c r="J253" i="1"/>
  <c r="H253" i="1"/>
  <c r="J252" i="1"/>
  <c r="I252" i="1"/>
  <c r="J250" i="1"/>
  <c r="I250" i="1"/>
  <c r="K250" i="1" s="1"/>
  <c r="J249" i="1"/>
  <c r="I249" i="1"/>
  <c r="H249" i="1"/>
  <c r="J247" i="1"/>
  <c r="I247" i="1"/>
  <c r="K247" i="1" s="1"/>
  <c r="J246" i="1"/>
  <c r="I246" i="1"/>
  <c r="J245" i="1"/>
  <c r="I245" i="1"/>
  <c r="J244" i="1"/>
  <c r="J243" i="1"/>
  <c r="I243" i="1"/>
  <c r="J242" i="1"/>
  <c r="I242" i="1"/>
  <c r="J240" i="1"/>
  <c r="H240" i="1"/>
  <c r="J239" i="1"/>
  <c r="I239" i="1"/>
  <c r="H239" i="1"/>
  <c r="J238" i="1"/>
  <c r="I238" i="1"/>
  <c r="H238" i="1"/>
  <c r="H237" i="1"/>
  <c r="J237" i="1"/>
  <c r="I237" i="1"/>
  <c r="J235" i="1"/>
  <c r="H235" i="1"/>
  <c r="I235" i="1"/>
  <c r="I233" i="1"/>
  <c r="J233" i="1"/>
  <c r="J230" i="1"/>
  <c r="H230" i="1"/>
  <c r="I230" i="1"/>
  <c r="J229" i="1"/>
  <c r="J228" i="1"/>
  <c r="J227" i="1"/>
  <c r="I227" i="1"/>
  <c r="H227" i="1"/>
  <c r="J226" i="1"/>
  <c r="I226" i="1"/>
  <c r="H226" i="1"/>
  <c r="J225" i="1"/>
  <c r="I225" i="1"/>
  <c r="J224" i="1"/>
  <c r="H224" i="1"/>
  <c r="I224" i="1"/>
  <c r="I223" i="1"/>
  <c r="J223" i="1"/>
  <c r="H223" i="1"/>
  <c r="H222" i="1"/>
  <c r="J222" i="1"/>
  <c r="J221" i="1"/>
  <c r="J220" i="1"/>
  <c r="J219" i="1"/>
  <c r="H219" i="1"/>
  <c r="I219" i="1"/>
  <c r="J218" i="1"/>
  <c r="J217" i="1"/>
  <c r="J216" i="1"/>
  <c r="I216" i="1"/>
  <c r="K216" i="1" s="1"/>
  <c r="H216" i="1"/>
  <c r="J215" i="1"/>
  <c r="J214" i="1"/>
  <c r="J213" i="1"/>
  <c r="J212" i="1"/>
  <c r="J211" i="1"/>
  <c r="J210" i="1"/>
  <c r="H210" i="1"/>
  <c r="J209" i="1"/>
  <c r="I209" i="1"/>
  <c r="J208" i="1"/>
  <c r="I208" i="1"/>
  <c r="K208" i="1" s="1"/>
  <c r="H208" i="1"/>
  <c r="I207" i="1"/>
  <c r="J207" i="1"/>
  <c r="H207" i="1"/>
  <c r="J206" i="1"/>
  <c r="H205" i="1"/>
  <c r="J205" i="1"/>
  <c r="I205" i="1"/>
  <c r="J204" i="1"/>
  <c r="I203" i="1"/>
  <c r="J203" i="1"/>
  <c r="J202" i="1"/>
  <c r="J201" i="1"/>
  <c r="J200" i="1"/>
  <c r="I200" i="1"/>
  <c r="H200" i="1"/>
  <c r="J199" i="1"/>
  <c r="I199" i="1"/>
  <c r="H199" i="1"/>
  <c r="J198" i="1"/>
  <c r="J197" i="1"/>
  <c r="I197" i="1"/>
  <c r="J196" i="1"/>
  <c r="I196" i="1"/>
  <c r="K196" i="1" s="1"/>
  <c r="I195" i="1"/>
  <c r="J195" i="1"/>
  <c r="H195" i="1"/>
  <c r="J194" i="1"/>
  <c r="I194" i="1"/>
  <c r="H194" i="1"/>
  <c r="J193" i="1"/>
  <c r="H192" i="1"/>
  <c r="J192" i="1"/>
  <c r="J191" i="1"/>
  <c r="I191" i="1"/>
  <c r="H191" i="1"/>
  <c r="J190" i="1"/>
  <c r="J189" i="1"/>
  <c r="J188" i="1"/>
  <c r="I188" i="1"/>
  <c r="J186" i="1"/>
  <c r="J185" i="1"/>
  <c r="J184" i="1"/>
  <c r="I184" i="1"/>
  <c r="I183" i="1"/>
  <c r="J183" i="1"/>
  <c r="J182" i="1"/>
  <c r="I182" i="1"/>
  <c r="H182" i="1"/>
  <c r="J181" i="1"/>
  <c r="J180" i="1"/>
  <c r="H180" i="1"/>
  <c r="I180" i="1"/>
  <c r="J178" i="1"/>
  <c r="J177" i="1"/>
  <c r="I177" i="1"/>
  <c r="J176" i="1"/>
  <c r="J175" i="1"/>
  <c r="J174" i="1"/>
  <c r="J173" i="1"/>
  <c r="J172" i="1"/>
  <c r="H172" i="1"/>
  <c r="J171" i="1"/>
  <c r="I171" i="1"/>
  <c r="I170" i="1"/>
  <c r="J170" i="1"/>
  <c r="J169" i="1"/>
  <c r="H169" i="1"/>
  <c r="I169" i="1"/>
  <c r="J167" i="1"/>
  <c r="J166" i="1"/>
  <c r="H166" i="1"/>
  <c r="I166" i="1"/>
  <c r="J165" i="1"/>
  <c r="J163" i="1"/>
  <c r="I163" i="1"/>
  <c r="J162" i="1"/>
  <c r="J161" i="1"/>
  <c r="J160" i="1"/>
  <c r="I160" i="1"/>
  <c r="H160" i="1"/>
  <c r="J159" i="1"/>
  <c r="J158" i="1"/>
  <c r="H158" i="1"/>
  <c r="J157" i="1"/>
  <c r="I157" i="1"/>
  <c r="J155" i="1"/>
  <c r="J154" i="1"/>
  <c r="H154" i="1"/>
  <c r="I154" i="1"/>
  <c r="J153" i="1"/>
  <c r="J152" i="1"/>
  <c r="H152" i="1"/>
  <c r="I152" i="1"/>
  <c r="J151" i="1"/>
  <c r="J149" i="1"/>
  <c r="I149" i="1"/>
  <c r="K149" i="1" s="1"/>
  <c r="J148" i="1"/>
  <c r="J147" i="1"/>
  <c r="J146" i="1"/>
  <c r="I146" i="1"/>
  <c r="H146" i="1"/>
  <c r="J145" i="1"/>
  <c r="J144" i="1"/>
  <c r="H144" i="1"/>
  <c r="J143" i="1"/>
  <c r="I143" i="1"/>
  <c r="I142" i="1"/>
  <c r="J142" i="1"/>
  <c r="J141" i="1"/>
  <c r="I141" i="1"/>
  <c r="H141" i="1"/>
  <c r="J139" i="1"/>
  <c r="J138" i="1"/>
  <c r="H138" i="1"/>
  <c r="I138" i="1"/>
  <c r="J137" i="1"/>
  <c r="J135" i="1"/>
  <c r="I135" i="1"/>
  <c r="J134" i="1"/>
  <c r="J132" i="1"/>
  <c r="J131" i="1"/>
  <c r="H131" i="1"/>
  <c r="J130" i="1"/>
  <c r="J129" i="1"/>
  <c r="H129" i="1"/>
  <c r="J128" i="1"/>
  <c r="I128" i="1"/>
  <c r="J127" i="1"/>
  <c r="J125" i="1"/>
  <c r="J124" i="1"/>
  <c r="J123" i="1"/>
  <c r="J122" i="1"/>
  <c r="J121" i="1"/>
  <c r="J120" i="1"/>
  <c r="I120" i="1"/>
  <c r="H120" i="1"/>
  <c r="J119" i="1"/>
  <c r="J118" i="1"/>
  <c r="I118" i="1"/>
  <c r="H118" i="1"/>
  <c r="J116" i="1"/>
  <c r="I116" i="1"/>
  <c r="H115" i="1"/>
  <c r="J115" i="1"/>
  <c r="I115" i="1"/>
  <c r="J114" i="1"/>
  <c r="I114" i="1"/>
  <c r="H114" i="1"/>
  <c r="J113" i="1"/>
  <c r="J112" i="1"/>
  <c r="J111" i="1"/>
  <c r="J110" i="1"/>
  <c r="J109" i="1"/>
  <c r="J108" i="1"/>
  <c r="J106" i="1"/>
  <c r="I106" i="1"/>
  <c r="K106" i="1" s="1"/>
  <c r="H106" i="1"/>
  <c r="J105" i="1"/>
  <c r="J104" i="1"/>
  <c r="I104" i="1"/>
  <c r="H104" i="1"/>
  <c r="J102" i="1"/>
  <c r="I102" i="1"/>
  <c r="H101" i="1"/>
  <c r="J101" i="1"/>
  <c r="I101" i="1"/>
  <c r="J99" i="1"/>
  <c r="I99" i="1"/>
  <c r="H99" i="1"/>
  <c r="J98" i="1"/>
  <c r="J97" i="1"/>
  <c r="I97" i="1"/>
  <c r="J96" i="1"/>
  <c r="J94" i="1"/>
  <c r="J93" i="1"/>
  <c r="I93" i="1"/>
  <c r="J92" i="1"/>
  <c r="I92" i="1"/>
  <c r="I91" i="1"/>
  <c r="J91" i="1"/>
  <c r="J90" i="1"/>
  <c r="I90" i="1"/>
  <c r="H90" i="1"/>
  <c r="J88" i="1"/>
  <c r="J87" i="1"/>
  <c r="I87" i="1"/>
  <c r="J86" i="1"/>
  <c r="J85" i="1"/>
  <c r="J84" i="1"/>
  <c r="I84" i="1"/>
  <c r="J82" i="1"/>
  <c r="J81" i="1"/>
  <c r="I81" i="1"/>
  <c r="K81" i="1" s="1"/>
  <c r="H81" i="1"/>
  <c r="J80" i="1"/>
  <c r="I80" i="1"/>
  <c r="H80" i="1"/>
  <c r="J79" i="1"/>
  <c r="J78" i="1"/>
  <c r="H77" i="1"/>
  <c r="J77" i="1"/>
  <c r="I77" i="1"/>
  <c r="K77" i="1" s="1"/>
  <c r="J76" i="1"/>
  <c r="J75" i="1"/>
  <c r="I74" i="1"/>
  <c r="J74" i="1"/>
  <c r="J72" i="1"/>
  <c r="J71" i="1"/>
  <c r="J70" i="1"/>
  <c r="I70" i="1"/>
  <c r="J69" i="1"/>
  <c r="H69" i="1"/>
  <c r="J67" i="1"/>
  <c r="I67" i="1"/>
  <c r="J66" i="1"/>
  <c r="I66" i="1"/>
  <c r="J64" i="1"/>
  <c r="H64" i="1"/>
  <c r="J63" i="1"/>
  <c r="I63" i="1"/>
  <c r="H63" i="1"/>
  <c r="H62" i="1"/>
  <c r="J62" i="1"/>
  <c r="I62" i="1"/>
  <c r="J61" i="1"/>
  <c r="I61" i="1"/>
  <c r="K61" i="1" s="1"/>
  <c r="H61" i="1"/>
  <c r="J60" i="1"/>
  <c r="I60" i="1"/>
  <c r="I59" i="1"/>
  <c r="J59" i="1"/>
  <c r="J58" i="1"/>
  <c r="H58" i="1"/>
  <c r="I58" i="1"/>
  <c r="J57" i="1"/>
  <c r="J56" i="1"/>
  <c r="I56" i="1"/>
  <c r="J55" i="1"/>
  <c r="J52" i="1"/>
  <c r="J51" i="1"/>
  <c r="I51" i="1"/>
  <c r="H51" i="1"/>
  <c r="J50" i="1"/>
  <c r="J48" i="1"/>
  <c r="J47" i="1"/>
  <c r="I47" i="1"/>
  <c r="K47" i="1" s="1"/>
  <c r="J46" i="1"/>
  <c r="J45" i="1"/>
  <c r="J44" i="1"/>
  <c r="I44" i="1"/>
  <c r="H44" i="1"/>
  <c r="J43" i="1"/>
  <c r="J42" i="1"/>
  <c r="I42" i="1"/>
  <c r="J40" i="1"/>
  <c r="J39" i="1"/>
  <c r="J38" i="1"/>
  <c r="I38" i="1"/>
  <c r="J36" i="1"/>
  <c r="I36" i="1"/>
  <c r="J35" i="1"/>
  <c r="J34" i="1"/>
  <c r="I34" i="1"/>
  <c r="H34" i="1"/>
  <c r="J33" i="1"/>
  <c r="J31" i="1"/>
  <c r="I31" i="1"/>
  <c r="J30" i="1"/>
  <c r="J29" i="1"/>
  <c r="H29" i="1"/>
  <c r="J28" i="1"/>
  <c r="I28" i="1"/>
  <c r="K28" i="1" s="1"/>
  <c r="H28" i="1"/>
  <c r="J27" i="1"/>
  <c r="J26" i="1"/>
  <c r="H26" i="1"/>
  <c r="J25" i="1"/>
  <c r="I25" i="1"/>
  <c r="H25" i="1"/>
  <c r="J24" i="1"/>
  <c r="J23" i="1"/>
  <c r="H23" i="1"/>
  <c r="J22" i="1"/>
  <c r="I22" i="1"/>
  <c r="H22" i="1"/>
  <c r="J21" i="1"/>
  <c r="J19" i="1"/>
  <c r="J18" i="1"/>
  <c r="J17" i="1"/>
  <c r="I17" i="1"/>
  <c r="H17" i="1"/>
  <c r="J16" i="1"/>
  <c r="H16" i="1"/>
  <c r="I16" i="1"/>
  <c r="J14" i="1"/>
  <c r="J13" i="1"/>
  <c r="H13" i="1"/>
  <c r="J12" i="1"/>
  <c r="K154" i="1" l="1"/>
  <c r="K194" i="1"/>
  <c r="K114" i="1"/>
  <c r="K163" i="1"/>
  <c r="K171" i="1"/>
  <c r="K226" i="1"/>
  <c r="K183" i="1"/>
  <c r="K399" i="1"/>
  <c r="K422" i="1"/>
  <c r="K280" i="1"/>
  <c r="K25" i="1"/>
  <c r="K101" i="1"/>
  <c r="K135" i="1"/>
  <c r="K357" i="1"/>
  <c r="K90" i="1"/>
  <c r="K398" i="1"/>
  <c r="K16" i="1"/>
  <c r="K38" i="1"/>
  <c r="K264" i="1"/>
  <c r="K393" i="1"/>
  <c r="K319" i="1"/>
  <c r="K343" i="1"/>
  <c r="K239" i="1"/>
  <c r="K261" i="1"/>
  <c r="K104" i="1"/>
  <c r="K269" i="1"/>
  <c r="K406" i="1"/>
  <c r="K227" i="1"/>
  <c r="K58" i="1"/>
  <c r="K203" i="1"/>
  <c r="K266" i="1"/>
  <c r="K87" i="1"/>
  <c r="K209" i="1"/>
  <c r="K245" i="1"/>
  <c r="K169" i="1"/>
  <c r="K230" i="1"/>
  <c r="K34" i="1"/>
  <c r="K42" i="1"/>
  <c r="K63" i="1"/>
  <c r="K80" i="1"/>
  <c r="K102" i="1"/>
  <c r="K118" i="1"/>
  <c r="K128" i="1"/>
  <c r="K177" i="1"/>
  <c r="K219" i="1"/>
  <c r="K170" i="1"/>
  <c r="K323" i="1"/>
  <c r="K235" i="1"/>
  <c r="K353" i="1"/>
  <c r="K412" i="1"/>
  <c r="K200" i="1"/>
  <c r="K195" i="1"/>
  <c r="K305" i="1"/>
  <c r="K351" i="1"/>
  <c r="K293" i="1"/>
  <c r="K338" i="1"/>
  <c r="K191" i="1"/>
  <c r="K349" i="1"/>
  <c r="K299" i="1"/>
  <c r="K335" i="1"/>
  <c r="K92" i="1"/>
  <c r="K115" i="1"/>
  <c r="K242" i="1"/>
  <c r="K257" i="1"/>
  <c r="K307" i="1"/>
  <c r="K344" i="1"/>
  <c r="K370" i="1"/>
  <c r="K223" i="1"/>
  <c r="K142" i="1"/>
  <c r="K366" i="1"/>
  <c r="K375" i="1"/>
  <c r="K277" i="1"/>
  <c r="K31" i="1"/>
  <c r="K36" i="1"/>
  <c r="K51" i="1"/>
  <c r="K56" i="1"/>
  <c r="K60" i="1"/>
  <c r="K67" i="1"/>
  <c r="K116" i="1"/>
  <c r="K120" i="1"/>
  <c r="K197" i="1"/>
  <c r="K252" i="1"/>
  <c r="K265" i="1"/>
  <c r="K290" i="1"/>
  <c r="K310" i="1"/>
  <c r="K91" i="1"/>
  <c r="K99" i="1"/>
  <c r="K182" i="1"/>
  <c r="K249" i="1"/>
  <c r="K274" i="1"/>
  <c r="K224" i="1"/>
  <c r="K253" i="1"/>
  <c r="K415" i="1"/>
  <c r="K188" i="1"/>
  <c r="K70" i="1"/>
  <c r="K146" i="1"/>
  <c r="K160" i="1"/>
  <c r="K199" i="1"/>
  <c r="K225" i="1"/>
  <c r="K233" i="1"/>
  <c r="K238" i="1"/>
  <c r="K246" i="1"/>
  <c r="K376" i="1"/>
  <c r="K396" i="1"/>
  <c r="K404" i="1"/>
  <c r="K44" i="1"/>
  <c r="K152" i="1"/>
  <c r="K166" i="1"/>
  <c r="K292" i="1"/>
  <c r="K17" i="1"/>
  <c r="K22" i="1"/>
  <c r="K62" i="1"/>
  <c r="K66" i="1"/>
  <c r="K84" i="1"/>
  <c r="K93" i="1"/>
  <c r="K143" i="1"/>
  <c r="K157" i="1"/>
  <c r="K184" i="1"/>
  <c r="K243" i="1"/>
  <c r="K301" i="1"/>
  <c r="K59" i="1"/>
  <c r="K207" i="1"/>
  <c r="K329" i="1"/>
  <c r="K364" i="1"/>
  <c r="I57" i="1"/>
  <c r="K57" i="1" s="1"/>
  <c r="H57" i="1"/>
  <c r="I27" i="1"/>
  <c r="K27" i="1" s="1"/>
  <c r="H27" i="1"/>
  <c r="I30" i="1"/>
  <c r="K30" i="1" s="1"/>
  <c r="H30" i="1"/>
  <c r="I35" i="1"/>
  <c r="K35" i="1" s="1"/>
  <c r="H35" i="1"/>
  <c r="I55" i="1"/>
  <c r="K55" i="1" s="1"/>
  <c r="H55" i="1"/>
  <c r="H45" i="1"/>
  <c r="I45" i="1"/>
  <c r="K45" i="1" s="1"/>
  <c r="I21" i="1"/>
  <c r="K21" i="1" s="1"/>
  <c r="H21" i="1"/>
  <c r="I43" i="1"/>
  <c r="K43" i="1" s="1"/>
  <c r="H43" i="1"/>
  <c r="K74" i="1"/>
  <c r="I33" i="1"/>
  <c r="K33" i="1" s="1"/>
  <c r="H33" i="1"/>
  <c r="I24" i="1"/>
  <c r="K24" i="1" s="1"/>
  <c r="H24" i="1"/>
  <c r="I39" i="1"/>
  <c r="K39" i="1" s="1"/>
  <c r="H39" i="1"/>
  <c r="I48" i="1"/>
  <c r="K48" i="1" s="1"/>
  <c r="H48" i="1"/>
  <c r="H66" i="1"/>
  <c r="H93" i="1"/>
  <c r="I23" i="1"/>
  <c r="K23" i="1" s="1"/>
  <c r="I26" i="1"/>
  <c r="K26" i="1" s="1"/>
  <c r="I29" i="1"/>
  <c r="K29" i="1" s="1"/>
  <c r="H38" i="1"/>
  <c r="H47" i="1"/>
  <c r="I69" i="1"/>
  <c r="K69" i="1" s="1"/>
  <c r="H84" i="1"/>
  <c r="H87" i="1"/>
  <c r="H91" i="1"/>
  <c r="I96" i="1"/>
  <c r="K96" i="1" s="1"/>
  <c r="H96" i="1"/>
  <c r="H135" i="1"/>
  <c r="I139" i="1"/>
  <c r="K139" i="1" s="1"/>
  <c r="H139" i="1"/>
  <c r="H177" i="1"/>
  <c r="I181" i="1"/>
  <c r="K181" i="1" s="1"/>
  <c r="H181" i="1"/>
  <c r="H242" i="1"/>
  <c r="I276" i="1"/>
  <c r="K276" i="1" s="1"/>
  <c r="I345" i="1"/>
  <c r="K345" i="1" s="1"/>
  <c r="H345" i="1"/>
  <c r="I418" i="1"/>
  <c r="K418" i="1" s="1"/>
  <c r="H418" i="1"/>
  <c r="H31" i="1"/>
  <c r="H42" i="1"/>
  <c r="H56" i="1"/>
  <c r="I111" i="1"/>
  <c r="K111" i="1" s="1"/>
  <c r="H111" i="1"/>
  <c r="I124" i="1"/>
  <c r="K124" i="1" s="1"/>
  <c r="H124" i="1"/>
  <c r="I131" i="1"/>
  <c r="K131" i="1" s="1"/>
  <c r="H149" i="1"/>
  <c r="I153" i="1"/>
  <c r="K153" i="1" s="1"/>
  <c r="H153" i="1"/>
  <c r="H163" i="1"/>
  <c r="I167" i="1"/>
  <c r="H167" i="1"/>
  <c r="H209" i="1"/>
  <c r="I294" i="1"/>
  <c r="K294" i="1" s="1"/>
  <c r="H294" i="1"/>
  <c r="I13" i="1"/>
  <c r="K13" i="1" s="1"/>
  <c r="K97" i="1"/>
  <c r="I212" i="1"/>
  <c r="K212" i="1" s="1"/>
  <c r="H212" i="1"/>
  <c r="I291" i="1"/>
  <c r="K291" i="1" s="1"/>
  <c r="H291" i="1"/>
  <c r="I78" i="1"/>
  <c r="H78" i="1"/>
  <c r="J424" i="1"/>
  <c r="K424" i="1" s="1"/>
  <c r="H424" i="1"/>
  <c r="H60" i="1"/>
  <c r="H97" i="1"/>
  <c r="I229" i="1"/>
  <c r="K229" i="1" s="1"/>
  <c r="H229" i="1"/>
  <c r="H246" i="1"/>
  <c r="K281" i="1"/>
  <c r="I330" i="1"/>
  <c r="K330" i="1" s="1"/>
  <c r="H330" i="1"/>
  <c r="H392" i="1"/>
  <c r="I392" i="1"/>
  <c r="K392" i="1" s="1"/>
  <c r="I137" i="1"/>
  <c r="K137" i="1" s="1"/>
  <c r="H137" i="1"/>
  <c r="I178" i="1"/>
  <c r="K178" i="1" s="1"/>
  <c r="H178" i="1"/>
  <c r="I204" i="1"/>
  <c r="K204" i="1" s="1"/>
  <c r="H204" i="1"/>
  <c r="I255" i="1"/>
  <c r="K255" i="1" s="1"/>
  <c r="H255" i="1"/>
  <c r="I289" i="1"/>
  <c r="K289" i="1" s="1"/>
  <c r="H289" i="1"/>
  <c r="H385" i="1"/>
  <c r="I385" i="1"/>
  <c r="K385" i="1" s="1"/>
  <c r="I71" i="1"/>
  <c r="K71" i="1" s="1"/>
  <c r="H71" i="1"/>
  <c r="H36" i="1"/>
  <c r="I64" i="1"/>
  <c r="K64" i="1" s="1"/>
  <c r="H67" i="1"/>
  <c r="H70" i="1"/>
  <c r="I109" i="1"/>
  <c r="K109" i="1" s="1"/>
  <c r="H109" i="1"/>
  <c r="I122" i="1"/>
  <c r="K122" i="1" s="1"/>
  <c r="H122" i="1"/>
  <c r="I129" i="1"/>
  <c r="K129" i="1" s="1"/>
  <c r="I151" i="1"/>
  <c r="K151" i="1" s="1"/>
  <c r="H151" i="1"/>
  <c r="I165" i="1"/>
  <c r="K165" i="1" s="1"/>
  <c r="H165" i="1"/>
  <c r="I185" i="1"/>
  <c r="K185" i="1" s="1"/>
  <c r="H185" i="1"/>
  <c r="H189" i="1"/>
  <c r="H325" i="1"/>
  <c r="I325" i="1"/>
  <c r="K325" i="1" s="1"/>
  <c r="H368" i="1"/>
  <c r="I368" i="1"/>
  <c r="K368" i="1" s="1"/>
  <c r="H361" i="1"/>
  <c r="I361" i="1"/>
  <c r="K361" i="1" s="1"/>
  <c r="J427" i="1"/>
  <c r="I94" i="1"/>
  <c r="K94" i="1" s="1"/>
  <c r="H94" i="1"/>
  <c r="K138" i="1"/>
  <c r="I144" i="1"/>
  <c r="K144" i="1" s="1"/>
  <c r="I158" i="1"/>
  <c r="K158" i="1" s="1"/>
  <c r="I172" i="1"/>
  <c r="K172" i="1" s="1"/>
  <c r="K180" i="1"/>
  <c r="I189" i="1"/>
  <c r="K189" i="1" s="1"/>
  <c r="I192" i="1"/>
  <c r="K192" i="1" s="1"/>
  <c r="I263" i="1"/>
  <c r="K263" i="1" s="1"/>
  <c r="H263" i="1"/>
  <c r="I286" i="1"/>
  <c r="K286" i="1" s="1"/>
  <c r="H286" i="1"/>
  <c r="I206" i="1"/>
  <c r="K206" i="1" s="1"/>
  <c r="H206" i="1"/>
  <c r="H142" i="1"/>
  <c r="H170" i="1"/>
  <c r="H183" i="1"/>
  <c r="K205" i="1"/>
  <c r="K237" i="1"/>
  <c r="H244" i="1"/>
  <c r="I244" i="1"/>
  <c r="K244" i="1" s="1"/>
  <c r="I317" i="1"/>
  <c r="K317" i="1" s="1"/>
  <c r="H317" i="1"/>
  <c r="H59" i="1"/>
  <c r="H74" i="1"/>
  <c r="I98" i="1"/>
  <c r="K98" i="1" s="1"/>
  <c r="H98" i="1"/>
  <c r="I113" i="1"/>
  <c r="K113" i="1" s="1"/>
  <c r="H113" i="1"/>
  <c r="I127" i="1"/>
  <c r="K127" i="1" s="1"/>
  <c r="H127" i="1"/>
  <c r="I134" i="1"/>
  <c r="K134" i="1" s="1"/>
  <c r="H134" i="1"/>
  <c r="I176" i="1"/>
  <c r="K176" i="1" s="1"/>
  <c r="H176" i="1"/>
  <c r="I270" i="1"/>
  <c r="K270" i="1" s="1"/>
  <c r="H270" i="1"/>
  <c r="I365" i="1"/>
  <c r="K365" i="1" s="1"/>
  <c r="H365" i="1"/>
  <c r="I86" i="1"/>
  <c r="K86" i="1" s="1"/>
  <c r="H86" i="1"/>
  <c r="I148" i="1"/>
  <c r="K148" i="1" s="1"/>
  <c r="H148" i="1"/>
  <c r="I162" i="1"/>
  <c r="K162" i="1" s="1"/>
  <c r="H162" i="1"/>
  <c r="I193" i="1"/>
  <c r="K193" i="1" s="1"/>
  <c r="H193" i="1"/>
  <c r="H196" i="1"/>
  <c r="I211" i="1"/>
  <c r="K211" i="1" s="1"/>
  <c r="H211" i="1"/>
  <c r="H218" i="1"/>
  <c r="I218" i="1"/>
  <c r="K218" i="1" s="1"/>
  <c r="I222" i="1"/>
  <c r="K222" i="1" s="1"/>
  <c r="H252" i="1"/>
  <c r="H256" i="1"/>
  <c r="I256" i="1"/>
  <c r="K256" i="1" s="1"/>
  <c r="I272" i="1"/>
  <c r="K272" i="1" s="1"/>
  <c r="H272" i="1"/>
  <c r="K326" i="1"/>
  <c r="K362" i="1"/>
  <c r="K382" i="1"/>
  <c r="H314" i="1"/>
  <c r="I314" i="1"/>
  <c r="K314" i="1" s="1"/>
  <c r="I318" i="1"/>
  <c r="K318" i="1" s="1"/>
  <c r="H318" i="1"/>
  <c r="I346" i="1"/>
  <c r="K346" i="1" s="1"/>
  <c r="H346" i="1"/>
  <c r="I377" i="1"/>
  <c r="K377" i="1" s="1"/>
  <c r="H377" i="1"/>
  <c r="I400" i="1"/>
  <c r="K400" i="1" s="1"/>
  <c r="H400" i="1"/>
  <c r="I419" i="1"/>
  <c r="K419" i="1" s="1"/>
  <c r="H419" i="1"/>
  <c r="H188" i="1"/>
  <c r="I259" i="1"/>
  <c r="K259" i="1" s="1"/>
  <c r="I311" i="1"/>
  <c r="K311" i="1" s="1"/>
  <c r="H311" i="1"/>
  <c r="K315" i="1"/>
  <c r="I358" i="1"/>
  <c r="K358" i="1" s="1"/>
  <c r="H358" i="1"/>
  <c r="I386" i="1"/>
  <c r="K386" i="1" s="1"/>
  <c r="H386" i="1"/>
  <c r="I337" i="1"/>
  <c r="K337" i="1" s="1"/>
  <c r="H337" i="1"/>
  <c r="I408" i="1"/>
  <c r="K408" i="1" s="1"/>
  <c r="H408" i="1"/>
  <c r="H225" i="1"/>
  <c r="H277" i="1"/>
  <c r="H374" i="1"/>
  <c r="I374" i="1"/>
  <c r="K374" i="1" s="1"/>
  <c r="H397" i="1"/>
  <c r="I397" i="1"/>
  <c r="K397" i="1" s="1"/>
  <c r="I416" i="1"/>
  <c r="K416" i="1" s="1"/>
  <c r="H416" i="1"/>
  <c r="H425" i="1"/>
  <c r="J425" i="1"/>
  <c r="K425" i="1" s="1"/>
  <c r="H92" i="1"/>
  <c r="H102" i="1"/>
  <c r="H116" i="1"/>
  <c r="H128" i="1"/>
  <c r="H143" i="1"/>
  <c r="H157" i="1"/>
  <c r="H171" i="1"/>
  <c r="H184" i="1"/>
  <c r="H197" i="1"/>
  <c r="I240" i="1"/>
  <c r="K240" i="1" s="1"/>
  <c r="H243" i="1"/>
  <c r="H245" i="1"/>
  <c r="H247" i="1"/>
  <c r="H250" i="1"/>
  <c r="I309" i="1"/>
  <c r="K309" i="1" s="1"/>
  <c r="I356" i="1"/>
  <c r="K356" i="1" s="1"/>
  <c r="I371" i="1"/>
  <c r="K371" i="1" s="1"/>
  <c r="H371" i="1"/>
  <c r="I383" i="1"/>
  <c r="K383" i="1" s="1"/>
  <c r="H383" i="1"/>
  <c r="I394" i="1"/>
  <c r="K394" i="1" s="1"/>
  <c r="H394" i="1"/>
  <c r="I405" i="1"/>
  <c r="K405" i="1" s="1"/>
  <c r="H405" i="1"/>
  <c r="K141" i="1"/>
  <c r="I210" i="1"/>
  <c r="K210" i="1" s="1"/>
  <c r="I275" i="1"/>
  <c r="K275" i="1" s="1"/>
  <c r="I288" i="1"/>
  <c r="K288" i="1" s="1"/>
  <c r="I296" i="1"/>
  <c r="K296" i="1" s="1"/>
  <c r="I306" i="1"/>
  <c r="K306" i="1" s="1"/>
  <c r="H306" i="1"/>
  <c r="H329" i="1"/>
  <c r="H364" i="1"/>
  <c r="H348" i="1"/>
  <c r="I348" i="1"/>
  <c r="K348" i="1" s="1"/>
  <c r="I352" i="1"/>
  <c r="K352" i="1" s="1"/>
  <c r="H352" i="1"/>
  <c r="H388" i="1"/>
  <c r="I388" i="1"/>
  <c r="K388" i="1" s="1"/>
  <c r="H413" i="1"/>
  <c r="I413" i="1"/>
  <c r="K413" i="1" s="1"/>
  <c r="H203" i="1"/>
  <c r="H233" i="1"/>
  <c r="I297" i="1"/>
  <c r="K297" i="1" s="1"/>
  <c r="H297" i="1"/>
  <c r="I300" i="1"/>
  <c r="K300" i="1" s="1"/>
  <c r="H300" i="1"/>
  <c r="I324" i="1"/>
  <c r="K324" i="1" s="1"/>
  <c r="H324" i="1"/>
  <c r="H315" i="1"/>
  <c r="H326" i="1"/>
  <c r="H332" i="1"/>
  <c r="H349" i="1"/>
  <c r="H362" i="1"/>
  <c r="H375" i="1"/>
  <c r="H398" i="1"/>
  <c r="H414" i="1"/>
  <c r="H370" i="1"/>
  <c r="H393" i="1"/>
  <c r="H407" i="1"/>
  <c r="H422" i="1"/>
  <c r="H301" i="1"/>
  <c r="H307" i="1"/>
  <c r="H319" i="1"/>
  <c r="H338" i="1"/>
  <c r="H353" i="1"/>
  <c r="H366" i="1"/>
  <c r="H380" i="1"/>
  <c r="H404" i="1"/>
  <c r="I14" i="1" l="1"/>
  <c r="K14" i="1" s="1"/>
  <c r="H14" i="1"/>
  <c r="I302" i="1"/>
  <c r="K302" i="1" s="1"/>
  <c r="H302" i="1"/>
  <c r="H72" i="1"/>
  <c r="I72" i="1"/>
  <c r="K72" i="1" s="1"/>
  <c r="I328" i="1"/>
  <c r="K328" i="1" s="1"/>
  <c r="H328" i="1"/>
  <c r="H295" i="1"/>
  <c r="I295" i="1"/>
  <c r="K295" i="1" s="1"/>
  <c r="H221" i="1"/>
  <c r="I221" i="1"/>
  <c r="K221" i="1" s="1"/>
  <c r="H108" i="1"/>
  <c r="I108" i="1"/>
  <c r="K108" i="1" s="1"/>
  <c r="K78" i="1"/>
  <c r="I190" i="1"/>
  <c r="K190" i="1" s="1"/>
  <c r="H190" i="1"/>
  <c r="I381" i="1"/>
  <c r="K381" i="1" s="1"/>
  <c r="H381" i="1"/>
  <c r="I410" i="1"/>
  <c r="K410" i="1" s="1"/>
  <c r="H410" i="1"/>
  <c r="I331" i="1"/>
  <c r="K331" i="1" s="1"/>
  <c r="H331" i="1"/>
  <c r="I201" i="1"/>
  <c r="K201" i="1" s="1"/>
  <c r="H201" i="1"/>
  <c r="I123" i="1"/>
  <c r="K123" i="1" s="1"/>
  <c r="H123" i="1"/>
  <c r="I260" i="1"/>
  <c r="K260" i="1" s="1"/>
  <c r="H260" i="1"/>
  <c r="I198" i="1"/>
  <c r="K198" i="1" s="1"/>
  <c r="H198" i="1"/>
  <c r="I130" i="1"/>
  <c r="K130" i="1" s="1"/>
  <c r="H130" i="1"/>
  <c r="H313" i="1"/>
  <c r="I313" i="1"/>
  <c r="K313" i="1" s="1"/>
  <c r="I322" i="1"/>
  <c r="K322" i="1" s="1"/>
  <c r="H322" i="1"/>
  <c r="I85" i="1"/>
  <c r="K85" i="1" s="1"/>
  <c r="H85" i="1"/>
  <c r="I258" i="1"/>
  <c r="K258" i="1" s="1"/>
  <c r="H258" i="1"/>
  <c r="I367" i="1"/>
  <c r="K367" i="1" s="1"/>
  <c r="H367" i="1"/>
  <c r="I417" i="1"/>
  <c r="K417" i="1" s="1"/>
  <c r="H417" i="1"/>
  <c r="I409" i="1"/>
  <c r="K409" i="1" s="1"/>
  <c r="H409" i="1"/>
  <c r="I76" i="1"/>
  <c r="K76" i="1" s="1"/>
  <c r="H76" i="1"/>
  <c r="I119" i="1"/>
  <c r="K119" i="1" s="1"/>
  <c r="H119" i="1"/>
  <c r="K167" i="1"/>
  <c r="I384" i="1"/>
  <c r="K384" i="1" s="1"/>
  <c r="H384" i="1"/>
  <c r="I215" i="1"/>
  <c r="K215" i="1" s="1"/>
  <c r="H215" i="1"/>
  <c r="I403" i="1"/>
  <c r="H403" i="1"/>
  <c r="I279" i="1"/>
  <c r="K279" i="1" s="1"/>
  <c r="H279" i="1"/>
  <c r="I220" i="1"/>
  <c r="K220" i="1" s="1"/>
  <c r="H220" i="1"/>
  <c r="I273" i="1"/>
  <c r="K273" i="1" s="1"/>
  <c r="H273" i="1"/>
  <c r="H18" i="1"/>
  <c r="I18" i="1"/>
  <c r="K18" i="1" s="1"/>
  <c r="I173" i="1"/>
  <c r="K173" i="1" s="1"/>
  <c r="H173" i="1"/>
  <c r="H75" i="1"/>
  <c r="I75" i="1"/>
  <c r="I395" i="1"/>
  <c r="K395" i="1" s="1"/>
  <c r="H395" i="1"/>
  <c r="I202" i="1"/>
  <c r="K202" i="1" s="1"/>
  <c r="H202" i="1"/>
  <c r="H175" i="1"/>
  <c r="I175" i="1"/>
  <c r="K175" i="1" s="1"/>
  <c r="I217" i="1"/>
  <c r="K217" i="1" s="1"/>
  <c r="H217" i="1"/>
  <c r="I355" i="1"/>
  <c r="K355" i="1" s="1"/>
  <c r="H355" i="1"/>
  <c r="I387" i="1"/>
  <c r="K387" i="1" s="1"/>
  <c r="H387" i="1"/>
  <c r="I359" i="1"/>
  <c r="K359" i="1" s="1"/>
  <c r="H359" i="1"/>
  <c r="H213" i="1"/>
  <c r="I213" i="1"/>
  <c r="K213" i="1" s="1"/>
  <c r="H12" i="1"/>
  <c r="I12" i="1"/>
  <c r="I50" i="1"/>
  <c r="K50" i="1" s="1"/>
  <c r="H50" i="1"/>
  <c r="I379" i="1"/>
  <c r="K379" i="1" s="1"/>
  <c r="H379" i="1"/>
  <c r="I372" i="1"/>
  <c r="K372" i="1" s="1"/>
  <c r="H372" i="1"/>
  <c r="H161" i="1"/>
  <c r="I161" i="1"/>
  <c r="K161" i="1" s="1"/>
  <c r="I110" i="1"/>
  <c r="K110" i="1" s="1"/>
  <c r="H110" i="1"/>
  <c r="I159" i="1"/>
  <c r="K159" i="1" s="1"/>
  <c r="H159" i="1"/>
  <c r="I285" i="1"/>
  <c r="K285" i="1" s="1"/>
  <c r="H285" i="1"/>
  <c r="I268" i="1"/>
  <c r="K268" i="1" s="1"/>
  <c r="H268" i="1"/>
  <c r="I340" i="1"/>
  <c r="K340" i="1" s="1"/>
  <c r="H340" i="1"/>
  <c r="I347" i="1"/>
  <c r="K347" i="1" s="1"/>
  <c r="H347" i="1"/>
  <c r="I298" i="1"/>
  <c r="K298" i="1" s="1"/>
  <c r="H298" i="1"/>
  <c r="I304" i="1"/>
  <c r="K304" i="1" s="1"/>
  <c r="H304" i="1"/>
  <c r="I312" i="1"/>
  <c r="K312" i="1" s="1"/>
  <c r="H312" i="1"/>
  <c r="I363" i="1"/>
  <c r="K363" i="1" s="1"/>
  <c r="H363" i="1"/>
  <c r="H147" i="1"/>
  <c r="I147" i="1"/>
  <c r="K147" i="1" s="1"/>
  <c r="I105" i="1"/>
  <c r="H105" i="1"/>
  <c r="H132" i="1"/>
  <c r="I132" i="1"/>
  <c r="K132" i="1" s="1"/>
  <c r="H121" i="1"/>
  <c r="I121" i="1"/>
  <c r="K121" i="1" s="1"/>
  <c r="I40" i="1"/>
  <c r="H40" i="1"/>
  <c r="I228" i="1"/>
  <c r="K228" i="1" s="1"/>
  <c r="H228" i="1"/>
  <c r="H19" i="1"/>
  <c r="I19" i="1"/>
  <c r="K19" i="1" s="1"/>
  <c r="I308" i="1"/>
  <c r="K308" i="1" s="1"/>
  <c r="H308" i="1"/>
  <c r="I316" i="1"/>
  <c r="K316" i="1" s="1"/>
  <c r="H316" i="1"/>
  <c r="I360" i="1"/>
  <c r="K360" i="1" s="1"/>
  <c r="H360" i="1"/>
  <c r="I350" i="1"/>
  <c r="K350" i="1" s="1"/>
  <c r="H350" i="1"/>
  <c r="H82" i="1"/>
  <c r="I82" i="1"/>
  <c r="K82" i="1" s="1"/>
  <c r="I320" i="1"/>
  <c r="K320" i="1" s="1"/>
  <c r="H320" i="1"/>
  <c r="I334" i="1"/>
  <c r="K334" i="1" s="1"/>
  <c r="H334" i="1"/>
  <c r="I401" i="1"/>
  <c r="K401" i="1" s="1"/>
  <c r="H401" i="1"/>
  <c r="I214" i="1"/>
  <c r="K214" i="1" s="1"/>
  <c r="H214" i="1"/>
  <c r="I283" i="1"/>
  <c r="K283" i="1" s="1"/>
  <c r="H283" i="1"/>
  <c r="K12" i="1" l="1"/>
  <c r="K105" i="1"/>
  <c r="I145" i="1"/>
  <c r="H145" i="1"/>
  <c r="I79" i="1"/>
  <c r="K79" i="1" s="1"/>
  <c r="H79" i="1"/>
  <c r="K75" i="1"/>
  <c r="K40" i="1"/>
  <c r="K403" i="1"/>
  <c r="I389" i="1" l="1"/>
  <c r="K389" i="1" s="1"/>
  <c r="H389" i="1"/>
  <c r="H420" i="1"/>
  <c r="I420" i="1"/>
  <c r="K420" i="1" s="1"/>
  <c r="K145" i="1"/>
  <c r="H174" i="1"/>
  <c r="I174" i="1"/>
  <c r="I46" i="1"/>
  <c r="H46" i="1"/>
  <c r="I112" i="1"/>
  <c r="H112" i="1"/>
  <c r="I88" i="1"/>
  <c r="K88" i="1" s="1"/>
  <c r="H88" i="1"/>
  <c r="K46" i="1" l="1"/>
  <c r="I155" i="1"/>
  <c r="K155" i="1" s="1"/>
  <c r="H155" i="1"/>
  <c r="K174" i="1"/>
  <c r="K112" i="1"/>
  <c r="I125" i="1" l="1"/>
  <c r="K125" i="1" s="1"/>
  <c r="H125" i="1"/>
  <c r="I186" i="1"/>
  <c r="K186" i="1" s="1"/>
  <c r="H186" i="1"/>
  <c r="I52" i="1"/>
  <c r="H52" i="1"/>
  <c r="K52" i="1" l="1"/>
  <c r="K427" i="1" s="1"/>
  <c r="I4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Nataly</author>
  </authors>
  <commentList>
    <comment ref="B167" authorId="0" shapeId="0" xr:uid="{DA3FAF73-2872-469C-8F16-F47CA7FF346E}">
      <text>
        <r>
          <rPr>
            <b/>
            <sz val="9"/>
            <color indexed="81"/>
            <rFont val="Tahoma"/>
            <family val="2"/>
            <charset val="204"/>
          </rPr>
          <t>Nataly: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<sst xmlns="http://schemas.openxmlformats.org/spreadsheetml/2006/main" count="966" uniqueCount="394">
  <si>
    <t>СМЕТА НА ПРОИЗВОДСТВО РАБОТ</t>
  </si>
  <si>
    <t xml:space="preserve">Ремонтно-механическая мастерская.
Отопление, вентиляция и кондиционирование
</t>
  </si>
  <si>
    <t xml:space="preserve"> Объект:  ТЕРМИНАЛ ПО ПЕРЕВАЛКЕ МИНЕРАЛЬНЫХ УДОБРЕНИЙ
В МОРСКОМ ТОРГОВОМ ПОРТУ УСТЬ-ЛУГА.
БЕРЕГОВЫЕ ОБЪЕКТЫ ТЕРМИНАЛА</t>
  </si>
  <si>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</si>
  <si>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</si>
  <si>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</si>
  <si>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</si>
  <si>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</si>
  <si>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</si>
  <si>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</si>
  <si>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</si>
  <si>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</si>
  <si>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</si>
  <si>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</si>
  <si>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</si>
  <si>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</si>
  <si>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</si>
  <si>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</si>
  <si>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</si>
  <si>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</si>
  <si>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</si>
  <si>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РММ. Система отопления.</t>
  </si>
  <si>
    <t>Регистр, изготовленный из стальных электросварных труб ГОСТ 10704-91 DN100-3р-1000</t>
  </si>
  <si>
    <t>Ду100</t>
  </si>
  <si>
    <t>шт</t>
  </si>
  <si>
    <t>Кран для выпуска воздуха СТД 707ЗВ</t>
  </si>
  <si>
    <t>Комплект креплений для Регистр Ду100</t>
  </si>
  <si>
    <t xml:space="preserve">Регистр, изготовленный на месте из стальных электросварных труб </t>
  </si>
  <si>
    <t>ДУ125</t>
  </si>
  <si>
    <t>DN125-4р-1000</t>
  </si>
  <si>
    <t>DN125-4р-1500</t>
  </si>
  <si>
    <t>DN125-4р-2000</t>
  </si>
  <si>
    <t>Комплект креплений для Регистр Ду125</t>
  </si>
  <si>
    <t>Радиатор отопительный чугунный секционный с межосевым расстоянием 500мм МС-140М2-500</t>
  </si>
  <si>
    <t>МС-140М2-500-2</t>
  </si>
  <si>
    <t>МС-140М2-500-3</t>
  </si>
  <si>
    <t>МС-140М2-500-4</t>
  </si>
  <si>
    <t>МС-140М2-500-5</t>
  </si>
  <si>
    <t>МС-140М2-500-6</t>
  </si>
  <si>
    <t>МС-140М2-500-7</t>
  </si>
  <si>
    <t>МС-140М2-500-8</t>
  </si>
  <si>
    <t>Комплект креплений для МС-140М2-500</t>
  </si>
  <si>
    <t>Кран шаровой полнопроходной латунный никелерованный с накидной гайкой DN20 BVR-F</t>
  </si>
  <si>
    <t>065B8204</t>
  </si>
  <si>
    <r>
      <t xml:space="preserve">Клапан терморегулятора c предварительной настройкой </t>
    </r>
    <r>
      <rPr>
        <sz val="10"/>
        <color rgb="FFFF0000"/>
        <rFont val="Arial Cyr"/>
        <charset val="204"/>
      </rPr>
      <t>TR-N</t>
    </r>
    <r>
      <rPr>
        <sz val="10"/>
        <rFont val="Arial Cyr"/>
        <charset val="204"/>
      </rPr>
      <t xml:space="preserve"> прямой; внутрення резьба  DN 20 </t>
    </r>
  </si>
  <si>
    <t>013G7016</t>
  </si>
  <si>
    <r>
      <t xml:space="preserve"> Тepмocmamuчecкuu элемент </t>
    </r>
    <r>
      <rPr>
        <strike/>
        <sz val="10"/>
        <color rgb="FFFF0000"/>
        <rFont val="Arial Cyr"/>
        <charset val="204"/>
      </rPr>
      <t>RTR 7090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TR 84</t>
    </r>
    <r>
      <rPr>
        <sz val="10"/>
        <rFont val="Arial Cyr"/>
        <charset val="204"/>
      </rPr>
      <t xml:space="preserve"> со  сmроенным даmчuком u зaщumou  сuсmемы оmопленuя om замерзанuя </t>
    </r>
  </si>
  <si>
    <t>013G1090</t>
  </si>
  <si>
    <t>шт.</t>
  </si>
  <si>
    <r>
      <t>Кран шаровый полнопроходноu лаmунныu нuкелерованныu; внуmренняя резьба; mun BVR</t>
    </r>
    <r>
      <rPr>
        <sz val="10"/>
        <color rgb="FFFF0000"/>
        <rFont val="Arial Cyr"/>
        <charset val="204"/>
      </rPr>
      <t>-R</t>
    </r>
    <r>
      <rPr>
        <sz val="10"/>
        <rFont val="Arial Cyr"/>
        <charset val="204"/>
      </rPr>
      <t xml:space="preserve">; PN40
</t>
    </r>
  </si>
  <si>
    <t>DN20</t>
  </si>
  <si>
    <t>065В8208</t>
  </si>
  <si>
    <t>DN25</t>
  </si>
  <si>
    <t>065В8209</t>
  </si>
  <si>
    <t>DN32</t>
  </si>
  <si>
    <t>065В8210</t>
  </si>
  <si>
    <t>DN40</t>
  </si>
  <si>
    <t>065В8211</t>
  </si>
  <si>
    <r>
      <t xml:space="preserve">Ручноu муфmовыu балансuровочныu клапан </t>
    </r>
    <r>
      <rPr>
        <strike/>
        <sz val="9.5"/>
        <color rgb="FFFF0000"/>
        <rFont val="Arial"/>
        <family val="2"/>
        <charset val="204"/>
      </rPr>
      <t>MVT</t>
    </r>
    <r>
      <rPr>
        <sz val="9.5"/>
        <color rgb="FF282324"/>
        <rFont val="Arial"/>
        <family val="2"/>
        <charset val="204"/>
      </rPr>
      <t xml:space="preserve"> </t>
    </r>
    <r>
      <rPr>
        <sz val="9.5"/>
        <color rgb="FFFF0000"/>
        <rFont val="Arial"/>
        <family val="2"/>
        <charset val="204"/>
      </rPr>
      <t>MVT-R</t>
    </r>
    <r>
      <rPr>
        <sz val="9.5"/>
        <color rgb="FF282324"/>
        <rFont val="Arial"/>
        <family val="2"/>
        <charset val="204"/>
      </rPr>
      <t xml:space="preserve"> со всmроенным шаровым краном</t>
    </r>
  </si>
  <si>
    <r>
      <t xml:space="preserve">DN15 </t>
    </r>
    <r>
      <rPr>
        <strike/>
        <sz val="9.5"/>
        <color rgb="FFFF0000"/>
        <rFont val="Arial"/>
        <family val="2"/>
        <charset val="204"/>
      </rPr>
      <t>LF</t>
    </r>
  </si>
  <si>
    <t>003Z4080</t>
  </si>
  <si>
    <t>003Z4084</t>
  </si>
  <si>
    <t>Трубы стальные элекmросварные прямошовные Ду50; Дн57х2,5</t>
  </si>
  <si>
    <t>м</t>
  </si>
  <si>
    <t>Трубы стальные ВГП обыкновенные</t>
  </si>
  <si>
    <t>Ду20; Дн26,8х2,8</t>
  </si>
  <si>
    <r>
      <rPr>
        <sz val="9.5"/>
        <color rgb="FF282324"/>
        <rFont val="Arial"/>
        <family val="2"/>
        <charset val="204"/>
      </rPr>
      <t>Ду25; Дн33,5х3</t>
    </r>
    <r>
      <rPr>
        <sz val="9.5"/>
        <color rgb="FF464244"/>
        <rFont val="Arial"/>
        <family val="2"/>
        <charset val="204"/>
      </rPr>
      <t>,</t>
    </r>
    <r>
      <rPr>
        <sz val="9.5"/>
        <color rgb="FF282324"/>
        <rFont val="Arial"/>
        <family val="2"/>
        <charset val="204"/>
      </rPr>
      <t>2</t>
    </r>
  </si>
  <si>
    <t>Ду32; Дн42,Зх3,2</t>
  </si>
  <si>
    <t>Ду40; Дн48х3,5</t>
  </si>
  <si>
    <t>Фитинги для стальной трубы</t>
  </si>
  <si>
    <t>к-т</t>
  </si>
  <si>
    <t>Грунmовка для сmальноu mрубы</t>
  </si>
  <si>
    <t>м2</t>
  </si>
  <si>
    <t>Краска для сmальноu mрубы</t>
  </si>
  <si>
    <t>Универсальная гибкая изоляция K-Flex Pe толщиной 13  мм</t>
  </si>
  <si>
    <t>K-Flex Pe -13х042</t>
  </si>
  <si>
    <t>K-Flex Pe-13х048</t>
  </si>
  <si>
    <t>Крепеж, расходные материалы для трубопроводов</t>
  </si>
  <si>
    <t>кмп.</t>
  </si>
  <si>
    <t>АБК. Система отопления</t>
  </si>
  <si>
    <t>Стальной панельный радиатор Heaton Compact с боковым подключением, тип 11C, в компл. с краном для выпуска воздуха и креплениями</t>
  </si>
  <si>
    <t>11C 600x400</t>
  </si>
  <si>
    <t>11C 600x500</t>
  </si>
  <si>
    <t>11C 600x600</t>
  </si>
  <si>
    <t>11C 600x700</t>
  </si>
  <si>
    <t xml:space="preserve"> 11C 600x800</t>
  </si>
  <si>
    <t>11C 600x900</t>
  </si>
  <si>
    <t>Стальной панельный радиатор Heaton  Compact с боковым подключением, тип 22C, в компл. с краном для выпуска воздуха и креплениями 22C 600x1000</t>
  </si>
  <si>
    <r>
      <t xml:space="preserve">Кран шаровой полнопроходной латунный никелерованный с накидной гайкой DN15 </t>
    </r>
    <r>
      <rPr>
        <strike/>
        <sz val="10"/>
        <color rgb="FFFF0000"/>
        <rFont val="Arial Cyr"/>
        <charset val="204"/>
      </rPr>
      <t xml:space="preserve">BVR-F </t>
    </r>
    <r>
      <rPr>
        <sz val="10"/>
        <color rgb="FFFF0000"/>
        <rFont val="Arial Cyr"/>
        <charset val="204"/>
      </rPr>
      <t>BVR-FR</t>
    </r>
  </si>
  <si>
    <t>065B8203</t>
  </si>
  <si>
    <r>
      <t xml:space="preserve">Клапан терморегулятора c предварительной настройкой </t>
    </r>
    <r>
      <rPr>
        <strike/>
        <sz val="10"/>
        <color rgb="FFFF0000"/>
        <rFont val="Arial Cyr"/>
        <charset val="204"/>
      </rPr>
      <t xml:space="preserve">RTR-N </t>
    </r>
    <r>
      <rPr>
        <sz val="10"/>
        <color rgb="FFFF0000"/>
        <rFont val="Arial Cyr"/>
        <charset val="204"/>
      </rPr>
      <t>TR-N</t>
    </r>
    <r>
      <rPr>
        <sz val="10"/>
        <rFont val="Arial Cyr"/>
        <charset val="204"/>
      </rPr>
      <t xml:space="preserve"> прямой;
подключение термоэлемента типа RTR; внутренняя резьба DN15 RTR-N прямой</t>
    </r>
  </si>
  <si>
    <t>013G7014</t>
  </si>
  <si>
    <r>
      <t xml:space="preserve"> Тepмocmamuчecкuu элемент </t>
    </r>
    <r>
      <rPr>
        <strike/>
        <sz val="10"/>
        <color rgb="FFFF0000"/>
        <rFont val="Arial Cyr"/>
        <charset val="204"/>
      </rPr>
      <t>RTR 7090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TR 84</t>
    </r>
    <r>
      <rPr>
        <sz val="10"/>
        <rFont val="Arial Cyr"/>
        <charset val="204"/>
      </rPr>
      <t xml:space="preserve"> со  сmроенным даmчuком u зaщumou  сuсmемы оmопленuя om замерзанuя 
</t>
    </r>
  </si>
  <si>
    <r>
      <t>Кран шаровой полнопроходной латунный никелерованный; внутренняя резьба; тип BVR</t>
    </r>
    <r>
      <rPr>
        <sz val="9.5"/>
        <color rgb="FFFF0000"/>
        <rFont val="Arial"/>
        <family val="2"/>
        <charset val="204"/>
      </rPr>
      <t>-R</t>
    </r>
    <r>
      <rPr>
        <sz val="9.5"/>
        <color rgb="FF282324"/>
        <rFont val="Arial"/>
        <family val="2"/>
        <charset val="204"/>
      </rPr>
      <t>; PN40</t>
    </r>
  </si>
  <si>
    <t>003Z4083</t>
  </si>
  <si>
    <r>
      <t>Кран шаровой спускной с наружной резьбой с насадкой для шланга тип BVR</t>
    </r>
    <r>
      <rPr>
        <sz val="9.5"/>
        <color rgb="FFFF0000"/>
        <rFont val="Arial"/>
        <family val="2"/>
        <charset val="204"/>
      </rPr>
      <t>-CR</t>
    </r>
    <r>
      <rPr>
        <sz val="9.5"/>
        <color rgb="FF282324"/>
        <rFont val="Arial"/>
        <family val="2"/>
        <charset val="204"/>
      </rPr>
      <t xml:space="preserve"> DN20</t>
    </r>
  </si>
  <si>
    <t>065B8201</t>
  </si>
  <si>
    <t>Воздухоотводчик автоматический Airvent, Ду15</t>
  </si>
  <si>
    <t>065B8223</t>
  </si>
  <si>
    <t xml:space="preserve">Труба полиэтиленовая системы KAN-therm Push, PE-RT, рабочее давление
10 бар при 90°С </t>
  </si>
  <si>
    <t>Ду14; Дн14х2</t>
  </si>
  <si>
    <t>Ду18; Дн18х2,5</t>
  </si>
  <si>
    <t>Ду25; Дн25х3,5</t>
  </si>
  <si>
    <t>Ду32; Дн32х4,4</t>
  </si>
  <si>
    <t>Трубы стальные электросварные прямошовные Ду32</t>
  </si>
  <si>
    <t>Фитинги для трубы  PE-RT</t>
  </si>
  <si>
    <t>Грунтовка для стальной трубы</t>
  </si>
  <si>
    <r>
      <t xml:space="preserve">Универсальная гибкая изоляция </t>
    </r>
    <r>
      <rPr>
        <sz val="10"/>
        <color rgb="FFFF0000"/>
        <rFont val="Arial Cyr"/>
        <charset val="204"/>
      </rPr>
      <t>Энергофлекс Протект</t>
    </r>
    <r>
      <rPr>
        <sz val="10"/>
        <rFont val="Arial Cyr"/>
        <charset val="204"/>
      </rPr>
      <t xml:space="preserve"> толщиной 13  мм</t>
    </r>
  </si>
  <si>
    <r>
      <rPr>
        <sz val="10"/>
        <color rgb="FFFF0000"/>
        <rFont val="Arial Cyr"/>
        <charset val="204"/>
      </rPr>
      <t>Энергофлекс Протект</t>
    </r>
    <r>
      <rPr>
        <sz val="10"/>
        <rFont val="Arial Cyr"/>
        <charset val="204"/>
      </rPr>
      <t>-</t>
    </r>
    <r>
      <rPr>
        <sz val="10"/>
        <color rgb="FFFF0000"/>
        <rFont val="Arial Cyr"/>
        <charset val="204"/>
      </rPr>
      <t>13Х018</t>
    </r>
  </si>
  <si>
    <r>
      <rPr>
        <sz val="10"/>
        <color rgb="FFFF0000"/>
        <rFont val="Arial Cyr"/>
        <charset val="204"/>
      </rPr>
      <t>Энергофлекс Протект</t>
    </r>
    <r>
      <rPr>
        <sz val="10"/>
        <rFont val="Arial Cyr"/>
        <charset val="204"/>
      </rPr>
      <t>-13X018</t>
    </r>
  </si>
  <si>
    <r>
      <rPr>
        <sz val="10"/>
        <color rgb="FFFF0000"/>
        <rFont val="Arial Cyr"/>
        <charset val="204"/>
      </rPr>
      <t>Энергофлекс Протект</t>
    </r>
    <r>
      <rPr>
        <sz val="10"/>
        <rFont val="Arial Cyr"/>
        <charset val="204"/>
      </rPr>
      <t>-13X028</t>
    </r>
  </si>
  <si>
    <r>
      <rPr>
        <sz val="10"/>
        <color rgb="FFFF0000"/>
        <rFont val="Arial Cyr"/>
        <charset val="204"/>
      </rPr>
      <t>Энергофлекс Протект</t>
    </r>
    <r>
      <rPr>
        <sz val="10"/>
        <rFont val="Arial Cyr"/>
        <charset val="204"/>
      </rPr>
      <t>-13X035</t>
    </r>
  </si>
  <si>
    <t>РММ. Система теплоснабжения тепловентиляторов</t>
  </si>
  <si>
    <r>
      <t xml:space="preserve">Тепловентилятор с водяным нагревом </t>
    </r>
    <r>
      <rPr>
        <strike/>
        <sz val="10"/>
        <color rgb="FFFF0000"/>
        <rFont val="Arial Cyr"/>
        <charset val="204"/>
      </rPr>
      <t>KWH-1821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KVF-W21-12</t>
    </r>
  </si>
  <si>
    <r>
      <t xml:space="preserve">Пульт управления тепловентилятором </t>
    </r>
    <r>
      <rPr>
        <strike/>
        <sz val="10"/>
        <color rgb="FFFF0000"/>
        <rFont val="Arial Cyr"/>
        <charset val="204"/>
      </rPr>
      <t>KRC-32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COMFORT</t>
    </r>
  </si>
  <si>
    <r>
      <t xml:space="preserve">Смесительный узел без насоса Ду20  </t>
    </r>
    <r>
      <rPr>
        <strike/>
        <sz val="10"/>
        <color rgb="FFFF0000"/>
        <rFont val="Arial Cyr"/>
        <charset val="204"/>
      </rPr>
      <t>IZTT 4.0/20</t>
    </r>
    <r>
      <rPr>
        <sz val="10"/>
        <rFont val="Arial Cyr"/>
        <charset val="204"/>
      </rPr>
      <t xml:space="preserve">  </t>
    </r>
    <r>
      <rPr>
        <sz val="10"/>
        <color rgb="FFFF0000"/>
        <rFont val="Arial Cyr"/>
        <charset val="204"/>
      </rPr>
      <t>KVHB 4,0-20</t>
    </r>
  </si>
  <si>
    <t>Дестратификатор KVF-V-11</t>
  </si>
  <si>
    <r>
      <t>Кран шаровой полнопроходной латунный никелерованный; внутренняя резьба; тип BVR</t>
    </r>
    <r>
      <rPr>
        <sz val="10"/>
        <color rgb="FFFF0000"/>
        <rFont val="Arial Cyr"/>
        <charset val="204"/>
      </rPr>
      <t xml:space="preserve">-R </t>
    </r>
    <r>
      <rPr>
        <sz val="10"/>
        <rFont val="Arial Cyr"/>
        <charset val="204"/>
      </rPr>
      <t>PN40</t>
    </r>
  </si>
  <si>
    <t>065B8210</t>
  </si>
  <si>
    <t>DN50</t>
  </si>
  <si>
    <t>065B8212</t>
  </si>
  <si>
    <r>
      <t xml:space="preserve">Клапан стальной запорно-регулирующий; фланцевый; PN25 DN50 </t>
    </r>
    <r>
      <rPr>
        <strike/>
        <sz val="10"/>
        <color rgb="FFFF0000"/>
        <rFont val="Arial Cyr"/>
        <charset val="204"/>
      </rPr>
      <t>JiP BaBV FF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RJIP BaBV3</t>
    </r>
  </si>
  <si>
    <t>065N9545</t>
  </si>
  <si>
    <r>
      <t xml:space="preserve">Кран стальной шаровой фланцевый с рукояткой тип </t>
    </r>
    <r>
      <rPr>
        <strike/>
        <sz val="10"/>
        <color rgb="FFFF0000"/>
        <rFont val="Arial Cyr"/>
        <charset val="204"/>
      </rPr>
      <t>JiP Premium FF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RJIP Premium FF</t>
    </r>
    <r>
      <rPr>
        <sz val="10"/>
        <rFont val="Arial Cyr"/>
        <charset val="204"/>
      </rPr>
      <t xml:space="preserve"> DN65</t>
    </r>
  </si>
  <si>
    <t>065N4281G</t>
  </si>
  <si>
    <r>
      <t>Ручной муфтовый балансировочный клапан</t>
    </r>
    <r>
      <rPr>
        <strike/>
        <sz val="10"/>
        <color rgb="FFFF0000"/>
        <rFont val="Arial Cyr"/>
        <charset val="204"/>
      </rPr>
      <t xml:space="preserve"> MVT</t>
    </r>
    <r>
      <rPr>
        <sz val="10"/>
        <color rgb="FFFF0000"/>
        <rFont val="Arial Cyr"/>
        <charset val="204"/>
      </rPr>
      <t xml:space="preserve"> MVT-R</t>
    </r>
    <r>
      <rPr>
        <sz val="10"/>
        <rFont val="Arial Cyr"/>
        <charset val="204"/>
      </rPr>
      <t xml:space="preserve"> со встроенным шаровым краном
</t>
    </r>
  </si>
  <si>
    <t>Трубы стальные электросварные прямошовные</t>
  </si>
  <si>
    <t>Ду50; Дн57х2,5</t>
  </si>
  <si>
    <t>Ду65; Дн76х2,8</t>
  </si>
  <si>
    <t>Ду80; Дн89х2,8</t>
  </si>
  <si>
    <t>Ду25; Дн33,5х3,2</t>
  </si>
  <si>
    <t>Ду32; Дн42,3х3,2</t>
  </si>
  <si>
    <t xml:space="preserve"> Ду40; Дн48х3,5</t>
  </si>
  <si>
    <r>
      <t xml:space="preserve">Универсальная гибкая изоляция </t>
    </r>
    <r>
      <rPr>
        <sz val="10"/>
        <color rgb="FFFF0000"/>
        <rFont val="Arial Cyr"/>
        <charset val="204"/>
      </rPr>
      <t>K-Flex Pe</t>
    </r>
    <r>
      <rPr>
        <sz val="10"/>
        <rFont val="Arial Cyr"/>
        <charset val="204"/>
      </rPr>
      <t xml:space="preserve"> толщиной </t>
    </r>
    <r>
      <rPr>
        <sz val="10"/>
        <color rgb="FFFF0000"/>
        <rFont val="Arial Cyr"/>
        <charset val="204"/>
      </rPr>
      <t>20</t>
    </r>
    <r>
      <rPr>
        <sz val="10"/>
        <rFont val="Arial Cyr"/>
        <charset val="204"/>
      </rPr>
      <t xml:space="preserve">  мм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</si>
  <si>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Х028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</si>
  <si>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X035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</si>
  <si>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X42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</si>
  <si>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X048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</si>
  <si>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X060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</si>
  <si>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X076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</si>
  <si>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X089</t>
    </r>
  </si>
  <si>
    <t>РММ. Система теплоснабжения Воздушно-Тепловых Завес</t>
  </si>
  <si>
    <t>Промышленная водяная воздушно-тепловая завеса  КЭВ-170П7011W</t>
  </si>
  <si>
    <t>Промышленная водяная воздушно-тепловая завеса серии 700 КЭВ-170П7010W</t>
  </si>
  <si>
    <r>
      <t>Промышленная водяная воздушно-тепловая завеса 800 серии для проемов высотой от 6 до 12 м, КЭВ-140П802</t>
    </r>
    <r>
      <rPr>
        <sz val="9.5"/>
        <color rgb="FFFF0000"/>
        <rFont val="Arial"/>
        <family val="2"/>
        <charset val="204"/>
      </rPr>
      <t>1</t>
    </r>
    <r>
      <rPr>
        <sz val="9.5"/>
        <color rgb="FF282324"/>
        <rFont val="Arial"/>
        <family val="2"/>
        <charset val="204"/>
      </rPr>
      <t>W</t>
    </r>
  </si>
  <si>
    <r>
      <t>Промышленная воздушная завеса 800 серии для проемов высотой от 6 до 12м  КЭВ-П802</t>
    </r>
    <r>
      <rPr>
        <sz val="9.5"/>
        <color rgb="FFFF0000"/>
        <rFont val="Arial"/>
        <family val="2"/>
        <charset val="204"/>
      </rPr>
      <t>1</t>
    </r>
    <r>
      <rPr>
        <sz val="9.5"/>
        <color rgb="FF282324"/>
        <rFont val="Arial"/>
        <family val="2"/>
        <charset val="204"/>
      </rPr>
      <t>A</t>
    </r>
  </si>
  <si>
    <t>Смесительный узел с насосом КЭВ-УТМ-21Н</t>
  </si>
  <si>
    <t>Смесительный узел с насосом для завес КЭВ-П8020A КЭВ-УТМ-6,3Н</t>
  </si>
  <si>
    <r>
      <t>Клапан стальной запорно-регулирующий; фланцевый; PN25</t>
    </r>
    <r>
      <rPr>
        <sz val="9.5"/>
        <color rgb="FFFF0000"/>
        <rFont val="Arial"/>
        <family val="2"/>
        <charset val="204"/>
      </rPr>
      <t xml:space="preserve"> </t>
    </r>
    <r>
      <rPr>
        <strike/>
        <sz val="9.5"/>
        <color rgb="FFFF0000"/>
        <rFont val="Arial"/>
        <family val="2"/>
        <charset val="204"/>
      </rPr>
      <t>JiP BaBV FF</t>
    </r>
    <r>
      <rPr>
        <sz val="9.5"/>
        <color rgb="FFFF0000"/>
        <rFont val="Arial"/>
        <family val="2"/>
        <charset val="204"/>
      </rPr>
      <t xml:space="preserve"> RJIP BaBV3</t>
    </r>
  </si>
  <si>
    <t>DN80</t>
  </si>
  <si>
    <t>065N9547</t>
  </si>
  <si>
    <r>
      <t xml:space="preserve">Кран стальной шаровой фланцевый с рукояткой тип </t>
    </r>
    <r>
      <rPr>
        <strike/>
        <sz val="9.5"/>
        <color rgb="FFFF0000"/>
        <rFont val="Arial"/>
        <family val="2"/>
        <charset val="204"/>
      </rPr>
      <t>JiP Premium FF</t>
    </r>
    <r>
      <rPr>
        <sz val="9.5"/>
        <color rgb="FFFF0000"/>
        <rFont val="Arial"/>
        <family val="2"/>
        <charset val="204"/>
      </rPr>
      <t xml:space="preserve"> RJIP Premium FF</t>
    </r>
  </si>
  <si>
    <t>DN65</t>
  </si>
  <si>
    <t>DN100</t>
  </si>
  <si>
    <t>065N0340G</t>
  </si>
  <si>
    <r>
      <t>Кран стальной шаровой фланцевый с рукояткой тип</t>
    </r>
    <r>
      <rPr>
        <sz val="9.5"/>
        <color rgb="FFFF0000"/>
        <rFont val="Arial"/>
        <family val="2"/>
        <charset val="204"/>
      </rPr>
      <t xml:space="preserve"> </t>
    </r>
    <r>
      <rPr>
        <strike/>
        <sz val="9.5"/>
        <color rgb="FFFF0000"/>
        <rFont val="Arial"/>
        <family val="2"/>
        <charset val="204"/>
      </rPr>
      <t>JiP Standart FF</t>
    </r>
    <r>
      <rPr>
        <sz val="9.5"/>
        <color rgb="FFFF0000"/>
        <rFont val="Arial"/>
        <family val="2"/>
        <charset val="204"/>
      </rPr>
      <t xml:space="preserve"> RJIP Standard FF</t>
    </r>
    <r>
      <rPr>
        <sz val="9.5"/>
        <color rgb="FF282324"/>
        <rFont val="Arial"/>
        <family val="2"/>
        <charset val="204"/>
      </rPr>
      <t xml:space="preserve"> DN65</t>
    </r>
  </si>
  <si>
    <t>065N9626</t>
  </si>
  <si>
    <t>Ду100; Дн108х2,8</t>
  </si>
  <si>
    <t>Ду125; Дн133х3,2</t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</si>
  <si>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Х060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</si>
  <si>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X110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</si>
  <si>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X133</t>
    </r>
  </si>
  <si>
    <t>РММ. Система теплоснабжения приточных установок</t>
  </si>
  <si>
    <t>Смесительный узел для приточной установкой П1 ВКТ</t>
  </si>
  <si>
    <t>VKRGS-1,6(24)/60-3</t>
  </si>
  <si>
    <t>Смесительный узел ПВ2 ВКТ</t>
  </si>
  <si>
    <t>VKRGS-4(24)/60-3</t>
  </si>
  <si>
    <t>Смесительный узел ПВ3 ВКТ</t>
  </si>
  <si>
    <t>Смесительный узел ПВ4 ВКТ</t>
  </si>
  <si>
    <t>Смесительный узел ПВ6 ВКТ</t>
  </si>
  <si>
    <t>Смесительный узел ПВ8 ВКТ</t>
  </si>
  <si>
    <t>Смесительный узел П9 ВКТ</t>
  </si>
  <si>
    <t>003Z4085</t>
  </si>
  <si>
    <t>003Z4086</t>
  </si>
  <si>
    <t>Трубы стальные электросварные  прямошовные Ду65; Дн76х2,8</t>
  </si>
  <si>
    <t>Ду50; Дн60х3,5</t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</si>
  <si>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X042</t>
    </r>
  </si>
  <si>
    <t>Система вентиляции.Оборудование</t>
  </si>
  <si>
    <t>ПВ2  Установка приточно-вытяжная с рекуперацией ВКТ</t>
  </si>
  <si>
    <t>VKM-S-800x500-GSF3RH1VsG-GF3VsKGS-R</t>
  </si>
  <si>
    <t>кмп</t>
  </si>
  <si>
    <t>ПВ2  Автоматика ВКТ</t>
  </si>
  <si>
    <t>VAC-W-SLD1D1D3D3D35D35D125T123D14</t>
  </si>
  <si>
    <t>ПВ3 Установка приточно-вытяжная с рекуперацией ВКТ</t>
  </si>
  <si>
    <t>VKM-S-700x400-GSF3RH1VsGM-GMF3VsGS-R</t>
  </si>
  <si>
    <t>ПВ3  Автоматика ВКТ</t>
  </si>
  <si>
    <t>ПВ4 Установка приточно-вытяжная с рекуперацией ВКТ</t>
  </si>
  <si>
    <t>VKM-S-800x500-GSF3RH1VsGM-GMF3VsGS-R</t>
  </si>
  <si>
    <t>ПВ4  Автоматика ВКТ</t>
  </si>
  <si>
    <t>ПВ6  Установка приточно-вытяжная с рекуперацией ВКТ</t>
  </si>
  <si>
    <t>VKM-S-600x300-GSF3RrH1VsG-GF3VsGS-R</t>
  </si>
  <si>
    <t>ПВ6  Автоматика ВКТ</t>
  </si>
  <si>
    <t>ПВ8 Установка приточно-вытяжная с рекуперацией ВКТ</t>
  </si>
  <si>
    <t>ПВ8  Автоматика ВКТ</t>
  </si>
  <si>
    <t>П1  Приточная установка ВКТ</t>
  </si>
  <si>
    <t>VKC-P-1,6-GSF3H1VsNG-R</t>
  </si>
  <si>
    <t>П1  Автоматика ВКТ</t>
  </si>
  <si>
    <t>VAC-W-SLD1D3D35D125T123D14</t>
  </si>
  <si>
    <t>П9  Приточная установка канальная в сборе ВКТ</t>
  </si>
  <si>
    <t xml:space="preserve">VKV-Vb 500x300 22/2.3 (оцинк. Сталь) Подвесная </t>
  </si>
  <si>
    <t>П9  Автоматика ВКТ</t>
  </si>
  <si>
    <t>В1 Вентилятор вытяжной, комплектно с: комплект виброопор, вставка гибкая,комплект КИПиА</t>
  </si>
  <si>
    <t xml:space="preserve"> ВР 80-75-4,5-В-0,75/1320-П0</t>
  </si>
  <si>
    <t>В1.1 Вентилятор вытяжной, комплектно с: комплект виброопор, вставка гибкая,комплект КИПиА</t>
  </si>
  <si>
    <t>В1, В1.1 Автоматика ВКТ</t>
  </si>
  <si>
    <t>VAK-SL</t>
  </si>
  <si>
    <t xml:space="preserve">В2,В3 Вентилятор бытовой </t>
  </si>
  <si>
    <t>НСМ-150N</t>
  </si>
  <si>
    <t>В4 Вытяжная установка ВКТ</t>
  </si>
  <si>
    <t>VKVR(P) ф160 Подвесная</t>
  </si>
  <si>
    <t>В4 Автоматика ВКТ</t>
  </si>
  <si>
    <t>В6 Вытяжная установка ВКТ</t>
  </si>
  <si>
    <t>В6 Автоматика ВКТ</t>
  </si>
  <si>
    <t>В7 Вытяжная установка ВКТ</t>
  </si>
  <si>
    <t>VKVR(P) ф250 Подвесная</t>
  </si>
  <si>
    <t>В7 Автоматика ВКТ</t>
  </si>
  <si>
    <t xml:space="preserve">В7.1 Осевой вентилятор </t>
  </si>
  <si>
    <t>ТВ 12</t>
  </si>
  <si>
    <t>В8 Вытяжная установка ВКТ</t>
  </si>
  <si>
    <t>VKVR(P) ф315 Подвесная</t>
  </si>
  <si>
    <t>В8 Автоматика ВКТ</t>
  </si>
  <si>
    <t>В9 Вытяжная установка ВКТ</t>
  </si>
  <si>
    <t>VKC-P-1,6-GVsGS-L</t>
  </si>
  <si>
    <t>В9 Автоматика ВКТ</t>
  </si>
  <si>
    <t>VAC-SLD3</t>
  </si>
  <si>
    <t>ВЕ1/В5 Дефлектор статодинамический в комплекте: Монтажный стакан SM-3,15-(I)-У1,Контрольно пусковой шкаф SHUV-VDD 1x0,75/380-CH-IP65-УХЛЗ,Датчик скорости потока воздуха VAVT</t>
  </si>
  <si>
    <t>VDD-3,15-6-У1(0,055/1000)</t>
  </si>
  <si>
    <t>ВЕ2/В9 Дефлектор статодинамический в комплекте: Монтажный стакан SM-4-(I)-У1,Контрольно пусковой шкаф SHUV-VDD 1x0,75/380-CH-IP65-УХЛЗ -1 шт,Датчик скорости потока воздуха VAVT-2 шт</t>
  </si>
  <si>
    <t>VDD-4-6-У1(0,108/1000)</t>
  </si>
  <si>
    <r>
      <t>ДП1-ДП6 Вентилятор подпора комплектно со шкафом управления SHKOP-DP-1x2,2/380-K-1x</t>
    </r>
    <r>
      <rPr>
        <sz val="10"/>
        <color rgb="FFFF0000"/>
        <rFont val="Arial Cyr"/>
        <charset val="204"/>
      </rPr>
      <t>KLP</t>
    </r>
    <r>
      <rPr>
        <sz val="10"/>
        <rFont val="Arial Cyr"/>
        <charset val="204"/>
      </rPr>
      <t>/220-IP54-УХЛЗ</t>
    </r>
  </si>
  <si>
    <t>PPO-056C-2-(I)-02(220)-Y1 (2,2/3000)</t>
  </si>
  <si>
    <r>
      <t>ДП7-ДП8 Вентилятор подпора комплектно со шкафом управления SHKOP-DP-1x7,5/380-K-1x</t>
    </r>
    <r>
      <rPr>
        <sz val="10"/>
        <color rgb="FFFF0000"/>
        <rFont val="Arial Cyr"/>
        <charset val="204"/>
      </rPr>
      <t>KLP</t>
    </r>
    <r>
      <rPr>
        <sz val="10"/>
        <rFont val="Arial Cyr"/>
        <charset val="204"/>
      </rPr>
      <t>/220-IP54-УХЛЗ</t>
    </r>
  </si>
  <si>
    <t>PPO-056J-2-(I)-02(220)-Y1 (7,5/3000)</t>
  </si>
  <si>
    <r>
      <t>ДП11-ДП12 Вентилятор подпора комплектно со шкафом управления SHKOP-DP-1x11/380-K-1x</t>
    </r>
    <r>
      <rPr>
        <sz val="10"/>
        <color rgb="FFFF0000"/>
        <rFont val="Arial Cyr"/>
        <charset val="204"/>
      </rPr>
      <t>KLP</t>
    </r>
    <r>
      <rPr>
        <sz val="10"/>
        <rFont val="Arial Cyr"/>
        <charset val="204"/>
      </rPr>
      <t>/220-IP54-УХЛЗ</t>
    </r>
  </si>
  <si>
    <t>PPO-063J-2-(I)-02(220)-Y1 (11/3000)</t>
  </si>
  <si>
    <r>
      <t>ДП9-ДП10 Крышный вентилятор подпора комплектно со шкафом управления SHKOP-DP-1x7,5/380-1-K-1x</t>
    </r>
    <r>
      <rPr>
        <sz val="9.5"/>
        <color rgb="FFFF0000"/>
        <rFont val="Arial"/>
        <family val="2"/>
        <charset val="204"/>
      </rPr>
      <t>KLP</t>
    </r>
    <r>
      <rPr>
        <sz val="9.5"/>
        <color rgb="FF282324"/>
        <rFont val="Arial"/>
        <family val="2"/>
        <charset val="204"/>
      </rPr>
      <t>/220-IP54-УХЛЗ</t>
    </r>
  </si>
  <si>
    <t>PKO-080E-2-(I)-02(220)-У1 (7,5/3000)</t>
  </si>
  <si>
    <t>Точечный дымовой люк mcr PROLIGHT (S2-2 800х2 200-Эл. пр.24В, 2 шт--Преобразователь 220/24-CE-500-подготовка под ПВХ мембрану-Минвата-40-PCA20-Прозрачный)</t>
  </si>
  <si>
    <t>Центральный пульт управления
mcrpw 9705-220В</t>
  </si>
  <si>
    <t>Кнопка дымоудаления</t>
  </si>
  <si>
    <t>RPO-1</t>
  </si>
  <si>
    <t>О1 Стол сварщика можернизированный в комплекте с вытяжным устройством и встроенным компрессором</t>
  </si>
  <si>
    <t>ССм-1200-К-Т12</t>
  </si>
  <si>
    <t>О2-О4 Система местного отсоса в комплекте:Пылеулавливающий агрегат ПУ-1500,Вентилятор центробежный FUA-3000,Пускатель в корпусе NQ3-5,5P2.5-4A АС380B IP55 496047/496442, Напорный переходной раструб 90 NPR F/Fp-3000-4000</t>
  </si>
  <si>
    <t>О5 Система местного отсоса в комплекте: Катушка вытяжная с э/п м вентилятором MERF-P-150-12,5,Вятыжной шланг (+300C) d-150 EF-150 EF-150,12,5м,Хомут спиральный легкий для шлангов EG,EF,HT Clip-Grip 140-160,Газоприемная насадка MEN 150-200,Напорный преходник для вентиляторов OL2-250</t>
  </si>
  <si>
    <t>В5 Осевой вентилятор IN</t>
  </si>
  <si>
    <t>IN 12/5</t>
  </si>
  <si>
    <t>ПЕ1 Клапан приточный ERA</t>
  </si>
  <si>
    <t>16 КП1-05</t>
  </si>
  <si>
    <t>Изделия и материалы</t>
  </si>
  <si>
    <t>В1</t>
  </si>
  <si>
    <t>Клапан противопожарный взрвывобезопасный нормально открытый с эл.приводом 220В</t>
  </si>
  <si>
    <t>КПС-1м(60)-В-НО-MB(220)-ф400-(ф)</t>
  </si>
  <si>
    <t>В4</t>
  </si>
  <si>
    <t>Решетка вытяжная АЛР 200х100</t>
  </si>
  <si>
    <t>В6</t>
  </si>
  <si>
    <t>Зонт круглый ЗК.00.000(DN160)</t>
  </si>
  <si>
    <t>КПС-1м(60)-В-НО-MB(220)-ф125-(ф)</t>
  </si>
  <si>
    <t>Решетка вытяжная АЛР 300х100</t>
  </si>
  <si>
    <t>Трубчатый шумоглушитель для круглый каналов</t>
  </si>
  <si>
    <t>160/600</t>
  </si>
  <si>
    <t>В8</t>
  </si>
  <si>
    <t>Зонт круглый ЗК.00.000(DN250)</t>
  </si>
  <si>
    <t>КПС-1м(60)-В-НО-MB(220)-ф200-(ф)</t>
  </si>
  <si>
    <t xml:space="preserve">Пластиковый диффузор </t>
  </si>
  <si>
    <t>ДПУ-М 200 b=0,1A</t>
  </si>
  <si>
    <t>250/600</t>
  </si>
  <si>
    <t>В9</t>
  </si>
  <si>
    <t>Наружняя решетка БСК 250</t>
  </si>
  <si>
    <t>Решетка вытяжная АЛР 200х200</t>
  </si>
  <si>
    <t>П1</t>
  </si>
  <si>
    <t>Решетка приточная АМР 400х200</t>
  </si>
  <si>
    <t xml:space="preserve">П9 </t>
  </si>
  <si>
    <t>КПС-1м(60)-В-НО-MB(220)-ф160-(ф)</t>
  </si>
  <si>
    <t>Наружняя решетка АРН 500х300</t>
  </si>
  <si>
    <t xml:space="preserve"> Регулирующая заслонка для круглый каналов</t>
  </si>
  <si>
    <t>ф100</t>
  </si>
  <si>
    <t>ф125</t>
  </si>
  <si>
    <t>ф160</t>
  </si>
  <si>
    <t>Решетка приточная АМР 200х100</t>
  </si>
  <si>
    <t>Решетка приточная АМР 300х200</t>
  </si>
  <si>
    <t>ПВ2(В2)</t>
  </si>
  <si>
    <t>Зонт круглый  ЗК.00.000-05 (DN500)</t>
  </si>
  <si>
    <t>КПС-1м(60)-В-НО-MB(220)-ф500-(ф)</t>
  </si>
  <si>
    <t>Решетка вытяжная АЛР 500х200</t>
  </si>
  <si>
    <t xml:space="preserve">Шумоглушитель </t>
  </si>
  <si>
    <t>ф500/900</t>
  </si>
  <si>
    <t>ПВ2(П2)</t>
  </si>
  <si>
    <t>Наружняя решетка  АРН 1200х600</t>
  </si>
  <si>
    <t>Решетка приточная АМР 500х300</t>
  </si>
  <si>
    <t>ПВ3(В3)</t>
  </si>
  <si>
    <t>Зонт круглый  ЗК.00.000-04 (DN450)</t>
  </si>
  <si>
    <t>КПС-1м(60)-В-НО-MB(220)-ф450-(ф)</t>
  </si>
  <si>
    <t>Регулирующая заслонка для круглых каналов</t>
  </si>
  <si>
    <t>ф250</t>
  </si>
  <si>
    <t>Решетка вытяжная АЛР 400х200</t>
  </si>
  <si>
    <t>ПВ3(П3)</t>
  </si>
  <si>
    <t>Наружняя решетка АРН 1200х500</t>
  </si>
  <si>
    <t>ПВ4(В4)</t>
  </si>
  <si>
    <t>Зонт круглый ЗК.00.000-06 ( DN 630)</t>
  </si>
  <si>
    <t>КПС-1м(60)-В-НО-MB(220)-ф315-(ф)</t>
  </si>
  <si>
    <t xml:space="preserve">Противопожарная изоляция EI30 </t>
  </si>
  <si>
    <t>Тизол</t>
  </si>
  <si>
    <t>ф200</t>
  </si>
  <si>
    <t>ф315</t>
  </si>
  <si>
    <t>Решетка вытяжная АЛР 300х150</t>
  </si>
  <si>
    <t>Решетка вытяжная АЛР 300х200</t>
  </si>
  <si>
    <t>200/600</t>
  </si>
  <si>
    <t>315/600</t>
  </si>
  <si>
    <t>ПВ4(П4)</t>
  </si>
  <si>
    <t>Наружная ретешка АРН 1500х600</t>
  </si>
  <si>
    <t>Решетка Приточная АМР 300х100</t>
  </si>
  <si>
    <t>ПВ8(В8)</t>
  </si>
  <si>
    <t>КПС-1м(60)-В-НО-MB(220)-300x500</t>
  </si>
  <si>
    <t>Пластинчатый шумоглушитель для прямоугольных каналов</t>
  </si>
  <si>
    <t>500х300</t>
  </si>
  <si>
    <t>Решетка вытяжная АМН 800х400</t>
  </si>
  <si>
    <t>ПВ8(П8)</t>
  </si>
  <si>
    <t>Наружная ретешка АРН 1000х500</t>
  </si>
  <si>
    <t>Решетка приточная АМР 600х500</t>
  </si>
  <si>
    <t>ПД9</t>
  </si>
  <si>
    <t>Решетка с фиксированными жалюзями</t>
  </si>
  <si>
    <t>АВН-К 600х1200</t>
  </si>
  <si>
    <t>АВН-К 800х1200</t>
  </si>
  <si>
    <t>ПД10</t>
  </si>
  <si>
    <t>В5</t>
  </si>
  <si>
    <t>Решетка наружняя АРН 200х200</t>
  </si>
  <si>
    <t>Вентиляция Административного корпуса</t>
  </si>
  <si>
    <t>ПВ6(П6)</t>
  </si>
  <si>
    <t>Клапан противопожарный взрывобезопасный нормально открытый EI60</t>
  </si>
  <si>
    <t>КПС-1м(60)-В-НО-MB(220)-ф250</t>
  </si>
  <si>
    <t>Клапан противопожарный взрывобезопасный нормально открытый EI120</t>
  </si>
  <si>
    <t>КПС-1м(90)-В-НО-MB(220)-450x300</t>
  </si>
  <si>
    <t>Решетка АМН 200х100</t>
  </si>
  <si>
    <t>Решетка АМР 200Х100</t>
  </si>
  <si>
    <t>Решетка АРН 600х500</t>
  </si>
  <si>
    <t>ДПУ-С 160</t>
  </si>
  <si>
    <t>ДПУ-С 200</t>
  </si>
  <si>
    <t>ПВ6(В6)</t>
  </si>
  <si>
    <t>Клапан противопожарный взрывобезопасный нормально открытый</t>
  </si>
  <si>
    <t>Решётка АМР 200х100</t>
  </si>
  <si>
    <t>ДПУ-М 100 b=0,1А</t>
  </si>
  <si>
    <t>ДПУ-М 100 b=0,2А</t>
  </si>
  <si>
    <t>ДПУ-М 125 b=0,2А</t>
  </si>
  <si>
    <t>ДПУ-М 160 b=0,1А</t>
  </si>
  <si>
    <t>ДПУ-М 160 b=0,2А</t>
  </si>
  <si>
    <t>Воздуховод гибкий шумоизолированный ⌀100 мм</t>
  </si>
  <si>
    <t>Воздуховод гибкий шумоизолированный ⌀125 мм</t>
  </si>
  <si>
    <t>Воздуховод гибкий шумоизолированный ⌀160 мм</t>
  </si>
  <si>
    <t>В7</t>
  </si>
  <si>
    <t>Клапан противопожарный  взрывобезопасный нормально открытый</t>
  </si>
  <si>
    <t>Пластиковый диффузор</t>
  </si>
  <si>
    <t>В7.1</t>
  </si>
  <si>
    <t>Воздуховоды из оцинкованной стали ⌀100 мм</t>
  </si>
  <si>
    <t>Воздуховоды из оцинкованной стали ⌀125 мм</t>
  </si>
  <si>
    <t>Воздуховоды из оцинкованной стали ⌀160 мм</t>
  </si>
  <si>
    <t>Воздуховоды из оцинкованной стали диаметром более 200мм и прямоугольного сечения общеобменной вентиляции</t>
  </si>
  <si>
    <t>Воздуховоды из оцинкованной стали приточной противодымной вентиляции</t>
  </si>
  <si>
    <t>Фасонные изделия воздуховодов общеобменной вентиляции</t>
  </si>
  <si>
    <t>Фасонные изделия воздуховодов противодымной вентиляции</t>
  </si>
  <si>
    <t>Крепеж и расходные материалы для вохдуховодов</t>
  </si>
  <si>
    <t>Системы кондиционирования</t>
  </si>
  <si>
    <r>
      <t xml:space="preserve">Наружный блок </t>
    </r>
    <r>
      <rPr>
        <sz val="10"/>
        <color rgb="FFFF0000"/>
        <rFont val="Arial Cyr"/>
        <charset val="204"/>
      </rPr>
      <t>AUX</t>
    </r>
  </si>
  <si>
    <t>ARV-H400/5R1MV</t>
  </si>
  <si>
    <r>
      <t xml:space="preserve">Внутренний блок кассетный компактный </t>
    </r>
    <r>
      <rPr>
        <sz val="10"/>
        <color rgb="FFFF0000"/>
        <rFont val="Arial Cyr"/>
        <charset val="204"/>
      </rPr>
      <t>AUX</t>
    </r>
  </si>
  <si>
    <t>ARVCA-H028/4R1X</t>
  </si>
  <si>
    <t>ARVCA-H036/4R1X</t>
  </si>
  <si>
    <r>
      <t>Внутренний блок кассетный компактный</t>
    </r>
    <r>
      <rPr>
        <sz val="10"/>
        <color rgb="FFFF0000"/>
        <rFont val="Arial Cyr"/>
        <charset val="204"/>
      </rPr>
      <t xml:space="preserve"> AUX</t>
    </r>
  </si>
  <si>
    <t>ARVCA-H045/4R1X</t>
  </si>
  <si>
    <t>Пульт управления беспроводной в комплекте с блоками</t>
  </si>
  <si>
    <r>
      <t xml:space="preserve">Декоративная панель </t>
    </r>
    <r>
      <rPr>
        <sz val="10"/>
        <color rgb="FFFF0000"/>
        <rFont val="Arial Cyr"/>
        <charset val="204"/>
      </rPr>
      <t>AUX</t>
    </r>
  </si>
  <si>
    <t>MB09</t>
  </si>
  <si>
    <r>
      <t xml:space="preserve">Рефнет </t>
    </r>
    <r>
      <rPr>
        <sz val="10"/>
        <color rgb="FFFF0000"/>
        <rFont val="Arial Cyr"/>
        <charset val="204"/>
      </rPr>
      <t>AUX</t>
    </r>
  </si>
  <si>
    <t>Y-01</t>
  </si>
  <si>
    <r>
      <t>Рефнет</t>
    </r>
    <r>
      <rPr>
        <sz val="10"/>
        <color rgb="FFFF0000"/>
        <rFont val="Arial Cyr"/>
        <charset val="204"/>
      </rPr>
      <t xml:space="preserve"> AUX</t>
    </r>
  </si>
  <si>
    <t>Y-02</t>
  </si>
  <si>
    <t>Дозаправка хладагентом</t>
  </si>
  <si>
    <t>кг</t>
  </si>
  <si>
    <t>Труба медная</t>
  </si>
  <si>
    <t>Ø 6,35</t>
  </si>
  <si>
    <t>Ø 9,32</t>
  </si>
  <si>
    <t>Ø 12,7</t>
  </si>
  <si>
    <t>Ø 15,88</t>
  </si>
  <si>
    <t>Ø 19,05</t>
  </si>
  <si>
    <t>Ø 22,2</t>
  </si>
  <si>
    <t>Ø 28,58</t>
  </si>
  <si>
    <t>Общее кол-во фреона R410А</t>
  </si>
  <si>
    <r>
      <t xml:space="preserve">Трубки </t>
    </r>
    <r>
      <rPr>
        <sz val="10"/>
        <color rgb="FFFF0000"/>
        <rFont val="Arial Cyr"/>
        <charset val="204"/>
      </rPr>
      <t>K-flex  ST</t>
    </r>
    <r>
      <rPr>
        <sz val="10"/>
        <rFont val="Arial Cyr"/>
        <charset val="204"/>
      </rPr>
      <t xml:space="preserve"> 2 м толщиной 6 мм :</t>
    </r>
  </si>
  <si>
    <t>Лента армированная для монтажа изоляции</t>
  </si>
  <si>
    <t>Кабельно-лоточная продукция от шкафов управления до исполнительных механизмов и периферийного оборудования</t>
  </si>
  <si>
    <t xml:space="preserve">Пуско-наладочные работы </t>
  </si>
  <si>
    <t>Исполнительная документация</t>
  </si>
  <si>
    <t>ВСЕГО, в том числе НДС 20%</t>
  </si>
  <si>
    <t>Коммерческое предложение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</si>
</sst>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b/>
      <i/>
      <sz val="14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sz val="10"/>
      <name val="Arial Cyr"/>
    </font>
    <font>
      <b/>
      <sz val="10"/>
      <name val="Times New Roman Cyr"/>
      <family val="1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sz val="10"/>
      <color rgb="FFFF0000"/>
      <name val="Arial Cyr"/>
      <charset val="204"/>
    </font>
    <font>
      <strike/>
      <sz val="10"/>
      <color rgb="FFFF0000"/>
      <name val="Arial Cyr"/>
      <charset val="204"/>
    </font>
    <font>
      <sz val="9.5"/>
      <color rgb="FF282324"/>
      <name val="Arial"/>
      <family val="2"/>
      <charset val="204"/>
    </font>
    <font>
      <strike/>
      <sz val="9.5"/>
      <color rgb="FFFF0000"/>
      <name val="Arial"/>
      <family val="2"/>
      <charset val="204"/>
    </font>
    <font>
      <sz val="9.5"/>
      <color rgb="FFFF0000"/>
      <name val="Arial"/>
      <family val="2"/>
      <charset val="204"/>
    </font>
    <font>
      <sz val="9.5"/>
      <color rgb="FF464244"/>
      <name val="Arial"/>
      <family val="2"/>
      <charset val="204"/>
    </font>
    <font>
      <sz val="10"/>
      <color rgb="FFFF0000"/>
      <name val="Arial Cyr"/>
      <family val="2"/>
      <charset val="204"/>
    </font>
    <font>
      <b/>
      <sz val="9.5"/>
      <color rgb="FF282324"/>
      <name val="Arial"/>
      <family val="2"/>
      <charset val="204"/>
    </font>
    <font>
      <sz val="10"/>
      <color indexed="10"/>
      <name val="Arial Cyr"/>
      <family val="2"/>
      <charset val="204"/>
    </font>
    <font>
      <sz val="8"/>
      <name val="Arial Cyr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Continuous" vertical="top" wrapText="1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3" fontId="0" fillId="0" borderId="5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/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quotePrefix="1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15" fillId="0" borderId="5" xfId="0" quotePrefix="1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9" fillId="0" borderId="5" xfId="0" quotePrefix="1" applyFont="1" applyBorder="1" applyAlignment="1">
      <alignment horizontal="center" vertical="center"/>
    </xf>
    <xf numFmtId="0" fontId="19" fillId="0" borderId="6" xfId="0" quotePrefix="1" applyFont="1" applyBorder="1" applyAlignment="1">
      <alignment horizontal="center" vertical="center"/>
    </xf>
    <xf numFmtId="1" fontId="0" fillId="0" borderId="5" xfId="0" applyNumberFormat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25" fillId="0" borderId="5" xfId="0" applyFont="1" applyBorder="1" applyAlignment="1">
      <alignment horizontal="right" vertical="center"/>
    </xf>
    <xf numFmtId="0" fontId="25" fillId="0" borderId="5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right" vertical="center"/>
    </xf>
    <xf numFmtId="0" fontId="22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10" xfId="0" applyFont="1" applyBorder="1" applyAlignment="1">
      <alignment vertical="center" wrapText="1"/>
    </xf>
    <xf numFmtId="0" fontId="25" fillId="0" borderId="5" xfId="0" applyFont="1" applyBorder="1" applyAlignment="1">
      <alignment horizontal="right" vertical="center" wrapText="1"/>
    </xf>
    <xf numFmtId="0" fontId="25" fillId="0" borderId="5" xfId="0" applyFont="1" applyBorder="1" applyAlignment="1">
      <alignment horizontal="left" vertical="center"/>
    </xf>
    <xf numFmtId="0" fontId="21" fillId="0" borderId="5" xfId="0" applyFont="1" applyBorder="1" applyAlignment="1">
      <alignment vertical="center"/>
    </xf>
    <xf numFmtId="0" fontId="21" fillId="0" borderId="5" xfId="0" applyFont="1" applyBorder="1" applyAlignment="1">
      <alignment vertical="center" wrapText="1"/>
    </xf>
    <xf numFmtId="0" fontId="22" fillId="0" borderId="5" xfId="0" applyFont="1" applyBorder="1" applyAlignment="1">
      <alignment horizontal="left" vertical="center" wrapText="1"/>
    </xf>
    <xf numFmtId="0" fontId="30" fillId="0" borderId="5" xfId="0" applyFont="1" applyBorder="1" applyAlignment="1">
      <alignment vertical="center"/>
    </xf>
    <xf numFmtId="0" fontId="21" fillId="0" borderId="5" xfId="0" applyFont="1" applyBorder="1" applyAlignment="1">
      <alignment horizontal="left" vertical="center" wrapText="1"/>
    </xf>
    <xf numFmtId="0" fontId="30" fillId="0" borderId="5" xfId="0" applyFont="1" applyBorder="1" applyAlignment="1">
      <alignment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5" xfId="0" applyFont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31" fillId="0" borderId="14" xfId="0" applyFont="1" applyBorder="1" applyAlignment="1">
      <alignment horizontal="right" vertical="center"/>
    </xf>
    <xf numFmtId="0" fontId="31" fillId="0" borderId="15" xfId="0" applyFont="1" applyBorder="1" applyAlignment="1">
      <alignment horizontal="center" vertical="center"/>
    </xf>
    <xf numFmtId="0" fontId="32" fillId="0" borderId="15" xfId="0" quotePrefix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15" xfId="0" applyNumberFormat="1" applyBorder="1" applyAlignment="1">
      <alignment horizontal="right" vertical="center"/>
    </xf>
    <xf numFmtId="4" fontId="0" fillId="0" borderId="15" xfId="0" applyNumberFormat="1" applyBorder="1" applyAlignment="1">
      <alignment horizontal="right" vertical="center"/>
    </xf>
    <xf numFmtId="4" fontId="21" fillId="0" borderId="15" xfId="0" applyNumberFormat="1" applyFont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0" fontId="21" fillId="0" borderId="18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0" fillId="0" borderId="18" xfId="0" applyNumberFormat="1" applyBorder="1" applyAlignment="1">
      <alignment horizontal="right" vertical="center"/>
    </xf>
    <xf numFmtId="4" fontId="0" fillId="0" borderId="18" xfId="0" applyNumberFormat="1" applyBorder="1" applyAlignment="1">
      <alignment horizontal="right" vertical="center"/>
    </xf>
    <xf numFmtId="3" fontId="21" fillId="0" borderId="18" xfId="0" applyNumberFormat="1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3" fontId="21" fillId="0" borderId="19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0C7B-9F23-443A-A7BF-CEAFEEB3E2A4}">
  <sheetPr>
    <tabColor rgb="FF92D050"/>
  </sheetPr>
  <dimension ref="A1:K429"/>
  <sheetViews>
    <sheetView tabSelected="1" zoomScale="70" zoomScaleNormal="70" workbookViewId="0">
      <selection activeCell="I435" sqref="I435"/>
    </sheetView>
  </sheetViews>
  <sheetFormatPr defaultColWidth="9.109375" defaultRowHeight="13.2" x14ac:dyDescent="0.25"/>
  <cols>
    <col min="1" max="1" width="4.109375" style="16" customWidth="1"/>
    <col min="2" max="2" width="50.33203125" customWidth="1"/>
    <col min="3" max="3" width="18.44140625" style="37" customWidth="1"/>
    <col min="4" max="4" width="12.6640625" customWidth="1"/>
    <col min="5" max="5" width="7.109375" customWidth="1"/>
    <col min="6" max="6" width="11.6640625" customWidth="1"/>
    <col min="7" max="7" width="9.44140625" customWidth="1"/>
    <col min="8" max="8" width="11.88671875" customWidth="1"/>
    <col min="9" max="9" width="12.88671875" customWidth="1"/>
    <col min="10" max="10" width="11" customWidth="1"/>
    <col min="11" max="11" width="11.6640625" customWidth="1"/>
  </cols>
  <sheetData>
    <row r="1" spans="1:11" ht="20.399999999999999" x14ac:dyDescent="0.3">
      <c r="A1" s="1" t="s">
        <v>393</v>
      </c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ht="15.6" x14ac:dyDescent="0.3">
      <c r="A2" s="4"/>
      <c r="B2" s="5"/>
      <c r="C2" s="2"/>
      <c r="D2" s="2"/>
      <c r="E2" s="2"/>
      <c r="F2" s="2"/>
      <c r="G2" s="2"/>
      <c r="H2" s="2"/>
      <c r="I2" s="3"/>
      <c r="J2" s="2"/>
      <c r="K2" s="2"/>
    </row>
    <row r="3" spans="1:11" s="9" customFormat="1" ht="18" collapsed="1" x14ac:dyDescent="0.25">
      <c r="A3" s="6" t="s">
        <v>0</v>
      </c>
      <c r="B3" s="6"/>
      <c r="C3" s="6"/>
      <c r="D3" s="7"/>
      <c r="E3" s="7"/>
      <c r="F3" s="7"/>
      <c r="G3" s="7"/>
      <c r="H3" s="7"/>
      <c r="I3" s="8"/>
      <c r="J3" s="7"/>
      <c r="K3" s="7"/>
    </row>
    <row r="4" spans="1:11" s="14" customFormat="1" ht="30" customHeight="1" x14ac:dyDescent="0.25">
      <c r="A4" s="10" t="s">
        <v>1</v>
      </c>
      <c r="B4" s="11"/>
      <c r="C4" s="11"/>
      <c r="D4" s="12"/>
      <c r="E4" s="12"/>
      <c r="F4" s="12"/>
      <c r="G4" s="12"/>
      <c r="H4" s="12"/>
      <c r="I4" s="13"/>
      <c r="J4" s="12"/>
      <c r="K4" s="12"/>
    </row>
    <row r="5" spans="1:11" s="14" customFormat="1" ht="48" customHeight="1" x14ac:dyDescent="0.25">
      <c r="A5" s="101" t="s">
        <v>2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</row>
    <row r="6" spans="1:11" s="9" customFormat="1" ht="16.2" thickBot="1" x14ac:dyDescent="0.3">
      <c r="A6" s="15"/>
      <c r="B6" s="7"/>
      <c r="C6" s="16"/>
      <c r="D6" s="7"/>
      <c r="E6" s="7"/>
      <c r="F6" s="7"/>
      <c r="G6" s="7"/>
      <c r="H6" s="7"/>
      <c r="I6" s="8"/>
      <c r="J6" s="7"/>
      <c r="K6" s="7"/>
    </row>
    <row r="7" spans="1:11" ht="13.8" x14ac:dyDescent="0.25">
      <c r="A7" s="17" t="s">
        <v>3</v>
      </c>
      <c r="B7" s="39" t="s">
        <v>3</v>
      </c>
      <c r="C7" s="39"/>
      <c r="D7" s="40"/>
      <c r="E7" s="40"/>
      <c r="F7" s="18" t="s">
        <v>4</v>
      </c>
      <c r="G7" s="41"/>
      <c r="H7" s="41"/>
      <c r="I7" s="19" t="s">
        <v>5</v>
      </c>
      <c r="J7" s="41"/>
      <c r="K7" s="20" t="s">
        <v>6</v>
      </c>
    </row>
    <row r="8" spans="1:11" ht="13.8" x14ac:dyDescent="0.25">
      <c r="A8" s="21" t="s">
        <v>7</v>
      </c>
      <c r="B8" s="42" t="s">
        <v>3</v>
      </c>
      <c r="C8" s="43"/>
      <c r="D8" s="44" t="s">
        <v>8</v>
      </c>
      <c r="E8" s="44" t="s">
        <v>9</v>
      </c>
      <c r="F8" s="45" t="s">
        <v>10</v>
      </c>
      <c r="G8" s="46" t="s">
        <v>11</v>
      </c>
      <c r="H8" s="45" t="s">
        <v>12</v>
      </c>
      <c r="I8" s="45" t="s">
        <v>10</v>
      </c>
      <c r="J8" s="46" t="s">
        <v>11</v>
      </c>
      <c r="K8" s="47"/>
    </row>
    <row r="9" spans="1:11" ht="13.8" x14ac:dyDescent="0.25">
      <c r="A9" s="22" t="s">
        <v>13</v>
      </c>
      <c r="B9" s="48" t="s">
        <v>14</v>
      </c>
      <c r="C9" s="48"/>
      <c r="D9" s="44" t="s">
        <v>15</v>
      </c>
      <c r="E9" s="44" t="s">
        <v>16</v>
      </c>
      <c r="F9" s="49"/>
      <c r="G9" s="49"/>
      <c r="H9" s="50" t="s">
        <v>17</v>
      </c>
      <c r="I9" s="50" t="s">
        <v>18</v>
      </c>
      <c r="J9" s="51" t="s">
        <v>19</v>
      </c>
      <c r="K9" s="52" t="s">
        <v>20</v>
      </c>
    </row>
    <row r="10" spans="1:11" ht="13.8" thickBot="1" x14ac:dyDescent="0.3">
      <c r="A10" s="23">
        <v>1</v>
      </c>
      <c r="B10" s="24">
        <v>2</v>
      </c>
      <c r="C10" s="24"/>
      <c r="D10" s="25">
        <v>3</v>
      </c>
      <c r="E10" s="25">
        <v>4</v>
      </c>
      <c r="F10" s="25">
        <v>5</v>
      </c>
      <c r="G10" s="25">
        <v>6</v>
      </c>
      <c r="H10" s="25">
        <v>7</v>
      </c>
      <c r="I10" s="25">
        <v>8</v>
      </c>
      <c r="J10" s="25">
        <v>9</v>
      </c>
      <c r="K10" s="26">
        <v>10</v>
      </c>
    </row>
    <row r="11" spans="1:11" x14ac:dyDescent="0.25">
      <c r="A11" s="27"/>
      <c r="B11" s="95" t="s">
        <v>21</v>
      </c>
      <c r="C11" s="29"/>
      <c r="D11" s="29"/>
      <c r="E11" s="29"/>
      <c r="F11" s="35"/>
      <c r="G11" s="53"/>
      <c r="H11" s="35"/>
      <c r="I11" s="35"/>
      <c r="J11" s="35"/>
      <c r="K11" s="54"/>
    </row>
    <row r="12" spans="1:11" ht="32.4" customHeight="1" x14ac:dyDescent="0.25">
      <c r="A12" s="27">
        <v>1</v>
      </c>
      <c r="B12" s="34" t="s">
        <v>22</v>
      </c>
      <c r="C12" s="29" t="s">
        <v>23</v>
      </c>
      <c r="D12" s="29" t="s">
        <v>24</v>
      </c>
      <c r="E12" s="29">
        <v>2</v>
      </c>
      <c r="F12" s="35">
        <v>9351</v>
      </c>
      <c r="G12" s="35">
        <v>7500</v>
      </c>
      <c r="H12" s="35">
        <f t="shared" ref="H12:H14" si="0">F12+G12</f>
        <v>16851</v>
      </c>
      <c r="I12" s="35">
        <f t="shared" ref="I12:I14" si="1">F12*E12</f>
        <v>18702</v>
      </c>
      <c r="J12" s="35">
        <f t="shared" ref="J12:J14" si="2">G12*E12</f>
        <v>15000</v>
      </c>
      <c r="K12" s="54">
        <f t="shared" ref="K12:K14" si="3">I12+J12</f>
        <v>33702</v>
      </c>
    </row>
    <row r="13" spans="1:11" ht="15" customHeight="1" x14ac:dyDescent="0.25">
      <c r="A13" s="27">
        <v>2</v>
      </c>
      <c r="B13" s="34" t="s">
        <v>25</v>
      </c>
      <c r="C13" s="29"/>
      <c r="D13" s="29" t="s">
        <v>24</v>
      </c>
      <c r="E13" s="29">
        <v>35</v>
      </c>
      <c r="F13" s="35">
        <v>270</v>
      </c>
      <c r="G13" s="35">
        <v>750</v>
      </c>
      <c r="H13" s="35">
        <f t="shared" si="0"/>
        <v>1020</v>
      </c>
      <c r="I13" s="35">
        <f t="shared" si="1"/>
        <v>9450</v>
      </c>
      <c r="J13" s="35">
        <f t="shared" si="2"/>
        <v>26250</v>
      </c>
      <c r="K13" s="54">
        <f t="shared" si="3"/>
        <v>35700</v>
      </c>
    </row>
    <row r="14" spans="1:11" ht="15" customHeight="1" x14ac:dyDescent="0.25">
      <c r="A14" s="27">
        <v>3</v>
      </c>
      <c r="B14" s="32" t="s">
        <v>26</v>
      </c>
      <c r="C14" s="29"/>
      <c r="D14" s="29" t="s">
        <v>24</v>
      </c>
      <c r="E14" s="29">
        <v>2</v>
      </c>
      <c r="F14" s="35">
        <v>3764</v>
      </c>
      <c r="G14" s="35">
        <v>1500</v>
      </c>
      <c r="H14" s="35">
        <f t="shared" si="0"/>
        <v>5264</v>
      </c>
      <c r="I14" s="35">
        <f t="shared" si="1"/>
        <v>7528</v>
      </c>
      <c r="J14" s="35">
        <f t="shared" si="2"/>
        <v>3000</v>
      </c>
      <c r="K14" s="54">
        <f t="shared" si="3"/>
        <v>10528</v>
      </c>
    </row>
    <row r="15" spans="1:11" ht="26.4" customHeight="1" x14ac:dyDescent="0.25">
      <c r="A15" s="27">
        <v>4</v>
      </c>
      <c r="B15" s="34" t="s">
        <v>27</v>
      </c>
      <c r="C15" s="29" t="s">
        <v>28</v>
      </c>
      <c r="D15" s="29"/>
      <c r="E15" s="29"/>
      <c r="F15" s="35"/>
      <c r="G15" s="35"/>
      <c r="H15" s="35"/>
      <c r="I15" s="35"/>
      <c r="J15" s="35"/>
      <c r="K15" s="54"/>
    </row>
    <row r="16" spans="1:11" ht="15" customHeight="1" x14ac:dyDescent="0.25">
      <c r="A16" s="27">
        <v>5</v>
      </c>
      <c r="B16" s="55" t="s">
        <v>29</v>
      </c>
      <c r="C16" s="29"/>
      <c r="D16" s="29" t="s">
        <v>24</v>
      </c>
      <c r="E16" s="29">
        <v>3</v>
      </c>
      <c r="F16" s="35">
        <v>17714</v>
      </c>
      <c r="G16" s="35">
        <v>8750</v>
      </c>
      <c r="H16" s="35">
        <f t="shared" ref="H16:H19" si="4">F16+G16</f>
        <v>26464</v>
      </c>
      <c r="I16" s="35">
        <f t="shared" ref="I16:I19" si="5">F16*E16</f>
        <v>53142</v>
      </c>
      <c r="J16" s="35">
        <f t="shared" ref="J16:J19" si="6">G16*E16</f>
        <v>26250</v>
      </c>
      <c r="K16" s="54">
        <f t="shared" ref="K16:K19" si="7">I16+J16</f>
        <v>79392</v>
      </c>
    </row>
    <row r="17" spans="1:11" ht="15" customHeight="1" x14ac:dyDescent="0.25">
      <c r="A17" s="27">
        <v>6</v>
      </c>
      <c r="B17" s="55" t="s">
        <v>30</v>
      </c>
      <c r="C17" s="29"/>
      <c r="D17" s="29" t="s">
        <v>24</v>
      </c>
      <c r="E17" s="29">
        <v>4</v>
      </c>
      <c r="F17" s="35">
        <v>23359</v>
      </c>
      <c r="G17" s="35">
        <v>10000</v>
      </c>
      <c r="H17" s="35">
        <f t="shared" si="4"/>
        <v>33359</v>
      </c>
      <c r="I17" s="35">
        <f t="shared" si="5"/>
        <v>93436</v>
      </c>
      <c r="J17" s="35">
        <f t="shared" si="6"/>
        <v>40000</v>
      </c>
      <c r="K17" s="54">
        <f t="shared" si="7"/>
        <v>133436</v>
      </c>
    </row>
    <row r="18" spans="1:11" ht="15" customHeight="1" x14ac:dyDescent="0.25">
      <c r="A18" s="27">
        <v>7</v>
      </c>
      <c r="B18" s="55" t="s">
        <v>31</v>
      </c>
      <c r="C18" s="29"/>
      <c r="D18" s="29" t="s">
        <v>24</v>
      </c>
      <c r="E18" s="29">
        <v>4</v>
      </c>
      <c r="F18" s="35">
        <v>29005</v>
      </c>
      <c r="G18" s="35">
        <v>11250</v>
      </c>
      <c r="H18" s="35">
        <f t="shared" si="4"/>
        <v>40255</v>
      </c>
      <c r="I18" s="35">
        <f t="shared" si="5"/>
        <v>116020</v>
      </c>
      <c r="J18" s="35">
        <f t="shared" si="6"/>
        <v>45000</v>
      </c>
      <c r="K18" s="54">
        <f t="shared" si="7"/>
        <v>161020</v>
      </c>
    </row>
    <row r="19" spans="1:11" ht="15" customHeight="1" x14ac:dyDescent="0.25">
      <c r="A19" s="27">
        <v>8</v>
      </c>
      <c r="B19" s="32" t="s">
        <v>32</v>
      </c>
      <c r="C19" s="29"/>
      <c r="D19" s="29" t="s">
        <v>24</v>
      </c>
      <c r="E19" s="29">
        <v>11</v>
      </c>
      <c r="F19" s="35">
        <v>5061</v>
      </c>
      <c r="G19" s="35">
        <v>1500</v>
      </c>
      <c r="H19" s="35">
        <f t="shared" si="4"/>
        <v>6561</v>
      </c>
      <c r="I19" s="35">
        <f t="shared" si="5"/>
        <v>55671</v>
      </c>
      <c r="J19" s="35">
        <f t="shared" si="6"/>
        <v>16500</v>
      </c>
      <c r="K19" s="54">
        <f t="shared" si="7"/>
        <v>72171</v>
      </c>
    </row>
    <row r="20" spans="1:11" ht="27.6" customHeight="1" x14ac:dyDescent="0.25">
      <c r="A20" s="27">
        <v>9</v>
      </c>
      <c r="B20" s="56" t="s">
        <v>33</v>
      </c>
      <c r="C20" s="29"/>
      <c r="D20" s="29"/>
      <c r="E20" s="29"/>
      <c r="F20" s="35"/>
      <c r="G20" s="35"/>
      <c r="H20" s="35"/>
      <c r="I20" s="35"/>
      <c r="J20" s="35"/>
      <c r="K20" s="54"/>
    </row>
    <row r="21" spans="1:11" ht="15" customHeight="1" x14ac:dyDescent="0.25">
      <c r="A21" s="27">
        <v>10</v>
      </c>
      <c r="B21" s="57" t="s">
        <v>34</v>
      </c>
      <c r="C21" s="29"/>
      <c r="D21" s="29" t="s">
        <v>24</v>
      </c>
      <c r="E21" s="29">
        <v>1</v>
      </c>
      <c r="F21" s="35">
        <v>3778</v>
      </c>
      <c r="G21" s="35">
        <v>6000</v>
      </c>
      <c r="H21" s="35">
        <f t="shared" ref="H21:H31" si="8">F21+G21</f>
        <v>9778</v>
      </c>
      <c r="I21" s="35">
        <f t="shared" ref="I21:I31" si="9">F21*E21</f>
        <v>3778</v>
      </c>
      <c r="J21" s="35">
        <f t="shared" ref="J21:J31" si="10">G21*E21</f>
        <v>6000</v>
      </c>
      <c r="K21" s="54">
        <f t="shared" ref="K21:K31" si="11">I21+J21</f>
        <v>9778</v>
      </c>
    </row>
    <row r="22" spans="1:11" ht="15" customHeight="1" x14ac:dyDescent="0.25">
      <c r="A22" s="27">
        <v>11</v>
      </c>
      <c r="B22" s="57" t="s">
        <v>35</v>
      </c>
      <c r="C22" s="29"/>
      <c r="D22" s="29" t="s">
        <v>24</v>
      </c>
      <c r="E22" s="29">
        <v>2</v>
      </c>
      <c r="F22" s="35">
        <v>5667</v>
      </c>
      <c r="G22" s="35">
        <v>6000</v>
      </c>
      <c r="H22" s="35">
        <f t="shared" si="8"/>
        <v>11667</v>
      </c>
      <c r="I22" s="35">
        <f t="shared" si="9"/>
        <v>11334</v>
      </c>
      <c r="J22" s="35">
        <f t="shared" si="10"/>
        <v>12000</v>
      </c>
      <c r="K22" s="54">
        <f t="shared" si="11"/>
        <v>23334</v>
      </c>
    </row>
    <row r="23" spans="1:11" ht="15" customHeight="1" x14ac:dyDescent="0.25">
      <c r="A23" s="27">
        <v>12</v>
      </c>
      <c r="B23" s="57" t="s">
        <v>36</v>
      </c>
      <c r="C23" s="29"/>
      <c r="D23" s="29" t="s">
        <v>24</v>
      </c>
      <c r="E23" s="29">
        <v>2</v>
      </c>
      <c r="F23" s="35">
        <v>7556</v>
      </c>
      <c r="G23" s="35">
        <v>6000</v>
      </c>
      <c r="H23" s="35">
        <f t="shared" si="8"/>
        <v>13556</v>
      </c>
      <c r="I23" s="35">
        <f t="shared" si="9"/>
        <v>15112</v>
      </c>
      <c r="J23" s="35">
        <f t="shared" si="10"/>
        <v>12000</v>
      </c>
      <c r="K23" s="54">
        <f t="shared" si="11"/>
        <v>27112</v>
      </c>
    </row>
    <row r="24" spans="1:11" ht="15" customHeight="1" x14ac:dyDescent="0.25">
      <c r="A24" s="27">
        <v>13</v>
      </c>
      <c r="B24" s="57" t="s">
        <v>37</v>
      </c>
      <c r="C24" s="29"/>
      <c r="D24" s="29" t="s">
        <v>24</v>
      </c>
      <c r="E24" s="29">
        <v>3</v>
      </c>
      <c r="F24" s="35">
        <v>9445</v>
      </c>
      <c r="G24" s="35">
        <v>6500</v>
      </c>
      <c r="H24" s="35">
        <f t="shared" si="8"/>
        <v>15945</v>
      </c>
      <c r="I24" s="35">
        <f t="shared" si="9"/>
        <v>28335</v>
      </c>
      <c r="J24" s="35">
        <f t="shared" si="10"/>
        <v>19500</v>
      </c>
      <c r="K24" s="54">
        <f t="shared" si="11"/>
        <v>47835</v>
      </c>
    </row>
    <row r="25" spans="1:11" ht="15" customHeight="1" x14ac:dyDescent="0.25">
      <c r="A25" s="27">
        <v>14</v>
      </c>
      <c r="B25" s="57" t="s">
        <v>38</v>
      </c>
      <c r="C25" s="29"/>
      <c r="D25" s="29" t="s">
        <v>24</v>
      </c>
      <c r="E25" s="29">
        <v>5</v>
      </c>
      <c r="F25" s="35">
        <v>11334</v>
      </c>
      <c r="G25" s="35">
        <v>6500</v>
      </c>
      <c r="H25" s="35">
        <f t="shared" si="8"/>
        <v>17834</v>
      </c>
      <c r="I25" s="35">
        <f t="shared" si="9"/>
        <v>56670</v>
      </c>
      <c r="J25" s="35">
        <f t="shared" si="10"/>
        <v>32500</v>
      </c>
      <c r="K25" s="54">
        <f t="shared" si="11"/>
        <v>89170</v>
      </c>
    </row>
    <row r="26" spans="1:11" ht="15" customHeight="1" x14ac:dyDescent="0.25">
      <c r="A26" s="27">
        <v>15</v>
      </c>
      <c r="B26" s="57" t="s">
        <v>39</v>
      </c>
      <c r="C26" s="29"/>
      <c r="D26" s="29" t="s">
        <v>24</v>
      </c>
      <c r="E26" s="29">
        <v>5</v>
      </c>
      <c r="F26" s="35">
        <v>13223</v>
      </c>
      <c r="G26" s="35">
        <v>7000</v>
      </c>
      <c r="H26" s="35">
        <f t="shared" si="8"/>
        <v>20223</v>
      </c>
      <c r="I26" s="35">
        <f t="shared" si="9"/>
        <v>66115</v>
      </c>
      <c r="J26" s="35">
        <f t="shared" si="10"/>
        <v>35000</v>
      </c>
      <c r="K26" s="54">
        <f t="shared" si="11"/>
        <v>101115</v>
      </c>
    </row>
    <row r="27" spans="1:11" ht="15" customHeight="1" x14ac:dyDescent="0.25">
      <c r="A27" s="27">
        <v>16</v>
      </c>
      <c r="B27" s="57" t="s">
        <v>40</v>
      </c>
      <c r="C27" s="29"/>
      <c r="D27" s="29" t="s">
        <v>24</v>
      </c>
      <c r="E27" s="29">
        <v>4</v>
      </c>
      <c r="F27" s="35">
        <v>15112</v>
      </c>
      <c r="G27" s="35">
        <v>7000</v>
      </c>
      <c r="H27" s="35">
        <f t="shared" si="8"/>
        <v>22112</v>
      </c>
      <c r="I27" s="35">
        <f t="shared" si="9"/>
        <v>60448</v>
      </c>
      <c r="J27" s="35">
        <f t="shared" si="10"/>
        <v>28000</v>
      </c>
      <c r="K27" s="54">
        <f t="shared" si="11"/>
        <v>88448</v>
      </c>
    </row>
    <row r="28" spans="1:11" ht="15" customHeight="1" x14ac:dyDescent="0.25">
      <c r="A28" s="27">
        <v>17</v>
      </c>
      <c r="B28" s="32" t="s">
        <v>41</v>
      </c>
      <c r="C28" s="29"/>
      <c r="D28" s="29" t="s">
        <v>24</v>
      </c>
      <c r="E28" s="29">
        <v>22</v>
      </c>
      <c r="F28" s="35">
        <v>123</v>
      </c>
      <c r="G28" s="35">
        <v>0</v>
      </c>
      <c r="H28" s="35">
        <f t="shared" si="8"/>
        <v>123</v>
      </c>
      <c r="I28" s="35">
        <f t="shared" si="9"/>
        <v>2706</v>
      </c>
      <c r="J28" s="35">
        <f t="shared" si="10"/>
        <v>0</v>
      </c>
      <c r="K28" s="54">
        <f t="shared" si="11"/>
        <v>2706</v>
      </c>
    </row>
    <row r="29" spans="1:11" ht="27" customHeight="1" x14ac:dyDescent="0.25">
      <c r="A29" s="27">
        <v>18</v>
      </c>
      <c r="B29" s="56" t="s">
        <v>42</v>
      </c>
      <c r="C29" s="29" t="s">
        <v>43</v>
      </c>
      <c r="D29" s="29" t="s">
        <v>24</v>
      </c>
      <c r="E29" s="29">
        <v>35</v>
      </c>
      <c r="F29" s="35">
        <v>2162</v>
      </c>
      <c r="G29" s="35">
        <v>1438</v>
      </c>
      <c r="H29" s="35">
        <f t="shared" si="8"/>
        <v>3600</v>
      </c>
      <c r="I29" s="35">
        <f t="shared" si="9"/>
        <v>75670</v>
      </c>
      <c r="J29" s="35">
        <f t="shared" si="10"/>
        <v>50330</v>
      </c>
      <c r="K29" s="54">
        <f t="shared" si="11"/>
        <v>126000</v>
      </c>
    </row>
    <row r="30" spans="1:11" ht="34.799999999999997" customHeight="1" x14ac:dyDescent="0.25">
      <c r="A30" s="27">
        <v>19</v>
      </c>
      <c r="B30" s="56" t="s">
        <v>44</v>
      </c>
      <c r="C30" s="29" t="s">
        <v>45</v>
      </c>
      <c r="D30" s="29" t="s">
        <v>24</v>
      </c>
      <c r="E30" s="29">
        <v>35</v>
      </c>
      <c r="F30" s="35">
        <v>2377</v>
      </c>
      <c r="G30" s="35">
        <v>1438</v>
      </c>
      <c r="H30" s="35">
        <f t="shared" si="8"/>
        <v>3815</v>
      </c>
      <c r="I30" s="35">
        <f t="shared" si="9"/>
        <v>83195</v>
      </c>
      <c r="J30" s="35">
        <f t="shared" si="10"/>
        <v>50330</v>
      </c>
      <c r="K30" s="54">
        <f t="shared" si="11"/>
        <v>133525</v>
      </c>
    </row>
    <row r="31" spans="1:11" ht="42.6" customHeight="1" x14ac:dyDescent="0.25">
      <c r="A31" s="27">
        <v>20</v>
      </c>
      <c r="B31" s="56" t="s">
        <v>46</v>
      </c>
      <c r="C31" s="29" t="s">
        <v>47</v>
      </c>
      <c r="D31" s="29" t="s">
        <v>48</v>
      </c>
      <c r="E31" s="29">
        <v>35</v>
      </c>
      <c r="F31" s="35">
        <v>1970</v>
      </c>
      <c r="G31" s="35">
        <v>750</v>
      </c>
      <c r="H31" s="35">
        <f t="shared" si="8"/>
        <v>2720</v>
      </c>
      <c r="I31" s="35">
        <f t="shared" si="9"/>
        <v>68950</v>
      </c>
      <c r="J31" s="35">
        <f t="shared" si="10"/>
        <v>26250</v>
      </c>
      <c r="K31" s="54">
        <f t="shared" si="11"/>
        <v>95200</v>
      </c>
    </row>
    <row r="32" spans="1:11" ht="29.4" customHeight="1" x14ac:dyDescent="0.25">
      <c r="A32" s="27">
        <v>21</v>
      </c>
      <c r="B32" s="58" t="s">
        <v>49</v>
      </c>
      <c r="C32" s="96"/>
      <c r="D32" s="29"/>
      <c r="E32" s="29"/>
      <c r="F32" s="35"/>
      <c r="G32" s="35"/>
      <c r="H32" s="35"/>
      <c r="I32" s="35"/>
      <c r="J32" s="35"/>
      <c r="K32" s="54"/>
    </row>
    <row r="33" spans="1:11" ht="15" customHeight="1" x14ac:dyDescent="0.25">
      <c r="A33" s="27">
        <v>22</v>
      </c>
      <c r="B33" s="59" t="s">
        <v>50</v>
      </c>
      <c r="C33" s="30" t="s">
        <v>51</v>
      </c>
      <c r="D33" s="29" t="s">
        <v>48</v>
      </c>
      <c r="E33" s="29">
        <v>12</v>
      </c>
      <c r="F33" s="35">
        <v>1838</v>
      </c>
      <c r="G33" s="35">
        <v>1438</v>
      </c>
      <c r="H33" s="35">
        <f t="shared" ref="H33:H36" si="12">F33+G33</f>
        <v>3276</v>
      </c>
      <c r="I33" s="35">
        <f t="shared" ref="I33:I36" si="13">F33*E33</f>
        <v>22056</v>
      </c>
      <c r="J33" s="35">
        <f t="shared" ref="J33:J36" si="14">G33*E33</f>
        <v>17256</v>
      </c>
      <c r="K33" s="54">
        <f t="shared" ref="K33:K36" si="15">I33+J33</f>
        <v>39312</v>
      </c>
    </row>
    <row r="34" spans="1:11" ht="15" customHeight="1" x14ac:dyDescent="0.25">
      <c r="A34" s="27">
        <v>23</v>
      </c>
      <c r="B34" s="59" t="s">
        <v>52</v>
      </c>
      <c r="C34" s="30" t="s">
        <v>53</v>
      </c>
      <c r="D34" s="29" t="s">
        <v>48</v>
      </c>
      <c r="E34" s="29">
        <v>1</v>
      </c>
      <c r="F34" s="35">
        <v>2649</v>
      </c>
      <c r="G34" s="35">
        <v>1438</v>
      </c>
      <c r="H34" s="35">
        <f t="shared" si="12"/>
        <v>4087</v>
      </c>
      <c r="I34" s="35">
        <f t="shared" si="13"/>
        <v>2649</v>
      </c>
      <c r="J34" s="35">
        <f t="shared" si="14"/>
        <v>1438</v>
      </c>
      <c r="K34" s="54">
        <f t="shared" si="15"/>
        <v>4087</v>
      </c>
    </row>
    <row r="35" spans="1:11" ht="15" customHeight="1" x14ac:dyDescent="0.25">
      <c r="A35" s="27">
        <v>24</v>
      </c>
      <c r="B35" s="59" t="s">
        <v>54</v>
      </c>
      <c r="C35" s="30" t="s">
        <v>55</v>
      </c>
      <c r="D35" s="29" t="s">
        <v>48</v>
      </c>
      <c r="E35" s="29">
        <v>1</v>
      </c>
      <c r="F35" s="35">
        <v>4266</v>
      </c>
      <c r="G35" s="35">
        <v>1625</v>
      </c>
      <c r="H35" s="35">
        <f t="shared" si="12"/>
        <v>5891</v>
      </c>
      <c r="I35" s="35">
        <f t="shared" si="13"/>
        <v>4266</v>
      </c>
      <c r="J35" s="35">
        <f t="shared" si="14"/>
        <v>1625</v>
      </c>
      <c r="K35" s="54">
        <f t="shared" si="15"/>
        <v>5891</v>
      </c>
    </row>
    <row r="36" spans="1:11" ht="15" customHeight="1" x14ac:dyDescent="0.25">
      <c r="A36" s="27">
        <v>25</v>
      </c>
      <c r="B36" s="59" t="s">
        <v>56</v>
      </c>
      <c r="C36" s="30" t="s">
        <v>57</v>
      </c>
      <c r="D36" s="29" t="s">
        <v>24</v>
      </c>
      <c r="E36" s="29">
        <v>1</v>
      </c>
      <c r="F36" s="35">
        <v>6054</v>
      </c>
      <c r="G36" s="35">
        <v>1625</v>
      </c>
      <c r="H36" s="35">
        <f t="shared" si="12"/>
        <v>7679</v>
      </c>
      <c r="I36" s="35">
        <f t="shared" si="13"/>
        <v>6054</v>
      </c>
      <c r="J36" s="35">
        <f t="shared" si="14"/>
        <v>1625</v>
      </c>
      <c r="K36" s="54">
        <f t="shared" si="15"/>
        <v>7679</v>
      </c>
    </row>
    <row r="37" spans="1:11" ht="27" customHeight="1" x14ac:dyDescent="0.25">
      <c r="A37" s="27">
        <v>26</v>
      </c>
      <c r="B37" s="60" t="s">
        <v>58</v>
      </c>
      <c r="C37" s="61"/>
      <c r="D37" s="29"/>
      <c r="E37" s="29"/>
      <c r="F37" s="35"/>
      <c r="G37" s="35"/>
      <c r="H37" s="35"/>
      <c r="I37" s="35"/>
      <c r="J37" s="35"/>
      <c r="K37" s="54"/>
    </row>
    <row r="38" spans="1:11" ht="15" customHeight="1" x14ac:dyDescent="0.25">
      <c r="A38" s="27">
        <v>27</v>
      </c>
      <c r="B38" s="59" t="s">
        <v>59</v>
      </c>
      <c r="C38" s="30" t="s">
        <v>60</v>
      </c>
      <c r="D38" s="29" t="s">
        <v>24</v>
      </c>
      <c r="E38" s="29">
        <v>8</v>
      </c>
      <c r="F38" s="35">
        <v>8293</v>
      </c>
      <c r="G38" s="35">
        <v>2013</v>
      </c>
      <c r="H38" s="35">
        <f t="shared" ref="H38:H48" si="16">F38+G38</f>
        <v>10306</v>
      </c>
      <c r="I38" s="35">
        <f t="shared" ref="I38:I48" si="17">F38*E38</f>
        <v>66344</v>
      </c>
      <c r="J38" s="35">
        <f t="shared" ref="J38:J48" si="18">G38*E38</f>
        <v>16104</v>
      </c>
      <c r="K38" s="54">
        <f t="shared" ref="K38:K48" si="19">I38+J38</f>
        <v>82448</v>
      </c>
    </row>
    <row r="39" spans="1:11" ht="15.6" customHeight="1" x14ac:dyDescent="0.25">
      <c r="A39" s="27">
        <v>28</v>
      </c>
      <c r="B39" s="59" t="s">
        <v>54</v>
      </c>
      <c r="C39" s="96" t="s">
        <v>61</v>
      </c>
      <c r="D39" s="29" t="s">
        <v>24</v>
      </c>
      <c r="E39" s="29">
        <v>2</v>
      </c>
      <c r="F39" s="35">
        <v>12855</v>
      </c>
      <c r="G39" s="35">
        <v>3120</v>
      </c>
      <c r="H39" s="35">
        <f t="shared" si="16"/>
        <v>15975</v>
      </c>
      <c r="I39" s="35">
        <f t="shared" si="17"/>
        <v>25710</v>
      </c>
      <c r="J39" s="35">
        <f t="shared" si="18"/>
        <v>6240</v>
      </c>
      <c r="K39" s="54">
        <f t="shared" si="19"/>
        <v>31950</v>
      </c>
    </row>
    <row r="40" spans="1:11" ht="26.4" customHeight="1" x14ac:dyDescent="0.25">
      <c r="A40" s="27">
        <v>29</v>
      </c>
      <c r="B40" s="34" t="s">
        <v>62</v>
      </c>
      <c r="C40" s="62"/>
      <c r="D40" s="29" t="s">
        <v>63</v>
      </c>
      <c r="E40" s="29">
        <v>2</v>
      </c>
      <c r="F40" s="35">
        <v>447</v>
      </c>
      <c r="G40" s="35">
        <v>2250</v>
      </c>
      <c r="H40" s="35">
        <f t="shared" si="16"/>
        <v>2697</v>
      </c>
      <c r="I40" s="35">
        <f t="shared" si="17"/>
        <v>894</v>
      </c>
      <c r="J40" s="35">
        <f t="shared" si="18"/>
        <v>4500</v>
      </c>
      <c r="K40" s="54">
        <f t="shared" si="19"/>
        <v>5394</v>
      </c>
    </row>
    <row r="41" spans="1:11" ht="12.75" customHeight="1" x14ac:dyDescent="0.25">
      <c r="A41" s="27">
        <v>30</v>
      </c>
      <c r="B41" s="34" t="s">
        <v>64</v>
      </c>
      <c r="C41" s="62"/>
      <c r="D41" s="29"/>
      <c r="E41" s="29"/>
      <c r="F41" s="35"/>
      <c r="G41" s="35"/>
      <c r="H41" s="35"/>
      <c r="I41" s="35"/>
      <c r="J41" s="35"/>
      <c r="K41" s="54"/>
    </row>
    <row r="42" spans="1:11" ht="16.2" customHeight="1" x14ac:dyDescent="0.25">
      <c r="A42" s="27">
        <v>31</v>
      </c>
      <c r="B42" s="59" t="s">
        <v>65</v>
      </c>
      <c r="C42" s="62"/>
      <c r="D42" s="29" t="s">
        <v>63</v>
      </c>
      <c r="E42" s="29">
        <v>487</v>
      </c>
      <c r="F42" s="35">
        <v>168</v>
      </c>
      <c r="G42" s="35">
        <v>1500</v>
      </c>
      <c r="H42" s="35">
        <f t="shared" si="16"/>
        <v>1668</v>
      </c>
      <c r="I42" s="35">
        <f t="shared" si="17"/>
        <v>81816</v>
      </c>
      <c r="J42" s="35">
        <f t="shared" si="18"/>
        <v>730500</v>
      </c>
      <c r="K42" s="54">
        <f t="shared" si="19"/>
        <v>812316</v>
      </c>
    </row>
    <row r="43" spans="1:11" ht="16.2" customHeight="1" x14ac:dyDescent="0.25">
      <c r="A43" s="27">
        <v>32</v>
      </c>
      <c r="B43" s="63" t="s">
        <v>66</v>
      </c>
      <c r="C43" s="62"/>
      <c r="D43" s="29" t="s">
        <v>63</v>
      </c>
      <c r="E43" s="29">
        <v>21</v>
      </c>
      <c r="F43" s="35">
        <v>230</v>
      </c>
      <c r="G43" s="35">
        <v>1500</v>
      </c>
      <c r="H43" s="35">
        <f t="shared" si="16"/>
        <v>1730</v>
      </c>
      <c r="I43" s="35">
        <f t="shared" si="17"/>
        <v>4830</v>
      </c>
      <c r="J43" s="35">
        <f t="shared" si="18"/>
        <v>31500</v>
      </c>
      <c r="K43" s="54">
        <f t="shared" si="19"/>
        <v>36330</v>
      </c>
    </row>
    <row r="44" spans="1:11" ht="16.2" customHeight="1" x14ac:dyDescent="0.25">
      <c r="A44" s="27">
        <v>33</v>
      </c>
      <c r="B44" s="59" t="s">
        <v>67</v>
      </c>
      <c r="C44" s="62"/>
      <c r="D44" s="29" t="s">
        <v>63</v>
      </c>
      <c r="E44" s="29">
        <v>138.5</v>
      </c>
      <c r="F44" s="35">
        <v>289</v>
      </c>
      <c r="G44" s="35">
        <v>1875</v>
      </c>
      <c r="H44" s="35">
        <f t="shared" si="16"/>
        <v>2164</v>
      </c>
      <c r="I44" s="35">
        <f t="shared" si="17"/>
        <v>40026.5</v>
      </c>
      <c r="J44" s="35">
        <f t="shared" si="18"/>
        <v>259687.5</v>
      </c>
      <c r="K44" s="54">
        <f t="shared" si="19"/>
        <v>299714</v>
      </c>
    </row>
    <row r="45" spans="1:11" ht="16.2" customHeight="1" x14ac:dyDescent="0.25">
      <c r="A45" s="27">
        <v>34</v>
      </c>
      <c r="B45" s="59" t="s">
        <v>68</v>
      </c>
      <c r="C45" s="62"/>
      <c r="D45" s="29" t="s">
        <v>63</v>
      </c>
      <c r="E45" s="29">
        <v>69</v>
      </c>
      <c r="F45" s="35">
        <v>364</v>
      </c>
      <c r="G45" s="35">
        <v>1875</v>
      </c>
      <c r="H45" s="35">
        <f t="shared" si="16"/>
        <v>2239</v>
      </c>
      <c r="I45" s="35">
        <f t="shared" si="17"/>
        <v>25116</v>
      </c>
      <c r="J45" s="35">
        <f t="shared" si="18"/>
        <v>129375</v>
      </c>
      <c r="K45" s="54">
        <f t="shared" si="19"/>
        <v>154491</v>
      </c>
    </row>
    <row r="46" spans="1:11" x14ac:dyDescent="0.25">
      <c r="A46" s="27">
        <v>35</v>
      </c>
      <c r="B46" s="34" t="s">
        <v>69</v>
      </c>
      <c r="C46" s="64"/>
      <c r="D46" s="29" t="s">
        <v>70</v>
      </c>
      <c r="E46" s="29">
        <v>1</v>
      </c>
      <c r="F46" s="35">
        <v>53439</v>
      </c>
      <c r="G46" s="35">
        <v>44483</v>
      </c>
      <c r="H46" s="35">
        <f t="shared" si="16"/>
        <v>97922</v>
      </c>
      <c r="I46" s="35">
        <f t="shared" si="17"/>
        <v>53439</v>
      </c>
      <c r="J46" s="35">
        <f t="shared" si="18"/>
        <v>44483</v>
      </c>
      <c r="K46" s="54">
        <f t="shared" si="19"/>
        <v>97922</v>
      </c>
    </row>
    <row r="47" spans="1:11" ht="12.75" customHeight="1" x14ac:dyDescent="0.25">
      <c r="A47" s="27">
        <v>36</v>
      </c>
      <c r="B47" s="30" t="s">
        <v>71</v>
      </c>
      <c r="C47" s="29"/>
      <c r="D47" s="29" t="s">
        <v>72</v>
      </c>
      <c r="E47" s="29">
        <v>72.2</v>
      </c>
      <c r="F47" s="35">
        <v>69</v>
      </c>
      <c r="G47" s="35">
        <v>500</v>
      </c>
      <c r="H47" s="35">
        <f t="shared" si="16"/>
        <v>569</v>
      </c>
      <c r="I47" s="35">
        <f t="shared" si="17"/>
        <v>4981.8</v>
      </c>
      <c r="J47" s="35">
        <f t="shared" si="18"/>
        <v>36100</v>
      </c>
      <c r="K47" s="54">
        <f t="shared" si="19"/>
        <v>41081.800000000003</v>
      </c>
    </row>
    <row r="48" spans="1:11" ht="12.75" customHeight="1" x14ac:dyDescent="0.25">
      <c r="A48" s="27">
        <v>37</v>
      </c>
      <c r="B48" s="30" t="s">
        <v>73</v>
      </c>
      <c r="C48" s="29"/>
      <c r="D48" s="29" t="s">
        <v>72</v>
      </c>
      <c r="E48" s="29">
        <v>72.2</v>
      </c>
      <c r="F48" s="35">
        <v>121</v>
      </c>
      <c r="G48" s="35">
        <v>500</v>
      </c>
      <c r="H48" s="35">
        <f t="shared" si="16"/>
        <v>621</v>
      </c>
      <c r="I48" s="35">
        <f t="shared" si="17"/>
        <v>8736.2000000000007</v>
      </c>
      <c r="J48" s="35">
        <f t="shared" si="18"/>
        <v>36100</v>
      </c>
      <c r="K48" s="54">
        <f t="shared" si="19"/>
        <v>44836.2</v>
      </c>
    </row>
    <row r="49" spans="1:11" ht="27.6" customHeight="1" x14ac:dyDescent="0.25">
      <c r="A49" s="27">
        <v>38</v>
      </c>
      <c r="B49" s="34" t="s">
        <v>74</v>
      </c>
      <c r="C49" s="29"/>
      <c r="D49" s="29"/>
      <c r="E49" s="29"/>
      <c r="F49" s="35"/>
      <c r="G49" s="35"/>
      <c r="H49" s="35"/>
      <c r="I49" s="35"/>
      <c r="J49" s="35"/>
      <c r="K49" s="54"/>
    </row>
    <row r="50" spans="1:11" ht="15" customHeight="1" x14ac:dyDescent="0.25">
      <c r="A50" s="27">
        <v>39</v>
      </c>
      <c r="B50" s="65" t="s">
        <v>75</v>
      </c>
      <c r="C50" s="29"/>
      <c r="D50" s="29" t="s">
        <v>63</v>
      </c>
      <c r="E50" s="29">
        <v>70</v>
      </c>
      <c r="F50" s="35">
        <v>71</v>
      </c>
      <c r="G50" s="35">
        <v>625</v>
      </c>
      <c r="H50" s="35">
        <f t="shared" ref="H50:H52" si="20">F50+G50</f>
        <v>696</v>
      </c>
      <c r="I50" s="35">
        <f t="shared" ref="I50:I52" si="21">F50*E50</f>
        <v>4970</v>
      </c>
      <c r="J50" s="35">
        <f t="shared" ref="J50:J52" si="22">G50*E50</f>
        <v>43750</v>
      </c>
      <c r="K50" s="54">
        <f t="shared" ref="K50:K52" si="23">I50+J50</f>
        <v>48720</v>
      </c>
    </row>
    <row r="51" spans="1:11" ht="15" customHeight="1" x14ac:dyDescent="0.25">
      <c r="A51" s="27">
        <v>40</v>
      </c>
      <c r="B51" s="55" t="s">
        <v>76</v>
      </c>
      <c r="C51" s="29"/>
      <c r="D51" s="29" t="s">
        <v>63</v>
      </c>
      <c r="E51" s="29">
        <v>10</v>
      </c>
      <c r="F51" s="35">
        <v>85</v>
      </c>
      <c r="G51" s="35">
        <v>625</v>
      </c>
      <c r="H51" s="35">
        <f t="shared" si="20"/>
        <v>710</v>
      </c>
      <c r="I51" s="35">
        <f t="shared" si="21"/>
        <v>850</v>
      </c>
      <c r="J51" s="35">
        <f t="shared" si="22"/>
        <v>6250</v>
      </c>
      <c r="K51" s="54">
        <f t="shared" si="23"/>
        <v>7100</v>
      </c>
    </row>
    <row r="52" spans="1:11" ht="15.6" customHeight="1" x14ac:dyDescent="0.25">
      <c r="A52" s="27">
        <v>41</v>
      </c>
      <c r="B52" s="34" t="s">
        <v>77</v>
      </c>
      <c r="C52" s="64"/>
      <c r="D52" s="29" t="s">
        <v>78</v>
      </c>
      <c r="E52" s="29">
        <v>1</v>
      </c>
      <c r="F52" s="35">
        <v>61836</v>
      </c>
      <c r="G52" s="35">
        <v>0</v>
      </c>
      <c r="H52" s="35">
        <f t="shared" si="20"/>
        <v>61836</v>
      </c>
      <c r="I52" s="35">
        <f t="shared" si="21"/>
        <v>61836</v>
      </c>
      <c r="J52" s="35">
        <f t="shared" si="22"/>
        <v>0</v>
      </c>
      <c r="K52" s="54">
        <f t="shared" si="23"/>
        <v>61836</v>
      </c>
    </row>
    <row r="53" spans="1:11" ht="27.6" customHeight="1" x14ac:dyDescent="0.25">
      <c r="A53" s="27">
        <v>42</v>
      </c>
      <c r="B53" s="71" t="s">
        <v>79</v>
      </c>
      <c r="C53" s="29"/>
      <c r="D53" s="29"/>
      <c r="E53" s="29"/>
      <c r="F53" s="35"/>
      <c r="G53" s="35"/>
      <c r="H53" s="35"/>
      <c r="I53" s="35"/>
      <c r="J53" s="35"/>
      <c r="K53" s="54"/>
    </row>
    <row r="54" spans="1:11" ht="37.200000000000003" customHeight="1" x14ac:dyDescent="0.25">
      <c r="A54" s="27">
        <v>43</v>
      </c>
      <c r="B54" s="98" t="s">
        <v>80</v>
      </c>
      <c r="C54" s="29"/>
      <c r="D54" s="29"/>
      <c r="E54" s="29"/>
      <c r="F54" s="35"/>
      <c r="G54" s="35"/>
      <c r="H54" s="35"/>
      <c r="I54" s="35"/>
      <c r="J54" s="35"/>
      <c r="K54" s="54"/>
    </row>
    <row r="55" spans="1:11" ht="15" customHeight="1" x14ac:dyDescent="0.25">
      <c r="A55" s="27">
        <v>44</v>
      </c>
      <c r="B55" s="55" t="s">
        <v>81</v>
      </c>
      <c r="C55" s="29"/>
      <c r="D55" s="29" t="s">
        <v>24</v>
      </c>
      <c r="E55" s="29">
        <v>5</v>
      </c>
      <c r="F55" s="35">
        <v>5333</v>
      </c>
      <c r="G55" s="35">
        <v>6000</v>
      </c>
      <c r="H55" s="35">
        <f t="shared" ref="H55:H64" si="24">F55+G55</f>
        <v>11333</v>
      </c>
      <c r="I55" s="35">
        <f t="shared" ref="I55:I64" si="25">F55*E55</f>
        <v>26665</v>
      </c>
      <c r="J55" s="35">
        <f t="shared" ref="J55:J64" si="26">G55*E55</f>
        <v>30000</v>
      </c>
      <c r="K55" s="54">
        <f t="shared" ref="K55:K64" si="27">I55+J55</f>
        <v>56665</v>
      </c>
    </row>
    <row r="56" spans="1:11" ht="15" customHeight="1" x14ac:dyDescent="0.25">
      <c r="A56" s="27">
        <v>45</v>
      </c>
      <c r="B56" s="55" t="s">
        <v>82</v>
      </c>
      <c r="C56" s="29"/>
      <c r="D56" s="29" t="s">
        <v>24</v>
      </c>
      <c r="E56" s="29">
        <v>4</v>
      </c>
      <c r="F56" s="35">
        <v>6107</v>
      </c>
      <c r="G56" s="35">
        <v>6000</v>
      </c>
      <c r="H56" s="35">
        <f t="shared" si="24"/>
        <v>12107</v>
      </c>
      <c r="I56" s="35">
        <f t="shared" si="25"/>
        <v>24428</v>
      </c>
      <c r="J56" s="35">
        <f t="shared" si="26"/>
        <v>24000</v>
      </c>
      <c r="K56" s="54">
        <f t="shared" si="27"/>
        <v>48428</v>
      </c>
    </row>
    <row r="57" spans="1:11" ht="15" customHeight="1" x14ac:dyDescent="0.25">
      <c r="A57" s="27">
        <v>46</v>
      </c>
      <c r="B57" s="55" t="s">
        <v>83</v>
      </c>
      <c r="C57" s="29"/>
      <c r="D57" s="29" t="s">
        <v>24</v>
      </c>
      <c r="E57" s="29">
        <v>6</v>
      </c>
      <c r="F57" s="35">
        <v>6964</v>
      </c>
      <c r="G57" s="35">
        <v>6000</v>
      </c>
      <c r="H57" s="35">
        <f t="shared" si="24"/>
        <v>12964</v>
      </c>
      <c r="I57" s="35">
        <f t="shared" si="25"/>
        <v>41784</v>
      </c>
      <c r="J57" s="35">
        <f t="shared" si="26"/>
        <v>36000</v>
      </c>
      <c r="K57" s="54">
        <f t="shared" si="27"/>
        <v>77784</v>
      </c>
    </row>
    <row r="58" spans="1:11" ht="15" customHeight="1" x14ac:dyDescent="0.25">
      <c r="A58" s="27">
        <v>47</v>
      </c>
      <c r="B58" s="55" t="s">
        <v>84</v>
      </c>
      <c r="C58" s="29"/>
      <c r="D58" s="29" t="s">
        <v>24</v>
      </c>
      <c r="E58" s="29">
        <v>4</v>
      </c>
      <c r="F58" s="35">
        <v>7694</v>
      </c>
      <c r="G58" s="35">
        <v>6000</v>
      </c>
      <c r="H58" s="35">
        <f t="shared" si="24"/>
        <v>13694</v>
      </c>
      <c r="I58" s="35">
        <f t="shared" si="25"/>
        <v>30776</v>
      </c>
      <c r="J58" s="35">
        <f t="shared" si="26"/>
        <v>24000</v>
      </c>
      <c r="K58" s="54">
        <f t="shared" si="27"/>
        <v>54776</v>
      </c>
    </row>
    <row r="59" spans="1:11" ht="15" customHeight="1" x14ac:dyDescent="0.25">
      <c r="A59" s="27">
        <v>48</v>
      </c>
      <c r="B59" s="55" t="s">
        <v>85</v>
      </c>
      <c r="C59" s="29"/>
      <c r="D59" s="29" t="s">
        <v>24</v>
      </c>
      <c r="E59" s="29">
        <v>9</v>
      </c>
      <c r="F59" s="35">
        <v>8469</v>
      </c>
      <c r="G59" s="35">
        <v>6000</v>
      </c>
      <c r="H59" s="35">
        <f t="shared" si="24"/>
        <v>14469</v>
      </c>
      <c r="I59" s="35">
        <f t="shared" si="25"/>
        <v>76221</v>
      </c>
      <c r="J59" s="35">
        <f t="shared" si="26"/>
        <v>54000</v>
      </c>
      <c r="K59" s="54">
        <f t="shared" si="27"/>
        <v>130221</v>
      </c>
    </row>
    <row r="60" spans="1:11" ht="15" customHeight="1" x14ac:dyDescent="0.25">
      <c r="A60" s="27">
        <v>49</v>
      </c>
      <c r="B60" s="55" t="s">
        <v>86</v>
      </c>
      <c r="C60" s="29"/>
      <c r="D60" s="29" t="s">
        <v>24</v>
      </c>
      <c r="E60" s="29">
        <v>1</v>
      </c>
      <c r="F60" s="35">
        <v>9197</v>
      </c>
      <c r="G60" s="35">
        <v>6000</v>
      </c>
      <c r="H60" s="35">
        <f t="shared" si="24"/>
        <v>15197</v>
      </c>
      <c r="I60" s="35">
        <f t="shared" si="25"/>
        <v>9197</v>
      </c>
      <c r="J60" s="35">
        <f t="shared" si="26"/>
        <v>6000</v>
      </c>
      <c r="K60" s="54">
        <f t="shared" si="27"/>
        <v>15197</v>
      </c>
    </row>
    <row r="61" spans="1:11" ht="48.6" customHeight="1" x14ac:dyDescent="0.25">
      <c r="A61" s="27">
        <v>50</v>
      </c>
      <c r="B61" s="56" t="s">
        <v>87</v>
      </c>
      <c r="C61" s="29"/>
      <c r="D61" s="29" t="s">
        <v>24</v>
      </c>
      <c r="E61" s="29">
        <v>3</v>
      </c>
      <c r="F61" s="35">
        <v>14434</v>
      </c>
      <c r="G61" s="35">
        <v>7000</v>
      </c>
      <c r="H61" s="35">
        <f t="shared" si="24"/>
        <v>21434</v>
      </c>
      <c r="I61" s="35">
        <f t="shared" si="25"/>
        <v>43302</v>
      </c>
      <c r="J61" s="35">
        <f t="shared" si="26"/>
        <v>21000</v>
      </c>
      <c r="K61" s="54">
        <f t="shared" si="27"/>
        <v>64302</v>
      </c>
    </row>
    <row r="62" spans="1:11" ht="43.2" customHeight="1" x14ac:dyDescent="0.25">
      <c r="A62" s="27">
        <v>51</v>
      </c>
      <c r="B62" s="56" t="s">
        <v>88</v>
      </c>
      <c r="C62" s="29" t="s">
        <v>89</v>
      </c>
      <c r="D62" s="29" t="s">
        <v>24</v>
      </c>
      <c r="E62" s="29">
        <v>32</v>
      </c>
      <c r="F62" s="35">
        <v>1427</v>
      </c>
      <c r="G62" s="35">
        <v>1438</v>
      </c>
      <c r="H62" s="35">
        <f t="shared" si="24"/>
        <v>2865</v>
      </c>
      <c r="I62" s="35">
        <f t="shared" si="25"/>
        <v>45664</v>
      </c>
      <c r="J62" s="35">
        <f t="shared" si="26"/>
        <v>46016</v>
      </c>
      <c r="K62" s="54">
        <f t="shared" si="27"/>
        <v>91680</v>
      </c>
    </row>
    <row r="63" spans="1:11" ht="63.6" customHeight="1" x14ac:dyDescent="0.25">
      <c r="A63" s="27">
        <v>52</v>
      </c>
      <c r="B63" s="56" t="s">
        <v>90</v>
      </c>
      <c r="C63" s="29" t="s">
        <v>91</v>
      </c>
      <c r="D63" s="29" t="s">
        <v>24</v>
      </c>
      <c r="E63" s="29">
        <v>32</v>
      </c>
      <c r="F63" s="35">
        <v>1896</v>
      </c>
      <c r="G63" s="35">
        <v>1438</v>
      </c>
      <c r="H63" s="35">
        <f t="shared" si="24"/>
        <v>3334</v>
      </c>
      <c r="I63" s="35">
        <f t="shared" si="25"/>
        <v>60672</v>
      </c>
      <c r="J63" s="35">
        <f t="shared" si="26"/>
        <v>46016</v>
      </c>
      <c r="K63" s="54">
        <f t="shared" si="27"/>
        <v>106688</v>
      </c>
    </row>
    <row r="64" spans="1:11" ht="38.4" customHeight="1" x14ac:dyDescent="0.25">
      <c r="A64" s="27">
        <v>53</v>
      </c>
      <c r="B64" s="56" t="s">
        <v>92</v>
      </c>
      <c r="C64" s="30" t="s">
        <v>47</v>
      </c>
      <c r="D64" s="29" t="s">
        <v>48</v>
      </c>
      <c r="E64" s="29">
        <v>32</v>
      </c>
      <c r="F64" s="35">
        <v>1970</v>
      </c>
      <c r="G64" s="35">
        <v>750</v>
      </c>
      <c r="H64" s="35">
        <f t="shared" si="24"/>
        <v>2720</v>
      </c>
      <c r="I64" s="35">
        <f t="shared" si="25"/>
        <v>63040</v>
      </c>
      <c r="J64" s="35">
        <f t="shared" si="26"/>
        <v>24000</v>
      </c>
      <c r="K64" s="54">
        <f t="shared" si="27"/>
        <v>87040</v>
      </c>
    </row>
    <row r="65" spans="1:11" ht="27.6" customHeight="1" x14ac:dyDescent="0.25">
      <c r="A65" s="27">
        <v>54</v>
      </c>
      <c r="B65" s="66" t="s">
        <v>93</v>
      </c>
      <c r="C65" s="32"/>
      <c r="D65" s="29"/>
      <c r="E65" s="29"/>
      <c r="F65" s="35"/>
      <c r="G65" s="35"/>
      <c r="H65" s="35"/>
      <c r="I65" s="35"/>
      <c r="J65" s="35"/>
      <c r="K65" s="54"/>
    </row>
    <row r="66" spans="1:11" ht="15" customHeight="1" x14ac:dyDescent="0.25">
      <c r="A66" s="27">
        <v>55</v>
      </c>
      <c r="B66" s="59" t="s">
        <v>50</v>
      </c>
      <c r="C66" s="32" t="s">
        <v>60</v>
      </c>
      <c r="D66" s="29" t="s">
        <v>48</v>
      </c>
      <c r="E66" s="29">
        <v>3</v>
      </c>
      <c r="F66" s="35">
        <v>1838</v>
      </c>
      <c r="G66" s="35">
        <v>1438</v>
      </c>
      <c r="H66" s="35">
        <f t="shared" ref="H66:H67" si="28">F66+G66</f>
        <v>3276</v>
      </c>
      <c r="I66" s="35">
        <f t="shared" ref="I66:I67" si="29">F66*E66</f>
        <v>5514</v>
      </c>
      <c r="J66" s="35">
        <f t="shared" ref="J66:J67" si="30">G66*E66</f>
        <v>4314</v>
      </c>
      <c r="K66" s="54">
        <f t="shared" ref="K66:K67" si="31">I66+J66</f>
        <v>9828</v>
      </c>
    </row>
    <row r="67" spans="1:11" ht="15" customHeight="1" x14ac:dyDescent="0.25">
      <c r="A67" s="27">
        <v>56</v>
      </c>
      <c r="B67" s="59" t="s">
        <v>54</v>
      </c>
      <c r="C67" s="32" t="s">
        <v>94</v>
      </c>
      <c r="D67" s="29" t="s">
        <v>48</v>
      </c>
      <c r="E67" s="29">
        <v>1</v>
      </c>
      <c r="F67" s="35">
        <v>4266</v>
      </c>
      <c r="G67" s="35">
        <v>1625</v>
      </c>
      <c r="H67" s="35">
        <f t="shared" si="28"/>
        <v>5891</v>
      </c>
      <c r="I67" s="35">
        <f t="shared" si="29"/>
        <v>4266</v>
      </c>
      <c r="J67" s="35">
        <f t="shared" si="30"/>
        <v>1625</v>
      </c>
      <c r="K67" s="54">
        <f t="shared" si="31"/>
        <v>5891</v>
      </c>
    </row>
    <row r="68" spans="1:11" ht="27" customHeight="1" x14ac:dyDescent="0.25">
      <c r="A68" s="27">
        <v>57</v>
      </c>
      <c r="B68" s="60" t="s">
        <v>58</v>
      </c>
      <c r="C68" s="61"/>
      <c r="D68" s="29"/>
      <c r="E68" s="29"/>
      <c r="F68" s="35"/>
      <c r="G68" s="35"/>
      <c r="H68" s="35"/>
      <c r="I68" s="35"/>
      <c r="J68" s="35"/>
      <c r="K68" s="54"/>
    </row>
    <row r="69" spans="1:11" ht="15" customHeight="1" x14ac:dyDescent="0.25">
      <c r="A69" s="27">
        <v>58</v>
      </c>
      <c r="B69" s="59" t="s">
        <v>59</v>
      </c>
      <c r="C69" s="30" t="s">
        <v>60</v>
      </c>
      <c r="D69" s="29" t="s">
        <v>24</v>
      </c>
      <c r="E69" s="29">
        <v>5</v>
      </c>
      <c r="F69" s="35">
        <v>8293</v>
      </c>
      <c r="G69" s="35">
        <v>2013</v>
      </c>
      <c r="H69" s="35">
        <f t="shared" ref="H69:H72" si="32">F69+G69</f>
        <v>10306</v>
      </c>
      <c r="I69" s="35">
        <f t="shared" ref="I69:I72" si="33">F69*E69</f>
        <v>41465</v>
      </c>
      <c r="J69" s="35">
        <f t="shared" ref="J69:J72" si="34">G69*E69</f>
        <v>10065</v>
      </c>
      <c r="K69" s="54">
        <f t="shared" ref="K69:K72" si="35">I69+J69</f>
        <v>51530</v>
      </c>
    </row>
    <row r="70" spans="1:11" ht="15.6" customHeight="1" x14ac:dyDescent="0.25">
      <c r="A70" s="27">
        <v>59</v>
      </c>
      <c r="B70" s="59" t="s">
        <v>52</v>
      </c>
      <c r="C70" s="96"/>
      <c r="D70" s="29" t="s">
        <v>24</v>
      </c>
      <c r="E70" s="29">
        <v>1</v>
      </c>
      <c r="F70" s="35">
        <v>10185</v>
      </c>
      <c r="G70" s="35">
        <v>2473</v>
      </c>
      <c r="H70" s="35">
        <f t="shared" si="32"/>
        <v>12658</v>
      </c>
      <c r="I70" s="35">
        <f t="shared" si="33"/>
        <v>10185</v>
      </c>
      <c r="J70" s="35">
        <f t="shared" si="34"/>
        <v>2473</v>
      </c>
      <c r="K70" s="54">
        <f t="shared" si="35"/>
        <v>12658</v>
      </c>
    </row>
    <row r="71" spans="1:11" ht="34.200000000000003" customHeight="1" x14ac:dyDescent="0.25">
      <c r="A71" s="27">
        <v>60</v>
      </c>
      <c r="B71" s="66" t="s">
        <v>95</v>
      </c>
      <c r="C71" s="32" t="s">
        <v>96</v>
      </c>
      <c r="D71" s="29" t="s">
        <v>24</v>
      </c>
      <c r="E71" s="29">
        <v>8</v>
      </c>
      <c r="F71" s="35">
        <v>1882</v>
      </c>
      <c r="G71" s="35">
        <v>1438</v>
      </c>
      <c r="H71" s="35">
        <f t="shared" si="32"/>
        <v>3320</v>
      </c>
      <c r="I71" s="35">
        <f t="shared" si="33"/>
        <v>15056</v>
      </c>
      <c r="J71" s="35">
        <f t="shared" si="34"/>
        <v>11504</v>
      </c>
      <c r="K71" s="54">
        <f t="shared" si="35"/>
        <v>26560</v>
      </c>
    </row>
    <row r="72" spans="1:11" ht="25.8" customHeight="1" x14ac:dyDescent="0.25">
      <c r="A72" s="27">
        <v>61</v>
      </c>
      <c r="B72" s="30" t="s">
        <v>97</v>
      </c>
      <c r="C72" s="32" t="s">
        <v>98</v>
      </c>
      <c r="D72" s="29" t="s">
        <v>24</v>
      </c>
      <c r="E72" s="29">
        <v>9</v>
      </c>
      <c r="F72" s="35">
        <v>1142</v>
      </c>
      <c r="G72" s="35">
        <v>1438</v>
      </c>
      <c r="H72" s="35">
        <f t="shared" si="32"/>
        <v>2580</v>
      </c>
      <c r="I72" s="35">
        <f t="shared" si="33"/>
        <v>10278</v>
      </c>
      <c r="J72" s="35">
        <f t="shared" si="34"/>
        <v>12942</v>
      </c>
      <c r="K72" s="54">
        <f t="shared" si="35"/>
        <v>23220</v>
      </c>
    </row>
    <row r="73" spans="1:11" ht="46.2" customHeight="1" x14ac:dyDescent="0.25">
      <c r="A73" s="27">
        <v>62</v>
      </c>
      <c r="B73" s="67" t="s">
        <v>99</v>
      </c>
      <c r="C73" s="32"/>
      <c r="D73" s="29"/>
      <c r="E73" s="29"/>
      <c r="F73" s="35"/>
      <c r="G73" s="35"/>
      <c r="H73" s="35"/>
      <c r="I73" s="35"/>
      <c r="J73" s="35"/>
      <c r="K73" s="54"/>
    </row>
    <row r="74" spans="1:11" ht="15.6" customHeight="1" x14ac:dyDescent="0.25">
      <c r="A74" s="27">
        <v>63</v>
      </c>
      <c r="B74" s="32" t="s">
        <v>100</v>
      </c>
      <c r="C74" s="32">
        <v>1129198027</v>
      </c>
      <c r="D74" s="29" t="s">
        <v>63</v>
      </c>
      <c r="E74" s="29">
        <v>188.1</v>
      </c>
      <c r="F74" s="35">
        <v>193</v>
      </c>
      <c r="G74" s="35">
        <v>1125</v>
      </c>
      <c r="H74" s="35">
        <f t="shared" ref="H74:H82" si="36">F74+G74</f>
        <v>1318</v>
      </c>
      <c r="I74" s="35">
        <f t="shared" ref="I74:I82" si="37">F74*E74</f>
        <v>36303.299999999996</v>
      </c>
      <c r="J74" s="35">
        <f t="shared" ref="J74:J82" si="38">G74*E74</f>
        <v>211612.5</v>
      </c>
      <c r="K74" s="54">
        <f t="shared" ref="K74:K82" si="39">I74+J74</f>
        <v>247915.8</v>
      </c>
    </row>
    <row r="75" spans="1:11" ht="17.399999999999999" customHeight="1" x14ac:dyDescent="0.25">
      <c r="A75" s="27">
        <v>64</v>
      </c>
      <c r="B75" s="32" t="s">
        <v>101</v>
      </c>
      <c r="C75" s="32">
        <v>1129198037</v>
      </c>
      <c r="D75" s="29" t="s">
        <v>63</v>
      </c>
      <c r="E75" s="29">
        <v>56.5</v>
      </c>
      <c r="F75" s="35">
        <v>258</v>
      </c>
      <c r="G75" s="35">
        <v>1125</v>
      </c>
      <c r="H75" s="35">
        <f t="shared" si="36"/>
        <v>1383</v>
      </c>
      <c r="I75" s="35">
        <f t="shared" si="37"/>
        <v>14577</v>
      </c>
      <c r="J75" s="35">
        <f t="shared" si="38"/>
        <v>63562.5</v>
      </c>
      <c r="K75" s="54">
        <f t="shared" si="39"/>
        <v>78139.5</v>
      </c>
    </row>
    <row r="76" spans="1:11" ht="16.2" customHeight="1" x14ac:dyDescent="0.25">
      <c r="A76" s="27">
        <v>65</v>
      </c>
      <c r="B76" s="32" t="s">
        <v>102</v>
      </c>
      <c r="C76" s="32">
        <v>1129198032</v>
      </c>
      <c r="D76" s="29" t="s">
        <v>63</v>
      </c>
      <c r="E76" s="29">
        <v>66.099999999999994</v>
      </c>
      <c r="F76" s="35">
        <v>438</v>
      </c>
      <c r="G76" s="35">
        <v>1125</v>
      </c>
      <c r="H76" s="35">
        <f t="shared" si="36"/>
        <v>1563</v>
      </c>
      <c r="I76" s="35">
        <f t="shared" si="37"/>
        <v>28951.8</v>
      </c>
      <c r="J76" s="35">
        <f t="shared" si="38"/>
        <v>74362.5</v>
      </c>
      <c r="K76" s="54">
        <f t="shared" si="39"/>
        <v>103314.3</v>
      </c>
    </row>
    <row r="77" spans="1:11" ht="16.2" customHeight="1" x14ac:dyDescent="0.25">
      <c r="A77" s="27">
        <v>66</v>
      </c>
      <c r="B77" s="56" t="s">
        <v>103</v>
      </c>
      <c r="C77" s="33">
        <v>1129198038</v>
      </c>
      <c r="D77" s="29" t="s">
        <v>63</v>
      </c>
      <c r="E77" s="29">
        <v>22</v>
      </c>
      <c r="F77" s="35">
        <v>658</v>
      </c>
      <c r="G77" s="35">
        <v>1250</v>
      </c>
      <c r="H77" s="35">
        <f t="shared" si="36"/>
        <v>1908</v>
      </c>
      <c r="I77" s="35">
        <f t="shared" si="37"/>
        <v>14476</v>
      </c>
      <c r="J77" s="35">
        <f t="shared" si="38"/>
        <v>27500</v>
      </c>
      <c r="K77" s="54">
        <f t="shared" si="39"/>
        <v>41976</v>
      </c>
    </row>
    <row r="78" spans="1:11" ht="25.2" customHeight="1" x14ac:dyDescent="0.25">
      <c r="A78" s="27">
        <v>67</v>
      </c>
      <c r="B78" s="60" t="s">
        <v>104</v>
      </c>
      <c r="C78" s="62"/>
      <c r="D78" s="29" t="s">
        <v>63</v>
      </c>
      <c r="E78" s="29">
        <v>248.7</v>
      </c>
      <c r="F78" s="35">
        <v>289</v>
      </c>
      <c r="G78" s="35">
        <v>1875</v>
      </c>
      <c r="H78" s="35">
        <f t="shared" si="36"/>
        <v>2164</v>
      </c>
      <c r="I78" s="35">
        <f t="shared" si="37"/>
        <v>71874.3</v>
      </c>
      <c r="J78" s="35">
        <f t="shared" si="38"/>
        <v>466312.5</v>
      </c>
      <c r="K78" s="54">
        <f t="shared" si="39"/>
        <v>538186.80000000005</v>
      </c>
    </row>
    <row r="79" spans="1:11" x14ac:dyDescent="0.25">
      <c r="A79" s="27">
        <v>68</v>
      </c>
      <c r="B79" s="34" t="s">
        <v>69</v>
      </c>
      <c r="C79" s="64"/>
      <c r="D79" s="29" t="s">
        <v>70</v>
      </c>
      <c r="E79" s="29">
        <v>1</v>
      </c>
      <c r="F79" s="35">
        <v>25156</v>
      </c>
      <c r="G79" s="35">
        <v>20965</v>
      </c>
      <c r="H79" s="35">
        <f t="shared" si="36"/>
        <v>46121</v>
      </c>
      <c r="I79" s="35">
        <f t="shared" si="37"/>
        <v>25156</v>
      </c>
      <c r="J79" s="35">
        <f t="shared" si="38"/>
        <v>20965</v>
      </c>
      <c r="K79" s="54">
        <f t="shared" si="39"/>
        <v>46121</v>
      </c>
    </row>
    <row r="80" spans="1:11" x14ac:dyDescent="0.25">
      <c r="A80" s="27">
        <v>69</v>
      </c>
      <c r="B80" s="34" t="s">
        <v>105</v>
      </c>
      <c r="C80" s="64"/>
      <c r="D80" s="29" t="s">
        <v>70</v>
      </c>
      <c r="E80" s="29">
        <v>1</v>
      </c>
      <c r="F80" s="35">
        <v>140544</v>
      </c>
      <c r="G80" s="35">
        <v>120544</v>
      </c>
      <c r="H80" s="35">
        <f t="shared" si="36"/>
        <v>261088</v>
      </c>
      <c r="I80" s="35">
        <f t="shared" si="37"/>
        <v>140544</v>
      </c>
      <c r="J80" s="35">
        <f t="shared" si="38"/>
        <v>120544</v>
      </c>
      <c r="K80" s="54">
        <f t="shared" si="39"/>
        <v>261088</v>
      </c>
    </row>
    <row r="81" spans="1:11" ht="16.2" customHeight="1" x14ac:dyDescent="0.25">
      <c r="A81" s="27">
        <v>70</v>
      </c>
      <c r="B81" s="56" t="s">
        <v>106</v>
      </c>
      <c r="C81" s="62"/>
      <c r="D81" s="29" t="s">
        <v>72</v>
      </c>
      <c r="E81" s="29">
        <v>26.69</v>
      </c>
      <c r="F81" s="35">
        <v>69</v>
      </c>
      <c r="G81" s="35">
        <v>500</v>
      </c>
      <c r="H81" s="35">
        <f t="shared" si="36"/>
        <v>569</v>
      </c>
      <c r="I81" s="35">
        <f t="shared" si="37"/>
        <v>1841.6100000000001</v>
      </c>
      <c r="J81" s="35">
        <f t="shared" si="38"/>
        <v>13345</v>
      </c>
      <c r="K81" s="54">
        <f t="shared" si="39"/>
        <v>15186.61</v>
      </c>
    </row>
    <row r="82" spans="1:11" ht="12.75" customHeight="1" x14ac:dyDescent="0.25">
      <c r="A82" s="27">
        <v>71</v>
      </c>
      <c r="B82" s="60" t="s">
        <v>73</v>
      </c>
      <c r="C82" s="62"/>
      <c r="D82" s="29" t="s">
        <v>72</v>
      </c>
      <c r="E82" s="29">
        <v>26.69</v>
      </c>
      <c r="F82" s="35">
        <v>121</v>
      </c>
      <c r="G82" s="35">
        <v>500</v>
      </c>
      <c r="H82" s="35">
        <f t="shared" si="36"/>
        <v>621</v>
      </c>
      <c r="I82" s="35">
        <f t="shared" si="37"/>
        <v>3229.4900000000002</v>
      </c>
      <c r="J82" s="35">
        <f t="shared" si="38"/>
        <v>13345</v>
      </c>
      <c r="K82" s="54">
        <f t="shared" si="39"/>
        <v>16574.490000000002</v>
      </c>
    </row>
    <row r="83" spans="1:11" ht="27.6" customHeight="1" x14ac:dyDescent="0.25">
      <c r="A83" s="27">
        <v>72</v>
      </c>
      <c r="B83" s="34" t="s">
        <v>107</v>
      </c>
      <c r="C83" s="29"/>
      <c r="D83" s="29"/>
      <c r="E83" s="29"/>
      <c r="F83" s="35"/>
      <c r="G83" s="35"/>
      <c r="H83" s="35"/>
      <c r="I83" s="35"/>
      <c r="J83" s="35"/>
      <c r="K83" s="54"/>
    </row>
    <row r="84" spans="1:11" ht="15" customHeight="1" x14ac:dyDescent="0.25">
      <c r="A84" s="27">
        <v>73</v>
      </c>
      <c r="B84" s="55" t="s">
        <v>108</v>
      </c>
      <c r="C84" s="29"/>
      <c r="D84" s="29" t="s">
        <v>63</v>
      </c>
      <c r="E84" s="29">
        <v>3</v>
      </c>
      <c r="F84" s="35">
        <v>68</v>
      </c>
      <c r="G84" s="35">
        <v>625</v>
      </c>
      <c r="H84" s="35">
        <f t="shared" ref="H84:H88" si="40">F84+G84</f>
        <v>693</v>
      </c>
      <c r="I84" s="35">
        <f t="shared" ref="I84:I88" si="41">F84*E84</f>
        <v>204</v>
      </c>
      <c r="J84" s="35">
        <f t="shared" ref="J84:J88" si="42">G84*E84</f>
        <v>1875</v>
      </c>
      <c r="K84" s="54">
        <f t="shared" ref="K84:K88" si="43">I84+J84</f>
        <v>2079</v>
      </c>
    </row>
    <row r="85" spans="1:11" ht="15" customHeight="1" x14ac:dyDescent="0.25">
      <c r="A85" s="27">
        <v>74</v>
      </c>
      <c r="B85" s="55" t="s">
        <v>109</v>
      </c>
      <c r="C85" s="29"/>
      <c r="D85" s="29" t="s">
        <v>63</v>
      </c>
      <c r="E85" s="29">
        <v>25</v>
      </c>
      <c r="F85" s="35">
        <v>68</v>
      </c>
      <c r="G85" s="35">
        <v>625</v>
      </c>
      <c r="H85" s="35">
        <f t="shared" si="40"/>
        <v>693</v>
      </c>
      <c r="I85" s="35">
        <f t="shared" si="41"/>
        <v>1700</v>
      </c>
      <c r="J85" s="35">
        <f t="shared" si="42"/>
        <v>15625</v>
      </c>
      <c r="K85" s="54">
        <f t="shared" si="43"/>
        <v>17325</v>
      </c>
    </row>
    <row r="86" spans="1:11" ht="15" customHeight="1" x14ac:dyDescent="0.25">
      <c r="A86" s="27">
        <v>75</v>
      </c>
      <c r="B86" s="55" t="s">
        <v>110</v>
      </c>
      <c r="C86" s="29"/>
      <c r="D86" s="29" t="s">
        <v>63</v>
      </c>
      <c r="E86" s="29">
        <v>30</v>
      </c>
      <c r="F86" s="35">
        <v>80</v>
      </c>
      <c r="G86" s="35">
        <v>625</v>
      </c>
      <c r="H86" s="35">
        <f t="shared" si="40"/>
        <v>705</v>
      </c>
      <c r="I86" s="35">
        <f t="shared" si="41"/>
        <v>2400</v>
      </c>
      <c r="J86" s="35">
        <f t="shared" si="42"/>
        <v>18750</v>
      </c>
      <c r="K86" s="54">
        <f t="shared" si="43"/>
        <v>21150</v>
      </c>
    </row>
    <row r="87" spans="1:11" ht="15" customHeight="1" x14ac:dyDescent="0.25">
      <c r="A87" s="27">
        <v>76</v>
      </c>
      <c r="B87" s="55" t="s">
        <v>111</v>
      </c>
      <c r="C87" s="29"/>
      <c r="D87" s="29" t="s">
        <v>63</v>
      </c>
      <c r="E87" s="29">
        <v>22</v>
      </c>
      <c r="F87" s="35">
        <v>96</v>
      </c>
      <c r="G87" s="35">
        <v>625</v>
      </c>
      <c r="H87" s="35">
        <f t="shared" si="40"/>
        <v>721</v>
      </c>
      <c r="I87" s="35">
        <f t="shared" si="41"/>
        <v>2112</v>
      </c>
      <c r="J87" s="35">
        <f t="shared" si="42"/>
        <v>13750</v>
      </c>
      <c r="K87" s="54">
        <f t="shared" si="43"/>
        <v>15862</v>
      </c>
    </row>
    <row r="88" spans="1:11" ht="15.6" customHeight="1" x14ac:dyDescent="0.25">
      <c r="A88" s="27">
        <v>77</v>
      </c>
      <c r="B88" s="34" t="s">
        <v>77</v>
      </c>
      <c r="C88" s="64"/>
      <c r="D88" s="29" t="s">
        <v>78</v>
      </c>
      <c r="E88" s="29">
        <v>1</v>
      </c>
      <c r="F88" s="35">
        <v>57402</v>
      </c>
      <c r="G88" s="35">
        <v>0</v>
      </c>
      <c r="H88" s="35">
        <f t="shared" si="40"/>
        <v>57402</v>
      </c>
      <c r="I88" s="35">
        <f t="shared" si="41"/>
        <v>57402</v>
      </c>
      <c r="J88" s="35">
        <f t="shared" si="42"/>
        <v>0</v>
      </c>
      <c r="K88" s="54">
        <f t="shared" si="43"/>
        <v>57402</v>
      </c>
    </row>
    <row r="89" spans="1:11" ht="28.8" customHeight="1" x14ac:dyDescent="0.25">
      <c r="A89" s="27">
        <v>78</v>
      </c>
      <c r="B89" s="95" t="s">
        <v>112</v>
      </c>
      <c r="C89" s="29"/>
      <c r="D89" s="29"/>
      <c r="E89" s="29"/>
      <c r="F89" s="35"/>
      <c r="G89" s="35"/>
      <c r="H89" s="35"/>
      <c r="I89" s="35"/>
      <c r="J89" s="35"/>
      <c r="K89" s="54"/>
    </row>
    <row r="90" spans="1:11" ht="33" customHeight="1" x14ac:dyDescent="0.25">
      <c r="A90" s="27">
        <v>79</v>
      </c>
      <c r="B90" s="34" t="s">
        <v>113</v>
      </c>
      <c r="C90" s="29"/>
      <c r="D90" s="29" t="s">
        <v>24</v>
      </c>
      <c r="E90" s="29">
        <v>17</v>
      </c>
      <c r="F90" s="35">
        <v>33255</v>
      </c>
      <c r="G90" s="35">
        <v>53750</v>
      </c>
      <c r="H90" s="35">
        <f t="shared" ref="H90:H99" si="44">F90+G90</f>
        <v>87005</v>
      </c>
      <c r="I90" s="35">
        <f t="shared" ref="I90:I99" si="45">F90*E90</f>
        <v>565335</v>
      </c>
      <c r="J90" s="35">
        <f t="shared" ref="J90:J99" si="46">G90*E90</f>
        <v>913750</v>
      </c>
      <c r="K90" s="54">
        <f t="shared" ref="K90:K99" si="47">I90+J90</f>
        <v>1479085</v>
      </c>
    </row>
    <row r="91" spans="1:11" ht="24" customHeight="1" x14ac:dyDescent="0.25">
      <c r="A91" s="27">
        <v>80</v>
      </c>
      <c r="B91" s="34" t="s">
        <v>114</v>
      </c>
      <c r="C91" s="29"/>
      <c r="D91" s="29" t="s">
        <v>24</v>
      </c>
      <c r="E91" s="29">
        <v>17</v>
      </c>
      <c r="F91" s="35">
        <v>3225</v>
      </c>
      <c r="G91" s="35">
        <v>5625</v>
      </c>
      <c r="H91" s="35">
        <f t="shared" si="44"/>
        <v>8850</v>
      </c>
      <c r="I91" s="35">
        <f t="shared" si="45"/>
        <v>54825</v>
      </c>
      <c r="J91" s="35">
        <f t="shared" si="46"/>
        <v>95625</v>
      </c>
      <c r="K91" s="54">
        <f t="shared" si="47"/>
        <v>150450</v>
      </c>
    </row>
    <row r="92" spans="1:11" ht="27.6" customHeight="1" x14ac:dyDescent="0.25">
      <c r="A92" s="27">
        <v>81</v>
      </c>
      <c r="B92" s="34" t="s">
        <v>115</v>
      </c>
      <c r="C92" s="29"/>
      <c r="D92" s="29" t="s">
        <v>24</v>
      </c>
      <c r="E92" s="29">
        <v>17</v>
      </c>
      <c r="F92" s="35">
        <v>31684</v>
      </c>
      <c r="G92" s="35">
        <v>45000</v>
      </c>
      <c r="H92" s="35">
        <f t="shared" si="44"/>
        <v>76684</v>
      </c>
      <c r="I92" s="35">
        <f t="shared" si="45"/>
        <v>538628</v>
      </c>
      <c r="J92" s="35">
        <f t="shared" si="46"/>
        <v>765000</v>
      </c>
      <c r="K92" s="54">
        <f t="shared" si="47"/>
        <v>1303628</v>
      </c>
    </row>
    <row r="93" spans="1:11" ht="15" customHeight="1" x14ac:dyDescent="0.25">
      <c r="A93" s="27">
        <v>82</v>
      </c>
      <c r="B93" s="57" t="s">
        <v>116</v>
      </c>
      <c r="C93" s="29"/>
      <c r="D93" s="29" t="s">
        <v>24</v>
      </c>
      <c r="E93" s="29">
        <v>8</v>
      </c>
      <c r="F93" s="35">
        <v>30483</v>
      </c>
      <c r="G93" s="35">
        <v>53750</v>
      </c>
      <c r="H93" s="35">
        <f t="shared" si="44"/>
        <v>84233</v>
      </c>
      <c r="I93" s="35">
        <f t="shared" si="45"/>
        <v>243864</v>
      </c>
      <c r="J93" s="35">
        <f t="shared" si="46"/>
        <v>430000</v>
      </c>
      <c r="K93" s="54">
        <f t="shared" si="47"/>
        <v>673864</v>
      </c>
    </row>
    <row r="94" spans="1:11" ht="31.8" customHeight="1" x14ac:dyDescent="0.25">
      <c r="A94" s="27">
        <v>83</v>
      </c>
      <c r="B94" s="34" t="s">
        <v>114</v>
      </c>
      <c r="C94" s="29"/>
      <c r="D94" s="29" t="s">
        <v>24</v>
      </c>
      <c r="E94" s="29">
        <v>5</v>
      </c>
      <c r="F94" s="35">
        <v>3225</v>
      </c>
      <c r="G94" s="35">
        <v>5625</v>
      </c>
      <c r="H94" s="35">
        <f t="shared" si="44"/>
        <v>8850</v>
      </c>
      <c r="I94" s="35">
        <f t="shared" si="45"/>
        <v>16125</v>
      </c>
      <c r="J94" s="35">
        <f t="shared" si="46"/>
        <v>28125</v>
      </c>
      <c r="K94" s="54">
        <f t="shared" si="47"/>
        <v>44250</v>
      </c>
    </row>
    <row r="95" spans="1:11" ht="27.6" customHeight="1" x14ac:dyDescent="0.25">
      <c r="A95" s="27">
        <v>84</v>
      </c>
      <c r="B95" s="56" t="s">
        <v>117</v>
      </c>
      <c r="C95" s="29"/>
      <c r="D95" s="29"/>
      <c r="E95" s="29"/>
      <c r="F95" s="35"/>
      <c r="G95" s="35"/>
      <c r="H95" s="35"/>
      <c r="I95" s="35"/>
      <c r="J95" s="35"/>
      <c r="K95" s="54"/>
    </row>
    <row r="96" spans="1:11" ht="15" customHeight="1" x14ac:dyDescent="0.25">
      <c r="A96" s="27">
        <v>85</v>
      </c>
      <c r="B96" s="55" t="s">
        <v>54</v>
      </c>
      <c r="C96" s="32" t="s">
        <v>118</v>
      </c>
      <c r="D96" s="29" t="s">
        <v>24</v>
      </c>
      <c r="E96" s="29">
        <v>4</v>
      </c>
      <c r="F96" s="35">
        <v>4266</v>
      </c>
      <c r="G96" s="35">
        <v>1625</v>
      </c>
      <c r="H96" s="35">
        <f t="shared" si="44"/>
        <v>5891</v>
      </c>
      <c r="I96" s="35">
        <f t="shared" si="45"/>
        <v>17064</v>
      </c>
      <c r="J96" s="35">
        <f t="shared" si="46"/>
        <v>6500</v>
      </c>
      <c r="K96" s="54">
        <f t="shared" si="47"/>
        <v>23564</v>
      </c>
    </row>
    <row r="97" spans="1:11" ht="15" customHeight="1" x14ac:dyDescent="0.25">
      <c r="A97" s="27">
        <v>86</v>
      </c>
      <c r="B97" s="55" t="s">
        <v>119</v>
      </c>
      <c r="C97" s="32" t="s">
        <v>120</v>
      </c>
      <c r="D97" s="29" t="s">
        <v>24</v>
      </c>
      <c r="E97" s="29">
        <v>1</v>
      </c>
      <c r="F97" s="35">
        <v>9539</v>
      </c>
      <c r="G97" s="35">
        <v>1875</v>
      </c>
      <c r="H97" s="35">
        <f t="shared" si="44"/>
        <v>11414</v>
      </c>
      <c r="I97" s="35">
        <f t="shared" si="45"/>
        <v>9539</v>
      </c>
      <c r="J97" s="35">
        <f t="shared" si="46"/>
        <v>1875</v>
      </c>
      <c r="K97" s="54">
        <f t="shared" si="47"/>
        <v>11414</v>
      </c>
    </row>
    <row r="98" spans="1:11" ht="27" customHeight="1" x14ac:dyDescent="0.25">
      <c r="A98" s="27">
        <v>87</v>
      </c>
      <c r="B98" s="34" t="s">
        <v>121</v>
      </c>
      <c r="C98" s="32" t="s">
        <v>122</v>
      </c>
      <c r="D98" s="29" t="s">
        <v>24</v>
      </c>
      <c r="E98" s="29">
        <v>2</v>
      </c>
      <c r="F98" s="35">
        <v>41836</v>
      </c>
      <c r="G98" s="35">
        <v>7616</v>
      </c>
      <c r="H98" s="35">
        <f t="shared" si="44"/>
        <v>49452</v>
      </c>
      <c r="I98" s="35">
        <f t="shared" si="45"/>
        <v>83672</v>
      </c>
      <c r="J98" s="35">
        <f t="shared" si="46"/>
        <v>15232</v>
      </c>
      <c r="K98" s="54">
        <f t="shared" si="47"/>
        <v>98904</v>
      </c>
    </row>
    <row r="99" spans="1:11" ht="28.2" customHeight="1" x14ac:dyDescent="0.25">
      <c r="A99" s="27">
        <v>88</v>
      </c>
      <c r="B99" s="34" t="s">
        <v>123</v>
      </c>
      <c r="C99" s="32" t="s">
        <v>124</v>
      </c>
      <c r="D99" s="29" t="s">
        <v>24</v>
      </c>
      <c r="E99" s="29">
        <v>2</v>
      </c>
      <c r="F99" s="35">
        <v>21958</v>
      </c>
      <c r="G99" s="35">
        <v>3998</v>
      </c>
      <c r="H99" s="35">
        <f t="shared" si="44"/>
        <v>25956</v>
      </c>
      <c r="I99" s="35">
        <f t="shared" si="45"/>
        <v>43916</v>
      </c>
      <c r="J99" s="35">
        <f t="shared" si="46"/>
        <v>7996</v>
      </c>
      <c r="K99" s="54">
        <f t="shared" si="47"/>
        <v>51912</v>
      </c>
    </row>
    <row r="100" spans="1:11" ht="27" customHeight="1" x14ac:dyDescent="0.25">
      <c r="A100" s="27">
        <v>89</v>
      </c>
      <c r="B100" s="34" t="s">
        <v>125</v>
      </c>
      <c r="C100" s="32"/>
      <c r="D100" s="29"/>
      <c r="E100" s="29"/>
      <c r="F100" s="35"/>
      <c r="G100" s="35"/>
      <c r="H100" s="35"/>
      <c r="I100" s="35"/>
      <c r="J100" s="35"/>
      <c r="K100" s="54"/>
    </row>
    <row r="101" spans="1:11" ht="15" customHeight="1" x14ac:dyDescent="0.25">
      <c r="A101" s="27">
        <v>90</v>
      </c>
      <c r="B101" s="55" t="s">
        <v>54</v>
      </c>
      <c r="C101" s="32" t="s">
        <v>61</v>
      </c>
      <c r="D101" s="29" t="s">
        <v>24</v>
      </c>
      <c r="E101" s="29">
        <v>4</v>
      </c>
      <c r="F101" s="35">
        <v>12855</v>
      </c>
      <c r="G101" s="35">
        <v>3120</v>
      </c>
      <c r="H101" s="35">
        <f t="shared" ref="H101:H102" si="48">F101+G101</f>
        <v>15975</v>
      </c>
      <c r="I101" s="35">
        <f t="shared" ref="I101:I102" si="49">F101*E101</f>
        <v>51420</v>
      </c>
      <c r="J101" s="35">
        <f t="shared" ref="J101:J102" si="50">G101*E101</f>
        <v>12480</v>
      </c>
      <c r="K101" s="54">
        <f t="shared" ref="K101:K102" si="51">I101+J101</f>
        <v>63900</v>
      </c>
    </row>
    <row r="102" spans="1:11" ht="15" customHeight="1" x14ac:dyDescent="0.25">
      <c r="A102" s="27">
        <v>91</v>
      </c>
      <c r="B102" s="55" t="s">
        <v>56</v>
      </c>
      <c r="C102" s="32"/>
      <c r="D102" s="29" t="s">
        <v>24</v>
      </c>
      <c r="E102" s="29">
        <v>1</v>
      </c>
      <c r="F102" s="35">
        <v>16095</v>
      </c>
      <c r="G102" s="35">
        <v>3906</v>
      </c>
      <c r="H102" s="35">
        <f t="shared" si="48"/>
        <v>20001</v>
      </c>
      <c r="I102" s="35">
        <f t="shared" si="49"/>
        <v>16095</v>
      </c>
      <c r="J102" s="35">
        <f t="shared" si="50"/>
        <v>3906</v>
      </c>
      <c r="K102" s="54">
        <f t="shared" si="51"/>
        <v>20001</v>
      </c>
    </row>
    <row r="103" spans="1:11" ht="15" customHeight="1" x14ac:dyDescent="0.25">
      <c r="A103" s="27">
        <v>92</v>
      </c>
      <c r="B103" s="9" t="s">
        <v>126</v>
      </c>
      <c r="C103" s="32"/>
      <c r="D103" s="29"/>
      <c r="E103" s="29"/>
      <c r="F103" s="35"/>
      <c r="G103" s="35"/>
      <c r="H103" s="35"/>
      <c r="I103" s="35"/>
      <c r="J103" s="35"/>
      <c r="K103" s="54"/>
    </row>
    <row r="104" spans="1:11" ht="15" customHeight="1" x14ac:dyDescent="0.25">
      <c r="A104" s="27">
        <v>93</v>
      </c>
      <c r="B104" s="55" t="s">
        <v>127</v>
      </c>
      <c r="C104" s="29"/>
      <c r="D104" s="29" t="s">
        <v>63</v>
      </c>
      <c r="E104" s="29">
        <v>86.9</v>
      </c>
      <c r="F104" s="35">
        <v>447</v>
      </c>
      <c r="G104" s="35">
        <v>2250</v>
      </c>
      <c r="H104" s="35">
        <f t="shared" ref="H104:H106" si="52">F104+G104</f>
        <v>2697</v>
      </c>
      <c r="I104" s="35">
        <f t="shared" ref="I104:I106" si="53">F104*E104</f>
        <v>38844.300000000003</v>
      </c>
      <c r="J104" s="35">
        <f t="shared" ref="J104:J106" si="54">G104*E104</f>
        <v>195525</v>
      </c>
      <c r="K104" s="54">
        <f t="shared" ref="K104:K106" si="55">I104+J104</f>
        <v>234369.3</v>
      </c>
    </row>
    <row r="105" spans="1:11" ht="15" customHeight="1" x14ac:dyDescent="0.25">
      <c r="A105" s="27">
        <v>94</v>
      </c>
      <c r="B105" s="55" t="s">
        <v>128</v>
      </c>
      <c r="C105" s="29"/>
      <c r="D105" s="29" t="s">
        <v>63</v>
      </c>
      <c r="E105" s="29">
        <v>74.599999999999994</v>
      </c>
      <c r="F105" s="35">
        <v>612</v>
      </c>
      <c r="G105" s="35">
        <v>2500</v>
      </c>
      <c r="H105" s="35">
        <f t="shared" si="52"/>
        <v>3112</v>
      </c>
      <c r="I105" s="35">
        <f t="shared" si="53"/>
        <v>45655.199999999997</v>
      </c>
      <c r="J105" s="35">
        <f t="shared" si="54"/>
        <v>186500</v>
      </c>
      <c r="K105" s="54">
        <f t="shared" si="55"/>
        <v>232155.2</v>
      </c>
    </row>
    <row r="106" spans="1:11" ht="15" customHeight="1" x14ac:dyDescent="0.25">
      <c r="A106" s="27">
        <v>95</v>
      </c>
      <c r="B106" s="55" t="s">
        <v>129</v>
      </c>
      <c r="C106" s="29"/>
      <c r="D106" s="29" t="s">
        <v>63</v>
      </c>
      <c r="E106" s="29">
        <v>16.399999999999999</v>
      </c>
      <c r="F106" s="35">
        <v>698</v>
      </c>
      <c r="G106" s="35">
        <v>2875</v>
      </c>
      <c r="H106" s="35">
        <f t="shared" si="52"/>
        <v>3573</v>
      </c>
      <c r="I106" s="35">
        <f t="shared" si="53"/>
        <v>11447.199999999999</v>
      </c>
      <c r="J106" s="35">
        <f t="shared" si="54"/>
        <v>47149.999999999993</v>
      </c>
      <c r="K106" s="54">
        <f t="shared" si="55"/>
        <v>58597.19999999999</v>
      </c>
    </row>
    <row r="107" spans="1:11" ht="15" customHeight="1" x14ac:dyDescent="0.25">
      <c r="A107" s="27">
        <v>96</v>
      </c>
      <c r="B107" s="9" t="s">
        <v>64</v>
      </c>
      <c r="C107" s="29"/>
      <c r="D107" s="29"/>
      <c r="E107" s="29"/>
      <c r="F107" s="35"/>
      <c r="G107" s="35"/>
      <c r="H107" s="35"/>
      <c r="I107" s="35"/>
      <c r="J107" s="35"/>
      <c r="K107" s="54"/>
    </row>
    <row r="108" spans="1:11" ht="15" customHeight="1" x14ac:dyDescent="0.25">
      <c r="A108" s="27">
        <v>97</v>
      </c>
      <c r="B108" s="55" t="s">
        <v>65</v>
      </c>
      <c r="C108" s="29"/>
      <c r="D108" s="29" t="s">
        <v>24</v>
      </c>
      <c r="E108" s="29">
        <v>42.4</v>
      </c>
      <c r="F108" s="35">
        <v>168</v>
      </c>
      <c r="G108" s="35">
        <v>1500</v>
      </c>
      <c r="H108" s="35">
        <f t="shared" ref="H108:H116" si="56">F108+G108</f>
        <v>1668</v>
      </c>
      <c r="I108" s="35">
        <f t="shared" ref="I108:I116" si="57">F108*E108</f>
        <v>7123.2</v>
      </c>
      <c r="J108" s="35">
        <f t="shared" ref="J108:J116" si="58">G108*E108</f>
        <v>63600</v>
      </c>
      <c r="K108" s="54">
        <f t="shared" ref="K108:K116" si="59">I108+J108</f>
        <v>70723.199999999997</v>
      </c>
    </row>
    <row r="109" spans="1:11" ht="15" customHeight="1" x14ac:dyDescent="0.25">
      <c r="A109" s="27">
        <v>98</v>
      </c>
      <c r="B109" s="55" t="s">
        <v>130</v>
      </c>
      <c r="C109" s="29"/>
      <c r="D109" s="29" t="s">
        <v>24</v>
      </c>
      <c r="E109" s="29">
        <v>412</v>
      </c>
      <c r="F109" s="35">
        <v>230</v>
      </c>
      <c r="G109" s="35">
        <v>1500</v>
      </c>
      <c r="H109" s="35">
        <f t="shared" si="56"/>
        <v>1730</v>
      </c>
      <c r="I109" s="35">
        <f t="shared" si="57"/>
        <v>94760</v>
      </c>
      <c r="J109" s="35">
        <f t="shared" si="58"/>
        <v>618000</v>
      </c>
      <c r="K109" s="54">
        <f t="shared" si="59"/>
        <v>712760</v>
      </c>
    </row>
    <row r="110" spans="1:11" ht="15" customHeight="1" x14ac:dyDescent="0.25">
      <c r="A110" s="27">
        <v>99</v>
      </c>
      <c r="B110" s="55" t="s">
        <v>131</v>
      </c>
      <c r="C110" s="29"/>
      <c r="D110" s="29" t="s">
        <v>24</v>
      </c>
      <c r="E110" s="29">
        <v>189.7</v>
      </c>
      <c r="F110" s="35">
        <v>289</v>
      </c>
      <c r="G110" s="35">
        <v>1875</v>
      </c>
      <c r="H110" s="35">
        <f t="shared" si="56"/>
        <v>2164</v>
      </c>
      <c r="I110" s="35">
        <f t="shared" si="57"/>
        <v>54823.299999999996</v>
      </c>
      <c r="J110" s="35">
        <f t="shared" si="58"/>
        <v>355687.5</v>
      </c>
      <c r="K110" s="54">
        <f t="shared" si="59"/>
        <v>410510.8</v>
      </c>
    </row>
    <row r="111" spans="1:11" ht="15" customHeight="1" x14ac:dyDescent="0.25">
      <c r="A111" s="27">
        <v>100</v>
      </c>
      <c r="B111" s="55" t="s">
        <v>132</v>
      </c>
      <c r="C111" s="29"/>
      <c r="D111" s="29" t="s">
        <v>24</v>
      </c>
      <c r="E111" s="29">
        <v>1.3</v>
      </c>
      <c r="F111" s="35">
        <v>364</v>
      </c>
      <c r="G111" s="35">
        <v>1875</v>
      </c>
      <c r="H111" s="35">
        <f t="shared" si="56"/>
        <v>2239</v>
      </c>
      <c r="I111" s="35">
        <f t="shared" si="57"/>
        <v>473.2</v>
      </c>
      <c r="J111" s="35">
        <f t="shared" si="58"/>
        <v>2437.5</v>
      </c>
      <c r="K111" s="54">
        <f t="shared" si="59"/>
        <v>2910.7</v>
      </c>
    </row>
    <row r="112" spans="1:11" x14ac:dyDescent="0.25">
      <c r="A112" s="27">
        <v>101</v>
      </c>
      <c r="B112" s="34" t="s">
        <v>69</v>
      </c>
      <c r="C112" s="64"/>
      <c r="D112" s="29" t="s">
        <v>70</v>
      </c>
      <c r="E112" s="29">
        <v>1</v>
      </c>
      <c r="F112" s="35">
        <v>88594</v>
      </c>
      <c r="G112" s="35">
        <v>73710</v>
      </c>
      <c r="H112" s="35">
        <f t="shared" si="56"/>
        <v>162304</v>
      </c>
      <c r="I112" s="35">
        <f t="shared" si="57"/>
        <v>88594</v>
      </c>
      <c r="J112" s="35">
        <f t="shared" si="58"/>
        <v>73710</v>
      </c>
      <c r="K112" s="54">
        <f t="shared" si="59"/>
        <v>162304</v>
      </c>
    </row>
    <row r="113" spans="1:11" ht="16.2" customHeight="1" x14ac:dyDescent="0.25">
      <c r="A113" s="27">
        <v>102</v>
      </c>
      <c r="B113" s="9" t="s">
        <v>106</v>
      </c>
      <c r="C113" s="62"/>
      <c r="D113" s="29" t="s">
        <v>72</v>
      </c>
      <c r="E113" s="29">
        <v>114.23</v>
      </c>
      <c r="F113" s="35">
        <v>69</v>
      </c>
      <c r="G113" s="35">
        <v>500</v>
      </c>
      <c r="H113" s="35">
        <f t="shared" si="56"/>
        <v>569</v>
      </c>
      <c r="I113" s="35">
        <f t="shared" si="57"/>
        <v>7881.87</v>
      </c>
      <c r="J113" s="35">
        <f t="shared" si="58"/>
        <v>57115</v>
      </c>
      <c r="K113" s="54">
        <f t="shared" si="59"/>
        <v>64996.87</v>
      </c>
    </row>
    <row r="114" spans="1:11" ht="12.75" customHeight="1" x14ac:dyDescent="0.25">
      <c r="A114" s="27">
        <v>103</v>
      </c>
      <c r="B114" s="30" t="s">
        <v>73</v>
      </c>
      <c r="C114" s="29"/>
      <c r="D114" s="29" t="s">
        <v>72</v>
      </c>
      <c r="E114" s="29">
        <v>114.23</v>
      </c>
      <c r="F114" s="35">
        <v>121</v>
      </c>
      <c r="G114" s="35">
        <v>500</v>
      </c>
      <c r="H114" s="35">
        <f t="shared" si="56"/>
        <v>621</v>
      </c>
      <c r="I114" s="35">
        <f t="shared" si="57"/>
        <v>13821.83</v>
      </c>
      <c r="J114" s="35">
        <f t="shared" si="58"/>
        <v>57115</v>
      </c>
      <c r="K114" s="54">
        <f t="shared" si="59"/>
        <v>70936.83</v>
      </c>
    </row>
    <row r="115" spans="1:11" ht="17.399999999999999" customHeight="1" x14ac:dyDescent="0.25">
      <c r="A115" s="27">
        <v>104</v>
      </c>
      <c r="B115" s="32" t="s">
        <v>97</v>
      </c>
      <c r="C115" s="32" t="s">
        <v>98</v>
      </c>
      <c r="D115" s="29" t="s">
        <v>24</v>
      </c>
      <c r="E115" s="29">
        <v>60</v>
      </c>
      <c r="F115" s="35">
        <v>1142</v>
      </c>
      <c r="G115" s="35">
        <v>1438</v>
      </c>
      <c r="H115" s="35">
        <f t="shared" si="56"/>
        <v>2580</v>
      </c>
      <c r="I115" s="35">
        <f t="shared" si="57"/>
        <v>68520</v>
      </c>
      <c r="J115" s="35">
        <f t="shared" si="58"/>
        <v>86280</v>
      </c>
      <c r="K115" s="54">
        <f t="shared" si="59"/>
        <v>154800</v>
      </c>
    </row>
    <row r="116" spans="1:11" ht="25.2" customHeight="1" x14ac:dyDescent="0.25">
      <c r="A116" s="27">
        <v>105</v>
      </c>
      <c r="B116" s="66" t="s">
        <v>95</v>
      </c>
      <c r="C116" s="32" t="s">
        <v>96</v>
      </c>
      <c r="D116" s="29" t="s">
        <v>24</v>
      </c>
      <c r="E116" s="29">
        <v>40</v>
      </c>
      <c r="F116" s="35">
        <v>2259</v>
      </c>
      <c r="G116" s="35">
        <v>1438</v>
      </c>
      <c r="H116" s="35">
        <f t="shared" si="56"/>
        <v>3697</v>
      </c>
      <c r="I116" s="35">
        <f t="shared" si="57"/>
        <v>90360</v>
      </c>
      <c r="J116" s="35">
        <f t="shared" si="58"/>
        <v>57520</v>
      </c>
      <c r="K116" s="54">
        <f t="shared" si="59"/>
        <v>147880</v>
      </c>
    </row>
    <row r="117" spans="1:11" ht="27.6" customHeight="1" x14ac:dyDescent="0.25">
      <c r="A117" s="27">
        <v>106</v>
      </c>
      <c r="B117" s="34" t="s">
        <v>133</v>
      </c>
      <c r="C117" s="29"/>
      <c r="D117" s="29"/>
      <c r="E117" s="29"/>
      <c r="F117" s="35"/>
      <c r="G117" s="35"/>
      <c r="H117" s="35"/>
      <c r="I117" s="35"/>
      <c r="J117" s="35"/>
      <c r="K117" s="54"/>
    </row>
    <row r="118" spans="1:11" ht="15" customHeight="1" x14ac:dyDescent="0.25">
      <c r="A118" s="27">
        <v>107</v>
      </c>
      <c r="B118" s="55" t="s">
        <v>134</v>
      </c>
      <c r="C118" s="29"/>
      <c r="D118" s="29" t="s">
        <v>63</v>
      </c>
      <c r="E118" s="29">
        <v>43</v>
      </c>
      <c r="F118" s="35">
        <v>102</v>
      </c>
      <c r="G118" s="35">
        <v>625</v>
      </c>
      <c r="H118" s="35">
        <f t="shared" ref="H118:H125" si="60">F118+G118</f>
        <v>727</v>
      </c>
      <c r="I118" s="35">
        <f t="shared" ref="I118:I125" si="61">F118*E118</f>
        <v>4386</v>
      </c>
      <c r="J118" s="35">
        <f t="shared" ref="J118:J125" si="62">G118*E118</f>
        <v>26875</v>
      </c>
      <c r="K118" s="54">
        <f t="shared" ref="K118:K125" si="63">I118+J118</f>
        <v>31261</v>
      </c>
    </row>
    <row r="119" spans="1:11" ht="15" customHeight="1" x14ac:dyDescent="0.25">
      <c r="A119" s="27">
        <v>108</v>
      </c>
      <c r="B119" s="55" t="s">
        <v>135</v>
      </c>
      <c r="C119" s="29"/>
      <c r="D119" s="29" t="s">
        <v>63</v>
      </c>
      <c r="E119" s="29">
        <v>450</v>
      </c>
      <c r="F119" s="35">
        <v>118</v>
      </c>
      <c r="G119" s="35">
        <v>625</v>
      </c>
      <c r="H119" s="35">
        <f t="shared" si="60"/>
        <v>743</v>
      </c>
      <c r="I119" s="35">
        <f t="shared" si="61"/>
        <v>53100</v>
      </c>
      <c r="J119" s="35">
        <f t="shared" si="62"/>
        <v>281250</v>
      </c>
      <c r="K119" s="54">
        <f t="shared" si="63"/>
        <v>334350</v>
      </c>
    </row>
    <row r="120" spans="1:11" ht="15" customHeight="1" x14ac:dyDescent="0.25">
      <c r="A120" s="27">
        <v>109</v>
      </c>
      <c r="B120" s="55" t="s">
        <v>136</v>
      </c>
      <c r="C120" s="29"/>
      <c r="D120" s="29" t="s">
        <v>63</v>
      </c>
      <c r="E120" s="29">
        <v>190</v>
      </c>
      <c r="F120" s="35">
        <v>126</v>
      </c>
      <c r="G120" s="35">
        <v>625</v>
      </c>
      <c r="H120" s="35">
        <f t="shared" si="60"/>
        <v>751</v>
      </c>
      <c r="I120" s="35">
        <f t="shared" si="61"/>
        <v>23940</v>
      </c>
      <c r="J120" s="35">
        <f t="shared" si="62"/>
        <v>118750</v>
      </c>
      <c r="K120" s="54">
        <f t="shared" si="63"/>
        <v>142690</v>
      </c>
    </row>
    <row r="121" spans="1:11" ht="15" customHeight="1" x14ac:dyDescent="0.25">
      <c r="A121" s="27">
        <v>110</v>
      </c>
      <c r="B121" s="55" t="s">
        <v>137</v>
      </c>
      <c r="C121" s="29"/>
      <c r="D121" s="29" t="s">
        <v>63</v>
      </c>
      <c r="E121" s="29">
        <v>2</v>
      </c>
      <c r="F121" s="35">
        <v>141</v>
      </c>
      <c r="G121" s="35">
        <v>625</v>
      </c>
      <c r="H121" s="35">
        <f t="shared" si="60"/>
        <v>766</v>
      </c>
      <c r="I121" s="35">
        <f t="shared" si="61"/>
        <v>282</v>
      </c>
      <c r="J121" s="35">
        <f t="shared" si="62"/>
        <v>1250</v>
      </c>
      <c r="K121" s="54">
        <f t="shared" si="63"/>
        <v>1532</v>
      </c>
    </row>
    <row r="122" spans="1:11" ht="15" customHeight="1" x14ac:dyDescent="0.25">
      <c r="A122" s="27">
        <v>111</v>
      </c>
      <c r="B122" s="55" t="s">
        <v>138</v>
      </c>
      <c r="C122" s="29"/>
      <c r="D122" s="29" t="s">
        <v>63</v>
      </c>
      <c r="E122" s="29">
        <v>87</v>
      </c>
      <c r="F122" s="35">
        <v>168</v>
      </c>
      <c r="G122" s="35">
        <v>625</v>
      </c>
      <c r="H122" s="35">
        <f t="shared" si="60"/>
        <v>793</v>
      </c>
      <c r="I122" s="35">
        <f t="shared" si="61"/>
        <v>14616</v>
      </c>
      <c r="J122" s="35">
        <f t="shared" si="62"/>
        <v>54375</v>
      </c>
      <c r="K122" s="54">
        <f t="shared" si="63"/>
        <v>68991</v>
      </c>
    </row>
    <row r="123" spans="1:11" ht="15" customHeight="1" x14ac:dyDescent="0.25">
      <c r="A123" s="27">
        <v>112</v>
      </c>
      <c r="B123" s="55" t="s">
        <v>139</v>
      </c>
      <c r="C123" s="29"/>
      <c r="D123" s="29" t="s">
        <v>63</v>
      </c>
      <c r="E123" s="29">
        <v>75</v>
      </c>
      <c r="F123" s="35">
        <v>203</v>
      </c>
      <c r="G123" s="35">
        <v>625</v>
      </c>
      <c r="H123" s="35">
        <f t="shared" si="60"/>
        <v>828</v>
      </c>
      <c r="I123" s="35">
        <f t="shared" si="61"/>
        <v>15225</v>
      </c>
      <c r="J123" s="35">
        <f t="shared" si="62"/>
        <v>46875</v>
      </c>
      <c r="K123" s="54">
        <f t="shared" si="63"/>
        <v>62100</v>
      </c>
    </row>
    <row r="124" spans="1:11" ht="15" customHeight="1" x14ac:dyDescent="0.25">
      <c r="A124" s="27">
        <v>113</v>
      </c>
      <c r="B124" s="55" t="s">
        <v>140</v>
      </c>
      <c r="C124" s="29"/>
      <c r="D124" s="29" t="s">
        <v>63</v>
      </c>
      <c r="E124" s="29">
        <v>17</v>
      </c>
      <c r="F124" s="35">
        <v>302</v>
      </c>
      <c r="G124" s="35">
        <v>625</v>
      </c>
      <c r="H124" s="35">
        <f t="shared" si="60"/>
        <v>927</v>
      </c>
      <c r="I124" s="35">
        <f t="shared" si="61"/>
        <v>5134</v>
      </c>
      <c r="J124" s="35">
        <f t="shared" si="62"/>
        <v>10625</v>
      </c>
      <c r="K124" s="54">
        <f t="shared" si="63"/>
        <v>15759</v>
      </c>
    </row>
    <row r="125" spans="1:11" ht="15.6" customHeight="1" x14ac:dyDescent="0.25">
      <c r="A125" s="27">
        <v>114</v>
      </c>
      <c r="B125" s="34" t="s">
        <v>77</v>
      </c>
      <c r="C125" s="64"/>
      <c r="D125" s="29" t="s">
        <v>78</v>
      </c>
      <c r="E125" s="29">
        <v>1</v>
      </c>
      <c r="F125" s="35">
        <v>102516</v>
      </c>
      <c r="G125" s="35">
        <v>0</v>
      </c>
      <c r="H125" s="35">
        <f t="shared" si="60"/>
        <v>102516</v>
      </c>
      <c r="I125" s="35">
        <f t="shared" si="61"/>
        <v>102516</v>
      </c>
      <c r="J125" s="35">
        <f t="shared" si="62"/>
        <v>0</v>
      </c>
      <c r="K125" s="54">
        <f t="shared" si="63"/>
        <v>102516</v>
      </c>
    </row>
    <row r="126" spans="1:11" ht="26.4" customHeight="1" x14ac:dyDescent="0.25">
      <c r="A126" s="27">
        <v>115</v>
      </c>
      <c r="B126" s="97" t="s">
        <v>141</v>
      </c>
      <c r="C126" s="61"/>
      <c r="D126" s="29"/>
      <c r="E126" s="29"/>
      <c r="F126" s="35"/>
      <c r="G126" s="35"/>
      <c r="H126" s="35"/>
      <c r="I126" s="35"/>
      <c r="J126" s="35"/>
      <c r="K126" s="54"/>
    </row>
    <row r="127" spans="1:11" ht="33" customHeight="1" x14ac:dyDescent="0.25">
      <c r="A127" s="27">
        <v>116</v>
      </c>
      <c r="B127" s="66" t="s">
        <v>142</v>
      </c>
      <c r="C127" s="61"/>
      <c r="D127" s="29" t="s">
        <v>24</v>
      </c>
      <c r="E127" s="29">
        <v>3</v>
      </c>
      <c r="F127" s="35">
        <v>156585</v>
      </c>
      <c r="G127" s="35">
        <v>85410</v>
      </c>
      <c r="H127" s="35">
        <f t="shared" ref="H127:H132" si="64">F127+G127</f>
        <v>241995</v>
      </c>
      <c r="I127" s="35">
        <f t="shared" ref="I127:I132" si="65">F127*E127</f>
        <v>469755</v>
      </c>
      <c r="J127" s="35">
        <f t="shared" ref="J127:J132" si="66">G127*E127</f>
        <v>256230</v>
      </c>
      <c r="K127" s="54">
        <f t="shared" ref="K127:K132" si="67">I127+J127</f>
        <v>725985</v>
      </c>
    </row>
    <row r="128" spans="1:11" ht="28.8" customHeight="1" x14ac:dyDescent="0.25">
      <c r="A128" s="27">
        <v>117</v>
      </c>
      <c r="B128" s="34" t="s">
        <v>143</v>
      </c>
      <c r="C128" s="62"/>
      <c r="D128" s="29" t="s">
        <v>24</v>
      </c>
      <c r="E128" s="29">
        <v>30</v>
      </c>
      <c r="F128" s="35">
        <v>138600</v>
      </c>
      <c r="G128" s="35">
        <v>75600</v>
      </c>
      <c r="H128" s="35">
        <f t="shared" si="64"/>
        <v>214200</v>
      </c>
      <c r="I128" s="35">
        <f t="shared" si="65"/>
        <v>4158000</v>
      </c>
      <c r="J128" s="35">
        <f t="shared" si="66"/>
        <v>2268000</v>
      </c>
      <c r="K128" s="54">
        <f t="shared" si="67"/>
        <v>6426000</v>
      </c>
    </row>
    <row r="129" spans="1:11" ht="40.799999999999997" customHeight="1" x14ac:dyDescent="0.25">
      <c r="A129" s="27">
        <v>118</v>
      </c>
      <c r="B129" s="66" t="s">
        <v>144</v>
      </c>
      <c r="C129" s="62"/>
      <c r="D129" s="29" t="s">
        <v>24</v>
      </c>
      <c r="E129" s="29">
        <v>3</v>
      </c>
      <c r="F129" s="35">
        <v>173580</v>
      </c>
      <c r="G129" s="35">
        <v>90893</v>
      </c>
      <c r="H129" s="35">
        <f t="shared" si="64"/>
        <v>264473</v>
      </c>
      <c r="I129" s="35">
        <f t="shared" si="65"/>
        <v>520740</v>
      </c>
      <c r="J129" s="35">
        <f t="shared" si="66"/>
        <v>272679</v>
      </c>
      <c r="K129" s="54">
        <f t="shared" si="67"/>
        <v>793419</v>
      </c>
    </row>
    <row r="130" spans="1:11" ht="27" customHeight="1" x14ac:dyDescent="0.25">
      <c r="A130" s="27">
        <v>119</v>
      </c>
      <c r="B130" s="66" t="s">
        <v>145</v>
      </c>
      <c r="C130" s="62"/>
      <c r="D130" s="29" t="s">
        <v>24</v>
      </c>
      <c r="E130" s="29">
        <v>6</v>
      </c>
      <c r="F130" s="35">
        <v>106590</v>
      </c>
      <c r="G130" s="35">
        <v>58140</v>
      </c>
      <c r="H130" s="35">
        <f t="shared" si="64"/>
        <v>164730</v>
      </c>
      <c r="I130" s="35">
        <f t="shared" si="65"/>
        <v>639540</v>
      </c>
      <c r="J130" s="35">
        <f t="shared" si="66"/>
        <v>348840</v>
      </c>
      <c r="K130" s="54">
        <f t="shared" si="67"/>
        <v>988380</v>
      </c>
    </row>
    <row r="131" spans="1:11" ht="16.2" customHeight="1" x14ac:dyDescent="0.25">
      <c r="A131" s="27">
        <v>120</v>
      </c>
      <c r="B131" s="66" t="s">
        <v>146</v>
      </c>
      <c r="C131" s="62"/>
      <c r="D131" s="29" t="s">
        <v>24</v>
      </c>
      <c r="E131" s="29">
        <v>12</v>
      </c>
      <c r="F131" s="35">
        <v>92318</v>
      </c>
      <c r="G131" s="35">
        <v>56250</v>
      </c>
      <c r="H131" s="35">
        <f t="shared" si="64"/>
        <v>148568</v>
      </c>
      <c r="I131" s="35">
        <f t="shared" si="65"/>
        <v>1107816</v>
      </c>
      <c r="J131" s="35">
        <f t="shared" si="66"/>
        <v>675000</v>
      </c>
      <c r="K131" s="54">
        <f t="shared" si="67"/>
        <v>1782816</v>
      </c>
    </row>
    <row r="132" spans="1:11" ht="27" customHeight="1" x14ac:dyDescent="0.25">
      <c r="A132" s="27">
        <v>121</v>
      </c>
      <c r="B132" s="66" t="s">
        <v>147</v>
      </c>
      <c r="C132" s="29"/>
      <c r="D132" s="29" t="s">
        <v>24</v>
      </c>
      <c r="E132" s="29">
        <v>1</v>
      </c>
      <c r="F132" s="35">
        <v>54780</v>
      </c>
      <c r="G132" s="35">
        <v>56250</v>
      </c>
      <c r="H132" s="35">
        <f t="shared" si="64"/>
        <v>111030</v>
      </c>
      <c r="I132" s="35">
        <f t="shared" si="65"/>
        <v>54780</v>
      </c>
      <c r="J132" s="35">
        <f t="shared" si="66"/>
        <v>56250</v>
      </c>
      <c r="K132" s="54">
        <f t="shared" si="67"/>
        <v>111030</v>
      </c>
    </row>
    <row r="133" spans="1:11" ht="29.4" customHeight="1" x14ac:dyDescent="0.25">
      <c r="A133" s="27">
        <v>122</v>
      </c>
      <c r="B133" s="66" t="s">
        <v>148</v>
      </c>
      <c r="C133" s="29"/>
      <c r="D133" s="29"/>
      <c r="E133" s="29"/>
      <c r="F133" s="35"/>
      <c r="G133" s="35"/>
      <c r="H133" s="35"/>
      <c r="I133" s="35"/>
      <c r="J133" s="35"/>
      <c r="K133" s="54"/>
    </row>
    <row r="134" spans="1:11" ht="12.75" customHeight="1" x14ac:dyDescent="0.25">
      <c r="A134" s="27">
        <v>123</v>
      </c>
      <c r="B134" s="55" t="s">
        <v>119</v>
      </c>
      <c r="C134" s="32" t="s">
        <v>122</v>
      </c>
      <c r="D134" s="29" t="s">
        <v>24</v>
      </c>
      <c r="E134" s="29">
        <v>1</v>
      </c>
      <c r="F134" s="35">
        <v>41836</v>
      </c>
      <c r="G134" s="35">
        <v>7616</v>
      </c>
      <c r="H134" s="35">
        <f t="shared" ref="H134:H135" si="68">F134+G134</f>
        <v>49452</v>
      </c>
      <c r="I134" s="35">
        <f t="shared" ref="I134:I135" si="69">F134*E134</f>
        <v>41836</v>
      </c>
      <c r="J134" s="35">
        <f t="shared" ref="J134:J135" si="70">G134*E134</f>
        <v>7616</v>
      </c>
      <c r="K134" s="54">
        <f t="shared" ref="K134:K135" si="71">I134+J134</f>
        <v>49452</v>
      </c>
    </row>
    <row r="135" spans="1:11" ht="12.75" customHeight="1" x14ac:dyDescent="0.25">
      <c r="A135" s="27">
        <v>124</v>
      </c>
      <c r="B135" s="55" t="s">
        <v>149</v>
      </c>
      <c r="C135" s="32" t="s">
        <v>150</v>
      </c>
      <c r="D135" s="29" t="s">
        <v>24</v>
      </c>
      <c r="E135" s="29">
        <v>1</v>
      </c>
      <c r="F135" s="35">
        <v>67143</v>
      </c>
      <c r="G135" s="35">
        <v>12223</v>
      </c>
      <c r="H135" s="35">
        <f t="shared" si="68"/>
        <v>79366</v>
      </c>
      <c r="I135" s="35">
        <f t="shared" si="69"/>
        <v>67143</v>
      </c>
      <c r="J135" s="35">
        <f t="shared" si="70"/>
        <v>12223</v>
      </c>
      <c r="K135" s="54">
        <f t="shared" si="71"/>
        <v>79366</v>
      </c>
    </row>
    <row r="136" spans="1:11" ht="27" customHeight="1" x14ac:dyDescent="0.25">
      <c r="A136" s="27">
        <v>125</v>
      </c>
      <c r="B136" s="66" t="s">
        <v>151</v>
      </c>
      <c r="C136" s="29"/>
      <c r="D136" s="29"/>
      <c r="E136" s="29"/>
      <c r="F136" s="35"/>
      <c r="G136" s="35"/>
      <c r="H136" s="35"/>
      <c r="I136" s="35"/>
      <c r="J136" s="35"/>
      <c r="K136" s="54"/>
    </row>
    <row r="137" spans="1:11" ht="12.75" customHeight="1" x14ac:dyDescent="0.25">
      <c r="A137" s="27">
        <v>126</v>
      </c>
      <c r="B137" s="55" t="s">
        <v>152</v>
      </c>
      <c r="C137" s="32" t="s">
        <v>124</v>
      </c>
      <c r="D137" s="29" t="s">
        <v>24</v>
      </c>
      <c r="E137" s="29">
        <v>5</v>
      </c>
      <c r="F137" s="35">
        <v>21958</v>
      </c>
      <c r="G137" s="35">
        <v>3998</v>
      </c>
      <c r="H137" s="35">
        <f t="shared" ref="H137:H139" si="72">F137+G137</f>
        <v>25956</v>
      </c>
      <c r="I137" s="35">
        <f t="shared" ref="I137:I139" si="73">F137*E137</f>
        <v>109790</v>
      </c>
      <c r="J137" s="35">
        <f t="shared" ref="J137:J139" si="74">G137*E137</f>
        <v>19990</v>
      </c>
      <c r="K137" s="54">
        <f t="shared" ref="K137:K139" si="75">I137+J137</f>
        <v>129780</v>
      </c>
    </row>
    <row r="138" spans="1:11" ht="12.75" customHeight="1" x14ac:dyDescent="0.25">
      <c r="A138" s="27">
        <v>127</v>
      </c>
      <c r="B138" s="55" t="s">
        <v>153</v>
      </c>
      <c r="C138" s="32" t="s">
        <v>154</v>
      </c>
      <c r="D138" s="29" t="s">
        <v>24</v>
      </c>
      <c r="E138" s="29">
        <v>1</v>
      </c>
      <c r="F138" s="35">
        <v>38439</v>
      </c>
      <c r="G138" s="35">
        <v>6998</v>
      </c>
      <c r="H138" s="35">
        <f t="shared" si="72"/>
        <v>45437</v>
      </c>
      <c r="I138" s="35">
        <f t="shared" si="73"/>
        <v>38439</v>
      </c>
      <c r="J138" s="35">
        <f t="shared" si="74"/>
        <v>6998</v>
      </c>
      <c r="K138" s="54">
        <f t="shared" si="75"/>
        <v>45437</v>
      </c>
    </row>
    <row r="139" spans="1:11" ht="25.2" customHeight="1" x14ac:dyDescent="0.25">
      <c r="A139" s="27">
        <v>128</v>
      </c>
      <c r="B139" s="60" t="s">
        <v>155</v>
      </c>
      <c r="C139" s="32" t="s">
        <v>156</v>
      </c>
      <c r="D139" s="29" t="s">
        <v>24</v>
      </c>
      <c r="E139" s="29">
        <v>3</v>
      </c>
      <c r="F139" s="35">
        <v>13055</v>
      </c>
      <c r="G139" s="35">
        <v>3998</v>
      </c>
      <c r="H139" s="35">
        <f t="shared" si="72"/>
        <v>17053</v>
      </c>
      <c r="I139" s="35">
        <f t="shared" si="73"/>
        <v>39165</v>
      </c>
      <c r="J139" s="35">
        <f t="shared" si="74"/>
        <v>11994</v>
      </c>
      <c r="K139" s="54">
        <f t="shared" si="75"/>
        <v>51159</v>
      </c>
    </row>
    <row r="140" spans="1:11" ht="15" customHeight="1" x14ac:dyDescent="0.25">
      <c r="A140" s="27">
        <v>129</v>
      </c>
      <c r="B140" s="32" t="s">
        <v>126</v>
      </c>
      <c r="C140" s="32"/>
      <c r="D140" s="29"/>
      <c r="E140" s="29"/>
      <c r="F140" s="35"/>
      <c r="G140" s="35"/>
      <c r="H140" s="35"/>
      <c r="I140" s="35"/>
      <c r="J140" s="35"/>
      <c r="K140" s="54"/>
    </row>
    <row r="141" spans="1:11" ht="15" customHeight="1" x14ac:dyDescent="0.25">
      <c r="A141" s="27">
        <v>130</v>
      </c>
      <c r="B141" s="55" t="s">
        <v>127</v>
      </c>
      <c r="C141" s="29"/>
      <c r="D141" s="29" t="s">
        <v>63</v>
      </c>
      <c r="E141" s="29">
        <v>90</v>
      </c>
      <c r="F141" s="35">
        <v>447</v>
      </c>
      <c r="G141" s="35">
        <v>2250</v>
      </c>
      <c r="H141" s="35">
        <f t="shared" ref="H141:H149" si="76">F141+G141</f>
        <v>2697</v>
      </c>
      <c r="I141" s="35">
        <f t="shared" ref="I141:I149" si="77">F141*E141</f>
        <v>40230</v>
      </c>
      <c r="J141" s="35">
        <f t="shared" ref="J141:J149" si="78">G141*E141</f>
        <v>202500</v>
      </c>
      <c r="K141" s="54">
        <f t="shared" ref="K141:K149" si="79">I141+J141</f>
        <v>242730</v>
      </c>
    </row>
    <row r="142" spans="1:11" ht="15" customHeight="1" x14ac:dyDescent="0.25">
      <c r="A142" s="27">
        <v>131</v>
      </c>
      <c r="B142" s="55" t="s">
        <v>128</v>
      </c>
      <c r="C142" s="62"/>
      <c r="D142" s="29" t="s">
        <v>63</v>
      </c>
      <c r="E142" s="29">
        <v>200</v>
      </c>
      <c r="F142" s="35">
        <v>612</v>
      </c>
      <c r="G142" s="35">
        <v>2500</v>
      </c>
      <c r="H142" s="35">
        <f t="shared" si="76"/>
        <v>3112</v>
      </c>
      <c r="I142" s="35">
        <f t="shared" si="77"/>
        <v>122400</v>
      </c>
      <c r="J142" s="35">
        <f t="shared" si="78"/>
        <v>500000</v>
      </c>
      <c r="K142" s="54">
        <f t="shared" si="79"/>
        <v>622400</v>
      </c>
    </row>
    <row r="143" spans="1:11" ht="15" customHeight="1" x14ac:dyDescent="0.25">
      <c r="A143" s="27">
        <v>132</v>
      </c>
      <c r="B143" s="55" t="s">
        <v>157</v>
      </c>
      <c r="C143" s="62"/>
      <c r="D143" s="29" t="s">
        <v>63</v>
      </c>
      <c r="E143" s="29">
        <v>40</v>
      </c>
      <c r="F143" s="35">
        <v>867</v>
      </c>
      <c r="G143" s="35">
        <v>3375</v>
      </c>
      <c r="H143" s="35">
        <f t="shared" si="76"/>
        <v>4242</v>
      </c>
      <c r="I143" s="35">
        <f t="shared" si="77"/>
        <v>34680</v>
      </c>
      <c r="J143" s="35">
        <f t="shared" si="78"/>
        <v>135000</v>
      </c>
      <c r="K143" s="54">
        <f t="shared" si="79"/>
        <v>169680</v>
      </c>
    </row>
    <row r="144" spans="1:11" ht="15" customHeight="1" x14ac:dyDescent="0.25">
      <c r="A144" s="27">
        <v>133</v>
      </c>
      <c r="B144" s="55" t="s">
        <v>158</v>
      </c>
      <c r="C144" s="62"/>
      <c r="D144" s="29" t="s">
        <v>63</v>
      </c>
      <c r="E144" s="29">
        <v>50</v>
      </c>
      <c r="F144" s="35">
        <v>1512</v>
      </c>
      <c r="G144" s="35">
        <v>3750</v>
      </c>
      <c r="H144" s="35">
        <f t="shared" si="76"/>
        <v>5262</v>
      </c>
      <c r="I144" s="35">
        <f t="shared" si="77"/>
        <v>75600</v>
      </c>
      <c r="J144" s="35">
        <f t="shared" si="78"/>
        <v>187500</v>
      </c>
      <c r="K144" s="54">
        <f t="shared" si="79"/>
        <v>263100</v>
      </c>
    </row>
    <row r="145" spans="1:11" x14ac:dyDescent="0.25">
      <c r="A145" s="27">
        <v>134</v>
      </c>
      <c r="B145" s="34" t="s">
        <v>69</v>
      </c>
      <c r="C145" s="64"/>
      <c r="D145" s="29" t="s">
        <v>70</v>
      </c>
      <c r="E145" s="29">
        <v>1</v>
      </c>
      <c r="F145" s="35">
        <v>95519</v>
      </c>
      <c r="G145" s="35">
        <v>79482</v>
      </c>
      <c r="H145" s="35">
        <f t="shared" si="76"/>
        <v>175001</v>
      </c>
      <c r="I145" s="35">
        <f t="shared" si="77"/>
        <v>95519</v>
      </c>
      <c r="J145" s="35">
        <f t="shared" si="78"/>
        <v>79482</v>
      </c>
      <c r="K145" s="54">
        <f t="shared" si="79"/>
        <v>175001</v>
      </c>
    </row>
    <row r="146" spans="1:11" ht="16.2" customHeight="1" x14ac:dyDescent="0.25">
      <c r="A146" s="27">
        <v>135</v>
      </c>
      <c r="B146" s="32" t="s">
        <v>106</v>
      </c>
      <c r="C146" s="62"/>
      <c r="D146" s="29" t="s">
        <v>72</v>
      </c>
      <c r="E146" s="29">
        <v>114.23</v>
      </c>
      <c r="F146" s="35">
        <v>69</v>
      </c>
      <c r="G146" s="35">
        <v>500</v>
      </c>
      <c r="H146" s="35">
        <f t="shared" si="76"/>
        <v>569</v>
      </c>
      <c r="I146" s="35">
        <f t="shared" si="77"/>
        <v>7881.87</v>
      </c>
      <c r="J146" s="35">
        <f t="shared" si="78"/>
        <v>57115</v>
      </c>
      <c r="K146" s="54">
        <f t="shared" si="79"/>
        <v>64996.87</v>
      </c>
    </row>
    <row r="147" spans="1:11" ht="12.75" customHeight="1" x14ac:dyDescent="0.25">
      <c r="A147" s="27">
        <v>136</v>
      </c>
      <c r="B147" s="30" t="s">
        <v>73</v>
      </c>
      <c r="C147" s="62"/>
      <c r="D147" s="29" t="s">
        <v>72</v>
      </c>
      <c r="E147" s="29">
        <v>114.23</v>
      </c>
      <c r="F147" s="35">
        <v>121</v>
      </c>
      <c r="G147" s="35">
        <v>500</v>
      </c>
      <c r="H147" s="35">
        <f t="shared" si="76"/>
        <v>621</v>
      </c>
      <c r="I147" s="35">
        <f t="shared" si="77"/>
        <v>13821.83</v>
      </c>
      <c r="J147" s="35">
        <f t="shared" si="78"/>
        <v>57115</v>
      </c>
      <c r="K147" s="54">
        <f t="shared" si="79"/>
        <v>70936.83</v>
      </c>
    </row>
    <row r="148" spans="1:11" ht="27" customHeight="1" x14ac:dyDescent="0.25">
      <c r="A148" s="27">
        <v>137</v>
      </c>
      <c r="B148" s="32" t="s">
        <v>97</v>
      </c>
      <c r="C148" s="32" t="s">
        <v>98</v>
      </c>
      <c r="D148" s="29" t="s">
        <v>24</v>
      </c>
      <c r="E148" s="29">
        <v>24</v>
      </c>
      <c r="F148" s="35">
        <v>1142</v>
      </c>
      <c r="G148" s="35">
        <v>1438</v>
      </c>
      <c r="H148" s="35">
        <f t="shared" si="76"/>
        <v>2580</v>
      </c>
      <c r="I148" s="35">
        <f t="shared" si="77"/>
        <v>27408</v>
      </c>
      <c r="J148" s="35">
        <f t="shared" si="78"/>
        <v>34512</v>
      </c>
      <c r="K148" s="54">
        <f t="shared" si="79"/>
        <v>61920</v>
      </c>
    </row>
    <row r="149" spans="1:11" ht="27" customHeight="1" x14ac:dyDescent="0.25">
      <c r="A149" s="27">
        <v>138</v>
      </c>
      <c r="B149" s="66" t="s">
        <v>95</v>
      </c>
      <c r="C149" s="32" t="s">
        <v>96</v>
      </c>
      <c r="D149" s="29" t="s">
        <v>24</v>
      </c>
      <c r="E149" s="29">
        <v>28</v>
      </c>
      <c r="F149" s="35">
        <v>2259</v>
      </c>
      <c r="G149" s="35">
        <v>1438</v>
      </c>
      <c r="H149" s="35">
        <f t="shared" si="76"/>
        <v>3697</v>
      </c>
      <c r="I149" s="35">
        <f t="shared" si="77"/>
        <v>63252</v>
      </c>
      <c r="J149" s="35">
        <f t="shared" si="78"/>
        <v>40264</v>
      </c>
      <c r="K149" s="54">
        <f t="shared" si="79"/>
        <v>103516</v>
      </c>
    </row>
    <row r="150" spans="1:11" ht="27.6" customHeight="1" x14ac:dyDescent="0.25">
      <c r="A150" s="27">
        <v>139</v>
      </c>
      <c r="B150" s="34" t="s">
        <v>133</v>
      </c>
      <c r="C150" s="29"/>
      <c r="D150" s="29"/>
      <c r="E150" s="29"/>
      <c r="F150" s="35"/>
      <c r="G150" s="35"/>
      <c r="H150" s="35"/>
      <c r="I150" s="35"/>
      <c r="J150" s="35"/>
      <c r="K150" s="54"/>
    </row>
    <row r="151" spans="1:11" ht="15" customHeight="1" x14ac:dyDescent="0.25">
      <c r="A151" s="27">
        <v>140</v>
      </c>
      <c r="B151" s="55" t="s">
        <v>159</v>
      </c>
      <c r="C151" s="29"/>
      <c r="D151" s="29" t="s">
        <v>63</v>
      </c>
      <c r="E151" s="29">
        <v>90</v>
      </c>
      <c r="F151" s="35">
        <v>168</v>
      </c>
      <c r="G151" s="35">
        <v>625</v>
      </c>
      <c r="H151" s="35">
        <f t="shared" ref="H151:H155" si="80">F151+G151</f>
        <v>793</v>
      </c>
      <c r="I151" s="35">
        <f t="shared" ref="I151:I155" si="81">F151*E151</f>
        <v>15120</v>
      </c>
      <c r="J151" s="35">
        <f t="shared" ref="J151:J155" si="82">G151*E151</f>
        <v>56250</v>
      </c>
      <c r="K151" s="54">
        <f t="shared" ref="K151:K155" si="83">I151+J151</f>
        <v>71370</v>
      </c>
    </row>
    <row r="152" spans="1:11" ht="15" customHeight="1" x14ac:dyDescent="0.25">
      <c r="A152" s="27">
        <v>141</v>
      </c>
      <c r="B152" s="55" t="s">
        <v>139</v>
      </c>
      <c r="C152" s="29"/>
      <c r="D152" s="29" t="s">
        <v>63</v>
      </c>
      <c r="E152" s="29">
        <v>200</v>
      </c>
      <c r="F152" s="35">
        <v>203</v>
      </c>
      <c r="G152" s="35">
        <v>625</v>
      </c>
      <c r="H152" s="35">
        <f t="shared" si="80"/>
        <v>828</v>
      </c>
      <c r="I152" s="35">
        <f t="shared" si="81"/>
        <v>40600</v>
      </c>
      <c r="J152" s="35">
        <f t="shared" si="82"/>
        <v>125000</v>
      </c>
      <c r="K152" s="54">
        <f t="shared" si="83"/>
        <v>165600</v>
      </c>
    </row>
    <row r="153" spans="1:11" ht="15" customHeight="1" x14ac:dyDescent="0.25">
      <c r="A153" s="27">
        <v>142</v>
      </c>
      <c r="B153" s="55" t="s">
        <v>160</v>
      </c>
      <c r="C153" s="29"/>
      <c r="D153" s="29" t="s">
        <v>63</v>
      </c>
      <c r="E153" s="29">
        <v>40</v>
      </c>
      <c r="F153" s="35">
        <v>361</v>
      </c>
      <c r="G153" s="35">
        <v>625</v>
      </c>
      <c r="H153" s="35">
        <f t="shared" si="80"/>
        <v>986</v>
      </c>
      <c r="I153" s="35">
        <f t="shared" si="81"/>
        <v>14440</v>
      </c>
      <c r="J153" s="35">
        <f t="shared" si="82"/>
        <v>25000</v>
      </c>
      <c r="K153" s="54">
        <f t="shared" si="83"/>
        <v>39440</v>
      </c>
    </row>
    <row r="154" spans="1:11" ht="15" customHeight="1" x14ac:dyDescent="0.25">
      <c r="A154" s="27">
        <v>143</v>
      </c>
      <c r="B154" s="55" t="s">
        <v>161</v>
      </c>
      <c r="C154" s="29"/>
      <c r="D154" s="29" t="s">
        <v>63</v>
      </c>
      <c r="E154" s="29">
        <v>50</v>
      </c>
      <c r="F154" s="35">
        <v>424</v>
      </c>
      <c r="G154" s="35">
        <v>625</v>
      </c>
      <c r="H154" s="35">
        <f t="shared" si="80"/>
        <v>1049</v>
      </c>
      <c r="I154" s="35">
        <f t="shared" si="81"/>
        <v>21200</v>
      </c>
      <c r="J154" s="35">
        <f t="shared" si="82"/>
        <v>31250</v>
      </c>
      <c r="K154" s="54">
        <f t="shared" si="83"/>
        <v>52450</v>
      </c>
    </row>
    <row r="155" spans="1:11" ht="15.6" customHeight="1" x14ac:dyDescent="0.25">
      <c r="A155" s="27">
        <v>144</v>
      </c>
      <c r="B155" s="34" t="s">
        <v>77</v>
      </c>
      <c r="C155" s="64"/>
      <c r="D155" s="29" t="s">
        <v>78</v>
      </c>
      <c r="E155" s="29">
        <v>1</v>
      </c>
      <c r="F155" s="35">
        <v>110529</v>
      </c>
      <c r="G155" s="35">
        <v>0</v>
      </c>
      <c r="H155" s="35">
        <f t="shared" si="80"/>
        <v>110529</v>
      </c>
      <c r="I155" s="35">
        <f t="shared" si="81"/>
        <v>110529</v>
      </c>
      <c r="J155" s="35">
        <f t="shared" si="82"/>
        <v>0</v>
      </c>
      <c r="K155" s="54">
        <f t="shared" si="83"/>
        <v>110529</v>
      </c>
    </row>
    <row r="156" spans="1:11" ht="26.4" customHeight="1" x14ac:dyDescent="0.25">
      <c r="A156" s="27">
        <v>145</v>
      </c>
      <c r="B156" s="95" t="s">
        <v>162</v>
      </c>
      <c r="C156" s="30"/>
      <c r="D156" s="29"/>
      <c r="E156" s="29"/>
      <c r="F156" s="35"/>
      <c r="G156" s="35"/>
      <c r="H156" s="35"/>
      <c r="I156" s="35"/>
      <c r="J156" s="35"/>
      <c r="K156" s="54"/>
    </row>
    <row r="157" spans="1:11" ht="27.6" customHeight="1" x14ac:dyDescent="0.25">
      <c r="A157" s="27">
        <v>146</v>
      </c>
      <c r="B157" s="34" t="s">
        <v>163</v>
      </c>
      <c r="C157" s="28" t="s">
        <v>164</v>
      </c>
      <c r="D157" s="29" t="s">
        <v>24</v>
      </c>
      <c r="E157" s="29">
        <v>1</v>
      </c>
      <c r="F157" s="35">
        <v>66730</v>
      </c>
      <c r="G157" s="35">
        <v>65000</v>
      </c>
      <c r="H157" s="35">
        <f t="shared" ref="H157:H163" si="84">F157+G157</f>
        <v>131730</v>
      </c>
      <c r="I157" s="35">
        <f t="shared" ref="I157:I163" si="85">F157*E157</f>
        <v>66730</v>
      </c>
      <c r="J157" s="35">
        <f t="shared" ref="J157:J163" si="86">G157*E157</f>
        <v>65000</v>
      </c>
      <c r="K157" s="54">
        <f t="shared" ref="K157:K163" si="87">I157+J157</f>
        <v>131730</v>
      </c>
    </row>
    <row r="158" spans="1:11" ht="17.399999999999999" customHeight="1" x14ac:dyDescent="0.25">
      <c r="A158" s="27">
        <v>147</v>
      </c>
      <c r="B158" s="34" t="s">
        <v>165</v>
      </c>
      <c r="C158" s="28" t="s">
        <v>166</v>
      </c>
      <c r="D158" s="29" t="s">
        <v>24</v>
      </c>
      <c r="E158" s="29">
        <v>1</v>
      </c>
      <c r="F158" s="35">
        <v>72132</v>
      </c>
      <c r="G158" s="35">
        <v>65000</v>
      </c>
      <c r="H158" s="35">
        <f t="shared" si="84"/>
        <v>137132</v>
      </c>
      <c r="I158" s="35">
        <f t="shared" si="85"/>
        <v>72132</v>
      </c>
      <c r="J158" s="35">
        <f t="shared" si="86"/>
        <v>65000</v>
      </c>
      <c r="K158" s="54">
        <f t="shared" si="87"/>
        <v>137132</v>
      </c>
    </row>
    <row r="159" spans="1:11" ht="17.399999999999999" customHeight="1" x14ac:dyDescent="0.25">
      <c r="A159" s="27">
        <v>148</v>
      </c>
      <c r="B159" s="34" t="s">
        <v>167</v>
      </c>
      <c r="C159" s="28" t="s">
        <v>166</v>
      </c>
      <c r="D159" s="29" t="s">
        <v>24</v>
      </c>
      <c r="E159" s="29">
        <v>1</v>
      </c>
      <c r="F159" s="35">
        <v>72132</v>
      </c>
      <c r="G159" s="35">
        <v>65000</v>
      </c>
      <c r="H159" s="35">
        <f t="shared" si="84"/>
        <v>137132</v>
      </c>
      <c r="I159" s="35">
        <f t="shared" si="85"/>
        <v>72132</v>
      </c>
      <c r="J159" s="35">
        <f t="shared" si="86"/>
        <v>65000</v>
      </c>
      <c r="K159" s="54">
        <f t="shared" si="87"/>
        <v>137132</v>
      </c>
    </row>
    <row r="160" spans="1:11" ht="18" customHeight="1" x14ac:dyDescent="0.25">
      <c r="A160" s="27">
        <v>149</v>
      </c>
      <c r="B160" s="34" t="s">
        <v>168</v>
      </c>
      <c r="C160" s="28" t="s">
        <v>166</v>
      </c>
      <c r="D160" s="29" t="s">
        <v>24</v>
      </c>
      <c r="E160" s="29">
        <v>1</v>
      </c>
      <c r="F160" s="35">
        <v>72132</v>
      </c>
      <c r="G160" s="35">
        <v>65000</v>
      </c>
      <c r="H160" s="35">
        <f t="shared" si="84"/>
        <v>137132</v>
      </c>
      <c r="I160" s="35">
        <f t="shared" si="85"/>
        <v>72132</v>
      </c>
      <c r="J160" s="35">
        <f t="shared" si="86"/>
        <v>65000</v>
      </c>
      <c r="K160" s="54">
        <f t="shared" si="87"/>
        <v>137132</v>
      </c>
    </row>
    <row r="161" spans="1:11" ht="29.4" customHeight="1" x14ac:dyDescent="0.25">
      <c r="A161" s="27">
        <v>150</v>
      </c>
      <c r="B161" s="34" t="s">
        <v>169</v>
      </c>
      <c r="C161" s="28" t="s">
        <v>164</v>
      </c>
      <c r="D161" s="29" t="s">
        <v>24</v>
      </c>
      <c r="E161" s="29">
        <v>1</v>
      </c>
      <c r="F161" s="35">
        <v>66730</v>
      </c>
      <c r="G161" s="35">
        <v>65000</v>
      </c>
      <c r="H161" s="35">
        <f t="shared" si="84"/>
        <v>131730</v>
      </c>
      <c r="I161" s="35">
        <f t="shared" si="85"/>
        <v>66730</v>
      </c>
      <c r="J161" s="35">
        <f t="shared" si="86"/>
        <v>65000</v>
      </c>
      <c r="K161" s="54">
        <f t="shared" si="87"/>
        <v>131730</v>
      </c>
    </row>
    <row r="162" spans="1:11" ht="16.2" customHeight="1" x14ac:dyDescent="0.25">
      <c r="A162" s="27">
        <v>151</v>
      </c>
      <c r="B162" s="34" t="s">
        <v>170</v>
      </c>
      <c r="C162" s="28" t="s">
        <v>166</v>
      </c>
      <c r="D162" s="29" t="s">
        <v>24</v>
      </c>
      <c r="E162" s="29">
        <v>1</v>
      </c>
      <c r="F162" s="35">
        <v>72132</v>
      </c>
      <c r="G162" s="35">
        <v>65000</v>
      </c>
      <c r="H162" s="35">
        <f t="shared" si="84"/>
        <v>137132</v>
      </c>
      <c r="I162" s="35">
        <f t="shared" si="85"/>
        <v>72132</v>
      </c>
      <c r="J162" s="35">
        <f t="shared" si="86"/>
        <v>65000</v>
      </c>
      <c r="K162" s="54">
        <f t="shared" si="87"/>
        <v>137132</v>
      </c>
    </row>
    <row r="163" spans="1:11" ht="28.2" customHeight="1" x14ac:dyDescent="0.25">
      <c r="A163" s="27">
        <v>152</v>
      </c>
      <c r="B163" s="34" t="s">
        <v>171</v>
      </c>
      <c r="C163" s="28" t="s">
        <v>164</v>
      </c>
      <c r="D163" s="29" t="s">
        <v>24</v>
      </c>
      <c r="E163" s="29">
        <v>1</v>
      </c>
      <c r="F163" s="35">
        <v>66730</v>
      </c>
      <c r="G163" s="35">
        <v>65000</v>
      </c>
      <c r="H163" s="35">
        <f t="shared" si="84"/>
        <v>131730</v>
      </c>
      <c r="I163" s="35">
        <f t="shared" si="85"/>
        <v>66730</v>
      </c>
      <c r="J163" s="35">
        <f t="shared" si="86"/>
        <v>65000</v>
      </c>
      <c r="K163" s="54">
        <f t="shared" si="87"/>
        <v>131730</v>
      </c>
    </row>
    <row r="164" spans="1:11" ht="31.2" customHeight="1" x14ac:dyDescent="0.25">
      <c r="A164" s="27">
        <v>153</v>
      </c>
      <c r="B164" s="34" t="s">
        <v>125</v>
      </c>
      <c r="C164" s="29"/>
      <c r="D164" s="29"/>
      <c r="E164" s="29"/>
      <c r="F164" s="35"/>
      <c r="G164" s="35"/>
      <c r="H164" s="35"/>
      <c r="I164" s="35"/>
      <c r="J164" s="35"/>
      <c r="K164" s="54"/>
    </row>
    <row r="165" spans="1:11" ht="15" customHeight="1" x14ac:dyDescent="0.25">
      <c r="A165" s="27">
        <v>154</v>
      </c>
      <c r="B165" s="68" t="s">
        <v>56</v>
      </c>
      <c r="C165" s="32" t="s">
        <v>172</v>
      </c>
      <c r="D165" s="29" t="s">
        <v>24</v>
      </c>
      <c r="E165" s="29">
        <v>1</v>
      </c>
      <c r="F165" s="35">
        <v>16095</v>
      </c>
      <c r="G165" s="35">
        <v>3906</v>
      </c>
      <c r="H165" s="35">
        <f t="shared" ref="H165:H167" si="88">F165+G165</f>
        <v>20001</v>
      </c>
      <c r="I165" s="35">
        <f t="shared" ref="I165:I167" si="89">F165*E165</f>
        <v>16095</v>
      </c>
      <c r="J165" s="35">
        <f t="shared" ref="J165:J167" si="90">G165*E165</f>
        <v>3906</v>
      </c>
      <c r="K165" s="54">
        <f t="shared" ref="K165:K167" si="91">I165+J165</f>
        <v>20001</v>
      </c>
    </row>
    <row r="166" spans="1:11" ht="13.8" customHeight="1" x14ac:dyDescent="0.25">
      <c r="A166" s="27">
        <v>155</v>
      </c>
      <c r="B166" s="68" t="s">
        <v>119</v>
      </c>
      <c r="C166" s="32" t="s">
        <v>173</v>
      </c>
      <c r="D166" s="29" t="s">
        <v>24</v>
      </c>
      <c r="E166" s="29">
        <v>1</v>
      </c>
      <c r="F166" s="35">
        <v>26649</v>
      </c>
      <c r="G166" s="35">
        <v>6469</v>
      </c>
      <c r="H166" s="35">
        <f t="shared" si="88"/>
        <v>33118</v>
      </c>
      <c r="I166" s="35">
        <f t="shared" si="89"/>
        <v>26649</v>
      </c>
      <c r="J166" s="35">
        <f t="shared" si="90"/>
        <v>6469</v>
      </c>
      <c r="K166" s="54">
        <f t="shared" si="91"/>
        <v>33118</v>
      </c>
    </row>
    <row r="167" spans="1:11" ht="25.8" customHeight="1" x14ac:dyDescent="0.25">
      <c r="A167" s="27">
        <v>156</v>
      </c>
      <c r="B167" s="66" t="s">
        <v>174</v>
      </c>
      <c r="C167" s="29"/>
      <c r="D167" s="29" t="s">
        <v>63</v>
      </c>
      <c r="E167" s="29">
        <v>92.7</v>
      </c>
      <c r="F167" s="35">
        <v>612</v>
      </c>
      <c r="G167" s="35">
        <v>2500</v>
      </c>
      <c r="H167" s="35">
        <f t="shared" si="88"/>
        <v>3112</v>
      </c>
      <c r="I167" s="35">
        <f t="shared" si="89"/>
        <v>56732.4</v>
      </c>
      <c r="J167" s="35">
        <f t="shared" si="90"/>
        <v>231750</v>
      </c>
      <c r="K167" s="54">
        <f t="shared" si="91"/>
        <v>288482.40000000002</v>
      </c>
    </row>
    <row r="168" spans="1:11" ht="15" customHeight="1" x14ac:dyDescent="0.25">
      <c r="A168" s="27">
        <v>157</v>
      </c>
      <c r="B168" s="9" t="s">
        <v>64</v>
      </c>
      <c r="C168" s="29"/>
      <c r="D168" s="29"/>
      <c r="E168" s="29"/>
      <c r="F168" s="35"/>
      <c r="G168" s="35"/>
      <c r="H168" s="35"/>
      <c r="I168" s="35"/>
      <c r="J168" s="35"/>
      <c r="K168" s="54"/>
    </row>
    <row r="169" spans="1:11" ht="15" customHeight="1" x14ac:dyDescent="0.25">
      <c r="A169" s="27">
        <v>158</v>
      </c>
      <c r="B169" s="55" t="s">
        <v>65</v>
      </c>
      <c r="C169" s="29"/>
      <c r="D169" s="29" t="s">
        <v>63</v>
      </c>
      <c r="E169" s="29">
        <v>38.700000000000003</v>
      </c>
      <c r="F169" s="35">
        <v>168</v>
      </c>
      <c r="G169" s="35">
        <v>1500</v>
      </c>
      <c r="H169" s="35">
        <f t="shared" ref="H169:H178" si="92">F169+G169</f>
        <v>1668</v>
      </c>
      <c r="I169" s="35">
        <f t="shared" ref="I169:I178" si="93">F169*E169</f>
        <v>6501.6</v>
      </c>
      <c r="J169" s="35">
        <f t="shared" ref="J169:J178" si="94">G169*E169</f>
        <v>58050.000000000007</v>
      </c>
      <c r="K169" s="54">
        <f t="shared" ref="K169:K178" si="95">I169+J169</f>
        <v>64551.600000000006</v>
      </c>
    </row>
    <row r="170" spans="1:11" ht="15" customHeight="1" x14ac:dyDescent="0.25">
      <c r="A170" s="27">
        <v>159</v>
      </c>
      <c r="B170" s="55" t="s">
        <v>130</v>
      </c>
      <c r="C170" s="29"/>
      <c r="D170" s="29" t="s">
        <v>63</v>
      </c>
      <c r="E170" s="29">
        <v>39</v>
      </c>
      <c r="F170" s="35">
        <v>230</v>
      </c>
      <c r="G170" s="35">
        <v>1500</v>
      </c>
      <c r="H170" s="35">
        <f t="shared" si="92"/>
        <v>1730</v>
      </c>
      <c r="I170" s="35">
        <f t="shared" si="93"/>
        <v>8970</v>
      </c>
      <c r="J170" s="35">
        <f t="shared" si="94"/>
        <v>58500</v>
      </c>
      <c r="K170" s="54">
        <f t="shared" si="95"/>
        <v>67470</v>
      </c>
    </row>
    <row r="171" spans="1:11" ht="15" customHeight="1" x14ac:dyDescent="0.25">
      <c r="A171" s="27">
        <v>160</v>
      </c>
      <c r="B171" s="55" t="s">
        <v>131</v>
      </c>
      <c r="C171" s="29"/>
      <c r="D171" s="29" t="s">
        <v>63</v>
      </c>
      <c r="E171" s="29">
        <v>67.2</v>
      </c>
      <c r="F171" s="35">
        <v>289</v>
      </c>
      <c r="G171" s="35">
        <v>1875</v>
      </c>
      <c r="H171" s="35">
        <f t="shared" si="92"/>
        <v>2164</v>
      </c>
      <c r="I171" s="35">
        <f t="shared" si="93"/>
        <v>19420.8</v>
      </c>
      <c r="J171" s="35">
        <f t="shared" si="94"/>
        <v>126000</v>
      </c>
      <c r="K171" s="54">
        <f t="shared" si="95"/>
        <v>145420.79999999999</v>
      </c>
    </row>
    <row r="172" spans="1:11" ht="15" customHeight="1" x14ac:dyDescent="0.25">
      <c r="A172" s="27">
        <v>161</v>
      </c>
      <c r="B172" s="55" t="s">
        <v>132</v>
      </c>
      <c r="C172" s="29"/>
      <c r="D172" s="29" t="s">
        <v>63</v>
      </c>
      <c r="E172" s="29">
        <v>56.2</v>
      </c>
      <c r="F172" s="35">
        <v>364</v>
      </c>
      <c r="G172" s="35">
        <v>1875</v>
      </c>
      <c r="H172" s="35">
        <f t="shared" si="92"/>
        <v>2239</v>
      </c>
      <c r="I172" s="35">
        <f t="shared" si="93"/>
        <v>20456.8</v>
      </c>
      <c r="J172" s="35">
        <f t="shared" si="94"/>
        <v>105375</v>
      </c>
      <c r="K172" s="54">
        <f t="shared" si="95"/>
        <v>125831.8</v>
      </c>
    </row>
    <row r="173" spans="1:11" ht="13.2" customHeight="1" x14ac:dyDescent="0.25">
      <c r="A173" s="27">
        <v>162</v>
      </c>
      <c r="B173" s="99" t="s">
        <v>175</v>
      </c>
      <c r="C173" s="29"/>
      <c r="D173" s="29" t="s">
        <v>63</v>
      </c>
      <c r="E173" s="29">
        <v>95.7</v>
      </c>
      <c r="F173" s="35">
        <v>447</v>
      </c>
      <c r="G173" s="35">
        <v>2250</v>
      </c>
      <c r="H173" s="35">
        <f t="shared" si="92"/>
        <v>2697</v>
      </c>
      <c r="I173" s="35">
        <f t="shared" si="93"/>
        <v>42777.9</v>
      </c>
      <c r="J173" s="35">
        <f t="shared" si="94"/>
        <v>215325</v>
      </c>
      <c r="K173" s="54">
        <f t="shared" si="95"/>
        <v>258102.9</v>
      </c>
    </row>
    <row r="174" spans="1:11" x14ac:dyDescent="0.25">
      <c r="A174" s="27">
        <v>163</v>
      </c>
      <c r="B174" s="34" t="s">
        <v>69</v>
      </c>
      <c r="C174" s="64"/>
      <c r="D174" s="29" t="s">
        <v>70</v>
      </c>
      <c r="E174" s="29">
        <v>1</v>
      </c>
      <c r="F174" s="35">
        <v>54201</v>
      </c>
      <c r="G174" s="35">
        <v>45114</v>
      </c>
      <c r="H174" s="35">
        <f t="shared" si="92"/>
        <v>99315</v>
      </c>
      <c r="I174" s="35">
        <f t="shared" si="93"/>
        <v>54201</v>
      </c>
      <c r="J174" s="35">
        <f t="shared" si="94"/>
        <v>45114</v>
      </c>
      <c r="K174" s="54">
        <f t="shared" si="95"/>
        <v>99315</v>
      </c>
    </row>
    <row r="175" spans="1:11" ht="16.2" customHeight="1" x14ac:dyDescent="0.25">
      <c r="A175" s="27">
        <v>164</v>
      </c>
      <c r="B175" s="32" t="s">
        <v>106</v>
      </c>
      <c r="C175" s="62"/>
      <c r="D175" s="29" t="s">
        <v>72</v>
      </c>
      <c r="E175" s="29">
        <v>64.989999999999995</v>
      </c>
      <c r="F175" s="35">
        <v>69</v>
      </c>
      <c r="G175" s="35">
        <v>500</v>
      </c>
      <c r="H175" s="35">
        <f t="shared" si="92"/>
        <v>569</v>
      </c>
      <c r="I175" s="35">
        <f t="shared" si="93"/>
        <v>4484.3099999999995</v>
      </c>
      <c r="J175" s="35">
        <f t="shared" si="94"/>
        <v>32494.999999999996</v>
      </c>
      <c r="K175" s="54">
        <f t="shared" si="95"/>
        <v>36979.31</v>
      </c>
    </row>
    <row r="176" spans="1:11" ht="12.75" customHeight="1" x14ac:dyDescent="0.25">
      <c r="A176" s="27">
        <v>165</v>
      </c>
      <c r="B176" s="30" t="s">
        <v>73</v>
      </c>
      <c r="C176" s="62"/>
      <c r="D176" s="29" t="s">
        <v>72</v>
      </c>
      <c r="E176" s="29">
        <v>64.989999999999995</v>
      </c>
      <c r="F176" s="35">
        <v>121</v>
      </c>
      <c r="G176" s="35">
        <v>500</v>
      </c>
      <c r="H176" s="35">
        <f t="shared" si="92"/>
        <v>621</v>
      </c>
      <c r="I176" s="35">
        <f t="shared" si="93"/>
        <v>7863.7899999999991</v>
      </c>
      <c r="J176" s="35">
        <f t="shared" si="94"/>
        <v>32494.999999999996</v>
      </c>
      <c r="K176" s="54">
        <f t="shared" si="95"/>
        <v>40358.789999999994</v>
      </c>
    </row>
    <row r="177" spans="1:11" ht="27" customHeight="1" x14ac:dyDescent="0.25">
      <c r="A177" s="27">
        <v>166</v>
      </c>
      <c r="B177" s="32" t="s">
        <v>97</v>
      </c>
      <c r="C177" s="32" t="s">
        <v>98</v>
      </c>
      <c r="D177" s="29" t="s">
        <v>24</v>
      </c>
      <c r="E177" s="29">
        <v>28</v>
      </c>
      <c r="F177" s="35">
        <v>1142</v>
      </c>
      <c r="G177" s="35">
        <v>1438</v>
      </c>
      <c r="H177" s="35">
        <f t="shared" si="92"/>
        <v>2580</v>
      </c>
      <c r="I177" s="35">
        <f t="shared" si="93"/>
        <v>31976</v>
      </c>
      <c r="J177" s="35">
        <f t="shared" si="94"/>
        <v>40264</v>
      </c>
      <c r="K177" s="54">
        <f t="shared" si="95"/>
        <v>72240</v>
      </c>
    </row>
    <row r="178" spans="1:11" ht="27" customHeight="1" x14ac:dyDescent="0.25">
      <c r="A178" s="27">
        <v>167</v>
      </c>
      <c r="B178" s="66" t="s">
        <v>95</v>
      </c>
      <c r="C178" s="32" t="s">
        <v>96</v>
      </c>
      <c r="D178" s="29" t="s">
        <v>24</v>
      </c>
      <c r="E178" s="29">
        <v>20</v>
      </c>
      <c r="F178" s="35">
        <v>2259</v>
      </c>
      <c r="G178" s="35">
        <v>1438</v>
      </c>
      <c r="H178" s="35">
        <f t="shared" si="92"/>
        <v>3697</v>
      </c>
      <c r="I178" s="35">
        <f t="shared" si="93"/>
        <v>45180</v>
      </c>
      <c r="J178" s="35">
        <f t="shared" si="94"/>
        <v>28760</v>
      </c>
      <c r="K178" s="54">
        <f t="shared" si="95"/>
        <v>73940</v>
      </c>
    </row>
    <row r="179" spans="1:11" ht="27.6" customHeight="1" x14ac:dyDescent="0.25">
      <c r="A179" s="27">
        <v>168</v>
      </c>
      <c r="B179" s="34" t="s">
        <v>133</v>
      </c>
      <c r="C179" s="29"/>
      <c r="D179" s="29"/>
      <c r="E179" s="29"/>
      <c r="F179" s="35"/>
      <c r="G179" s="35"/>
      <c r="H179" s="35"/>
      <c r="I179" s="35"/>
      <c r="J179" s="35"/>
      <c r="K179" s="54"/>
    </row>
    <row r="180" spans="1:11" ht="15" customHeight="1" x14ac:dyDescent="0.25">
      <c r="A180" s="27">
        <v>169</v>
      </c>
      <c r="B180" s="55" t="s">
        <v>134</v>
      </c>
      <c r="C180" s="29"/>
      <c r="D180" s="29" t="s">
        <v>63</v>
      </c>
      <c r="E180" s="29">
        <v>40</v>
      </c>
      <c r="F180" s="35">
        <v>102</v>
      </c>
      <c r="G180" s="35">
        <v>625</v>
      </c>
      <c r="H180" s="35">
        <f t="shared" ref="H180:H186" si="96">F180+G180</f>
        <v>727</v>
      </c>
      <c r="I180" s="35">
        <f t="shared" ref="I180:I186" si="97">F180*E180</f>
        <v>4080</v>
      </c>
      <c r="J180" s="35">
        <f t="shared" ref="J180:J186" si="98">G180*E180</f>
        <v>25000</v>
      </c>
      <c r="K180" s="54">
        <f t="shared" ref="K180:K186" si="99">I180+J180</f>
        <v>29080</v>
      </c>
    </row>
    <row r="181" spans="1:11" ht="15" customHeight="1" x14ac:dyDescent="0.25">
      <c r="A181" s="27">
        <v>170</v>
      </c>
      <c r="B181" s="55" t="s">
        <v>135</v>
      </c>
      <c r="C181" s="29"/>
      <c r="D181" s="29" t="s">
        <v>63</v>
      </c>
      <c r="E181" s="29">
        <v>40</v>
      </c>
      <c r="F181" s="35">
        <v>118</v>
      </c>
      <c r="G181" s="35">
        <v>625</v>
      </c>
      <c r="H181" s="35">
        <f t="shared" si="96"/>
        <v>743</v>
      </c>
      <c r="I181" s="35">
        <f t="shared" si="97"/>
        <v>4720</v>
      </c>
      <c r="J181" s="35">
        <f t="shared" si="98"/>
        <v>25000</v>
      </c>
      <c r="K181" s="54">
        <f t="shared" si="99"/>
        <v>29720</v>
      </c>
    </row>
    <row r="182" spans="1:11" ht="15" customHeight="1" x14ac:dyDescent="0.25">
      <c r="A182" s="27">
        <v>171</v>
      </c>
      <c r="B182" s="55" t="s">
        <v>176</v>
      </c>
      <c r="C182" s="29"/>
      <c r="D182" s="29" t="s">
        <v>63</v>
      </c>
      <c r="E182" s="29">
        <v>68</v>
      </c>
      <c r="F182" s="35">
        <v>126</v>
      </c>
      <c r="G182" s="35">
        <v>625</v>
      </c>
      <c r="H182" s="35">
        <f t="shared" si="96"/>
        <v>751</v>
      </c>
      <c r="I182" s="35">
        <f t="shared" si="97"/>
        <v>8568</v>
      </c>
      <c r="J182" s="35">
        <f t="shared" si="98"/>
        <v>42500</v>
      </c>
      <c r="K182" s="54">
        <f t="shared" si="99"/>
        <v>51068</v>
      </c>
    </row>
    <row r="183" spans="1:11" ht="15" customHeight="1" x14ac:dyDescent="0.25">
      <c r="A183" s="27">
        <v>172</v>
      </c>
      <c r="B183" s="55" t="s">
        <v>137</v>
      </c>
      <c r="C183" s="29"/>
      <c r="D183" s="29" t="s">
        <v>63</v>
      </c>
      <c r="E183" s="29">
        <v>57</v>
      </c>
      <c r="F183" s="35">
        <v>141</v>
      </c>
      <c r="G183" s="35">
        <v>625</v>
      </c>
      <c r="H183" s="35">
        <f t="shared" si="96"/>
        <v>766</v>
      </c>
      <c r="I183" s="35">
        <f t="shared" si="97"/>
        <v>8037</v>
      </c>
      <c r="J183" s="35">
        <f t="shared" si="98"/>
        <v>35625</v>
      </c>
      <c r="K183" s="54">
        <f t="shared" si="99"/>
        <v>43662</v>
      </c>
    </row>
    <row r="184" spans="1:11" ht="15" customHeight="1" x14ac:dyDescent="0.25">
      <c r="A184" s="27">
        <v>173</v>
      </c>
      <c r="B184" s="55" t="s">
        <v>138</v>
      </c>
      <c r="C184" s="29"/>
      <c r="D184" s="29" t="s">
        <v>63</v>
      </c>
      <c r="E184" s="29">
        <v>96</v>
      </c>
      <c r="F184" s="35">
        <v>168</v>
      </c>
      <c r="G184" s="35">
        <v>625</v>
      </c>
      <c r="H184" s="35">
        <f t="shared" si="96"/>
        <v>793</v>
      </c>
      <c r="I184" s="35">
        <f t="shared" si="97"/>
        <v>16128</v>
      </c>
      <c r="J184" s="35">
        <f t="shared" si="98"/>
        <v>60000</v>
      </c>
      <c r="K184" s="54">
        <f t="shared" si="99"/>
        <v>76128</v>
      </c>
    </row>
    <row r="185" spans="1:11" ht="15" customHeight="1" x14ac:dyDescent="0.25">
      <c r="A185" s="27">
        <v>174</v>
      </c>
      <c r="B185" s="55" t="s">
        <v>139</v>
      </c>
      <c r="C185" s="29"/>
      <c r="D185" s="29" t="s">
        <v>63</v>
      </c>
      <c r="E185" s="29">
        <v>93</v>
      </c>
      <c r="F185" s="35">
        <v>203</v>
      </c>
      <c r="G185" s="35">
        <v>625</v>
      </c>
      <c r="H185" s="35">
        <f t="shared" si="96"/>
        <v>828</v>
      </c>
      <c r="I185" s="35">
        <f t="shared" si="97"/>
        <v>18879</v>
      </c>
      <c r="J185" s="35">
        <f t="shared" si="98"/>
        <v>58125</v>
      </c>
      <c r="K185" s="54">
        <f t="shared" si="99"/>
        <v>77004</v>
      </c>
    </row>
    <row r="186" spans="1:11" ht="15.6" customHeight="1" x14ac:dyDescent="0.25">
      <c r="A186" s="27">
        <v>175</v>
      </c>
      <c r="B186" s="34" t="s">
        <v>77</v>
      </c>
      <c r="C186" s="64"/>
      <c r="D186" s="29" t="s">
        <v>78</v>
      </c>
      <c r="E186" s="29">
        <v>1</v>
      </c>
      <c r="F186" s="35">
        <v>62718</v>
      </c>
      <c r="G186" s="35">
        <v>0</v>
      </c>
      <c r="H186" s="35">
        <f t="shared" si="96"/>
        <v>62718</v>
      </c>
      <c r="I186" s="35">
        <f t="shared" si="97"/>
        <v>62718</v>
      </c>
      <c r="J186" s="35">
        <f t="shared" si="98"/>
        <v>0</v>
      </c>
      <c r="K186" s="54">
        <f t="shared" si="99"/>
        <v>62718</v>
      </c>
    </row>
    <row r="187" spans="1:11" ht="26.4" customHeight="1" x14ac:dyDescent="0.25">
      <c r="A187" s="27">
        <v>176</v>
      </c>
      <c r="B187" s="95" t="s">
        <v>177</v>
      </c>
      <c r="C187" s="30"/>
      <c r="D187" s="29"/>
      <c r="E187" s="29"/>
      <c r="F187" s="35"/>
      <c r="G187" s="35"/>
      <c r="H187" s="35"/>
      <c r="I187" s="35"/>
      <c r="J187" s="35"/>
      <c r="K187" s="54"/>
    </row>
    <row r="188" spans="1:11" ht="43.8" customHeight="1" x14ac:dyDescent="0.25">
      <c r="A188" s="27">
        <v>177</v>
      </c>
      <c r="B188" s="34" t="s">
        <v>178</v>
      </c>
      <c r="C188" s="28" t="s">
        <v>179</v>
      </c>
      <c r="D188" s="29" t="s">
        <v>180</v>
      </c>
      <c r="E188" s="29">
        <v>1</v>
      </c>
      <c r="F188" s="35">
        <v>668592</v>
      </c>
      <c r="G188" s="35">
        <v>291749</v>
      </c>
      <c r="H188" s="35">
        <f t="shared" ref="H188:H230" si="100">F188+G188</f>
        <v>960341</v>
      </c>
      <c r="I188" s="35">
        <f t="shared" ref="I188:I230" si="101">F188*E188</f>
        <v>668592</v>
      </c>
      <c r="J188" s="35">
        <f t="shared" ref="J188:J230" si="102">G188*E188</f>
        <v>291749</v>
      </c>
      <c r="K188" s="54">
        <f t="shared" ref="K188:K230" si="103">I188+J188</f>
        <v>960341</v>
      </c>
    </row>
    <row r="189" spans="1:11" ht="39" customHeight="1" x14ac:dyDescent="0.25">
      <c r="A189" s="27">
        <v>178</v>
      </c>
      <c r="B189" s="34" t="s">
        <v>181</v>
      </c>
      <c r="C189" s="28" t="s">
        <v>182</v>
      </c>
      <c r="D189" s="29" t="s">
        <v>180</v>
      </c>
      <c r="E189" s="29">
        <v>1</v>
      </c>
      <c r="F189" s="35">
        <v>148132</v>
      </c>
      <c r="G189" s="35">
        <v>129279</v>
      </c>
      <c r="H189" s="35">
        <f t="shared" si="100"/>
        <v>277411</v>
      </c>
      <c r="I189" s="35">
        <f t="shared" si="101"/>
        <v>148132</v>
      </c>
      <c r="J189" s="35">
        <f t="shared" si="102"/>
        <v>129279</v>
      </c>
      <c r="K189" s="54">
        <f t="shared" si="103"/>
        <v>277411</v>
      </c>
    </row>
    <row r="190" spans="1:11" ht="48" customHeight="1" x14ac:dyDescent="0.25">
      <c r="A190" s="27">
        <v>179</v>
      </c>
      <c r="B190" s="34" t="s">
        <v>183</v>
      </c>
      <c r="C190" s="28" t="s">
        <v>184</v>
      </c>
      <c r="D190" s="29" t="s">
        <v>180</v>
      </c>
      <c r="E190" s="29">
        <v>1</v>
      </c>
      <c r="F190" s="35">
        <v>636335</v>
      </c>
      <c r="G190" s="35">
        <v>277674</v>
      </c>
      <c r="H190" s="35">
        <f t="shared" si="100"/>
        <v>914009</v>
      </c>
      <c r="I190" s="35">
        <f t="shared" si="101"/>
        <v>636335</v>
      </c>
      <c r="J190" s="35">
        <f t="shared" si="102"/>
        <v>277674</v>
      </c>
      <c r="K190" s="54">
        <f t="shared" si="103"/>
        <v>914009</v>
      </c>
    </row>
    <row r="191" spans="1:11" ht="39" customHeight="1" x14ac:dyDescent="0.25">
      <c r="A191" s="27">
        <v>180</v>
      </c>
      <c r="B191" s="34" t="s">
        <v>185</v>
      </c>
      <c r="C191" s="28" t="s">
        <v>182</v>
      </c>
      <c r="D191" s="29" t="s">
        <v>180</v>
      </c>
      <c r="E191" s="29">
        <v>1</v>
      </c>
      <c r="F191" s="35">
        <v>148132</v>
      </c>
      <c r="G191" s="35">
        <v>129279</v>
      </c>
      <c r="H191" s="35">
        <f t="shared" si="100"/>
        <v>277411</v>
      </c>
      <c r="I191" s="35">
        <f t="shared" si="101"/>
        <v>148132</v>
      </c>
      <c r="J191" s="35">
        <f t="shared" si="102"/>
        <v>129279</v>
      </c>
      <c r="K191" s="54">
        <f t="shared" si="103"/>
        <v>277411</v>
      </c>
    </row>
    <row r="192" spans="1:11" ht="45.6" customHeight="1" x14ac:dyDescent="0.25">
      <c r="A192" s="27">
        <v>181</v>
      </c>
      <c r="B192" s="34" t="s">
        <v>186</v>
      </c>
      <c r="C192" s="28" t="s">
        <v>187</v>
      </c>
      <c r="D192" s="29" t="s">
        <v>180</v>
      </c>
      <c r="E192" s="29">
        <v>1</v>
      </c>
      <c r="F192" s="35">
        <v>705497</v>
      </c>
      <c r="G192" s="35">
        <v>307853</v>
      </c>
      <c r="H192" s="35">
        <f t="shared" si="100"/>
        <v>1013350</v>
      </c>
      <c r="I192" s="35">
        <f t="shared" si="101"/>
        <v>705497</v>
      </c>
      <c r="J192" s="35">
        <f t="shared" si="102"/>
        <v>307853</v>
      </c>
      <c r="K192" s="54">
        <f t="shared" si="103"/>
        <v>1013350</v>
      </c>
    </row>
    <row r="193" spans="1:11" ht="39" customHeight="1" x14ac:dyDescent="0.25">
      <c r="A193" s="27">
        <v>182</v>
      </c>
      <c r="B193" s="34" t="s">
        <v>188</v>
      </c>
      <c r="C193" s="28" t="s">
        <v>182</v>
      </c>
      <c r="D193" s="29" t="s">
        <v>180</v>
      </c>
      <c r="E193" s="29">
        <v>1</v>
      </c>
      <c r="F193" s="35">
        <v>148132</v>
      </c>
      <c r="G193" s="35">
        <v>129279</v>
      </c>
      <c r="H193" s="35">
        <f t="shared" si="100"/>
        <v>277411</v>
      </c>
      <c r="I193" s="35">
        <f t="shared" si="101"/>
        <v>148132</v>
      </c>
      <c r="J193" s="35">
        <f t="shared" si="102"/>
        <v>129279</v>
      </c>
      <c r="K193" s="54">
        <f t="shared" si="103"/>
        <v>277411</v>
      </c>
    </row>
    <row r="194" spans="1:11" ht="42" customHeight="1" x14ac:dyDescent="0.25">
      <c r="A194" s="27">
        <v>183</v>
      </c>
      <c r="B194" s="34" t="s">
        <v>189</v>
      </c>
      <c r="C194" s="28" t="s">
        <v>190</v>
      </c>
      <c r="D194" s="29" t="s">
        <v>180</v>
      </c>
      <c r="E194" s="29">
        <v>1</v>
      </c>
      <c r="F194" s="35">
        <v>500930</v>
      </c>
      <c r="G194" s="35">
        <v>218588</v>
      </c>
      <c r="H194" s="35">
        <f t="shared" si="100"/>
        <v>719518</v>
      </c>
      <c r="I194" s="35">
        <f t="shared" si="101"/>
        <v>500930</v>
      </c>
      <c r="J194" s="35">
        <f t="shared" si="102"/>
        <v>218588</v>
      </c>
      <c r="K194" s="54">
        <f t="shared" si="103"/>
        <v>719518</v>
      </c>
    </row>
    <row r="195" spans="1:11" ht="39" customHeight="1" x14ac:dyDescent="0.25">
      <c r="A195" s="27">
        <v>184</v>
      </c>
      <c r="B195" s="34" t="s">
        <v>191</v>
      </c>
      <c r="C195" s="28" t="s">
        <v>182</v>
      </c>
      <c r="D195" s="29" t="s">
        <v>180</v>
      </c>
      <c r="E195" s="29">
        <v>1</v>
      </c>
      <c r="F195" s="35">
        <v>148132</v>
      </c>
      <c r="G195" s="35">
        <v>129279</v>
      </c>
      <c r="H195" s="35">
        <f t="shared" si="100"/>
        <v>277411</v>
      </c>
      <c r="I195" s="35">
        <f t="shared" si="101"/>
        <v>148132</v>
      </c>
      <c r="J195" s="35">
        <f t="shared" si="102"/>
        <v>129279</v>
      </c>
      <c r="K195" s="54">
        <f t="shared" si="103"/>
        <v>277411</v>
      </c>
    </row>
    <row r="196" spans="1:11" ht="42" customHeight="1" x14ac:dyDescent="0.25">
      <c r="A196" s="27">
        <v>185</v>
      </c>
      <c r="B196" s="34" t="s">
        <v>192</v>
      </c>
      <c r="C196" s="28" t="s">
        <v>184</v>
      </c>
      <c r="D196" s="29" t="s">
        <v>180</v>
      </c>
      <c r="E196" s="29">
        <v>1</v>
      </c>
      <c r="F196" s="35">
        <v>620416</v>
      </c>
      <c r="G196" s="35">
        <v>270727</v>
      </c>
      <c r="H196" s="35">
        <f t="shared" si="100"/>
        <v>891143</v>
      </c>
      <c r="I196" s="35">
        <f t="shared" si="101"/>
        <v>620416</v>
      </c>
      <c r="J196" s="35">
        <f t="shared" si="102"/>
        <v>270727</v>
      </c>
      <c r="K196" s="54">
        <f t="shared" si="103"/>
        <v>891143</v>
      </c>
    </row>
    <row r="197" spans="1:11" ht="39" customHeight="1" x14ac:dyDescent="0.25">
      <c r="A197" s="27">
        <v>186</v>
      </c>
      <c r="B197" s="34" t="s">
        <v>193</v>
      </c>
      <c r="C197" s="28" t="s">
        <v>182</v>
      </c>
      <c r="D197" s="29" t="s">
        <v>180</v>
      </c>
      <c r="E197" s="29">
        <v>1</v>
      </c>
      <c r="F197" s="35">
        <v>148132</v>
      </c>
      <c r="G197" s="35">
        <v>129279</v>
      </c>
      <c r="H197" s="35">
        <f t="shared" si="100"/>
        <v>277411</v>
      </c>
      <c r="I197" s="35">
        <f t="shared" si="101"/>
        <v>148132</v>
      </c>
      <c r="J197" s="35">
        <f t="shared" si="102"/>
        <v>129279</v>
      </c>
      <c r="K197" s="54">
        <f t="shared" si="103"/>
        <v>277411</v>
      </c>
    </row>
    <row r="198" spans="1:11" ht="28.2" customHeight="1" x14ac:dyDescent="0.25">
      <c r="A198" s="27">
        <v>187</v>
      </c>
      <c r="B198" s="34" t="s">
        <v>194</v>
      </c>
      <c r="C198" s="28" t="s">
        <v>195</v>
      </c>
      <c r="D198" s="29" t="s">
        <v>180</v>
      </c>
      <c r="E198" s="29">
        <v>1</v>
      </c>
      <c r="F198" s="35">
        <v>610460</v>
      </c>
      <c r="G198" s="35">
        <v>266382</v>
      </c>
      <c r="H198" s="35">
        <f t="shared" si="100"/>
        <v>876842</v>
      </c>
      <c r="I198" s="35">
        <f t="shared" si="101"/>
        <v>610460</v>
      </c>
      <c r="J198" s="35">
        <f t="shared" si="102"/>
        <v>266382</v>
      </c>
      <c r="K198" s="54">
        <f t="shared" si="103"/>
        <v>876842</v>
      </c>
    </row>
    <row r="199" spans="1:11" ht="39" customHeight="1" x14ac:dyDescent="0.25">
      <c r="A199" s="27">
        <v>188</v>
      </c>
      <c r="B199" s="34" t="s">
        <v>196</v>
      </c>
      <c r="C199" s="28" t="s">
        <v>197</v>
      </c>
      <c r="D199" s="29" t="s">
        <v>180</v>
      </c>
      <c r="E199" s="29">
        <v>1</v>
      </c>
      <c r="F199" s="35">
        <v>147255</v>
      </c>
      <c r="G199" s="35">
        <v>128514</v>
      </c>
      <c r="H199" s="35">
        <f t="shared" si="100"/>
        <v>275769</v>
      </c>
      <c r="I199" s="35">
        <f t="shared" si="101"/>
        <v>147255</v>
      </c>
      <c r="J199" s="35">
        <f t="shared" si="102"/>
        <v>128514</v>
      </c>
      <c r="K199" s="54">
        <f t="shared" si="103"/>
        <v>275769</v>
      </c>
    </row>
    <row r="200" spans="1:11" ht="43.2" customHeight="1" x14ac:dyDescent="0.25">
      <c r="A200" s="27">
        <v>189</v>
      </c>
      <c r="B200" s="34" t="s">
        <v>198</v>
      </c>
      <c r="C200" s="28" t="s">
        <v>199</v>
      </c>
      <c r="D200" s="29" t="s">
        <v>180</v>
      </c>
      <c r="E200" s="29">
        <v>1</v>
      </c>
      <c r="F200" s="35">
        <v>96110</v>
      </c>
      <c r="G200" s="35">
        <v>92000</v>
      </c>
      <c r="H200" s="35">
        <f t="shared" si="100"/>
        <v>188110</v>
      </c>
      <c r="I200" s="35">
        <f t="shared" si="101"/>
        <v>96110</v>
      </c>
      <c r="J200" s="35">
        <f t="shared" si="102"/>
        <v>92000</v>
      </c>
      <c r="K200" s="54">
        <f t="shared" si="103"/>
        <v>188110</v>
      </c>
    </row>
    <row r="201" spans="1:11" ht="39" customHeight="1" x14ac:dyDescent="0.25">
      <c r="A201" s="27">
        <v>190</v>
      </c>
      <c r="B201" s="34" t="s">
        <v>200</v>
      </c>
      <c r="C201" s="28" t="s">
        <v>197</v>
      </c>
      <c r="D201" s="29" t="s">
        <v>180</v>
      </c>
      <c r="E201" s="29">
        <v>1</v>
      </c>
      <c r="F201" s="35">
        <v>124484</v>
      </c>
      <c r="G201" s="35">
        <v>112000</v>
      </c>
      <c r="H201" s="35">
        <f t="shared" si="100"/>
        <v>236484</v>
      </c>
      <c r="I201" s="35">
        <f t="shared" si="101"/>
        <v>124484</v>
      </c>
      <c r="J201" s="35">
        <f t="shared" si="102"/>
        <v>112000</v>
      </c>
      <c r="K201" s="54">
        <f t="shared" si="103"/>
        <v>236484</v>
      </c>
    </row>
    <row r="202" spans="1:11" ht="29.4" customHeight="1" x14ac:dyDescent="0.25">
      <c r="A202" s="27">
        <v>191</v>
      </c>
      <c r="B202" s="34" t="s">
        <v>201</v>
      </c>
      <c r="C202" s="28" t="s">
        <v>202</v>
      </c>
      <c r="D202" s="29" t="s">
        <v>24</v>
      </c>
      <c r="E202" s="29">
        <v>1</v>
      </c>
      <c r="F202" s="35">
        <v>86542</v>
      </c>
      <c r="G202" s="35">
        <v>75000</v>
      </c>
      <c r="H202" s="35">
        <f t="shared" si="100"/>
        <v>161542</v>
      </c>
      <c r="I202" s="35">
        <f t="shared" si="101"/>
        <v>86542</v>
      </c>
      <c r="J202" s="35">
        <f t="shared" si="102"/>
        <v>75000</v>
      </c>
      <c r="K202" s="54">
        <f t="shared" si="103"/>
        <v>161542</v>
      </c>
    </row>
    <row r="203" spans="1:11" ht="31.8" customHeight="1" x14ac:dyDescent="0.25">
      <c r="A203" s="27">
        <v>192</v>
      </c>
      <c r="B203" s="34" t="s">
        <v>203</v>
      </c>
      <c r="C203" s="28" t="s">
        <v>202</v>
      </c>
      <c r="D203" s="29" t="s">
        <v>24</v>
      </c>
      <c r="E203" s="29">
        <v>1</v>
      </c>
      <c r="F203" s="35">
        <v>86542</v>
      </c>
      <c r="G203" s="35">
        <v>75000</v>
      </c>
      <c r="H203" s="35">
        <f t="shared" si="100"/>
        <v>161542</v>
      </c>
      <c r="I203" s="35">
        <f t="shared" si="101"/>
        <v>86542</v>
      </c>
      <c r="J203" s="35">
        <f t="shared" si="102"/>
        <v>75000</v>
      </c>
      <c r="K203" s="54">
        <f t="shared" si="103"/>
        <v>161542</v>
      </c>
    </row>
    <row r="204" spans="1:11" ht="16.2" customHeight="1" x14ac:dyDescent="0.25">
      <c r="A204" s="27">
        <v>193</v>
      </c>
      <c r="B204" s="34" t="s">
        <v>204</v>
      </c>
      <c r="C204" s="28" t="s">
        <v>205</v>
      </c>
      <c r="D204" s="29" t="s">
        <v>180</v>
      </c>
      <c r="E204" s="29">
        <v>1</v>
      </c>
      <c r="F204" s="35">
        <v>134623</v>
      </c>
      <c r="G204" s="35">
        <v>117489</v>
      </c>
      <c r="H204" s="35">
        <f t="shared" si="100"/>
        <v>252112</v>
      </c>
      <c r="I204" s="35">
        <f t="shared" si="101"/>
        <v>134623</v>
      </c>
      <c r="J204" s="35">
        <f t="shared" si="102"/>
        <v>117489</v>
      </c>
      <c r="K204" s="54">
        <f t="shared" si="103"/>
        <v>252112</v>
      </c>
    </row>
    <row r="205" spans="1:11" ht="18" customHeight="1" x14ac:dyDescent="0.25">
      <c r="A205" s="27">
        <v>194</v>
      </c>
      <c r="B205" s="34" t="s">
        <v>206</v>
      </c>
      <c r="C205" s="29" t="s">
        <v>207</v>
      </c>
      <c r="D205" s="29" t="s">
        <v>24</v>
      </c>
      <c r="E205" s="29">
        <v>2</v>
      </c>
      <c r="F205" s="35">
        <v>8652</v>
      </c>
      <c r="G205" s="35">
        <v>5625</v>
      </c>
      <c r="H205" s="35">
        <f t="shared" si="100"/>
        <v>14277</v>
      </c>
      <c r="I205" s="35">
        <f t="shared" si="101"/>
        <v>17304</v>
      </c>
      <c r="J205" s="35">
        <f t="shared" si="102"/>
        <v>11250</v>
      </c>
      <c r="K205" s="54">
        <f t="shared" si="103"/>
        <v>28554</v>
      </c>
    </row>
    <row r="206" spans="1:11" ht="30" customHeight="1" x14ac:dyDescent="0.25">
      <c r="A206" s="27">
        <v>195</v>
      </c>
      <c r="B206" s="34" t="s">
        <v>208</v>
      </c>
      <c r="C206" s="28" t="s">
        <v>209</v>
      </c>
      <c r="D206" s="29" t="s">
        <v>180</v>
      </c>
      <c r="E206" s="29">
        <v>1</v>
      </c>
      <c r="F206" s="35">
        <v>28122</v>
      </c>
      <c r="G206" s="35">
        <v>34053</v>
      </c>
      <c r="H206" s="35">
        <f t="shared" si="100"/>
        <v>62175</v>
      </c>
      <c r="I206" s="35">
        <f t="shared" si="101"/>
        <v>28122</v>
      </c>
      <c r="J206" s="35">
        <f t="shared" si="102"/>
        <v>34053</v>
      </c>
      <c r="K206" s="54">
        <f t="shared" si="103"/>
        <v>62175</v>
      </c>
    </row>
    <row r="207" spans="1:11" ht="19.8" customHeight="1" x14ac:dyDescent="0.25">
      <c r="A207" s="27">
        <v>196</v>
      </c>
      <c r="B207" s="34" t="s">
        <v>210</v>
      </c>
      <c r="C207" s="28" t="s">
        <v>205</v>
      </c>
      <c r="D207" s="29" t="s">
        <v>180</v>
      </c>
      <c r="E207" s="29">
        <v>1</v>
      </c>
      <c r="F207" s="35">
        <v>33026</v>
      </c>
      <c r="G207" s="35">
        <v>39991</v>
      </c>
      <c r="H207" s="35">
        <f t="shared" si="100"/>
        <v>73017</v>
      </c>
      <c r="I207" s="35">
        <f t="shared" si="101"/>
        <v>33026</v>
      </c>
      <c r="J207" s="35">
        <f t="shared" si="102"/>
        <v>39991</v>
      </c>
      <c r="K207" s="54">
        <f t="shared" si="103"/>
        <v>73017</v>
      </c>
    </row>
    <row r="208" spans="1:11" ht="27.6" customHeight="1" x14ac:dyDescent="0.25">
      <c r="A208" s="27">
        <v>197</v>
      </c>
      <c r="B208" s="34" t="s">
        <v>211</v>
      </c>
      <c r="C208" s="28" t="s">
        <v>209</v>
      </c>
      <c r="D208" s="29" t="s">
        <v>180</v>
      </c>
      <c r="E208" s="29">
        <v>1</v>
      </c>
      <c r="F208" s="35">
        <v>28122</v>
      </c>
      <c r="G208" s="35">
        <v>34053</v>
      </c>
      <c r="H208" s="35">
        <f t="shared" si="100"/>
        <v>62175</v>
      </c>
      <c r="I208" s="35">
        <f t="shared" si="101"/>
        <v>28122</v>
      </c>
      <c r="J208" s="35">
        <f t="shared" si="102"/>
        <v>34053</v>
      </c>
      <c r="K208" s="54">
        <f t="shared" si="103"/>
        <v>62175</v>
      </c>
    </row>
    <row r="209" spans="1:11" ht="24" customHeight="1" x14ac:dyDescent="0.25">
      <c r="A209" s="27">
        <v>198</v>
      </c>
      <c r="B209" s="34" t="s">
        <v>212</v>
      </c>
      <c r="C209" s="28" t="s">
        <v>205</v>
      </c>
      <c r="D209" s="29" t="s">
        <v>180</v>
      </c>
      <c r="E209" s="29">
        <v>1</v>
      </c>
      <c r="F209" s="35">
        <v>33026</v>
      </c>
      <c r="G209" s="35">
        <v>39991</v>
      </c>
      <c r="H209" s="35">
        <f t="shared" si="100"/>
        <v>73017</v>
      </c>
      <c r="I209" s="35">
        <f t="shared" si="101"/>
        <v>33026</v>
      </c>
      <c r="J209" s="35">
        <f t="shared" si="102"/>
        <v>39991</v>
      </c>
      <c r="K209" s="54">
        <f t="shared" si="103"/>
        <v>73017</v>
      </c>
    </row>
    <row r="210" spans="1:11" ht="31.8" customHeight="1" x14ac:dyDescent="0.25">
      <c r="A210" s="27">
        <v>199</v>
      </c>
      <c r="B210" s="34" t="s">
        <v>213</v>
      </c>
      <c r="C210" s="28" t="s">
        <v>214</v>
      </c>
      <c r="D210" s="29" t="s">
        <v>180</v>
      </c>
      <c r="E210" s="29">
        <v>1</v>
      </c>
      <c r="F210" s="35">
        <v>31221</v>
      </c>
      <c r="G210" s="35">
        <v>37805</v>
      </c>
      <c r="H210" s="35">
        <f t="shared" si="100"/>
        <v>69026</v>
      </c>
      <c r="I210" s="35">
        <f t="shared" si="101"/>
        <v>31221</v>
      </c>
      <c r="J210" s="35">
        <f t="shared" si="102"/>
        <v>37805</v>
      </c>
      <c r="K210" s="54">
        <f t="shared" si="103"/>
        <v>69026</v>
      </c>
    </row>
    <row r="211" spans="1:11" ht="24" customHeight="1" x14ac:dyDescent="0.25">
      <c r="A211" s="27">
        <v>200</v>
      </c>
      <c r="B211" s="34" t="s">
        <v>215</v>
      </c>
      <c r="C211" s="28" t="s">
        <v>205</v>
      </c>
      <c r="D211" s="29" t="s">
        <v>180</v>
      </c>
      <c r="E211" s="29">
        <v>1</v>
      </c>
      <c r="F211" s="35">
        <v>33260</v>
      </c>
      <c r="G211" s="35">
        <v>40274</v>
      </c>
      <c r="H211" s="35">
        <f t="shared" si="100"/>
        <v>73534</v>
      </c>
      <c r="I211" s="35">
        <f t="shared" si="101"/>
        <v>33260</v>
      </c>
      <c r="J211" s="35">
        <f t="shared" si="102"/>
        <v>40274</v>
      </c>
      <c r="K211" s="54">
        <f t="shared" si="103"/>
        <v>73534</v>
      </c>
    </row>
    <row r="212" spans="1:11" ht="15" customHeight="1" x14ac:dyDescent="0.25">
      <c r="A212" s="27">
        <v>201</v>
      </c>
      <c r="B212" s="57" t="s">
        <v>216</v>
      </c>
      <c r="C212" s="29" t="s">
        <v>217</v>
      </c>
      <c r="D212" s="29" t="s">
        <v>24</v>
      </c>
      <c r="E212" s="29">
        <v>1</v>
      </c>
      <c r="F212" s="35">
        <v>2957</v>
      </c>
      <c r="G212" s="35">
        <v>4375</v>
      </c>
      <c r="H212" s="35">
        <f t="shared" si="100"/>
        <v>7332</v>
      </c>
      <c r="I212" s="35">
        <f t="shared" si="101"/>
        <v>2957</v>
      </c>
      <c r="J212" s="35">
        <f t="shared" si="102"/>
        <v>4375</v>
      </c>
      <c r="K212" s="54">
        <f t="shared" si="103"/>
        <v>7332</v>
      </c>
    </row>
    <row r="213" spans="1:11" ht="33.6" customHeight="1" x14ac:dyDescent="0.25">
      <c r="A213" s="27">
        <v>202</v>
      </c>
      <c r="B213" s="34" t="s">
        <v>218</v>
      </c>
      <c r="C213" s="28" t="s">
        <v>219</v>
      </c>
      <c r="D213" s="29" t="s">
        <v>180</v>
      </c>
      <c r="E213" s="29">
        <v>1</v>
      </c>
      <c r="F213" s="35">
        <v>34744</v>
      </c>
      <c r="G213" s="35">
        <v>42071</v>
      </c>
      <c r="H213" s="35">
        <f t="shared" si="100"/>
        <v>76815</v>
      </c>
      <c r="I213" s="35">
        <f t="shared" si="101"/>
        <v>34744</v>
      </c>
      <c r="J213" s="35">
        <f t="shared" si="102"/>
        <v>42071</v>
      </c>
      <c r="K213" s="54">
        <f t="shared" si="103"/>
        <v>76815</v>
      </c>
    </row>
    <row r="214" spans="1:11" ht="24" customHeight="1" x14ac:dyDescent="0.25">
      <c r="A214" s="27">
        <v>203</v>
      </c>
      <c r="B214" s="34" t="s">
        <v>220</v>
      </c>
      <c r="C214" s="28" t="s">
        <v>205</v>
      </c>
      <c r="D214" s="29" t="s">
        <v>180</v>
      </c>
      <c r="E214" s="29">
        <v>1</v>
      </c>
      <c r="F214" s="35">
        <v>33260</v>
      </c>
      <c r="G214" s="35">
        <v>40274</v>
      </c>
      <c r="H214" s="35">
        <f t="shared" si="100"/>
        <v>73534</v>
      </c>
      <c r="I214" s="35">
        <f t="shared" si="101"/>
        <v>33260</v>
      </c>
      <c r="J214" s="35">
        <f t="shared" si="102"/>
        <v>40274</v>
      </c>
      <c r="K214" s="54">
        <f t="shared" si="103"/>
        <v>73534</v>
      </c>
    </row>
    <row r="215" spans="1:11" ht="28.8" customHeight="1" x14ac:dyDescent="0.25">
      <c r="A215" s="27">
        <v>204</v>
      </c>
      <c r="B215" s="34" t="s">
        <v>221</v>
      </c>
      <c r="C215" s="28" t="s">
        <v>222</v>
      </c>
      <c r="D215" s="29" t="s">
        <v>180</v>
      </c>
      <c r="E215" s="29">
        <v>1</v>
      </c>
      <c r="F215" s="35">
        <v>507268</v>
      </c>
      <c r="G215" s="35">
        <v>173230</v>
      </c>
      <c r="H215" s="35">
        <f t="shared" si="100"/>
        <v>680498</v>
      </c>
      <c r="I215" s="35">
        <f t="shared" si="101"/>
        <v>507268</v>
      </c>
      <c r="J215" s="35">
        <f t="shared" si="102"/>
        <v>173230</v>
      </c>
      <c r="K215" s="54">
        <f t="shared" si="103"/>
        <v>680498</v>
      </c>
    </row>
    <row r="216" spans="1:11" ht="24" customHeight="1" x14ac:dyDescent="0.25">
      <c r="A216" s="27">
        <v>205</v>
      </c>
      <c r="B216" s="34" t="s">
        <v>223</v>
      </c>
      <c r="C216" s="28" t="s">
        <v>224</v>
      </c>
      <c r="D216" s="29" t="s">
        <v>180</v>
      </c>
      <c r="E216" s="29">
        <v>1</v>
      </c>
      <c r="F216" s="35">
        <v>38817</v>
      </c>
      <c r="G216" s="35">
        <v>47004</v>
      </c>
      <c r="H216" s="35">
        <f t="shared" si="100"/>
        <v>85821</v>
      </c>
      <c r="I216" s="35">
        <f t="shared" si="101"/>
        <v>38817</v>
      </c>
      <c r="J216" s="35">
        <f t="shared" si="102"/>
        <v>47004</v>
      </c>
      <c r="K216" s="54">
        <f t="shared" si="103"/>
        <v>85821</v>
      </c>
    </row>
    <row r="217" spans="1:11" ht="60" customHeight="1" x14ac:dyDescent="0.25">
      <c r="A217" s="27">
        <v>206</v>
      </c>
      <c r="B217" s="34" t="s">
        <v>225</v>
      </c>
      <c r="C217" s="29" t="s">
        <v>226</v>
      </c>
      <c r="D217" s="29" t="s">
        <v>180</v>
      </c>
      <c r="E217" s="29">
        <v>1</v>
      </c>
      <c r="F217" s="35">
        <v>270247</v>
      </c>
      <c r="G217" s="35">
        <v>121611</v>
      </c>
      <c r="H217" s="35">
        <f t="shared" si="100"/>
        <v>391858</v>
      </c>
      <c r="I217" s="35">
        <f t="shared" si="101"/>
        <v>270247</v>
      </c>
      <c r="J217" s="35">
        <f t="shared" si="102"/>
        <v>121611</v>
      </c>
      <c r="K217" s="54">
        <f t="shared" si="103"/>
        <v>391858</v>
      </c>
    </row>
    <row r="218" spans="1:11" ht="57.6" customHeight="1" x14ac:dyDescent="0.25">
      <c r="A218" s="27">
        <v>207</v>
      </c>
      <c r="B218" s="34" t="s">
        <v>227</v>
      </c>
      <c r="C218" s="29" t="s">
        <v>228</v>
      </c>
      <c r="D218" s="29" t="s">
        <v>24</v>
      </c>
      <c r="E218" s="29">
        <v>2</v>
      </c>
      <c r="F218" s="35">
        <v>299146</v>
      </c>
      <c r="G218" s="35">
        <v>134616</v>
      </c>
      <c r="H218" s="35">
        <f t="shared" si="100"/>
        <v>433762</v>
      </c>
      <c r="I218" s="35">
        <f t="shared" si="101"/>
        <v>598292</v>
      </c>
      <c r="J218" s="35">
        <f t="shared" si="102"/>
        <v>269232</v>
      </c>
      <c r="K218" s="54">
        <f t="shared" si="103"/>
        <v>867524</v>
      </c>
    </row>
    <row r="219" spans="1:11" ht="51" customHeight="1" x14ac:dyDescent="0.25">
      <c r="A219" s="27">
        <v>208</v>
      </c>
      <c r="B219" s="34" t="s">
        <v>229</v>
      </c>
      <c r="C219" s="29" t="s">
        <v>230</v>
      </c>
      <c r="D219" s="29" t="s">
        <v>180</v>
      </c>
      <c r="E219" s="29">
        <v>6</v>
      </c>
      <c r="F219" s="35">
        <v>356200</v>
      </c>
      <c r="G219" s="35">
        <v>160290</v>
      </c>
      <c r="H219" s="35">
        <f t="shared" si="100"/>
        <v>516490</v>
      </c>
      <c r="I219" s="35">
        <f t="shared" si="101"/>
        <v>2137200</v>
      </c>
      <c r="J219" s="35">
        <f t="shared" si="102"/>
        <v>961740</v>
      </c>
      <c r="K219" s="54">
        <f t="shared" si="103"/>
        <v>3098940</v>
      </c>
    </row>
    <row r="220" spans="1:11" ht="48.6" customHeight="1" x14ac:dyDescent="0.25">
      <c r="A220" s="27">
        <v>209</v>
      </c>
      <c r="B220" s="34" t="s">
        <v>231</v>
      </c>
      <c r="C220" s="29" t="s">
        <v>232</v>
      </c>
      <c r="D220" s="29" t="s">
        <v>180</v>
      </c>
      <c r="E220" s="29">
        <v>2</v>
      </c>
      <c r="F220" s="35">
        <v>418088</v>
      </c>
      <c r="G220" s="35">
        <v>188140</v>
      </c>
      <c r="H220" s="35">
        <f t="shared" si="100"/>
        <v>606228</v>
      </c>
      <c r="I220" s="35">
        <f t="shared" si="101"/>
        <v>836176</v>
      </c>
      <c r="J220" s="35">
        <f t="shared" si="102"/>
        <v>376280</v>
      </c>
      <c r="K220" s="54">
        <f t="shared" si="103"/>
        <v>1212456</v>
      </c>
    </row>
    <row r="221" spans="1:11" ht="52.2" customHeight="1" x14ac:dyDescent="0.25">
      <c r="A221" s="27">
        <v>210</v>
      </c>
      <c r="B221" s="34" t="s">
        <v>233</v>
      </c>
      <c r="C221" s="29" t="s">
        <v>234</v>
      </c>
      <c r="D221" s="29" t="s">
        <v>180</v>
      </c>
      <c r="E221" s="29">
        <v>2</v>
      </c>
      <c r="F221" s="35">
        <v>468297</v>
      </c>
      <c r="G221" s="35">
        <v>210734</v>
      </c>
      <c r="H221" s="35">
        <f t="shared" si="100"/>
        <v>679031</v>
      </c>
      <c r="I221" s="35">
        <f t="shared" si="101"/>
        <v>936594</v>
      </c>
      <c r="J221" s="35">
        <f t="shared" si="102"/>
        <v>421468</v>
      </c>
      <c r="K221" s="54">
        <f t="shared" si="103"/>
        <v>1358062</v>
      </c>
    </row>
    <row r="222" spans="1:11" ht="39" customHeight="1" x14ac:dyDescent="0.25">
      <c r="A222" s="27">
        <v>211</v>
      </c>
      <c r="B222" s="66" t="s">
        <v>235</v>
      </c>
      <c r="C222" s="29" t="s">
        <v>236</v>
      </c>
      <c r="D222" s="29" t="s">
        <v>48</v>
      </c>
      <c r="E222" s="29">
        <v>2</v>
      </c>
      <c r="F222" s="35">
        <v>510766</v>
      </c>
      <c r="G222" s="35">
        <v>229845</v>
      </c>
      <c r="H222" s="35">
        <f t="shared" si="100"/>
        <v>740611</v>
      </c>
      <c r="I222" s="35">
        <f t="shared" si="101"/>
        <v>1021532</v>
      </c>
      <c r="J222" s="35">
        <f t="shared" si="102"/>
        <v>459690</v>
      </c>
      <c r="K222" s="54">
        <f t="shared" si="103"/>
        <v>1481222</v>
      </c>
    </row>
    <row r="223" spans="1:11" ht="60" customHeight="1" x14ac:dyDescent="0.25">
      <c r="A223" s="27">
        <v>212</v>
      </c>
      <c r="B223" s="56" t="s">
        <v>237</v>
      </c>
      <c r="C223" s="30"/>
      <c r="D223" s="29" t="s">
        <v>48</v>
      </c>
      <c r="E223" s="29">
        <v>6</v>
      </c>
      <c r="F223" s="35">
        <v>286000</v>
      </c>
      <c r="G223" s="35">
        <v>140400</v>
      </c>
      <c r="H223" s="35">
        <f t="shared" si="100"/>
        <v>426400</v>
      </c>
      <c r="I223" s="35">
        <f t="shared" si="101"/>
        <v>1716000</v>
      </c>
      <c r="J223" s="35">
        <f t="shared" si="102"/>
        <v>842400</v>
      </c>
      <c r="K223" s="54">
        <f t="shared" si="103"/>
        <v>2558400</v>
      </c>
    </row>
    <row r="224" spans="1:11" ht="27" customHeight="1" x14ac:dyDescent="0.25">
      <c r="A224" s="27">
        <v>213</v>
      </c>
      <c r="B224" s="66" t="s">
        <v>238</v>
      </c>
      <c r="C224" s="29"/>
      <c r="D224" s="29" t="s">
        <v>48</v>
      </c>
      <c r="E224" s="29">
        <v>4</v>
      </c>
      <c r="F224" s="35">
        <v>137500</v>
      </c>
      <c r="G224" s="35">
        <v>67500</v>
      </c>
      <c r="H224" s="35">
        <f t="shared" si="100"/>
        <v>205000</v>
      </c>
      <c r="I224" s="35">
        <f t="shared" si="101"/>
        <v>550000</v>
      </c>
      <c r="J224" s="35">
        <f t="shared" si="102"/>
        <v>270000</v>
      </c>
      <c r="K224" s="54">
        <f t="shared" si="103"/>
        <v>820000</v>
      </c>
    </row>
    <row r="225" spans="1:11" ht="15" customHeight="1" x14ac:dyDescent="0.25">
      <c r="A225" s="27">
        <v>214</v>
      </c>
      <c r="B225" s="69" t="s">
        <v>239</v>
      </c>
      <c r="C225" s="31" t="s">
        <v>240</v>
      </c>
      <c r="D225" s="29" t="s">
        <v>48</v>
      </c>
      <c r="E225" s="29">
        <v>4</v>
      </c>
      <c r="F225" s="35">
        <v>8800</v>
      </c>
      <c r="G225" s="35">
        <v>4200</v>
      </c>
      <c r="H225" s="35">
        <f t="shared" si="100"/>
        <v>13000</v>
      </c>
      <c r="I225" s="35">
        <f t="shared" si="101"/>
        <v>35200</v>
      </c>
      <c r="J225" s="35">
        <f t="shared" si="102"/>
        <v>16800</v>
      </c>
      <c r="K225" s="54">
        <f t="shared" si="103"/>
        <v>52000</v>
      </c>
    </row>
    <row r="226" spans="1:11" ht="34.200000000000003" customHeight="1" x14ac:dyDescent="0.25">
      <c r="A226" s="27">
        <v>215</v>
      </c>
      <c r="B226" s="66" t="s">
        <v>241</v>
      </c>
      <c r="C226" s="32" t="s">
        <v>242</v>
      </c>
      <c r="D226" s="29" t="s">
        <v>24</v>
      </c>
      <c r="E226" s="29">
        <v>2</v>
      </c>
      <c r="F226" s="35">
        <v>797960</v>
      </c>
      <c r="G226" s="35">
        <v>199490</v>
      </c>
      <c r="H226" s="35">
        <f t="shared" si="100"/>
        <v>997450</v>
      </c>
      <c r="I226" s="35">
        <f t="shared" si="101"/>
        <v>1595920</v>
      </c>
      <c r="J226" s="35">
        <f t="shared" si="102"/>
        <v>398980</v>
      </c>
      <c r="K226" s="54">
        <f t="shared" si="103"/>
        <v>1994900</v>
      </c>
    </row>
    <row r="227" spans="1:11" ht="66.599999999999994" customHeight="1" x14ac:dyDescent="0.25">
      <c r="A227" s="27">
        <v>216</v>
      </c>
      <c r="B227" s="60" t="s">
        <v>243</v>
      </c>
      <c r="C227" s="32"/>
      <c r="D227" s="29" t="s">
        <v>180</v>
      </c>
      <c r="E227" s="29">
        <v>3</v>
      </c>
      <c r="F227" s="35">
        <v>229942</v>
      </c>
      <c r="G227" s="35">
        <v>172457</v>
      </c>
      <c r="H227" s="35">
        <f t="shared" si="100"/>
        <v>402399</v>
      </c>
      <c r="I227" s="35">
        <f t="shared" si="101"/>
        <v>689826</v>
      </c>
      <c r="J227" s="35">
        <f t="shared" si="102"/>
        <v>517371</v>
      </c>
      <c r="K227" s="54">
        <f t="shared" si="103"/>
        <v>1207197</v>
      </c>
    </row>
    <row r="228" spans="1:11" ht="98.4" customHeight="1" x14ac:dyDescent="0.25">
      <c r="A228" s="27">
        <v>217</v>
      </c>
      <c r="B228" s="56" t="s">
        <v>244</v>
      </c>
      <c r="C228" s="32"/>
      <c r="D228" s="29" t="s">
        <v>180</v>
      </c>
      <c r="E228" s="29">
        <v>1</v>
      </c>
      <c r="F228" s="35">
        <v>343724</v>
      </c>
      <c r="G228" s="35">
        <v>171862</v>
      </c>
      <c r="H228" s="35">
        <f t="shared" si="100"/>
        <v>515586</v>
      </c>
      <c r="I228" s="35">
        <f t="shared" si="101"/>
        <v>343724</v>
      </c>
      <c r="J228" s="35">
        <f t="shared" si="102"/>
        <v>171862</v>
      </c>
      <c r="K228" s="54">
        <f t="shared" si="103"/>
        <v>515586</v>
      </c>
    </row>
    <row r="229" spans="1:11" ht="17.399999999999999" customHeight="1" x14ac:dyDescent="0.25">
      <c r="A229" s="27">
        <v>218</v>
      </c>
      <c r="B229" s="32" t="s">
        <v>245</v>
      </c>
      <c r="C229" s="32" t="s">
        <v>246</v>
      </c>
      <c r="D229" s="29" t="s">
        <v>24</v>
      </c>
      <c r="E229" s="29">
        <v>1</v>
      </c>
      <c r="F229" s="35">
        <v>4110</v>
      </c>
      <c r="G229" s="35">
        <v>5000</v>
      </c>
      <c r="H229" s="35">
        <f t="shared" si="100"/>
        <v>9110</v>
      </c>
      <c r="I229" s="35">
        <f t="shared" si="101"/>
        <v>4110</v>
      </c>
      <c r="J229" s="35">
        <f t="shared" si="102"/>
        <v>5000</v>
      </c>
      <c r="K229" s="54">
        <f t="shared" si="103"/>
        <v>9110</v>
      </c>
    </row>
    <row r="230" spans="1:11" ht="16.2" customHeight="1" x14ac:dyDescent="0.25">
      <c r="A230" s="27">
        <v>219</v>
      </c>
      <c r="B230" s="32" t="s">
        <v>247</v>
      </c>
      <c r="C230" s="32" t="s">
        <v>248</v>
      </c>
      <c r="D230" s="29" t="s">
        <v>24</v>
      </c>
      <c r="E230" s="29">
        <v>1</v>
      </c>
      <c r="F230" s="35">
        <v>4614</v>
      </c>
      <c r="G230" s="35">
        <v>5625</v>
      </c>
      <c r="H230" s="35">
        <f t="shared" si="100"/>
        <v>10239</v>
      </c>
      <c r="I230" s="35">
        <f t="shared" si="101"/>
        <v>4614</v>
      </c>
      <c r="J230" s="35">
        <f t="shared" si="102"/>
        <v>5625</v>
      </c>
      <c r="K230" s="54">
        <f t="shared" si="103"/>
        <v>10239</v>
      </c>
    </row>
    <row r="231" spans="1:11" ht="16.2" customHeight="1" x14ac:dyDescent="0.25">
      <c r="A231" s="27">
        <v>220</v>
      </c>
      <c r="B231" s="70" t="s">
        <v>249</v>
      </c>
      <c r="C231" s="33"/>
      <c r="D231" s="29"/>
      <c r="E231" s="29"/>
      <c r="F231" s="35"/>
      <c r="G231" s="35"/>
      <c r="H231" s="35"/>
      <c r="I231" s="35"/>
      <c r="J231" s="35"/>
      <c r="K231" s="54"/>
    </row>
    <row r="232" spans="1:11" ht="16.2" customHeight="1" x14ac:dyDescent="0.25">
      <c r="A232" s="27">
        <v>221</v>
      </c>
      <c r="B232" s="70" t="s">
        <v>250</v>
      </c>
      <c r="C232" s="33"/>
      <c r="D232" s="29"/>
      <c r="E232" s="29"/>
      <c r="F232" s="35"/>
      <c r="G232" s="35"/>
      <c r="H232" s="35"/>
      <c r="I232" s="35"/>
      <c r="J232" s="35"/>
      <c r="K232" s="54"/>
    </row>
    <row r="233" spans="1:11" ht="28.2" customHeight="1" x14ac:dyDescent="0.25">
      <c r="A233" s="27">
        <v>222</v>
      </c>
      <c r="B233" s="56" t="s">
        <v>251</v>
      </c>
      <c r="C233" s="28" t="s">
        <v>252</v>
      </c>
      <c r="D233" s="29" t="s">
        <v>24</v>
      </c>
      <c r="E233" s="29">
        <v>1</v>
      </c>
      <c r="F233" s="35">
        <v>45299</v>
      </c>
      <c r="G233" s="35">
        <v>7500</v>
      </c>
      <c r="H233" s="35">
        <f t="shared" ref="H233" si="104">F233+G233</f>
        <v>52799</v>
      </c>
      <c r="I233" s="35">
        <f t="shared" ref="I233" si="105">F233*E233</f>
        <v>45299</v>
      </c>
      <c r="J233" s="35">
        <f t="shared" ref="J233" si="106">G233*E233</f>
        <v>7500</v>
      </c>
      <c r="K233" s="54">
        <f t="shared" ref="K233" si="107">I233+J233</f>
        <v>52799</v>
      </c>
    </row>
    <row r="234" spans="1:11" ht="12.75" customHeight="1" x14ac:dyDescent="0.25">
      <c r="A234" s="27">
        <v>223</v>
      </c>
      <c r="B234" s="71" t="s">
        <v>253</v>
      </c>
      <c r="C234" s="29"/>
      <c r="D234" s="29"/>
      <c r="E234" s="29"/>
      <c r="F234" s="35"/>
      <c r="G234" s="35"/>
      <c r="H234" s="35"/>
      <c r="I234" s="35"/>
      <c r="J234" s="35"/>
      <c r="K234" s="54"/>
    </row>
    <row r="235" spans="1:11" ht="15" customHeight="1" x14ac:dyDescent="0.25">
      <c r="A235" s="27">
        <v>224</v>
      </c>
      <c r="B235" s="34" t="s">
        <v>254</v>
      </c>
      <c r="C235" s="29"/>
      <c r="D235" s="29" t="s">
        <v>24</v>
      </c>
      <c r="E235" s="29">
        <v>1</v>
      </c>
      <c r="F235" s="35">
        <v>1350</v>
      </c>
      <c r="G235" s="35">
        <v>1500</v>
      </c>
      <c r="H235" s="35">
        <f t="shared" ref="H235" si="108">F235+G235</f>
        <v>2850</v>
      </c>
      <c r="I235" s="35">
        <f t="shared" ref="I235" si="109">F235*E235</f>
        <v>1350</v>
      </c>
      <c r="J235" s="35">
        <f t="shared" ref="J235" si="110">G235*E235</f>
        <v>1500</v>
      </c>
      <c r="K235" s="54">
        <f t="shared" ref="K235" si="111">I235+J235</f>
        <v>2850</v>
      </c>
    </row>
    <row r="236" spans="1:11" ht="13.8" customHeight="1" x14ac:dyDescent="0.25">
      <c r="A236" s="27">
        <v>225</v>
      </c>
      <c r="B236" s="71" t="s">
        <v>255</v>
      </c>
      <c r="C236" s="29"/>
      <c r="D236" s="29"/>
      <c r="E236" s="29"/>
      <c r="F236" s="35"/>
      <c r="G236" s="35"/>
      <c r="H236" s="35"/>
      <c r="I236" s="35"/>
      <c r="J236" s="35"/>
      <c r="K236" s="54"/>
    </row>
    <row r="237" spans="1:11" ht="12.75" customHeight="1" x14ac:dyDescent="0.25">
      <c r="A237" s="27">
        <v>226</v>
      </c>
      <c r="B237" s="34" t="s">
        <v>256</v>
      </c>
      <c r="C237" s="29"/>
      <c r="D237" s="29" t="s">
        <v>24</v>
      </c>
      <c r="E237" s="29">
        <v>2</v>
      </c>
      <c r="F237" s="35">
        <v>329</v>
      </c>
      <c r="G237" s="35">
        <v>1500</v>
      </c>
      <c r="H237" s="35">
        <f t="shared" ref="H237:H240" si="112">F237+G237</f>
        <v>1829</v>
      </c>
      <c r="I237" s="35">
        <f t="shared" ref="I237:I240" si="113">F237*E237</f>
        <v>658</v>
      </c>
      <c r="J237" s="35">
        <f t="shared" ref="J237:J240" si="114">G237*E237</f>
        <v>3000</v>
      </c>
      <c r="K237" s="54">
        <f t="shared" ref="K237:K240" si="115">I237+J237</f>
        <v>3658</v>
      </c>
    </row>
    <row r="238" spans="1:11" ht="27.6" customHeight="1" x14ac:dyDescent="0.25">
      <c r="A238" s="27">
        <v>227</v>
      </c>
      <c r="B238" s="56" t="s">
        <v>251</v>
      </c>
      <c r="C238" s="28" t="s">
        <v>257</v>
      </c>
      <c r="D238" s="29" t="s">
        <v>24</v>
      </c>
      <c r="E238" s="29">
        <v>1</v>
      </c>
      <c r="F238" s="35">
        <v>42928</v>
      </c>
      <c r="G238" s="35">
        <v>7500</v>
      </c>
      <c r="H238" s="35">
        <f t="shared" si="112"/>
        <v>50428</v>
      </c>
      <c r="I238" s="35">
        <f t="shared" si="113"/>
        <v>42928</v>
      </c>
      <c r="J238" s="35">
        <f t="shared" si="114"/>
        <v>7500</v>
      </c>
      <c r="K238" s="54">
        <f t="shared" si="115"/>
        <v>50428</v>
      </c>
    </row>
    <row r="239" spans="1:11" ht="15" customHeight="1" x14ac:dyDescent="0.25">
      <c r="A239" s="27">
        <v>228</v>
      </c>
      <c r="B239" s="34" t="s">
        <v>258</v>
      </c>
      <c r="C239" s="29"/>
      <c r="D239" s="29" t="s">
        <v>24</v>
      </c>
      <c r="E239" s="29">
        <v>1</v>
      </c>
      <c r="F239" s="35">
        <v>1577</v>
      </c>
      <c r="G239" s="35">
        <v>1500</v>
      </c>
      <c r="H239" s="35">
        <f t="shared" si="112"/>
        <v>3077</v>
      </c>
      <c r="I239" s="35">
        <f t="shared" si="113"/>
        <v>1577</v>
      </c>
      <c r="J239" s="35">
        <f t="shared" si="114"/>
        <v>1500</v>
      </c>
      <c r="K239" s="54">
        <f t="shared" si="115"/>
        <v>3077</v>
      </c>
    </row>
    <row r="240" spans="1:11" ht="13.2" customHeight="1" x14ac:dyDescent="0.25">
      <c r="A240" s="27">
        <v>229</v>
      </c>
      <c r="B240" s="98" t="s">
        <v>259</v>
      </c>
      <c r="C240" s="29" t="s">
        <v>260</v>
      </c>
      <c r="D240" s="29" t="s">
        <v>24</v>
      </c>
      <c r="E240" s="29">
        <v>1</v>
      </c>
      <c r="F240" s="35">
        <v>2440</v>
      </c>
      <c r="G240" s="35">
        <v>4375</v>
      </c>
      <c r="H240" s="35">
        <f t="shared" si="112"/>
        <v>6815</v>
      </c>
      <c r="I240" s="35">
        <f t="shared" si="113"/>
        <v>2440</v>
      </c>
      <c r="J240" s="35">
        <f t="shared" si="114"/>
        <v>4375</v>
      </c>
      <c r="K240" s="54">
        <f t="shared" si="115"/>
        <v>6815</v>
      </c>
    </row>
    <row r="241" spans="1:11" ht="13.2" customHeight="1" x14ac:dyDescent="0.25">
      <c r="A241" s="27">
        <v>230</v>
      </c>
      <c r="B241" s="97" t="s">
        <v>261</v>
      </c>
      <c r="C241" s="29"/>
      <c r="D241" s="29"/>
      <c r="E241" s="29"/>
      <c r="F241" s="35"/>
      <c r="G241" s="35"/>
      <c r="H241" s="35"/>
      <c r="I241" s="35"/>
      <c r="J241" s="35"/>
      <c r="K241" s="54"/>
    </row>
    <row r="242" spans="1:11" ht="13.2" customHeight="1" x14ac:dyDescent="0.25">
      <c r="A242" s="27">
        <v>231</v>
      </c>
      <c r="B242" s="34" t="s">
        <v>262</v>
      </c>
      <c r="C242" s="64"/>
      <c r="D242" s="29" t="s">
        <v>24</v>
      </c>
      <c r="E242" s="29">
        <v>1</v>
      </c>
      <c r="F242" s="35">
        <v>663</v>
      </c>
      <c r="G242" s="35">
        <v>1500</v>
      </c>
      <c r="H242" s="35">
        <f t="shared" ref="H242:H247" si="116">F242+G242</f>
        <v>2163</v>
      </c>
      <c r="I242" s="35">
        <f t="shared" ref="I242:I247" si="117">F242*E242</f>
        <v>663</v>
      </c>
      <c r="J242" s="35">
        <f t="shared" ref="J242:J247" si="118">G242*E242</f>
        <v>1500</v>
      </c>
      <c r="K242" s="54">
        <f t="shared" ref="K242:K247" si="119">I242+J242</f>
        <v>2163</v>
      </c>
    </row>
    <row r="243" spans="1:11" ht="27" customHeight="1" x14ac:dyDescent="0.25">
      <c r="A243" s="27">
        <v>232</v>
      </c>
      <c r="B243" s="56" t="s">
        <v>251</v>
      </c>
      <c r="C243" s="28" t="s">
        <v>257</v>
      </c>
      <c r="D243" s="29" t="s">
        <v>24</v>
      </c>
      <c r="E243" s="29">
        <v>1</v>
      </c>
      <c r="F243" s="35">
        <v>42928</v>
      </c>
      <c r="G243" s="35">
        <v>7500</v>
      </c>
      <c r="H243" s="35">
        <f t="shared" si="116"/>
        <v>50428</v>
      </c>
      <c r="I243" s="35">
        <f t="shared" si="117"/>
        <v>42928</v>
      </c>
      <c r="J243" s="35">
        <f t="shared" si="118"/>
        <v>7500</v>
      </c>
      <c r="K243" s="54">
        <f t="shared" si="119"/>
        <v>50428</v>
      </c>
    </row>
    <row r="244" spans="1:11" ht="29.4" customHeight="1" x14ac:dyDescent="0.25">
      <c r="A244" s="27">
        <v>233</v>
      </c>
      <c r="B244" s="56" t="s">
        <v>251</v>
      </c>
      <c r="C244" s="28" t="s">
        <v>263</v>
      </c>
      <c r="D244" s="29" t="s">
        <v>24</v>
      </c>
      <c r="E244" s="29">
        <v>1</v>
      </c>
      <c r="F244" s="35">
        <v>43225</v>
      </c>
      <c r="G244" s="35">
        <v>7500</v>
      </c>
      <c r="H244" s="35">
        <f t="shared" si="116"/>
        <v>50725</v>
      </c>
      <c r="I244" s="35">
        <f t="shared" si="117"/>
        <v>43225</v>
      </c>
      <c r="J244" s="35">
        <f t="shared" si="118"/>
        <v>7500</v>
      </c>
      <c r="K244" s="54">
        <f t="shared" si="119"/>
        <v>50725</v>
      </c>
    </row>
    <row r="245" spans="1:11" ht="13.2" customHeight="1" x14ac:dyDescent="0.25">
      <c r="A245" s="27">
        <v>234</v>
      </c>
      <c r="B245" s="56" t="s">
        <v>264</v>
      </c>
      <c r="C245" s="72" t="s">
        <v>265</v>
      </c>
      <c r="D245" s="29" t="s">
        <v>24</v>
      </c>
      <c r="E245" s="29">
        <v>2</v>
      </c>
      <c r="F245" s="35">
        <v>669</v>
      </c>
      <c r="G245" s="35">
        <v>1250</v>
      </c>
      <c r="H245" s="35">
        <f t="shared" si="116"/>
        <v>1919</v>
      </c>
      <c r="I245" s="35">
        <f t="shared" si="117"/>
        <v>1338</v>
      </c>
      <c r="J245" s="35">
        <f t="shared" si="118"/>
        <v>2500</v>
      </c>
      <c r="K245" s="54">
        <f t="shared" si="119"/>
        <v>3838</v>
      </c>
    </row>
    <row r="246" spans="1:11" ht="12.75" customHeight="1" x14ac:dyDescent="0.25">
      <c r="A246" s="27">
        <v>235</v>
      </c>
      <c r="B246" s="34" t="s">
        <v>254</v>
      </c>
      <c r="C246" s="64"/>
      <c r="D246" s="29" t="s">
        <v>24</v>
      </c>
      <c r="E246" s="29">
        <v>5</v>
      </c>
      <c r="F246" s="35">
        <v>1350</v>
      </c>
      <c r="G246" s="35">
        <v>1500</v>
      </c>
      <c r="H246" s="35">
        <f t="shared" si="116"/>
        <v>2850</v>
      </c>
      <c r="I246" s="35">
        <f t="shared" si="117"/>
        <v>6750</v>
      </c>
      <c r="J246" s="35">
        <f t="shared" si="118"/>
        <v>7500</v>
      </c>
      <c r="K246" s="54">
        <f t="shared" si="119"/>
        <v>14250</v>
      </c>
    </row>
    <row r="247" spans="1:11" ht="19.8" customHeight="1" x14ac:dyDescent="0.25">
      <c r="A247" s="27">
        <v>236</v>
      </c>
      <c r="B247" s="56" t="s">
        <v>259</v>
      </c>
      <c r="C247" s="29" t="s">
        <v>266</v>
      </c>
      <c r="D247" s="29" t="s">
        <v>24</v>
      </c>
      <c r="E247" s="29">
        <v>1</v>
      </c>
      <c r="F247" s="35">
        <v>3703</v>
      </c>
      <c r="G247" s="35">
        <v>4375</v>
      </c>
      <c r="H247" s="35">
        <f t="shared" si="116"/>
        <v>8078</v>
      </c>
      <c r="I247" s="35">
        <f t="shared" si="117"/>
        <v>3703</v>
      </c>
      <c r="J247" s="35">
        <f t="shared" si="118"/>
        <v>4375</v>
      </c>
      <c r="K247" s="54">
        <f t="shared" si="119"/>
        <v>8078</v>
      </c>
    </row>
    <row r="248" spans="1:11" ht="19.8" customHeight="1" x14ac:dyDescent="0.25">
      <c r="A248" s="27">
        <v>237</v>
      </c>
      <c r="B248" s="71" t="s">
        <v>267</v>
      </c>
      <c r="C248" s="29"/>
      <c r="D248" s="29"/>
      <c r="E248" s="29"/>
      <c r="F248" s="35"/>
      <c r="G248" s="35"/>
      <c r="H248" s="35"/>
      <c r="I248" s="35"/>
      <c r="J248" s="35"/>
      <c r="K248" s="54"/>
    </row>
    <row r="249" spans="1:11" ht="15" customHeight="1" x14ac:dyDescent="0.25">
      <c r="A249" s="27">
        <v>238</v>
      </c>
      <c r="B249" s="60" t="s">
        <v>268</v>
      </c>
      <c r="C249" s="62"/>
      <c r="D249" s="29" t="s">
        <v>24</v>
      </c>
      <c r="E249" s="29">
        <v>1</v>
      </c>
      <c r="F249" s="35">
        <v>568</v>
      </c>
      <c r="G249" s="35">
        <v>1500</v>
      </c>
      <c r="H249" s="35">
        <f t="shared" ref="H249:H250" si="120">F249+G249</f>
        <v>2068</v>
      </c>
      <c r="I249" s="35">
        <f t="shared" ref="I249:I250" si="121">F249*E249</f>
        <v>568</v>
      </c>
      <c r="J249" s="35">
        <f t="shared" ref="J249:J250" si="122">G249*E249</f>
        <v>1500</v>
      </c>
      <c r="K249" s="54">
        <f t="shared" ref="K249:K250" si="123">I249+J249</f>
        <v>2068</v>
      </c>
    </row>
    <row r="250" spans="1:11" ht="15" customHeight="1" x14ac:dyDescent="0.25">
      <c r="A250" s="27">
        <v>239</v>
      </c>
      <c r="B250" s="34" t="s">
        <v>269</v>
      </c>
      <c r="C250" s="62"/>
      <c r="D250" s="29" t="s">
        <v>24</v>
      </c>
      <c r="E250" s="29">
        <v>2</v>
      </c>
      <c r="F250" s="35">
        <v>1801</v>
      </c>
      <c r="G250" s="35">
        <v>1500</v>
      </c>
      <c r="H250" s="35">
        <f t="shared" si="120"/>
        <v>3301</v>
      </c>
      <c r="I250" s="35">
        <f t="shared" si="121"/>
        <v>3602</v>
      </c>
      <c r="J250" s="35">
        <f t="shared" si="122"/>
        <v>3000</v>
      </c>
      <c r="K250" s="54">
        <f t="shared" si="123"/>
        <v>6602</v>
      </c>
    </row>
    <row r="251" spans="1:11" ht="13.8" customHeight="1" x14ac:dyDescent="0.25">
      <c r="A251" s="27">
        <v>240</v>
      </c>
      <c r="B251" s="71" t="s">
        <v>270</v>
      </c>
      <c r="C251" s="62"/>
      <c r="D251" s="29"/>
      <c r="E251" s="29"/>
      <c r="F251" s="35"/>
      <c r="G251" s="35"/>
      <c r="H251" s="35"/>
      <c r="I251" s="35"/>
      <c r="J251" s="35"/>
      <c r="K251" s="54"/>
    </row>
    <row r="252" spans="1:11" ht="15" customHeight="1" x14ac:dyDescent="0.25">
      <c r="A252" s="27">
        <v>241</v>
      </c>
      <c r="B252" s="60" t="s">
        <v>268</v>
      </c>
      <c r="C252" s="62"/>
      <c r="D252" s="29" t="s">
        <v>24</v>
      </c>
      <c r="E252" s="29">
        <v>1</v>
      </c>
      <c r="F252" s="35">
        <v>568</v>
      </c>
      <c r="G252" s="35">
        <v>1500</v>
      </c>
      <c r="H252" s="35">
        <f t="shared" ref="H252:H253" si="124">F252+G252</f>
        <v>2068</v>
      </c>
      <c r="I252" s="35">
        <f t="shared" ref="I252:I253" si="125">F252*E252</f>
        <v>568</v>
      </c>
      <c r="J252" s="35">
        <f t="shared" ref="J252:J253" si="126">G252*E252</f>
        <v>1500</v>
      </c>
      <c r="K252" s="54">
        <f t="shared" ref="K252:K253" si="127">I252+J252</f>
        <v>2068</v>
      </c>
    </row>
    <row r="253" spans="1:11" ht="15" customHeight="1" x14ac:dyDescent="0.25">
      <c r="A253" s="27">
        <v>242</v>
      </c>
      <c r="B253" s="34" t="s">
        <v>271</v>
      </c>
      <c r="C253" s="29"/>
      <c r="D253" s="29" t="s">
        <v>24</v>
      </c>
      <c r="E253" s="29">
        <v>2</v>
      </c>
      <c r="F253" s="35">
        <v>2607</v>
      </c>
      <c r="G253" s="35">
        <v>1500</v>
      </c>
      <c r="H253" s="35">
        <f t="shared" si="124"/>
        <v>4107</v>
      </c>
      <c r="I253" s="35">
        <f t="shared" si="125"/>
        <v>5214</v>
      </c>
      <c r="J253" s="35">
        <f t="shared" si="126"/>
        <v>3000</v>
      </c>
      <c r="K253" s="54">
        <f t="shared" si="127"/>
        <v>8214</v>
      </c>
    </row>
    <row r="254" spans="1:11" ht="13.2" customHeight="1" x14ac:dyDescent="0.25">
      <c r="A254" s="27">
        <v>243</v>
      </c>
      <c r="B254" s="97" t="s">
        <v>272</v>
      </c>
      <c r="C254" s="29"/>
      <c r="D254" s="29"/>
      <c r="E254" s="29"/>
      <c r="F254" s="35"/>
      <c r="G254" s="35"/>
      <c r="H254" s="35"/>
      <c r="I254" s="35"/>
      <c r="J254" s="35"/>
      <c r="K254" s="54"/>
    </row>
    <row r="255" spans="1:11" ht="33.6" customHeight="1" x14ac:dyDescent="0.25">
      <c r="A255" s="27">
        <v>244</v>
      </c>
      <c r="B255" s="56" t="s">
        <v>251</v>
      </c>
      <c r="C255" s="28" t="s">
        <v>273</v>
      </c>
      <c r="D255" s="29" t="s">
        <v>24</v>
      </c>
      <c r="E255" s="29">
        <v>1</v>
      </c>
      <c r="F255" s="35">
        <v>43093</v>
      </c>
      <c r="G255" s="35">
        <v>7500</v>
      </c>
      <c r="H255" s="35">
        <f t="shared" ref="H255:H261" si="128">F255+G255</f>
        <v>50593</v>
      </c>
      <c r="I255" s="35">
        <f t="shared" ref="I255:I261" si="129">F255*E255</f>
        <v>43093</v>
      </c>
      <c r="J255" s="35">
        <f t="shared" ref="J255:J261" si="130">G255*E255</f>
        <v>7500</v>
      </c>
      <c r="K255" s="54">
        <f t="shared" ref="K255:K261" si="131">I255+J255</f>
        <v>50593</v>
      </c>
    </row>
    <row r="256" spans="1:11" ht="12.6" customHeight="1" x14ac:dyDescent="0.25">
      <c r="A256" s="27">
        <v>245</v>
      </c>
      <c r="B256" s="60" t="s">
        <v>274</v>
      </c>
      <c r="C256" s="62"/>
      <c r="D256" s="29" t="s">
        <v>24</v>
      </c>
      <c r="E256" s="29">
        <v>1</v>
      </c>
      <c r="F256" s="35">
        <v>3043</v>
      </c>
      <c r="G256" s="35">
        <v>3125</v>
      </c>
      <c r="H256" s="35">
        <f t="shared" si="128"/>
        <v>6168</v>
      </c>
      <c r="I256" s="35">
        <f t="shared" si="129"/>
        <v>3043</v>
      </c>
      <c r="J256" s="35">
        <f t="shared" si="130"/>
        <v>3125</v>
      </c>
      <c r="K256" s="54">
        <f t="shared" si="131"/>
        <v>6168</v>
      </c>
    </row>
    <row r="257" spans="1:11" ht="15" customHeight="1" x14ac:dyDescent="0.25">
      <c r="A257" s="27">
        <v>246</v>
      </c>
      <c r="B257" s="34" t="s">
        <v>275</v>
      </c>
      <c r="C257" s="29" t="s">
        <v>276</v>
      </c>
      <c r="D257" s="29" t="s">
        <v>24</v>
      </c>
      <c r="E257" s="29">
        <v>1</v>
      </c>
      <c r="F257" s="35">
        <v>487</v>
      </c>
      <c r="G257" s="35">
        <v>1500</v>
      </c>
      <c r="H257" s="35">
        <f t="shared" si="128"/>
        <v>1987</v>
      </c>
      <c r="I257" s="35">
        <f t="shared" si="129"/>
        <v>487</v>
      </c>
      <c r="J257" s="35">
        <f t="shared" si="130"/>
        <v>1500</v>
      </c>
      <c r="K257" s="54">
        <f t="shared" si="131"/>
        <v>1987</v>
      </c>
    </row>
    <row r="258" spans="1:11" ht="15" customHeight="1" x14ac:dyDescent="0.25">
      <c r="A258" s="27">
        <v>247</v>
      </c>
      <c r="B258" s="34" t="s">
        <v>275</v>
      </c>
      <c r="C258" s="29" t="s">
        <v>277</v>
      </c>
      <c r="D258" s="29" t="s">
        <v>24</v>
      </c>
      <c r="E258" s="29">
        <v>1</v>
      </c>
      <c r="F258" s="35">
        <v>536</v>
      </c>
      <c r="G258" s="35">
        <v>1500</v>
      </c>
      <c r="H258" s="35">
        <f t="shared" si="128"/>
        <v>2036</v>
      </c>
      <c r="I258" s="35">
        <f t="shared" si="129"/>
        <v>536</v>
      </c>
      <c r="J258" s="35">
        <f t="shared" si="130"/>
        <v>1500</v>
      </c>
      <c r="K258" s="54">
        <f t="shared" si="131"/>
        <v>2036</v>
      </c>
    </row>
    <row r="259" spans="1:11" ht="15" customHeight="1" x14ac:dyDescent="0.25">
      <c r="A259" s="27">
        <v>248</v>
      </c>
      <c r="B259" s="34" t="s">
        <v>275</v>
      </c>
      <c r="C259" s="29" t="s">
        <v>278</v>
      </c>
      <c r="D259" s="29" t="s">
        <v>24</v>
      </c>
      <c r="E259" s="29">
        <v>1</v>
      </c>
      <c r="F259" s="35">
        <v>607</v>
      </c>
      <c r="G259" s="35">
        <v>1500</v>
      </c>
      <c r="H259" s="35">
        <f t="shared" si="128"/>
        <v>2107</v>
      </c>
      <c r="I259" s="35">
        <f t="shared" si="129"/>
        <v>607</v>
      </c>
      <c r="J259" s="35">
        <f t="shared" si="130"/>
        <v>1500</v>
      </c>
      <c r="K259" s="54">
        <f t="shared" si="131"/>
        <v>2107</v>
      </c>
    </row>
    <row r="260" spans="1:11" ht="15" customHeight="1" x14ac:dyDescent="0.25">
      <c r="A260" s="27">
        <v>249</v>
      </c>
      <c r="B260" s="34" t="s">
        <v>279</v>
      </c>
      <c r="C260" s="29"/>
      <c r="D260" s="29" t="s">
        <v>24</v>
      </c>
      <c r="E260" s="29">
        <v>7</v>
      </c>
      <c r="F260" s="35">
        <v>1274</v>
      </c>
      <c r="G260" s="35">
        <v>1500</v>
      </c>
      <c r="H260" s="35">
        <f t="shared" si="128"/>
        <v>2774</v>
      </c>
      <c r="I260" s="35">
        <f t="shared" si="129"/>
        <v>8918</v>
      </c>
      <c r="J260" s="35">
        <f t="shared" si="130"/>
        <v>10500</v>
      </c>
      <c r="K260" s="54">
        <f t="shared" si="131"/>
        <v>19418</v>
      </c>
    </row>
    <row r="261" spans="1:11" ht="15" customHeight="1" x14ac:dyDescent="0.25">
      <c r="A261" s="27">
        <v>250</v>
      </c>
      <c r="B261" s="34" t="s">
        <v>280</v>
      </c>
      <c r="C261" s="29"/>
      <c r="D261" s="29" t="s">
        <v>24</v>
      </c>
      <c r="E261" s="29">
        <v>2</v>
      </c>
      <c r="F261" s="35">
        <v>2128</v>
      </c>
      <c r="G261" s="35">
        <v>1500</v>
      </c>
      <c r="H261" s="35">
        <f t="shared" si="128"/>
        <v>3628</v>
      </c>
      <c r="I261" s="35">
        <f t="shared" si="129"/>
        <v>4256</v>
      </c>
      <c r="J261" s="35">
        <f t="shared" si="130"/>
        <v>3000</v>
      </c>
      <c r="K261" s="54">
        <f t="shared" si="131"/>
        <v>7256</v>
      </c>
    </row>
    <row r="262" spans="1:11" ht="15" customHeight="1" x14ac:dyDescent="0.25">
      <c r="A262" s="27">
        <v>251</v>
      </c>
      <c r="B262" s="73" t="s">
        <v>281</v>
      </c>
      <c r="C262" s="62"/>
      <c r="D262" s="29"/>
      <c r="E262" s="29"/>
      <c r="F262" s="35"/>
      <c r="G262" s="35"/>
      <c r="H262" s="35"/>
      <c r="I262" s="35"/>
      <c r="J262" s="35"/>
      <c r="K262" s="54"/>
    </row>
    <row r="263" spans="1:11" ht="15" customHeight="1" x14ac:dyDescent="0.25">
      <c r="A263" s="27">
        <v>252</v>
      </c>
      <c r="B263" s="34" t="s">
        <v>282</v>
      </c>
      <c r="C263" s="29"/>
      <c r="D263" s="29" t="s">
        <v>24</v>
      </c>
      <c r="E263" s="29">
        <v>1</v>
      </c>
      <c r="F263" s="35">
        <v>1795</v>
      </c>
      <c r="G263" s="35">
        <v>1500</v>
      </c>
      <c r="H263" s="35">
        <f t="shared" ref="H263:H266" si="132">F263+G263</f>
        <v>3295</v>
      </c>
      <c r="I263" s="35">
        <f t="shared" ref="I263:I266" si="133">F263*E263</f>
        <v>1795</v>
      </c>
      <c r="J263" s="35">
        <f t="shared" ref="J263:J266" si="134">G263*E263</f>
        <v>1500</v>
      </c>
      <c r="K263" s="54">
        <f t="shared" ref="K263:K266" si="135">I263+J263</f>
        <v>3295</v>
      </c>
    </row>
    <row r="264" spans="1:11" ht="28.8" customHeight="1" x14ac:dyDescent="0.25">
      <c r="A264" s="27">
        <v>253</v>
      </c>
      <c r="B264" s="56" t="s">
        <v>251</v>
      </c>
      <c r="C264" s="28" t="s">
        <v>283</v>
      </c>
      <c r="D264" s="29" t="s">
        <v>24</v>
      </c>
      <c r="E264" s="29">
        <v>1</v>
      </c>
      <c r="F264" s="35">
        <v>45677</v>
      </c>
      <c r="G264" s="35">
        <v>7500</v>
      </c>
      <c r="H264" s="35">
        <f t="shared" si="132"/>
        <v>53177</v>
      </c>
      <c r="I264" s="35">
        <f t="shared" si="133"/>
        <v>45677</v>
      </c>
      <c r="J264" s="35">
        <f t="shared" si="134"/>
        <v>7500</v>
      </c>
      <c r="K264" s="54">
        <f t="shared" si="135"/>
        <v>53177</v>
      </c>
    </row>
    <row r="265" spans="1:11" ht="13.8" customHeight="1" x14ac:dyDescent="0.25">
      <c r="A265" s="27">
        <v>254</v>
      </c>
      <c r="B265" s="56" t="s">
        <v>284</v>
      </c>
      <c r="C265" s="29"/>
      <c r="D265" s="29" t="s">
        <v>24</v>
      </c>
      <c r="E265" s="29">
        <v>5</v>
      </c>
      <c r="F265" s="35">
        <v>3001</v>
      </c>
      <c r="G265" s="35">
        <v>1500</v>
      </c>
      <c r="H265" s="35">
        <f t="shared" si="132"/>
        <v>4501</v>
      </c>
      <c r="I265" s="35">
        <f t="shared" si="133"/>
        <v>15005</v>
      </c>
      <c r="J265" s="35">
        <f t="shared" si="134"/>
        <v>7500</v>
      </c>
      <c r="K265" s="54">
        <f t="shared" si="135"/>
        <v>22505</v>
      </c>
    </row>
    <row r="266" spans="1:11" ht="15" customHeight="1" x14ac:dyDescent="0.25">
      <c r="A266" s="27">
        <v>255</v>
      </c>
      <c r="B266" s="34" t="s">
        <v>285</v>
      </c>
      <c r="C266" s="29" t="s">
        <v>286</v>
      </c>
      <c r="D266" s="29" t="s">
        <v>24</v>
      </c>
      <c r="E266" s="29">
        <v>1</v>
      </c>
      <c r="F266" s="35">
        <v>8247</v>
      </c>
      <c r="G266" s="35">
        <v>5625</v>
      </c>
      <c r="H266" s="35">
        <f t="shared" si="132"/>
        <v>13872</v>
      </c>
      <c r="I266" s="35">
        <f t="shared" si="133"/>
        <v>8247</v>
      </c>
      <c r="J266" s="35">
        <f t="shared" si="134"/>
        <v>5625</v>
      </c>
      <c r="K266" s="54">
        <f t="shared" si="135"/>
        <v>13872</v>
      </c>
    </row>
    <row r="267" spans="1:11" ht="15" customHeight="1" x14ac:dyDescent="0.25">
      <c r="A267" s="27">
        <v>256</v>
      </c>
      <c r="B267" s="73" t="s">
        <v>287</v>
      </c>
      <c r="C267" s="29"/>
      <c r="D267" s="29"/>
      <c r="E267" s="29"/>
      <c r="F267" s="35"/>
      <c r="G267" s="35"/>
      <c r="H267" s="35"/>
      <c r="I267" s="35"/>
      <c r="J267" s="35"/>
      <c r="K267" s="54"/>
    </row>
    <row r="268" spans="1:11" ht="27.6" customHeight="1" x14ac:dyDescent="0.25">
      <c r="A268" s="27">
        <v>257</v>
      </c>
      <c r="B268" s="56" t="s">
        <v>251</v>
      </c>
      <c r="C268" s="28" t="s">
        <v>283</v>
      </c>
      <c r="D268" s="29" t="s">
        <v>24</v>
      </c>
      <c r="E268" s="29">
        <v>1</v>
      </c>
      <c r="F268" s="35">
        <v>45677</v>
      </c>
      <c r="G268" s="35">
        <v>7500</v>
      </c>
      <c r="H268" s="35">
        <f t="shared" ref="H268:H270" si="136">F268+G268</f>
        <v>53177</v>
      </c>
      <c r="I268" s="35">
        <f t="shared" ref="I268:I270" si="137">F268*E268</f>
        <v>45677</v>
      </c>
      <c r="J268" s="35">
        <f t="shared" ref="J268:J270" si="138">G268*E268</f>
        <v>7500</v>
      </c>
      <c r="K268" s="54">
        <f t="shared" ref="K268:K270" si="139">I268+J268</f>
        <v>53177</v>
      </c>
    </row>
    <row r="269" spans="1:11" ht="15" customHeight="1" x14ac:dyDescent="0.25">
      <c r="A269" s="27">
        <v>258</v>
      </c>
      <c r="B269" s="60" t="s">
        <v>288</v>
      </c>
      <c r="C269" s="29"/>
      <c r="D269" s="29" t="s">
        <v>24</v>
      </c>
      <c r="E269" s="29">
        <v>1</v>
      </c>
      <c r="F269" s="35">
        <v>11074</v>
      </c>
      <c r="G269" s="35">
        <v>3750</v>
      </c>
      <c r="H269" s="35">
        <f t="shared" si="136"/>
        <v>14824</v>
      </c>
      <c r="I269" s="35">
        <f t="shared" si="137"/>
        <v>11074</v>
      </c>
      <c r="J269" s="35">
        <f t="shared" si="138"/>
        <v>3750</v>
      </c>
      <c r="K269" s="54">
        <f t="shared" si="139"/>
        <v>14824</v>
      </c>
    </row>
    <row r="270" spans="1:11" ht="15" customHeight="1" x14ac:dyDescent="0.25">
      <c r="A270" s="27">
        <v>259</v>
      </c>
      <c r="B270" s="56" t="s">
        <v>289</v>
      </c>
      <c r="C270" s="62"/>
      <c r="D270" s="29" t="s">
        <v>24</v>
      </c>
      <c r="E270" s="29">
        <v>5</v>
      </c>
      <c r="F270" s="35">
        <v>3923</v>
      </c>
      <c r="G270" s="35">
        <v>1500</v>
      </c>
      <c r="H270" s="35">
        <f t="shared" si="136"/>
        <v>5423</v>
      </c>
      <c r="I270" s="35">
        <f t="shared" si="137"/>
        <v>19615</v>
      </c>
      <c r="J270" s="35">
        <f t="shared" si="138"/>
        <v>7500</v>
      </c>
      <c r="K270" s="54">
        <f t="shared" si="139"/>
        <v>27115</v>
      </c>
    </row>
    <row r="271" spans="1:11" ht="17.399999999999999" customHeight="1" x14ac:dyDescent="0.25">
      <c r="A271" s="27">
        <v>260</v>
      </c>
      <c r="B271" s="73" t="s">
        <v>290</v>
      </c>
      <c r="C271" s="29"/>
      <c r="D271" s="29"/>
      <c r="E271" s="29"/>
      <c r="F271" s="35"/>
      <c r="G271" s="35"/>
      <c r="H271" s="35"/>
      <c r="I271" s="35"/>
      <c r="J271" s="35"/>
      <c r="K271" s="54"/>
    </row>
    <row r="272" spans="1:11" ht="15" customHeight="1" x14ac:dyDescent="0.25">
      <c r="A272" s="27">
        <v>261</v>
      </c>
      <c r="B272" s="34" t="s">
        <v>291</v>
      </c>
      <c r="C272" s="29"/>
      <c r="D272" s="29" t="s">
        <v>24</v>
      </c>
      <c r="E272" s="29">
        <v>1</v>
      </c>
      <c r="F272" s="35">
        <v>1544</v>
      </c>
      <c r="G272" s="35">
        <v>1500</v>
      </c>
      <c r="H272" s="35">
        <f t="shared" ref="H272:H277" si="140">F272+G272</f>
        <v>3044</v>
      </c>
      <c r="I272" s="35">
        <f t="shared" ref="I272:I277" si="141">F272*E272</f>
        <v>1544</v>
      </c>
      <c r="J272" s="35">
        <f t="shared" ref="J272:J277" si="142">G272*E272</f>
        <v>1500</v>
      </c>
      <c r="K272" s="54">
        <f t="shared" ref="K272:K277" si="143">I272+J272</f>
        <v>3044</v>
      </c>
    </row>
    <row r="273" spans="1:11" ht="32.4" customHeight="1" x14ac:dyDescent="0.25">
      <c r="A273" s="27">
        <v>262</v>
      </c>
      <c r="B273" s="56" t="s">
        <v>251</v>
      </c>
      <c r="C273" s="28" t="s">
        <v>292</v>
      </c>
      <c r="D273" s="29" t="s">
        <v>24</v>
      </c>
      <c r="E273" s="29">
        <v>1</v>
      </c>
      <c r="F273" s="35">
        <v>45478</v>
      </c>
      <c r="G273" s="35">
        <v>7500</v>
      </c>
      <c r="H273" s="35">
        <f t="shared" si="140"/>
        <v>52978</v>
      </c>
      <c r="I273" s="35">
        <f t="shared" si="141"/>
        <v>45478</v>
      </c>
      <c r="J273" s="35">
        <f t="shared" si="142"/>
        <v>7500</v>
      </c>
      <c r="K273" s="54">
        <f t="shared" si="143"/>
        <v>52978</v>
      </c>
    </row>
    <row r="274" spans="1:11" ht="14.4" customHeight="1" x14ac:dyDescent="0.25">
      <c r="A274" s="27">
        <v>263</v>
      </c>
      <c r="B274" s="56" t="s">
        <v>293</v>
      </c>
      <c r="C274" s="29" t="s">
        <v>294</v>
      </c>
      <c r="D274" s="29" t="s">
        <v>24</v>
      </c>
      <c r="E274" s="29">
        <v>1</v>
      </c>
      <c r="F274" s="35">
        <v>1009</v>
      </c>
      <c r="G274" s="35">
        <v>1500</v>
      </c>
      <c r="H274" s="35">
        <f t="shared" si="140"/>
        <v>2509</v>
      </c>
      <c r="I274" s="35">
        <f t="shared" si="141"/>
        <v>1009</v>
      </c>
      <c r="J274" s="35">
        <f t="shared" si="142"/>
        <v>1500</v>
      </c>
      <c r="K274" s="54">
        <f t="shared" si="143"/>
        <v>2509</v>
      </c>
    </row>
    <row r="275" spans="1:11" ht="14.4" customHeight="1" x14ac:dyDescent="0.25">
      <c r="A275" s="27">
        <v>264</v>
      </c>
      <c r="B275" s="56" t="s">
        <v>295</v>
      </c>
      <c r="C275" s="29"/>
      <c r="D275" s="29" t="s">
        <v>24</v>
      </c>
      <c r="E275" s="29">
        <v>1</v>
      </c>
      <c r="F275" s="35">
        <v>2570</v>
      </c>
      <c r="G275" s="35">
        <v>1500</v>
      </c>
      <c r="H275" s="35">
        <f t="shared" si="140"/>
        <v>4070</v>
      </c>
      <c r="I275" s="35">
        <f t="shared" si="141"/>
        <v>2570</v>
      </c>
      <c r="J275" s="35">
        <f t="shared" si="142"/>
        <v>1500</v>
      </c>
      <c r="K275" s="54">
        <f t="shared" si="143"/>
        <v>4070</v>
      </c>
    </row>
    <row r="276" spans="1:11" ht="14.4" customHeight="1" x14ac:dyDescent="0.25">
      <c r="A276" s="27">
        <v>265</v>
      </c>
      <c r="B276" s="56" t="s">
        <v>284</v>
      </c>
      <c r="C276" s="29"/>
      <c r="D276" s="29" t="s">
        <v>24</v>
      </c>
      <c r="E276" s="29">
        <v>4</v>
      </c>
      <c r="F276" s="35">
        <v>3001</v>
      </c>
      <c r="G276" s="35">
        <v>1500</v>
      </c>
      <c r="H276" s="35">
        <f t="shared" si="140"/>
        <v>4501</v>
      </c>
      <c r="I276" s="35">
        <f t="shared" si="141"/>
        <v>12004</v>
      </c>
      <c r="J276" s="35">
        <f t="shared" si="142"/>
        <v>6000</v>
      </c>
      <c r="K276" s="54">
        <f t="shared" si="143"/>
        <v>18004</v>
      </c>
    </row>
    <row r="277" spans="1:11" ht="14.4" customHeight="1" x14ac:dyDescent="0.25">
      <c r="A277" s="27">
        <v>266</v>
      </c>
      <c r="B277" s="34" t="s">
        <v>285</v>
      </c>
      <c r="C277" s="29" t="s">
        <v>286</v>
      </c>
      <c r="D277" s="29" t="s">
        <v>24</v>
      </c>
      <c r="E277" s="29">
        <v>1</v>
      </c>
      <c r="F277" s="35">
        <v>8247</v>
      </c>
      <c r="G277" s="35">
        <v>5625</v>
      </c>
      <c r="H277" s="35">
        <f t="shared" si="140"/>
        <v>13872</v>
      </c>
      <c r="I277" s="35">
        <f t="shared" si="141"/>
        <v>8247</v>
      </c>
      <c r="J277" s="35">
        <f t="shared" si="142"/>
        <v>5625</v>
      </c>
      <c r="K277" s="54">
        <f t="shared" si="143"/>
        <v>13872</v>
      </c>
    </row>
    <row r="278" spans="1:11" ht="15" customHeight="1" x14ac:dyDescent="0.25">
      <c r="A278" s="27">
        <v>267</v>
      </c>
      <c r="B278" s="73" t="s">
        <v>296</v>
      </c>
      <c r="C278" s="62"/>
      <c r="D278" s="29"/>
      <c r="E278" s="29"/>
      <c r="F278" s="35"/>
      <c r="G278" s="35"/>
      <c r="H278" s="35"/>
      <c r="I278" s="35"/>
      <c r="J278" s="35"/>
      <c r="K278" s="54"/>
    </row>
    <row r="279" spans="1:11" ht="32.4" customHeight="1" x14ac:dyDescent="0.25">
      <c r="A279" s="27">
        <v>268</v>
      </c>
      <c r="B279" s="56" t="s">
        <v>251</v>
      </c>
      <c r="C279" s="28" t="s">
        <v>292</v>
      </c>
      <c r="D279" s="29" t="s">
        <v>24</v>
      </c>
      <c r="E279" s="29">
        <v>1</v>
      </c>
      <c r="F279" s="35">
        <v>45478</v>
      </c>
      <c r="G279" s="35">
        <v>7500</v>
      </c>
      <c r="H279" s="35">
        <f t="shared" ref="H279:H283" si="144">F279+G279</f>
        <v>52978</v>
      </c>
      <c r="I279" s="35">
        <f t="shared" ref="I279:I283" si="145">F279*E279</f>
        <v>45478</v>
      </c>
      <c r="J279" s="35">
        <f t="shared" ref="J279:J283" si="146">G279*E279</f>
        <v>7500</v>
      </c>
      <c r="K279" s="54">
        <f t="shared" ref="K279:K283" si="147">I279+J279</f>
        <v>52978</v>
      </c>
    </row>
    <row r="280" spans="1:11" ht="15" customHeight="1" x14ac:dyDescent="0.25">
      <c r="A280" s="27">
        <v>269</v>
      </c>
      <c r="B280" s="60" t="s">
        <v>297</v>
      </c>
      <c r="C280" s="29"/>
      <c r="D280" s="29" t="s">
        <v>24</v>
      </c>
      <c r="E280" s="29">
        <v>1</v>
      </c>
      <c r="F280" s="35">
        <v>9471</v>
      </c>
      <c r="G280" s="35">
        <v>3750</v>
      </c>
      <c r="H280" s="35">
        <f t="shared" si="144"/>
        <v>13221</v>
      </c>
      <c r="I280" s="35">
        <f t="shared" si="145"/>
        <v>9471</v>
      </c>
      <c r="J280" s="35">
        <f t="shared" si="146"/>
        <v>3750</v>
      </c>
      <c r="K280" s="54">
        <f t="shared" si="147"/>
        <v>13221</v>
      </c>
    </row>
    <row r="281" spans="1:11" ht="14.4" customHeight="1" x14ac:dyDescent="0.25">
      <c r="A281" s="27">
        <v>270</v>
      </c>
      <c r="B281" s="56" t="s">
        <v>293</v>
      </c>
      <c r="C281" s="29" t="s">
        <v>294</v>
      </c>
      <c r="D281" s="29" t="s">
        <v>24</v>
      </c>
      <c r="E281" s="29">
        <v>1</v>
      </c>
      <c r="F281" s="35">
        <v>1009</v>
      </c>
      <c r="G281" s="35">
        <v>1500</v>
      </c>
      <c r="H281" s="35">
        <f t="shared" si="144"/>
        <v>2509</v>
      </c>
      <c r="I281" s="35">
        <f t="shared" si="145"/>
        <v>1009</v>
      </c>
      <c r="J281" s="35">
        <f t="shared" si="146"/>
        <v>1500</v>
      </c>
      <c r="K281" s="54">
        <f t="shared" si="147"/>
        <v>2509</v>
      </c>
    </row>
    <row r="282" spans="1:11" ht="14.4" customHeight="1" x14ac:dyDescent="0.25">
      <c r="A282" s="27">
        <v>271</v>
      </c>
      <c r="B282" s="56" t="s">
        <v>271</v>
      </c>
      <c r="C282" s="29"/>
      <c r="D282" s="29" t="s">
        <v>24</v>
      </c>
      <c r="E282" s="29">
        <v>7</v>
      </c>
      <c r="F282" s="35">
        <v>2607</v>
      </c>
      <c r="G282" s="35">
        <v>1500</v>
      </c>
      <c r="H282" s="35">
        <f t="shared" si="144"/>
        <v>4107</v>
      </c>
      <c r="I282" s="35">
        <f t="shared" si="145"/>
        <v>18249</v>
      </c>
      <c r="J282" s="35">
        <f t="shared" si="146"/>
        <v>10500</v>
      </c>
      <c r="K282" s="54">
        <f t="shared" si="147"/>
        <v>28749</v>
      </c>
    </row>
    <row r="283" spans="1:11" ht="14.4" customHeight="1" x14ac:dyDescent="0.25">
      <c r="A283" s="27">
        <v>272</v>
      </c>
      <c r="B283" s="34" t="s">
        <v>285</v>
      </c>
      <c r="C283" s="29" t="s">
        <v>286</v>
      </c>
      <c r="D283" s="29" t="s">
        <v>24</v>
      </c>
      <c r="E283" s="29">
        <v>1</v>
      </c>
      <c r="F283" s="35">
        <v>8247</v>
      </c>
      <c r="G283" s="35">
        <v>5625</v>
      </c>
      <c r="H283" s="35">
        <f t="shared" si="144"/>
        <v>13872</v>
      </c>
      <c r="I283" s="35">
        <f t="shared" si="145"/>
        <v>8247</v>
      </c>
      <c r="J283" s="35">
        <f t="shared" si="146"/>
        <v>5625</v>
      </c>
      <c r="K283" s="54">
        <f t="shared" si="147"/>
        <v>13872</v>
      </c>
    </row>
    <row r="284" spans="1:11" ht="15" customHeight="1" x14ac:dyDescent="0.25">
      <c r="A284" s="27">
        <v>273</v>
      </c>
      <c r="B284" s="74" t="s">
        <v>298</v>
      </c>
      <c r="C284" s="62"/>
      <c r="D284" s="29"/>
      <c r="E284" s="29"/>
      <c r="F284" s="35"/>
      <c r="G284" s="35"/>
      <c r="H284" s="35"/>
      <c r="I284" s="35"/>
      <c r="J284" s="35"/>
      <c r="K284" s="54"/>
    </row>
    <row r="285" spans="1:11" ht="15" customHeight="1" x14ac:dyDescent="0.25">
      <c r="A285" s="27">
        <v>274</v>
      </c>
      <c r="B285" s="34" t="s">
        <v>299</v>
      </c>
      <c r="C285" s="29"/>
      <c r="D285" s="29" t="s">
        <v>24</v>
      </c>
      <c r="E285" s="29">
        <v>1</v>
      </c>
      <c r="F285" s="35">
        <v>2542</v>
      </c>
      <c r="G285" s="35">
        <v>1875</v>
      </c>
      <c r="H285" s="35">
        <f t="shared" ref="H285:H302" si="148">F285+G285</f>
        <v>4417</v>
      </c>
      <c r="I285" s="35">
        <f t="shared" ref="I285:I302" si="149">F285*E285</f>
        <v>2542</v>
      </c>
      <c r="J285" s="35">
        <f t="shared" ref="J285:J302" si="150">G285*E285</f>
        <v>1875</v>
      </c>
      <c r="K285" s="54">
        <f t="shared" ref="K285:K302" si="151">I285+J285</f>
        <v>4417</v>
      </c>
    </row>
    <row r="286" spans="1:11" ht="32.4" customHeight="1" x14ac:dyDescent="0.25">
      <c r="A286" s="27">
        <v>275</v>
      </c>
      <c r="B286" s="56" t="s">
        <v>251</v>
      </c>
      <c r="C286" s="28" t="s">
        <v>273</v>
      </c>
      <c r="D286" s="29" t="s">
        <v>24</v>
      </c>
      <c r="E286" s="29">
        <v>1</v>
      </c>
      <c r="F286" s="35">
        <v>43093</v>
      </c>
      <c r="G286" s="35">
        <v>7500</v>
      </c>
      <c r="H286" s="35">
        <f t="shared" si="148"/>
        <v>50593</v>
      </c>
      <c r="I286" s="35">
        <f t="shared" si="149"/>
        <v>43093</v>
      </c>
      <c r="J286" s="35">
        <f t="shared" si="150"/>
        <v>7500</v>
      </c>
      <c r="K286" s="54">
        <f t="shared" si="151"/>
        <v>50593</v>
      </c>
    </row>
    <row r="287" spans="1:11" ht="32.4" customHeight="1" x14ac:dyDescent="0.25">
      <c r="A287" s="27">
        <v>276</v>
      </c>
      <c r="B287" s="56" t="s">
        <v>251</v>
      </c>
      <c r="C287" s="28" t="s">
        <v>263</v>
      </c>
      <c r="D287" s="29" t="s">
        <v>24</v>
      </c>
      <c r="E287" s="29">
        <v>1</v>
      </c>
      <c r="F287" s="35">
        <v>43225</v>
      </c>
      <c r="G287" s="35">
        <v>7500</v>
      </c>
      <c r="H287" s="35">
        <f t="shared" si="148"/>
        <v>50725</v>
      </c>
      <c r="I287" s="35">
        <f t="shared" si="149"/>
        <v>43225</v>
      </c>
      <c r="J287" s="35">
        <f t="shared" si="150"/>
        <v>7500</v>
      </c>
      <c r="K287" s="54">
        <f t="shared" si="151"/>
        <v>50725</v>
      </c>
    </row>
    <row r="288" spans="1:11" ht="32.4" customHeight="1" x14ac:dyDescent="0.25">
      <c r="A288" s="27">
        <v>277</v>
      </c>
      <c r="B288" s="56" t="s">
        <v>251</v>
      </c>
      <c r="C288" s="28" t="s">
        <v>300</v>
      </c>
      <c r="D288" s="29" t="s">
        <v>24</v>
      </c>
      <c r="E288" s="29">
        <v>1</v>
      </c>
      <c r="F288" s="35">
        <v>45033</v>
      </c>
      <c r="G288" s="35">
        <v>7500</v>
      </c>
      <c r="H288" s="35">
        <f t="shared" si="148"/>
        <v>52533</v>
      </c>
      <c r="I288" s="35">
        <f t="shared" si="149"/>
        <v>45033</v>
      </c>
      <c r="J288" s="35">
        <f t="shared" si="150"/>
        <v>7500</v>
      </c>
      <c r="K288" s="54">
        <f t="shared" si="151"/>
        <v>52533</v>
      </c>
    </row>
    <row r="289" spans="1:11" ht="32.4" customHeight="1" x14ac:dyDescent="0.25">
      <c r="A289" s="27">
        <v>278</v>
      </c>
      <c r="B289" s="56" t="s">
        <v>251</v>
      </c>
      <c r="C289" s="28" t="s">
        <v>292</v>
      </c>
      <c r="D289" s="29" t="s">
        <v>24</v>
      </c>
      <c r="E289" s="29">
        <v>1</v>
      </c>
      <c r="F289" s="35">
        <v>45478</v>
      </c>
      <c r="G289" s="35">
        <v>7500</v>
      </c>
      <c r="H289" s="35">
        <f t="shared" si="148"/>
        <v>52978</v>
      </c>
      <c r="I289" s="35">
        <f t="shared" si="149"/>
        <v>45478</v>
      </c>
      <c r="J289" s="35">
        <f t="shared" si="150"/>
        <v>7500</v>
      </c>
      <c r="K289" s="54">
        <f t="shared" si="151"/>
        <v>52978</v>
      </c>
    </row>
    <row r="290" spans="1:11" ht="14.4" customHeight="1" x14ac:dyDescent="0.25">
      <c r="A290" s="27">
        <v>279</v>
      </c>
      <c r="B290" s="56" t="s">
        <v>301</v>
      </c>
      <c r="C290" s="29" t="s">
        <v>302</v>
      </c>
      <c r="D290" s="29" t="s">
        <v>72</v>
      </c>
      <c r="E290" s="29">
        <v>32</v>
      </c>
      <c r="F290" s="35">
        <v>957</v>
      </c>
      <c r="G290" s="35">
        <v>1000</v>
      </c>
      <c r="H290" s="35">
        <f t="shared" si="148"/>
        <v>1957</v>
      </c>
      <c r="I290" s="35">
        <f t="shared" si="149"/>
        <v>30624</v>
      </c>
      <c r="J290" s="35">
        <f t="shared" si="150"/>
        <v>32000</v>
      </c>
      <c r="K290" s="54">
        <f t="shared" si="151"/>
        <v>62624</v>
      </c>
    </row>
    <row r="291" spans="1:11" ht="14.4" customHeight="1" x14ac:dyDescent="0.25">
      <c r="A291" s="27">
        <v>280</v>
      </c>
      <c r="B291" s="56" t="s">
        <v>293</v>
      </c>
      <c r="C291" s="29" t="s">
        <v>276</v>
      </c>
      <c r="D291" s="29" t="s">
        <v>24</v>
      </c>
      <c r="E291" s="29">
        <v>1</v>
      </c>
      <c r="F291" s="35">
        <v>487</v>
      </c>
      <c r="G291" s="35">
        <v>1500</v>
      </c>
      <c r="H291" s="35">
        <f t="shared" si="148"/>
        <v>1987</v>
      </c>
      <c r="I291" s="35">
        <f t="shared" si="149"/>
        <v>487</v>
      </c>
      <c r="J291" s="35">
        <f t="shared" si="150"/>
        <v>1500</v>
      </c>
      <c r="K291" s="54">
        <f t="shared" si="151"/>
        <v>1987</v>
      </c>
    </row>
    <row r="292" spans="1:11" ht="14.4" customHeight="1" x14ac:dyDescent="0.25">
      <c r="A292" s="27">
        <v>281</v>
      </c>
      <c r="B292" s="56" t="s">
        <v>293</v>
      </c>
      <c r="C292" s="29" t="s">
        <v>303</v>
      </c>
      <c r="D292" s="29" t="s">
        <v>24</v>
      </c>
      <c r="E292" s="29">
        <v>1</v>
      </c>
      <c r="F292" s="35">
        <v>696</v>
      </c>
      <c r="G292" s="35">
        <v>1500</v>
      </c>
      <c r="H292" s="35">
        <f t="shared" si="148"/>
        <v>2196</v>
      </c>
      <c r="I292" s="35">
        <f t="shared" si="149"/>
        <v>696</v>
      </c>
      <c r="J292" s="35">
        <f t="shared" si="150"/>
        <v>1500</v>
      </c>
      <c r="K292" s="54">
        <f t="shared" si="151"/>
        <v>2196</v>
      </c>
    </row>
    <row r="293" spans="1:11" ht="14.4" customHeight="1" x14ac:dyDescent="0.25">
      <c r="A293" s="27">
        <v>282</v>
      </c>
      <c r="B293" s="56" t="s">
        <v>293</v>
      </c>
      <c r="C293" s="29" t="s">
        <v>294</v>
      </c>
      <c r="D293" s="29" t="s">
        <v>24</v>
      </c>
      <c r="E293" s="29">
        <v>1</v>
      </c>
      <c r="F293" s="35">
        <v>1009</v>
      </c>
      <c r="G293" s="35">
        <v>1500</v>
      </c>
      <c r="H293" s="35">
        <f t="shared" si="148"/>
        <v>2509</v>
      </c>
      <c r="I293" s="35">
        <f t="shared" si="149"/>
        <v>1009</v>
      </c>
      <c r="J293" s="35">
        <f t="shared" si="150"/>
        <v>1500</v>
      </c>
      <c r="K293" s="54">
        <f t="shared" si="151"/>
        <v>2509</v>
      </c>
    </row>
    <row r="294" spans="1:11" ht="14.4" customHeight="1" x14ac:dyDescent="0.25">
      <c r="A294" s="27">
        <v>283</v>
      </c>
      <c r="B294" s="56" t="s">
        <v>293</v>
      </c>
      <c r="C294" s="29" t="s">
        <v>304</v>
      </c>
      <c r="D294" s="29" t="s">
        <v>24</v>
      </c>
      <c r="E294" s="29">
        <v>1</v>
      </c>
      <c r="F294" s="35">
        <v>1217</v>
      </c>
      <c r="G294" s="35">
        <v>1500</v>
      </c>
      <c r="H294" s="35">
        <f t="shared" si="148"/>
        <v>2717</v>
      </c>
      <c r="I294" s="35">
        <f t="shared" si="149"/>
        <v>1217</v>
      </c>
      <c r="J294" s="35">
        <f t="shared" si="150"/>
        <v>1500</v>
      </c>
      <c r="K294" s="54">
        <f t="shared" si="151"/>
        <v>2717</v>
      </c>
    </row>
    <row r="295" spans="1:11" ht="14.4" customHeight="1" x14ac:dyDescent="0.25">
      <c r="A295" s="27">
        <v>284</v>
      </c>
      <c r="B295" s="56" t="s">
        <v>254</v>
      </c>
      <c r="C295" s="29"/>
      <c r="D295" s="29" t="s">
        <v>24</v>
      </c>
      <c r="E295" s="29">
        <v>2</v>
      </c>
      <c r="F295" s="35">
        <v>1350</v>
      </c>
      <c r="G295" s="35">
        <v>1500</v>
      </c>
      <c r="H295" s="35">
        <f t="shared" si="148"/>
        <v>2850</v>
      </c>
      <c r="I295" s="35">
        <f t="shared" si="149"/>
        <v>2700</v>
      </c>
      <c r="J295" s="35">
        <f t="shared" si="150"/>
        <v>3000</v>
      </c>
      <c r="K295" s="54">
        <f t="shared" si="151"/>
        <v>5700</v>
      </c>
    </row>
    <row r="296" spans="1:11" ht="14.4" customHeight="1" x14ac:dyDescent="0.25">
      <c r="A296" s="27">
        <v>285</v>
      </c>
      <c r="B296" s="56" t="s">
        <v>258</v>
      </c>
      <c r="C296" s="29"/>
      <c r="D296" s="29" t="s">
        <v>24</v>
      </c>
      <c r="E296" s="29">
        <v>1</v>
      </c>
      <c r="F296" s="35">
        <v>1577</v>
      </c>
      <c r="G296" s="35">
        <v>1500</v>
      </c>
      <c r="H296" s="35">
        <f t="shared" si="148"/>
        <v>3077</v>
      </c>
      <c r="I296" s="35">
        <f t="shared" si="149"/>
        <v>1577</v>
      </c>
      <c r="J296" s="35">
        <f t="shared" si="150"/>
        <v>1500</v>
      </c>
      <c r="K296" s="54">
        <f t="shared" si="151"/>
        <v>3077</v>
      </c>
    </row>
    <row r="297" spans="1:11" ht="14.4" customHeight="1" x14ac:dyDescent="0.25">
      <c r="A297" s="27">
        <v>286</v>
      </c>
      <c r="B297" s="56" t="s">
        <v>305</v>
      </c>
      <c r="C297" s="29"/>
      <c r="D297" s="29" t="s">
        <v>24</v>
      </c>
      <c r="E297" s="29">
        <v>3</v>
      </c>
      <c r="F297" s="35">
        <v>1801</v>
      </c>
      <c r="G297" s="35">
        <v>1500</v>
      </c>
      <c r="H297" s="35">
        <f t="shared" si="148"/>
        <v>3301</v>
      </c>
      <c r="I297" s="35">
        <f t="shared" si="149"/>
        <v>5403</v>
      </c>
      <c r="J297" s="35">
        <f t="shared" si="150"/>
        <v>4500</v>
      </c>
      <c r="K297" s="54">
        <f t="shared" si="151"/>
        <v>9903</v>
      </c>
    </row>
    <row r="298" spans="1:11" ht="14.4" customHeight="1" x14ac:dyDescent="0.25">
      <c r="A298" s="27">
        <v>287</v>
      </c>
      <c r="B298" s="56" t="s">
        <v>306</v>
      </c>
      <c r="C298" s="29"/>
      <c r="D298" s="29" t="s">
        <v>24</v>
      </c>
      <c r="E298" s="29">
        <v>3</v>
      </c>
      <c r="F298" s="35">
        <v>2115</v>
      </c>
      <c r="G298" s="35">
        <v>1500</v>
      </c>
      <c r="H298" s="35">
        <f t="shared" si="148"/>
        <v>3615</v>
      </c>
      <c r="I298" s="35">
        <f t="shared" si="149"/>
        <v>6345</v>
      </c>
      <c r="J298" s="35">
        <f t="shared" si="150"/>
        <v>4500</v>
      </c>
      <c r="K298" s="54">
        <f t="shared" si="151"/>
        <v>10845</v>
      </c>
    </row>
    <row r="299" spans="1:11" ht="14.4" customHeight="1" x14ac:dyDescent="0.25">
      <c r="A299" s="27">
        <v>288</v>
      </c>
      <c r="B299" s="56" t="s">
        <v>284</v>
      </c>
      <c r="C299" s="29"/>
      <c r="D299" s="29" t="s">
        <v>24</v>
      </c>
      <c r="E299" s="29">
        <v>4</v>
      </c>
      <c r="F299" s="35">
        <v>3001</v>
      </c>
      <c r="G299" s="35">
        <v>1500</v>
      </c>
      <c r="H299" s="35">
        <f t="shared" si="148"/>
        <v>4501</v>
      </c>
      <c r="I299" s="35">
        <f t="shared" si="149"/>
        <v>12004</v>
      </c>
      <c r="J299" s="35">
        <f t="shared" si="150"/>
        <v>6000</v>
      </c>
      <c r="K299" s="54">
        <f t="shared" si="151"/>
        <v>18004</v>
      </c>
    </row>
    <row r="300" spans="1:11" ht="15.6" customHeight="1" x14ac:dyDescent="0.25">
      <c r="A300" s="27">
        <v>289</v>
      </c>
      <c r="B300" s="56" t="s">
        <v>259</v>
      </c>
      <c r="C300" s="62" t="s">
        <v>307</v>
      </c>
      <c r="D300" s="29" t="s">
        <v>24</v>
      </c>
      <c r="E300" s="29">
        <v>1</v>
      </c>
      <c r="F300" s="35">
        <v>2802</v>
      </c>
      <c r="G300" s="35">
        <v>4375</v>
      </c>
      <c r="H300" s="35">
        <f t="shared" si="148"/>
        <v>7177</v>
      </c>
      <c r="I300" s="35">
        <f t="shared" si="149"/>
        <v>2802</v>
      </c>
      <c r="J300" s="35">
        <f t="shared" si="150"/>
        <v>4375</v>
      </c>
      <c r="K300" s="54">
        <f t="shared" si="151"/>
        <v>7177</v>
      </c>
    </row>
    <row r="301" spans="1:11" ht="15.6" customHeight="1" x14ac:dyDescent="0.25">
      <c r="A301" s="27">
        <v>290</v>
      </c>
      <c r="B301" s="56" t="s">
        <v>259</v>
      </c>
      <c r="C301" s="62" t="s">
        <v>308</v>
      </c>
      <c r="D301" s="29" t="s">
        <v>24</v>
      </c>
      <c r="E301" s="29">
        <v>1</v>
      </c>
      <c r="F301" s="35">
        <v>4384</v>
      </c>
      <c r="G301" s="35">
        <v>4375</v>
      </c>
      <c r="H301" s="35">
        <f t="shared" si="148"/>
        <v>8759</v>
      </c>
      <c r="I301" s="35">
        <f t="shared" si="149"/>
        <v>4384</v>
      </c>
      <c r="J301" s="35">
        <f t="shared" si="150"/>
        <v>4375</v>
      </c>
      <c r="K301" s="54">
        <f t="shared" si="151"/>
        <v>8759</v>
      </c>
    </row>
    <row r="302" spans="1:11" ht="15.6" customHeight="1" x14ac:dyDescent="0.25">
      <c r="A302" s="27">
        <v>291</v>
      </c>
      <c r="B302" s="34" t="s">
        <v>285</v>
      </c>
      <c r="C302" s="29" t="s">
        <v>286</v>
      </c>
      <c r="D302" s="29" t="s">
        <v>24</v>
      </c>
      <c r="E302" s="29">
        <v>1</v>
      </c>
      <c r="F302" s="35">
        <v>8247</v>
      </c>
      <c r="G302" s="35">
        <v>5625</v>
      </c>
      <c r="H302" s="35">
        <f t="shared" si="148"/>
        <v>13872</v>
      </c>
      <c r="I302" s="35">
        <f t="shared" si="149"/>
        <v>8247</v>
      </c>
      <c r="J302" s="35">
        <f t="shared" si="150"/>
        <v>5625</v>
      </c>
      <c r="K302" s="54">
        <f t="shared" si="151"/>
        <v>13872</v>
      </c>
    </row>
    <row r="303" spans="1:11" ht="14.4" customHeight="1" x14ac:dyDescent="0.25">
      <c r="A303" s="27">
        <v>292</v>
      </c>
      <c r="B303" s="34" t="s">
        <v>309</v>
      </c>
      <c r="C303" s="62"/>
      <c r="D303" s="29"/>
      <c r="E303" s="29"/>
      <c r="F303" s="35"/>
      <c r="G303" s="35"/>
      <c r="H303" s="35"/>
      <c r="I303" s="35"/>
      <c r="J303" s="35"/>
      <c r="K303" s="54"/>
    </row>
    <row r="304" spans="1:11" ht="15" customHeight="1" x14ac:dyDescent="0.25">
      <c r="A304" s="27">
        <v>293</v>
      </c>
      <c r="B304" s="34" t="s">
        <v>299</v>
      </c>
      <c r="C304" s="29"/>
      <c r="D304" s="29" t="s">
        <v>24</v>
      </c>
      <c r="E304" s="29">
        <v>1</v>
      </c>
      <c r="F304" s="35">
        <v>2542</v>
      </c>
      <c r="G304" s="35">
        <v>1875</v>
      </c>
      <c r="H304" s="35">
        <f t="shared" ref="H304:H320" si="152">F304+G304</f>
        <v>4417</v>
      </c>
      <c r="I304" s="35">
        <f t="shared" ref="I304:I320" si="153">F304*E304</f>
        <v>2542</v>
      </c>
      <c r="J304" s="35">
        <f t="shared" ref="J304:J320" si="154">G304*E304</f>
        <v>1875</v>
      </c>
      <c r="K304" s="54">
        <f t="shared" ref="K304:K320" si="155">I304+J304</f>
        <v>4417</v>
      </c>
    </row>
    <row r="305" spans="1:11" ht="32.4" customHeight="1" x14ac:dyDescent="0.25">
      <c r="A305" s="27">
        <v>294</v>
      </c>
      <c r="B305" s="56" t="s">
        <v>251</v>
      </c>
      <c r="C305" s="28" t="s">
        <v>273</v>
      </c>
      <c r="D305" s="29" t="s">
        <v>24</v>
      </c>
      <c r="E305" s="29">
        <v>1</v>
      </c>
      <c r="F305" s="35">
        <v>43093</v>
      </c>
      <c r="G305" s="35">
        <v>7500</v>
      </c>
      <c r="H305" s="35">
        <f t="shared" si="152"/>
        <v>50593</v>
      </c>
      <c r="I305" s="35">
        <f t="shared" si="153"/>
        <v>43093</v>
      </c>
      <c r="J305" s="35">
        <f t="shared" si="154"/>
        <v>7500</v>
      </c>
      <c r="K305" s="54">
        <f t="shared" si="155"/>
        <v>50593</v>
      </c>
    </row>
    <row r="306" spans="1:11" ht="32.4" customHeight="1" x14ac:dyDescent="0.25">
      <c r="A306" s="27">
        <v>295</v>
      </c>
      <c r="B306" s="56" t="s">
        <v>251</v>
      </c>
      <c r="C306" s="28" t="s">
        <v>263</v>
      </c>
      <c r="D306" s="29" t="s">
        <v>24</v>
      </c>
      <c r="E306" s="29">
        <v>1</v>
      </c>
      <c r="F306" s="35">
        <v>43225</v>
      </c>
      <c r="G306" s="35">
        <v>7500</v>
      </c>
      <c r="H306" s="35">
        <f t="shared" si="152"/>
        <v>50725</v>
      </c>
      <c r="I306" s="35">
        <f t="shared" si="153"/>
        <v>43225</v>
      </c>
      <c r="J306" s="35">
        <f t="shared" si="154"/>
        <v>7500</v>
      </c>
      <c r="K306" s="54">
        <f t="shared" si="155"/>
        <v>50725</v>
      </c>
    </row>
    <row r="307" spans="1:11" ht="32.4" customHeight="1" x14ac:dyDescent="0.25">
      <c r="A307" s="27">
        <v>296</v>
      </c>
      <c r="B307" s="56" t="s">
        <v>251</v>
      </c>
      <c r="C307" s="28" t="s">
        <v>300</v>
      </c>
      <c r="D307" s="29" t="s">
        <v>24</v>
      </c>
      <c r="E307" s="29">
        <v>1</v>
      </c>
      <c r="F307" s="35">
        <v>45033</v>
      </c>
      <c r="G307" s="35">
        <v>7500</v>
      </c>
      <c r="H307" s="35">
        <f t="shared" si="152"/>
        <v>52533</v>
      </c>
      <c r="I307" s="35">
        <f t="shared" si="153"/>
        <v>45033</v>
      </c>
      <c r="J307" s="35">
        <f t="shared" si="154"/>
        <v>7500</v>
      </c>
      <c r="K307" s="54">
        <f t="shared" si="155"/>
        <v>52533</v>
      </c>
    </row>
    <row r="308" spans="1:11" ht="32.4" customHeight="1" x14ac:dyDescent="0.25">
      <c r="A308" s="27">
        <v>297</v>
      </c>
      <c r="B308" s="56" t="s">
        <v>251</v>
      </c>
      <c r="C308" s="28" t="s">
        <v>292</v>
      </c>
      <c r="D308" s="29" t="s">
        <v>24</v>
      </c>
      <c r="E308" s="29">
        <v>1</v>
      </c>
      <c r="F308" s="35">
        <v>45478</v>
      </c>
      <c r="G308" s="35">
        <v>7500</v>
      </c>
      <c r="H308" s="35">
        <f t="shared" si="152"/>
        <v>52978</v>
      </c>
      <c r="I308" s="35">
        <f t="shared" si="153"/>
        <v>45478</v>
      </c>
      <c r="J308" s="35">
        <f t="shared" si="154"/>
        <v>7500</v>
      </c>
      <c r="K308" s="54">
        <f t="shared" si="155"/>
        <v>52978</v>
      </c>
    </row>
    <row r="309" spans="1:11" ht="13.2" customHeight="1" x14ac:dyDescent="0.25">
      <c r="A309" s="27">
        <v>298</v>
      </c>
      <c r="B309" s="60" t="s">
        <v>310</v>
      </c>
      <c r="C309" s="29"/>
      <c r="D309" s="29" t="s">
        <v>24</v>
      </c>
      <c r="E309" s="29">
        <v>1</v>
      </c>
      <c r="F309" s="35">
        <v>13105</v>
      </c>
      <c r="G309" s="35">
        <v>4375</v>
      </c>
      <c r="H309" s="35">
        <f t="shared" si="152"/>
        <v>17480</v>
      </c>
      <c r="I309" s="35">
        <f t="shared" si="153"/>
        <v>13105</v>
      </c>
      <c r="J309" s="35">
        <f t="shared" si="154"/>
        <v>4375</v>
      </c>
      <c r="K309" s="54">
        <f t="shared" si="155"/>
        <v>17480</v>
      </c>
    </row>
    <row r="310" spans="1:11" ht="14.4" customHeight="1" x14ac:dyDescent="0.25">
      <c r="A310" s="27">
        <v>299</v>
      </c>
      <c r="B310" s="56" t="s">
        <v>293</v>
      </c>
      <c r="C310" s="29" t="s">
        <v>276</v>
      </c>
      <c r="D310" s="29" t="s">
        <v>24</v>
      </c>
      <c r="E310" s="29">
        <v>1</v>
      </c>
      <c r="F310" s="35">
        <v>487</v>
      </c>
      <c r="G310" s="35">
        <v>1500</v>
      </c>
      <c r="H310" s="35">
        <f t="shared" si="152"/>
        <v>1987</v>
      </c>
      <c r="I310" s="35">
        <f t="shared" si="153"/>
        <v>487</v>
      </c>
      <c r="J310" s="35">
        <f t="shared" si="154"/>
        <v>1500</v>
      </c>
      <c r="K310" s="54">
        <f t="shared" si="155"/>
        <v>1987</v>
      </c>
    </row>
    <row r="311" spans="1:11" ht="14.4" customHeight="1" x14ac:dyDescent="0.25">
      <c r="A311" s="27">
        <v>300</v>
      </c>
      <c r="B311" s="56" t="s">
        <v>293</v>
      </c>
      <c r="C311" s="29" t="s">
        <v>303</v>
      </c>
      <c r="D311" s="29" t="s">
        <v>24</v>
      </c>
      <c r="E311" s="29">
        <v>1</v>
      </c>
      <c r="F311" s="35">
        <v>696</v>
      </c>
      <c r="G311" s="35">
        <v>1500</v>
      </c>
      <c r="H311" s="35">
        <f t="shared" si="152"/>
        <v>2196</v>
      </c>
      <c r="I311" s="35">
        <f t="shared" si="153"/>
        <v>696</v>
      </c>
      <c r="J311" s="35">
        <f t="shared" si="154"/>
        <v>1500</v>
      </c>
      <c r="K311" s="54">
        <f t="shared" si="155"/>
        <v>2196</v>
      </c>
    </row>
    <row r="312" spans="1:11" ht="14.4" customHeight="1" x14ac:dyDescent="0.25">
      <c r="A312" s="27">
        <v>301</v>
      </c>
      <c r="B312" s="56" t="s">
        <v>293</v>
      </c>
      <c r="C312" s="29" t="s">
        <v>294</v>
      </c>
      <c r="D312" s="29" t="s">
        <v>24</v>
      </c>
      <c r="E312" s="29">
        <v>1</v>
      </c>
      <c r="F312" s="35">
        <v>1009</v>
      </c>
      <c r="G312" s="35">
        <v>1500</v>
      </c>
      <c r="H312" s="35">
        <f t="shared" si="152"/>
        <v>2509</v>
      </c>
      <c r="I312" s="35">
        <f t="shared" si="153"/>
        <v>1009</v>
      </c>
      <c r="J312" s="35">
        <f t="shared" si="154"/>
        <v>1500</v>
      </c>
      <c r="K312" s="54">
        <f t="shared" si="155"/>
        <v>2509</v>
      </c>
    </row>
    <row r="313" spans="1:11" ht="14.4" customHeight="1" x14ac:dyDescent="0.25">
      <c r="A313" s="27">
        <v>302</v>
      </c>
      <c r="B313" s="56" t="s">
        <v>293</v>
      </c>
      <c r="C313" s="29" t="s">
        <v>304</v>
      </c>
      <c r="D313" s="29" t="s">
        <v>24</v>
      </c>
      <c r="E313" s="29">
        <v>1</v>
      </c>
      <c r="F313" s="35">
        <v>1217</v>
      </c>
      <c r="G313" s="35">
        <v>1500</v>
      </c>
      <c r="H313" s="35">
        <f t="shared" si="152"/>
        <v>2717</v>
      </c>
      <c r="I313" s="35">
        <f t="shared" si="153"/>
        <v>1217</v>
      </c>
      <c r="J313" s="35">
        <f t="shared" si="154"/>
        <v>1500</v>
      </c>
      <c r="K313" s="54">
        <f t="shared" si="155"/>
        <v>2717</v>
      </c>
    </row>
    <row r="314" spans="1:11" ht="14.4" customHeight="1" x14ac:dyDescent="0.25">
      <c r="A314" s="27">
        <v>303</v>
      </c>
      <c r="B314" s="56" t="s">
        <v>279</v>
      </c>
      <c r="C314" s="29"/>
      <c r="D314" s="29" t="s">
        <v>24</v>
      </c>
      <c r="E314" s="29">
        <v>2</v>
      </c>
      <c r="F314" s="35">
        <v>1274</v>
      </c>
      <c r="G314" s="35">
        <v>1500</v>
      </c>
      <c r="H314" s="35">
        <f t="shared" si="152"/>
        <v>2774</v>
      </c>
      <c r="I314" s="35">
        <f t="shared" si="153"/>
        <v>2548</v>
      </c>
      <c r="J314" s="35">
        <f t="shared" si="154"/>
        <v>3000</v>
      </c>
      <c r="K314" s="54">
        <f t="shared" si="155"/>
        <v>5548</v>
      </c>
    </row>
    <row r="315" spans="1:11" ht="14.4" customHeight="1" x14ac:dyDescent="0.25">
      <c r="A315" s="27">
        <v>304</v>
      </c>
      <c r="B315" s="56" t="s">
        <v>311</v>
      </c>
      <c r="C315" s="29"/>
      <c r="D315" s="29" t="s">
        <v>24</v>
      </c>
      <c r="E315" s="29">
        <v>1</v>
      </c>
      <c r="F315" s="35">
        <v>1623</v>
      </c>
      <c r="G315" s="35">
        <v>1500</v>
      </c>
      <c r="H315" s="35">
        <f t="shared" si="152"/>
        <v>3123</v>
      </c>
      <c r="I315" s="35">
        <f t="shared" si="153"/>
        <v>1623</v>
      </c>
      <c r="J315" s="35">
        <f t="shared" si="154"/>
        <v>1500</v>
      </c>
      <c r="K315" s="54">
        <f t="shared" si="155"/>
        <v>3123</v>
      </c>
    </row>
    <row r="316" spans="1:11" ht="14.4" customHeight="1" x14ac:dyDescent="0.25">
      <c r="A316" s="27">
        <v>305</v>
      </c>
      <c r="B316" s="56" t="s">
        <v>280</v>
      </c>
      <c r="C316" s="29"/>
      <c r="D316" s="29" t="s">
        <v>24</v>
      </c>
      <c r="E316" s="29">
        <v>3</v>
      </c>
      <c r="F316" s="35">
        <v>2128</v>
      </c>
      <c r="G316" s="35">
        <v>1500</v>
      </c>
      <c r="H316" s="35">
        <f t="shared" si="152"/>
        <v>3628</v>
      </c>
      <c r="I316" s="35">
        <f t="shared" si="153"/>
        <v>6384</v>
      </c>
      <c r="J316" s="35">
        <f t="shared" si="154"/>
        <v>4500</v>
      </c>
      <c r="K316" s="54">
        <f t="shared" si="155"/>
        <v>10884</v>
      </c>
    </row>
    <row r="317" spans="1:11" ht="14.4" customHeight="1" x14ac:dyDescent="0.25">
      <c r="A317" s="27">
        <v>306</v>
      </c>
      <c r="B317" s="56" t="s">
        <v>271</v>
      </c>
      <c r="C317" s="29"/>
      <c r="D317" s="29" t="s">
        <v>24</v>
      </c>
      <c r="E317" s="29">
        <v>9</v>
      </c>
      <c r="F317" s="35">
        <v>2607</v>
      </c>
      <c r="G317" s="35">
        <v>1500</v>
      </c>
      <c r="H317" s="35">
        <f t="shared" si="152"/>
        <v>4107</v>
      </c>
      <c r="I317" s="35">
        <f t="shared" si="153"/>
        <v>23463</v>
      </c>
      <c r="J317" s="35">
        <f t="shared" si="154"/>
        <v>13500</v>
      </c>
      <c r="K317" s="54">
        <f t="shared" si="155"/>
        <v>36963</v>
      </c>
    </row>
    <row r="318" spans="1:11" ht="15" customHeight="1" x14ac:dyDescent="0.25">
      <c r="A318" s="27">
        <v>307</v>
      </c>
      <c r="B318" s="56" t="s">
        <v>259</v>
      </c>
      <c r="C318" s="62" t="s">
        <v>307</v>
      </c>
      <c r="D318" s="29" t="s">
        <v>24</v>
      </c>
      <c r="E318" s="29">
        <v>1</v>
      </c>
      <c r="F318" s="35">
        <v>2802</v>
      </c>
      <c r="G318" s="35">
        <v>4375</v>
      </c>
      <c r="H318" s="35">
        <f t="shared" si="152"/>
        <v>7177</v>
      </c>
      <c r="I318" s="35">
        <f t="shared" si="153"/>
        <v>2802</v>
      </c>
      <c r="J318" s="35">
        <f t="shared" si="154"/>
        <v>4375</v>
      </c>
      <c r="K318" s="54">
        <f t="shared" si="155"/>
        <v>7177</v>
      </c>
    </row>
    <row r="319" spans="1:11" ht="15" customHeight="1" x14ac:dyDescent="0.25">
      <c r="A319" s="27">
        <v>308</v>
      </c>
      <c r="B319" s="56" t="s">
        <v>259</v>
      </c>
      <c r="C319" s="62" t="s">
        <v>308</v>
      </c>
      <c r="D319" s="29" t="s">
        <v>24</v>
      </c>
      <c r="E319" s="29">
        <v>1</v>
      </c>
      <c r="F319" s="35">
        <v>4384</v>
      </c>
      <c r="G319" s="35">
        <v>4375</v>
      </c>
      <c r="H319" s="35">
        <f t="shared" si="152"/>
        <v>8759</v>
      </c>
      <c r="I319" s="35">
        <f t="shared" si="153"/>
        <v>4384</v>
      </c>
      <c r="J319" s="35">
        <f t="shared" si="154"/>
        <v>4375</v>
      </c>
      <c r="K319" s="54">
        <f t="shared" si="155"/>
        <v>8759</v>
      </c>
    </row>
    <row r="320" spans="1:11" ht="14.4" customHeight="1" x14ac:dyDescent="0.25">
      <c r="A320" s="27">
        <v>309</v>
      </c>
      <c r="B320" s="34" t="s">
        <v>285</v>
      </c>
      <c r="C320" s="29" t="s">
        <v>286</v>
      </c>
      <c r="D320" s="29" t="s">
        <v>24</v>
      </c>
      <c r="E320" s="29">
        <v>1</v>
      </c>
      <c r="F320" s="35">
        <v>8247</v>
      </c>
      <c r="G320" s="35">
        <v>5625</v>
      </c>
      <c r="H320" s="35">
        <f t="shared" si="152"/>
        <v>13872</v>
      </c>
      <c r="I320" s="35">
        <f t="shared" si="153"/>
        <v>8247</v>
      </c>
      <c r="J320" s="35">
        <f t="shared" si="154"/>
        <v>5625</v>
      </c>
      <c r="K320" s="54">
        <f t="shared" si="155"/>
        <v>13872</v>
      </c>
    </row>
    <row r="321" spans="1:11" ht="14.4" customHeight="1" x14ac:dyDescent="0.25">
      <c r="A321" s="27">
        <v>310</v>
      </c>
      <c r="B321" s="74" t="s">
        <v>312</v>
      </c>
      <c r="C321" s="62"/>
      <c r="D321" s="29"/>
      <c r="E321" s="29"/>
      <c r="F321" s="35"/>
      <c r="G321" s="35"/>
      <c r="H321" s="35"/>
      <c r="I321" s="35"/>
      <c r="J321" s="35"/>
      <c r="K321" s="54"/>
    </row>
    <row r="322" spans="1:11" ht="40.799999999999997" customHeight="1" x14ac:dyDescent="0.25">
      <c r="A322" s="27">
        <v>311</v>
      </c>
      <c r="B322" s="56" t="s">
        <v>251</v>
      </c>
      <c r="C322" s="28" t="s">
        <v>313</v>
      </c>
      <c r="D322" s="29" t="s">
        <v>24</v>
      </c>
      <c r="E322" s="29">
        <v>1</v>
      </c>
      <c r="F322" s="35">
        <v>44120</v>
      </c>
      <c r="G322" s="35">
        <v>7500</v>
      </c>
      <c r="H322" s="35">
        <f t="shared" ref="H322:H326" si="156">F322+G322</f>
        <v>51620</v>
      </c>
      <c r="I322" s="35">
        <f t="shared" ref="I322:I326" si="157">F322*E322</f>
        <v>44120</v>
      </c>
      <c r="J322" s="35">
        <f t="shared" ref="J322:J326" si="158">G322*E322</f>
        <v>7500</v>
      </c>
      <c r="K322" s="54">
        <f t="shared" ref="K322:K326" si="159">I322+J322</f>
        <v>51620</v>
      </c>
    </row>
    <row r="323" spans="1:11" ht="26.4" customHeight="1" x14ac:dyDescent="0.25">
      <c r="A323" s="27">
        <v>312</v>
      </c>
      <c r="B323" s="56" t="s">
        <v>314</v>
      </c>
      <c r="C323" s="29" t="s">
        <v>315</v>
      </c>
      <c r="D323" s="29" t="s">
        <v>24</v>
      </c>
      <c r="E323" s="29">
        <v>1</v>
      </c>
      <c r="F323" s="35">
        <v>6056</v>
      </c>
      <c r="G323" s="35">
        <v>6250</v>
      </c>
      <c r="H323" s="35">
        <f t="shared" si="156"/>
        <v>12306</v>
      </c>
      <c r="I323" s="35">
        <f t="shared" si="157"/>
        <v>6056</v>
      </c>
      <c r="J323" s="35">
        <f t="shared" si="158"/>
        <v>6250</v>
      </c>
      <c r="K323" s="54">
        <f t="shared" si="159"/>
        <v>12306</v>
      </c>
    </row>
    <row r="324" spans="1:11" ht="14.4" customHeight="1" x14ac:dyDescent="0.25">
      <c r="A324" s="27">
        <v>313</v>
      </c>
      <c r="B324" s="56" t="s">
        <v>301</v>
      </c>
      <c r="C324" s="29" t="s">
        <v>302</v>
      </c>
      <c r="D324" s="29" t="s">
        <v>72</v>
      </c>
      <c r="E324" s="29">
        <v>6</v>
      </c>
      <c r="F324" s="35">
        <v>957</v>
      </c>
      <c r="G324" s="35">
        <v>1000</v>
      </c>
      <c r="H324" s="35">
        <f t="shared" si="156"/>
        <v>1957</v>
      </c>
      <c r="I324" s="35">
        <f t="shared" si="157"/>
        <v>5742</v>
      </c>
      <c r="J324" s="35">
        <f t="shared" si="158"/>
        <v>6000</v>
      </c>
      <c r="K324" s="54">
        <f t="shared" si="159"/>
        <v>11742</v>
      </c>
    </row>
    <row r="325" spans="1:11" ht="14.4" customHeight="1" x14ac:dyDescent="0.25">
      <c r="A325" s="27">
        <v>314</v>
      </c>
      <c r="B325" s="56" t="s">
        <v>258</v>
      </c>
      <c r="C325" s="29"/>
      <c r="D325" s="29" t="s">
        <v>24</v>
      </c>
      <c r="E325" s="29">
        <v>1</v>
      </c>
      <c r="F325" s="35">
        <v>1577</v>
      </c>
      <c r="G325" s="35">
        <v>1500</v>
      </c>
      <c r="H325" s="35">
        <f t="shared" si="156"/>
        <v>3077</v>
      </c>
      <c r="I325" s="35">
        <f t="shared" si="157"/>
        <v>1577</v>
      </c>
      <c r="J325" s="35">
        <f t="shared" si="158"/>
        <v>1500</v>
      </c>
      <c r="K325" s="54">
        <f t="shared" si="159"/>
        <v>3077</v>
      </c>
    </row>
    <row r="326" spans="1:11" ht="14.4" customHeight="1" x14ac:dyDescent="0.25">
      <c r="A326" s="27">
        <v>315</v>
      </c>
      <c r="B326" s="56" t="s">
        <v>316</v>
      </c>
      <c r="C326" s="29"/>
      <c r="D326" s="29" t="s">
        <v>24</v>
      </c>
      <c r="E326" s="29">
        <v>1</v>
      </c>
      <c r="F326" s="35">
        <v>3997</v>
      </c>
      <c r="G326" s="35">
        <v>1875</v>
      </c>
      <c r="H326" s="35">
        <f t="shared" si="156"/>
        <v>5872</v>
      </c>
      <c r="I326" s="35">
        <f t="shared" si="157"/>
        <v>3997</v>
      </c>
      <c r="J326" s="35">
        <f t="shared" si="158"/>
        <v>1875</v>
      </c>
      <c r="K326" s="54">
        <f t="shared" si="159"/>
        <v>5872</v>
      </c>
    </row>
    <row r="327" spans="1:11" ht="14.4" customHeight="1" x14ac:dyDescent="0.25">
      <c r="A327" s="27">
        <v>316</v>
      </c>
      <c r="B327" s="71" t="s">
        <v>317</v>
      </c>
      <c r="C327" s="29"/>
      <c r="D327" s="29"/>
      <c r="E327" s="29"/>
      <c r="F327" s="35"/>
      <c r="G327" s="35"/>
      <c r="H327" s="35"/>
      <c r="I327" s="35"/>
      <c r="J327" s="35"/>
      <c r="K327" s="54"/>
    </row>
    <row r="328" spans="1:11" ht="32.4" customHeight="1" x14ac:dyDescent="0.25">
      <c r="A328" s="27">
        <v>317</v>
      </c>
      <c r="B328" s="56" t="s">
        <v>251</v>
      </c>
      <c r="C328" s="28" t="s">
        <v>313</v>
      </c>
      <c r="D328" s="29" t="s">
        <v>24</v>
      </c>
      <c r="E328" s="29">
        <v>1</v>
      </c>
      <c r="F328" s="35">
        <v>44120</v>
      </c>
      <c r="G328" s="35">
        <v>7500</v>
      </c>
      <c r="H328" s="35">
        <f t="shared" ref="H328:H332" si="160">F328+G328</f>
        <v>51620</v>
      </c>
      <c r="I328" s="35">
        <f t="shared" ref="I328:I332" si="161">F328*E328</f>
        <v>44120</v>
      </c>
      <c r="J328" s="35">
        <f t="shared" ref="J328:J332" si="162">G328*E328</f>
        <v>7500</v>
      </c>
      <c r="K328" s="54">
        <f t="shared" ref="K328:K332" si="163">I328+J328</f>
        <v>51620</v>
      </c>
    </row>
    <row r="329" spans="1:11" ht="13.2" customHeight="1" x14ac:dyDescent="0.25">
      <c r="A329" s="27">
        <v>318</v>
      </c>
      <c r="B329" s="60" t="s">
        <v>318</v>
      </c>
      <c r="C329" s="29"/>
      <c r="D329" s="29" t="s">
        <v>24</v>
      </c>
      <c r="E329" s="29">
        <v>1</v>
      </c>
      <c r="F329" s="35">
        <v>13105</v>
      </c>
      <c r="G329" s="35">
        <v>4375</v>
      </c>
      <c r="H329" s="35">
        <f t="shared" si="160"/>
        <v>17480</v>
      </c>
      <c r="I329" s="35">
        <f t="shared" si="161"/>
        <v>13105</v>
      </c>
      <c r="J329" s="35">
        <f t="shared" si="162"/>
        <v>4375</v>
      </c>
      <c r="K329" s="54">
        <f t="shared" si="163"/>
        <v>17480</v>
      </c>
    </row>
    <row r="330" spans="1:11" ht="26.4" customHeight="1" x14ac:dyDescent="0.25">
      <c r="A330" s="27">
        <v>319</v>
      </c>
      <c r="B330" s="56" t="s">
        <v>314</v>
      </c>
      <c r="C330" s="29" t="s">
        <v>315</v>
      </c>
      <c r="D330" s="29" t="s">
        <v>24</v>
      </c>
      <c r="E330" s="29">
        <v>1</v>
      </c>
      <c r="F330" s="35">
        <v>6056</v>
      </c>
      <c r="G330" s="35">
        <v>6250</v>
      </c>
      <c r="H330" s="35">
        <f t="shared" si="160"/>
        <v>12306</v>
      </c>
      <c r="I330" s="35">
        <f t="shared" si="161"/>
        <v>6056</v>
      </c>
      <c r="J330" s="35">
        <f t="shared" si="162"/>
        <v>6250</v>
      </c>
      <c r="K330" s="54">
        <f t="shared" si="163"/>
        <v>12306</v>
      </c>
    </row>
    <row r="331" spans="1:11" ht="14.4" customHeight="1" x14ac:dyDescent="0.25">
      <c r="A331" s="27">
        <v>320</v>
      </c>
      <c r="B331" s="56" t="s">
        <v>301</v>
      </c>
      <c r="C331" s="29" t="s">
        <v>302</v>
      </c>
      <c r="D331" s="29" t="s">
        <v>72</v>
      </c>
      <c r="E331" s="29">
        <v>10</v>
      </c>
      <c r="F331" s="35">
        <v>957</v>
      </c>
      <c r="G331" s="35">
        <v>1000</v>
      </c>
      <c r="H331" s="35">
        <f t="shared" si="160"/>
        <v>1957</v>
      </c>
      <c r="I331" s="35">
        <f t="shared" si="161"/>
        <v>9570</v>
      </c>
      <c r="J331" s="35">
        <f t="shared" si="162"/>
        <v>10000</v>
      </c>
      <c r="K331" s="54">
        <f t="shared" si="163"/>
        <v>19570</v>
      </c>
    </row>
    <row r="332" spans="1:11" ht="14.4" customHeight="1" x14ac:dyDescent="0.25">
      <c r="A332" s="27">
        <v>321</v>
      </c>
      <c r="B332" s="56" t="s">
        <v>319</v>
      </c>
      <c r="C332" s="29"/>
      <c r="D332" s="29" t="s">
        <v>24</v>
      </c>
      <c r="E332" s="29">
        <v>4</v>
      </c>
      <c r="F332" s="35">
        <v>6856</v>
      </c>
      <c r="G332" s="35">
        <v>1875</v>
      </c>
      <c r="H332" s="35">
        <f t="shared" si="160"/>
        <v>8731</v>
      </c>
      <c r="I332" s="35">
        <f t="shared" si="161"/>
        <v>27424</v>
      </c>
      <c r="J332" s="35">
        <f t="shared" si="162"/>
        <v>7500</v>
      </c>
      <c r="K332" s="54">
        <f t="shared" si="163"/>
        <v>34924</v>
      </c>
    </row>
    <row r="333" spans="1:11" ht="24.6" customHeight="1" x14ac:dyDescent="0.25">
      <c r="A333" s="27">
        <v>322</v>
      </c>
      <c r="B333" s="71" t="s">
        <v>320</v>
      </c>
      <c r="C333" s="64"/>
      <c r="D333" s="29"/>
      <c r="E333" s="29"/>
      <c r="F333" s="35"/>
      <c r="G333" s="35"/>
      <c r="H333" s="35"/>
      <c r="I333" s="35"/>
      <c r="J333" s="35"/>
      <c r="K333" s="54"/>
    </row>
    <row r="334" spans="1:11" ht="14.4" customHeight="1" x14ac:dyDescent="0.25">
      <c r="A334" s="27">
        <v>323</v>
      </c>
      <c r="B334" s="34" t="s">
        <v>321</v>
      </c>
      <c r="C334" s="29" t="s">
        <v>322</v>
      </c>
      <c r="D334" s="29" t="s">
        <v>24</v>
      </c>
      <c r="E334" s="29">
        <v>2</v>
      </c>
      <c r="F334" s="35">
        <v>8353</v>
      </c>
      <c r="G334" s="35">
        <v>2500</v>
      </c>
      <c r="H334" s="35">
        <f t="shared" ref="H334:H335" si="164">F334+G334</f>
        <v>10853</v>
      </c>
      <c r="I334" s="35">
        <f t="shared" ref="I334:I335" si="165">F334*E334</f>
        <v>16706</v>
      </c>
      <c r="J334" s="35">
        <f t="shared" ref="J334:J335" si="166">G334*E334</f>
        <v>5000</v>
      </c>
      <c r="K334" s="54">
        <f t="shared" ref="K334:K335" si="167">I334+J334</f>
        <v>21706</v>
      </c>
    </row>
    <row r="335" spans="1:11" ht="24.6" customHeight="1" x14ac:dyDescent="0.25">
      <c r="A335" s="27">
        <v>324</v>
      </c>
      <c r="B335" s="34" t="s">
        <v>321</v>
      </c>
      <c r="C335" s="62" t="s">
        <v>323</v>
      </c>
      <c r="D335" s="29" t="s">
        <v>24</v>
      </c>
      <c r="E335" s="29">
        <v>1</v>
      </c>
      <c r="F335" s="35">
        <v>10086</v>
      </c>
      <c r="G335" s="35">
        <v>2500</v>
      </c>
      <c r="H335" s="35">
        <f t="shared" si="164"/>
        <v>12586</v>
      </c>
      <c r="I335" s="35">
        <f t="shared" si="165"/>
        <v>10086</v>
      </c>
      <c r="J335" s="35">
        <f t="shared" si="166"/>
        <v>2500</v>
      </c>
      <c r="K335" s="54">
        <f t="shared" si="167"/>
        <v>12586</v>
      </c>
    </row>
    <row r="336" spans="1:11" ht="17.399999999999999" customHeight="1" x14ac:dyDescent="0.25">
      <c r="A336" s="27">
        <v>325</v>
      </c>
      <c r="B336" s="74" t="s">
        <v>324</v>
      </c>
      <c r="C336" s="62"/>
      <c r="D336" s="29"/>
      <c r="E336" s="29"/>
      <c r="F336" s="35"/>
      <c r="G336" s="35"/>
      <c r="H336" s="35"/>
      <c r="I336" s="35"/>
      <c r="J336" s="35"/>
      <c r="K336" s="54"/>
    </row>
    <row r="337" spans="1:11" ht="26.4" customHeight="1" x14ac:dyDescent="0.25">
      <c r="A337" s="27">
        <v>326</v>
      </c>
      <c r="B337" s="34" t="s">
        <v>321</v>
      </c>
      <c r="C337" s="29" t="s">
        <v>322</v>
      </c>
      <c r="D337" s="29" t="s">
        <v>24</v>
      </c>
      <c r="E337" s="29">
        <v>2</v>
      </c>
      <c r="F337" s="35">
        <v>8353</v>
      </c>
      <c r="G337" s="35">
        <v>2500</v>
      </c>
      <c r="H337" s="35">
        <f t="shared" ref="H337:H338" si="168">F337+G337</f>
        <v>10853</v>
      </c>
      <c r="I337" s="35">
        <f t="shared" ref="I337:I338" si="169">F337*E337</f>
        <v>16706</v>
      </c>
      <c r="J337" s="35">
        <f t="shared" ref="J337:J338" si="170">G337*E337</f>
        <v>5000</v>
      </c>
      <c r="K337" s="54">
        <f t="shared" ref="K337:K338" si="171">I337+J337</f>
        <v>21706</v>
      </c>
    </row>
    <row r="338" spans="1:11" ht="24.6" customHeight="1" x14ac:dyDescent="0.25">
      <c r="A338" s="27">
        <v>327</v>
      </c>
      <c r="B338" s="34" t="s">
        <v>321</v>
      </c>
      <c r="C338" s="62" t="s">
        <v>323</v>
      </c>
      <c r="D338" s="29" t="s">
        <v>24</v>
      </c>
      <c r="E338" s="29">
        <v>1</v>
      </c>
      <c r="F338" s="35">
        <v>10086</v>
      </c>
      <c r="G338" s="35">
        <v>2500</v>
      </c>
      <c r="H338" s="35">
        <f t="shared" si="168"/>
        <v>12586</v>
      </c>
      <c r="I338" s="35">
        <f t="shared" si="169"/>
        <v>10086</v>
      </c>
      <c r="J338" s="35">
        <f t="shared" si="170"/>
        <v>2500</v>
      </c>
      <c r="K338" s="54">
        <f t="shared" si="171"/>
        <v>12586</v>
      </c>
    </row>
    <row r="339" spans="1:11" ht="12.6" customHeight="1" x14ac:dyDescent="0.25">
      <c r="A339" s="27">
        <v>328</v>
      </c>
      <c r="B339" s="74" t="s">
        <v>325</v>
      </c>
      <c r="C339" s="62"/>
      <c r="D339" s="29"/>
      <c r="E339" s="29"/>
      <c r="F339" s="35"/>
      <c r="G339" s="35"/>
      <c r="H339" s="35"/>
      <c r="I339" s="35"/>
      <c r="J339" s="35"/>
      <c r="K339" s="54"/>
    </row>
    <row r="340" spans="1:11" ht="20.399999999999999" customHeight="1" x14ac:dyDescent="0.25">
      <c r="A340" s="27">
        <v>329</v>
      </c>
      <c r="B340" s="30" t="s">
        <v>326</v>
      </c>
      <c r="C340" s="64"/>
      <c r="D340" s="29" t="s">
        <v>24</v>
      </c>
      <c r="E340" s="29">
        <v>1</v>
      </c>
      <c r="F340" s="35">
        <v>1501</v>
      </c>
      <c r="G340" s="35">
        <v>2500</v>
      </c>
      <c r="H340" s="35">
        <f t="shared" ref="H340" si="172">F340+G340</f>
        <v>4001</v>
      </c>
      <c r="I340" s="35">
        <f t="shared" ref="I340" si="173">F340*E340</f>
        <v>1501</v>
      </c>
      <c r="J340" s="35">
        <f t="shared" ref="J340" si="174">G340*E340</f>
        <v>2500</v>
      </c>
      <c r="K340" s="54">
        <f t="shared" ref="K340" si="175">I340+J340</f>
        <v>4001</v>
      </c>
    </row>
    <row r="341" spans="1:11" ht="17.399999999999999" customHeight="1" x14ac:dyDescent="0.25">
      <c r="A341" s="27">
        <v>330</v>
      </c>
      <c r="B341" s="75" t="s">
        <v>327</v>
      </c>
      <c r="C341" s="64"/>
      <c r="D341" s="29"/>
      <c r="E341" s="29"/>
      <c r="F341" s="35"/>
      <c r="G341" s="35"/>
      <c r="H341" s="35"/>
      <c r="I341" s="35"/>
      <c r="J341" s="35"/>
      <c r="K341" s="54"/>
    </row>
    <row r="342" spans="1:11" ht="17.399999999999999" customHeight="1" x14ac:dyDescent="0.25">
      <c r="A342" s="27">
        <v>331</v>
      </c>
      <c r="B342" s="75" t="s">
        <v>328</v>
      </c>
      <c r="C342" s="64"/>
      <c r="D342" s="29"/>
      <c r="E342" s="29"/>
      <c r="F342" s="35"/>
      <c r="G342" s="35"/>
      <c r="H342" s="35"/>
      <c r="I342" s="35"/>
      <c r="J342" s="35"/>
      <c r="K342" s="54"/>
    </row>
    <row r="343" spans="1:11" ht="28.8" customHeight="1" x14ac:dyDescent="0.25">
      <c r="A343" s="27">
        <v>332</v>
      </c>
      <c r="B343" s="60" t="s">
        <v>329</v>
      </c>
      <c r="C343" s="28" t="s">
        <v>330</v>
      </c>
      <c r="D343" s="29" t="s">
        <v>24</v>
      </c>
      <c r="E343" s="29">
        <v>2</v>
      </c>
      <c r="F343" s="35">
        <v>43988</v>
      </c>
      <c r="G343" s="35">
        <v>7500</v>
      </c>
      <c r="H343" s="35">
        <f t="shared" ref="H343:H353" si="176">F343+G343</f>
        <v>51488</v>
      </c>
      <c r="I343" s="35">
        <f t="shared" ref="I343:I353" si="177">F343*E343</f>
        <v>87976</v>
      </c>
      <c r="J343" s="35">
        <f t="shared" ref="J343:J353" si="178">G343*E343</f>
        <v>15000</v>
      </c>
      <c r="K343" s="54">
        <f t="shared" ref="K343:K353" si="179">I343+J343</f>
        <v>102976</v>
      </c>
    </row>
    <row r="344" spans="1:11" ht="24" customHeight="1" x14ac:dyDescent="0.25">
      <c r="A344" s="27">
        <v>333</v>
      </c>
      <c r="B344" s="56" t="s">
        <v>314</v>
      </c>
      <c r="C344" s="29" t="s">
        <v>315</v>
      </c>
      <c r="D344" s="29" t="s">
        <v>24</v>
      </c>
      <c r="E344" s="29">
        <v>1</v>
      </c>
      <c r="F344" s="35">
        <v>6056</v>
      </c>
      <c r="G344" s="35">
        <v>6250</v>
      </c>
      <c r="H344" s="35">
        <f t="shared" si="176"/>
        <v>12306</v>
      </c>
      <c r="I344" s="35">
        <f t="shared" si="177"/>
        <v>6056</v>
      </c>
      <c r="J344" s="35">
        <f t="shared" si="178"/>
        <v>6250</v>
      </c>
      <c r="K344" s="54">
        <f t="shared" si="179"/>
        <v>12306</v>
      </c>
    </row>
    <row r="345" spans="1:11" ht="15" customHeight="1" x14ac:dyDescent="0.25">
      <c r="A345" s="27">
        <v>334</v>
      </c>
      <c r="B345" s="60" t="s">
        <v>293</v>
      </c>
      <c r="C345" s="29" t="s">
        <v>276</v>
      </c>
      <c r="D345" s="29" t="s">
        <v>24</v>
      </c>
      <c r="E345" s="29">
        <v>1</v>
      </c>
      <c r="F345" s="35">
        <v>487</v>
      </c>
      <c r="G345" s="35">
        <v>1500</v>
      </c>
      <c r="H345" s="35">
        <f t="shared" si="176"/>
        <v>1987</v>
      </c>
      <c r="I345" s="35">
        <f t="shared" si="177"/>
        <v>487</v>
      </c>
      <c r="J345" s="35">
        <f t="shared" si="178"/>
        <v>1500</v>
      </c>
      <c r="K345" s="54">
        <f t="shared" si="179"/>
        <v>1987</v>
      </c>
    </row>
    <row r="346" spans="1:11" ht="15" customHeight="1" x14ac:dyDescent="0.25">
      <c r="A346" s="27">
        <v>335</v>
      </c>
      <c r="B346" s="60" t="s">
        <v>293</v>
      </c>
      <c r="C346" s="29" t="s">
        <v>277</v>
      </c>
      <c r="D346" s="29" t="s">
        <v>24</v>
      </c>
      <c r="E346" s="29">
        <v>9</v>
      </c>
      <c r="F346" s="35">
        <v>536</v>
      </c>
      <c r="G346" s="35">
        <v>1500</v>
      </c>
      <c r="H346" s="35">
        <f t="shared" si="176"/>
        <v>2036</v>
      </c>
      <c r="I346" s="35">
        <f t="shared" si="177"/>
        <v>4824</v>
      </c>
      <c r="J346" s="35">
        <f t="shared" si="178"/>
        <v>13500</v>
      </c>
      <c r="K346" s="54">
        <f t="shared" si="179"/>
        <v>18324</v>
      </c>
    </row>
    <row r="347" spans="1:11" ht="15" customHeight="1" x14ac:dyDescent="0.25">
      <c r="A347" s="27">
        <v>336</v>
      </c>
      <c r="B347" s="60" t="s">
        <v>293</v>
      </c>
      <c r="C347" s="29" t="s">
        <v>278</v>
      </c>
      <c r="D347" s="29" t="s">
        <v>24</v>
      </c>
      <c r="E347" s="29">
        <v>9</v>
      </c>
      <c r="F347" s="35">
        <v>607</v>
      </c>
      <c r="G347" s="35">
        <v>1500</v>
      </c>
      <c r="H347" s="35">
        <f t="shared" si="176"/>
        <v>2107</v>
      </c>
      <c r="I347" s="35">
        <f t="shared" si="177"/>
        <v>5463</v>
      </c>
      <c r="J347" s="35">
        <f t="shared" si="178"/>
        <v>13500</v>
      </c>
      <c r="K347" s="54">
        <f t="shared" si="179"/>
        <v>18963</v>
      </c>
    </row>
    <row r="348" spans="1:11" ht="30.6" customHeight="1" x14ac:dyDescent="0.25">
      <c r="A348" s="27">
        <v>337</v>
      </c>
      <c r="B348" s="60" t="s">
        <v>331</v>
      </c>
      <c r="C348" s="28" t="s">
        <v>332</v>
      </c>
      <c r="D348" s="29" t="s">
        <v>24</v>
      </c>
      <c r="E348" s="29">
        <v>1</v>
      </c>
      <c r="F348" s="35">
        <v>45231</v>
      </c>
      <c r="G348" s="35">
        <v>7500</v>
      </c>
      <c r="H348" s="35">
        <f t="shared" si="176"/>
        <v>52731</v>
      </c>
      <c r="I348" s="35">
        <f t="shared" si="177"/>
        <v>45231</v>
      </c>
      <c r="J348" s="35">
        <f t="shared" si="178"/>
        <v>7500</v>
      </c>
      <c r="K348" s="54">
        <f t="shared" si="179"/>
        <v>52731</v>
      </c>
    </row>
    <row r="349" spans="1:11" ht="15" customHeight="1" x14ac:dyDescent="0.25">
      <c r="A349" s="27">
        <v>338</v>
      </c>
      <c r="B349" s="30" t="s">
        <v>333</v>
      </c>
      <c r="C349" s="29"/>
      <c r="D349" s="29" t="s">
        <v>24</v>
      </c>
      <c r="E349" s="29">
        <v>2</v>
      </c>
      <c r="F349" s="35">
        <v>1274</v>
      </c>
      <c r="G349" s="35">
        <v>1500</v>
      </c>
      <c r="H349" s="35">
        <f t="shared" si="176"/>
        <v>2774</v>
      </c>
      <c r="I349" s="35">
        <f t="shared" si="177"/>
        <v>2548</v>
      </c>
      <c r="J349" s="35">
        <f t="shared" si="178"/>
        <v>3000</v>
      </c>
      <c r="K349" s="54">
        <f t="shared" si="179"/>
        <v>5548</v>
      </c>
    </row>
    <row r="350" spans="1:11" ht="15" customHeight="1" x14ac:dyDescent="0.25">
      <c r="A350" s="27">
        <v>339</v>
      </c>
      <c r="B350" s="30" t="s">
        <v>334</v>
      </c>
      <c r="C350" s="29"/>
      <c r="D350" s="29" t="s">
        <v>24</v>
      </c>
      <c r="E350" s="29">
        <v>1</v>
      </c>
      <c r="F350" s="35">
        <v>1274</v>
      </c>
      <c r="G350" s="35">
        <v>1500</v>
      </c>
      <c r="H350" s="35">
        <f t="shared" si="176"/>
        <v>2774</v>
      </c>
      <c r="I350" s="35">
        <f t="shared" si="177"/>
        <v>1274</v>
      </c>
      <c r="J350" s="35">
        <f t="shared" si="178"/>
        <v>1500</v>
      </c>
      <c r="K350" s="54">
        <f t="shared" si="179"/>
        <v>2774</v>
      </c>
    </row>
    <row r="351" spans="1:11" ht="15" customHeight="1" x14ac:dyDescent="0.25">
      <c r="A351" s="27">
        <v>340</v>
      </c>
      <c r="B351" s="60" t="s">
        <v>335</v>
      </c>
      <c r="C351" s="62"/>
      <c r="D351" s="29" t="s">
        <v>24</v>
      </c>
      <c r="E351" s="29">
        <v>1</v>
      </c>
      <c r="F351" s="35">
        <v>11428</v>
      </c>
      <c r="G351" s="35">
        <v>3125</v>
      </c>
      <c r="H351" s="35">
        <f t="shared" si="176"/>
        <v>14553</v>
      </c>
      <c r="I351" s="35">
        <f t="shared" si="177"/>
        <v>11428</v>
      </c>
      <c r="J351" s="35">
        <f t="shared" si="178"/>
        <v>3125</v>
      </c>
      <c r="K351" s="54">
        <f t="shared" si="179"/>
        <v>14553</v>
      </c>
    </row>
    <row r="352" spans="1:11" ht="15" customHeight="1" x14ac:dyDescent="0.25">
      <c r="A352" s="27">
        <v>341</v>
      </c>
      <c r="B352" s="60" t="s">
        <v>264</v>
      </c>
      <c r="C352" s="72" t="s">
        <v>336</v>
      </c>
      <c r="D352" s="29" t="s">
        <v>24</v>
      </c>
      <c r="E352" s="29">
        <v>42</v>
      </c>
      <c r="F352" s="35">
        <v>548</v>
      </c>
      <c r="G352" s="35">
        <v>1250</v>
      </c>
      <c r="H352" s="35">
        <f t="shared" si="176"/>
        <v>1798</v>
      </c>
      <c r="I352" s="35">
        <f t="shared" si="177"/>
        <v>23016</v>
      </c>
      <c r="J352" s="35">
        <f t="shared" si="178"/>
        <v>52500</v>
      </c>
      <c r="K352" s="54">
        <f t="shared" si="179"/>
        <v>75516</v>
      </c>
    </row>
    <row r="353" spans="1:11" ht="15" customHeight="1" x14ac:dyDescent="0.25">
      <c r="A353" s="27">
        <v>342</v>
      </c>
      <c r="B353" s="60" t="s">
        <v>264</v>
      </c>
      <c r="C353" s="72" t="s">
        <v>337</v>
      </c>
      <c r="D353" s="29" t="s">
        <v>24</v>
      </c>
      <c r="E353" s="29">
        <v>7</v>
      </c>
      <c r="F353" s="35">
        <v>681</v>
      </c>
      <c r="G353" s="35">
        <v>1250</v>
      </c>
      <c r="H353" s="35">
        <f t="shared" si="176"/>
        <v>1931</v>
      </c>
      <c r="I353" s="35">
        <f t="shared" si="177"/>
        <v>4767</v>
      </c>
      <c r="J353" s="35">
        <f t="shared" si="178"/>
        <v>8750</v>
      </c>
      <c r="K353" s="54">
        <f t="shared" si="179"/>
        <v>13517</v>
      </c>
    </row>
    <row r="354" spans="1:11" ht="27" customHeight="1" x14ac:dyDescent="0.25">
      <c r="A354" s="27">
        <v>343</v>
      </c>
      <c r="B354" s="71" t="s">
        <v>338</v>
      </c>
      <c r="C354" s="29"/>
      <c r="D354" s="29"/>
      <c r="E354" s="29"/>
      <c r="F354" s="35"/>
      <c r="G354" s="35"/>
      <c r="H354" s="35"/>
      <c r="I354" s="35"/>
      <c r="J354" s="35"/>
      <c r="K354" s="54"/>
    </row>
    <row r="355" spans="1:11" ht="27" customHeight="1" x14ac:dyDescent="0.25">
      <c r="A355" s="27">
        <v>344</v>
      </c>
      <c r="B355" s="56" t="s">
        <v>339</v>
      </c>
      <c r="C355" s="28" t="s">
        <v>330</v>
      </c>
      <c r="D355" s="29" t="s">
        <v>24</v>
      </c>
      <c r="E355" s="29">
        <v>2</v>
      </c>
      <c r="F355" s="35">
        <v>43988</v>
      </c>
      <c r="G355" s="35">
        <v>7500</v>
      </c>
      <c r="H355" s="35">
        <f t="shared" ref="H355:H368" si="180">F355+G355</f>
        <v>51488</v>
      </c>
      <c r="I355" s="35">
        <f t="shared" ref="I355:I368" si="181">F355*E355</f>
        <v>87976</v>
      </c>
      <c r="J355" s="35">
        <f t="shared" ref="J355:J368" si="182">G355*E355</f>
        <v>15000</v>
      </c>
      <c r="K355" s="54">
        <f t="shared" ref="K355:K368" si="183">I355+J355</f>
        <v>102976</v>
      </c>
    </row>
    <row r="356" spans="1:11" ht="27" customHeight="1" x14ac:dyDescent="0.25">
      <c r="A356" s="27">
        <v>345</v>
      </c>
      <c r="B356" s="56" t="s">
        <v>314</v>
      </c>
      <c r="C356" s="29" t="s">
        <v>315</v>
      </c>
      <c r="D356" s="29" t="s">
        <v>24</v>
      </c>
      <c r="E356" s="29">
        <v>1</v>
      </c>
      <c r="F356" s="35">
        <v>6056</v>
      </c>
      <c r="G356" s="35">
        <v>6250</v>
      </c>
      <c r="H356" s="35">
        <f t="shared" si="180"/>
        <v>12306</v>
      </c>
      <c r="I356" s="35">
        <f t="shared" si="181"/>
        <v>6056</v>
      </c>
      <c r="J356" s="35">
        <f t="shared" si="182"/>
        <v>6250</v>
      </c>
      <c r="K356" s="54">
        <f t="shared" si="183"/>
        <v>12306</v>
      </c>
    </row>
    <row r="357" spans="1:11" ht="27" customHeight="1" x14ac:dyDescent="0.25">
      <c r="A357" s="27">
        <v>346</v>
      </c>
      <c r="B357" s="56" t="s">
        <v>293</v>
      </c>
      <c r="C357" s="29" t="s">
        <v>276</v>
      </c>
      <c r="D357" s="29" t="s">
        <v>24</v>
      </c>
      <c r="E357" s="29">
        <v>3</v>
      </c>
      <c r="F357" s="35">
        <v>487</v>
      </c>
      <c r="G357" s="35">
        <v>1500</v>
      </c>
      <c r="H357" s="35">
        <f t="shared" si="180"/>
        <v>1987</v>
      </c>
      <c r="I357" s="35">
        <f t="shared" si="181"/>
        <v>1461</v>
      </c>
      <c r="J357" s="35">
        <f t="shared" si="182"/>
        <v>4500</v>
      </c>
      <c r="K357" s="54">
        <f t="shared" si="183"/>
        <v>5961</v>
      </c>
    </row>
    <row r="358" spans="1:11" ht="27" customHeight="1" x14ac:dyDescent="0.25">
      <c r="A358" s="27">
        <v>347</v>
      </c>
      <c r="B358" s="56" t="s">
        <v>293</v>
      </c>
      <c r="C358" s="29" t="s">
        <v>277</v>
      </c>
      <c r="D358" s="29" t="s">
        <v>24</v>
      </c>
      <c r="E358" s="29">
        <v>7</v>
      </c>
      <c r="F358" s="35">
        <v>536</v>
      </c>
      <c r="G358" s="35">
        <v>1500</v>
      </c>
      <c r="H358" s="35">
        <f t="shared" si="180"/>
        <v>2036</v>
      </c>
      <c r="I358" s="35">
        <f t="shared" si="181"/>
        <v>3752</v>
      </c>
      <c r="J358" s="35">
        <f t="shared" si="182"/>
        <v>10500</v>
      </c>
      <c r="K358" s="54">
        <f t="shared" si="183"/>
        <v>14252</v>
      </c>
    </row>
    <row r="359" spans="1:11" ht="27" customHeight="1" x14ac:dyDescent="0.25">
      <c r="A359" s="27">
        <v>348</v>
      </c>
      <c r="B359" s="56" t="s">
        <v>293</v>
      </c>
      <c r="C359" s="29" t="s">
        <v>278</v>
      </c>
      <c r="D359" s="29" t="s">
        <v>24</v>
      </c>
      <c r="E359" s="29">
        <v>7</v>
      </c>
      <c r="F359" s="35">
        <v>607</v>
      </c>
      <c r="G359" s="35">
        <v>1500</v>
      </c>
      <c r="H359" s="35">
        <f t="shared" si="180"/>
        <v>2107</v>
      </c>
      <c r="I359" s="35">
        <f t="shared" si="181"/>
        <v>4249</v>
      </c>
      <c r="J359" s="35">
        <f t="shared" si="182"/>
        <v>10500</v>
      </c>
      <c r="K359" s="54">
        <f t="shared" si="183"/>
        <v>14749</v>
      </c>
    </row>
    <row r="360" spans="1:11" ht="27" customHeight="1" x14ac:dyDescent="0.25">
      <c r="A360" s="27">
        <v>349</v>
      </c>
      <c r="B360" s="30" t="s">
        <v>340</v>
      </c>
      <c r="C360" s="64"/>
      <c r="D360" s="29" t="s">
        <v>24</v>
      </c>
      <c r="E360" s="29">
        <v>3</v>
      </c>
      <c r="F360" s="35">
        <v>1274</v>
      </c>
      <c r="G360" s="35">
        <v>1500</v>
      </c>
      <c r="H360" s="35">
        <f t="shared" si="180"/>
        <v>2774</v>
      </c>
      <c r="I360" s="35">
        <f t="shared" si="181"/>
        <v>3822</v>
      </c>
      <c r="J360" s="35">
        <f t="shared" si="182"/>
        <v>4500</v>
      </c>
      <c r="K360" s="54">
        <f t="shared" si="183"/>
        <v>8322</v>
      </c>
    </row>
    <row r="361" spans="1:11" ht="27" customHeight="1" x14ac:dyDescent="0.25">
      <c r="A361" s="27">
        <v>350</v>
      </c>
      <c r="B361" s="30" t="s">
        <v>264</v>
      </c>
      <c r="C361" s="72" t="s">
        <v>341</v>
      </c>
      <c r="D361" s="29" t="s">
        <v>24</v>
      </c>
      <c r="E361" s="29">
        <v>8</v>
      </c>
      <c r="F361" s="35">
        <v>329</v>
      </c>
      <c r="G361" s="35">
        <v>1250</v>
      </c>
      <c r="H361" s="35">
        <f t="shared" si="180"/>
        <v>1579</v>
      </c>
      <c r="I361" s="35">
        <f t="shared" si="181"/>
        <v>2632</v>
      </c>
      <c r="J361" s="35">
        <f t="shared" si="182"/>
        <v>10000</v>
      </c>
      <c r="K361" s="54">
        <f t="shared" si="183"/>
        <v>12632</v>
      </c>
    </row>
    <row r="362" spans="1:11" ht="27" customHeight="1" x14ac:dyDescent="0.25">
      <c r="A362" s="27">
        <v>351</v>
      </c>
      <c r="B362" s="30" t="s">
        <v>264</v>
      </c>
      <c r="C362" s="72" t="s">
        <v>342</v>
      </c>
      <c r="D362" s="29" t="s">
        <v>24</v>
      </c>
      <c r="E362" s="29">
        <v>7</v>
      </c>
      <c r="F362" s="35">
        <v>329</v>
      </c>
      <c r="G362" s="35">
        <v>1250</v>
      </c>
      <c r="H362" s="35">
        <f t="shared" si="180"/>
        <v>1579</v>
      </c>
      <c r="I362" s="35">
        <f t="shared" si="181"/>
        <v>2303</v>
      </c>
      <c r="J362" s="35">
        <f t="shared" si="182"/>
        <v>8750</v>
      </c>
      <c r="K362" s="54">
        <f t="shared" si="183"/>
        <v>11053</v>
      </c>
    </row>
    <row r="363" spans="1:11" ht="27" customHeight="1" x14ac:dyDescent="0.25">
      <c r="A363" s="27">
        <v>352</v>
      </c>
      <c r="B363" s="30" t="s">
        <v>264</v>
      </c>
      <c r="C363" s="72" t="s">
        <v>343</v>
      </c>
      <c r="D363" s="29" t="s">
        <v>24</v>
      </c>
      <c r="E363" s="29">
        <v>6</v>
      </c>
      <c r="F363" s="35">
        <v>387</v>
      </c>
      <c r="G363" s="35">
        <v>1250</v>
      </c>
      <c r="H363" s="35">
        <f t="shared" si="180"/>
        <v>1637</v>
      </c>
      <c r="I363" s="35">
        <f t="shared" si="181"/>
        <v>2322</v>
      </c>
      <c r="J363" s="35">
        <f t="shared" si="182"/>
        <v>7500</v>
      </c>
      <c r="K363" s="54">
        <f t="shared" si="183"/>
        <v>9822</v>
      </c>
    </row>
    <row r="364" spans="1:11" ht="27" customHeight="1" x14ac:dyDescent="0.25">
      <c r="A364" s="27">
        <v>353</v>
      </c>
      <c r="B364" s="30" t="s">
        <v>264</v>
      </c>
      <c r="C364" s="72" t="s">
        <v>344</v>
      </c>
      <c r="D364" s="29" t="s">
        <v>24</v>
      </c>
      <c r="E364" s="29">
        <v>2</v>
      </c>
      <c r="F364" s="35">
        <v>572</v>
      </c>
      <c r="G364" s="35">
        <v>1250</v>
      </c>
      <c r="H364" s="35">
        <f t="shared" si="180"/>
        <v>1822</v>
      </c>
      <c r="I364" s="35">
        <f t="shared" si="181"/>
        <v>1144</v>
      </c>
      <c r="J364" s="35">
        <f t="shared" si="182"/>
        <v>2500</v>
      </c>
      <c r="K364" s="54">
        <f t="shared" si="183"/>
        <v>3644</v>
      </c>
    </row>
    <row r="365" spans="1:11" ht="27" customHeight="1" x14ac:dyDescent="0.25">
      <c r="A365" s="27">
        <v>354</v>
      </c>
      <c r="B365" s="30" t="s">
        <v>264</v>
      </c>
      <c r="C365" s="72" t="s">
        <v>345</v>
      </c>
      <c r="D365" s="29" t="s">
        <v>24</v>
      </c>
      <c r="E365" s="29">
        <v>6</v>
      </c>
      <c r="F365" s="35">
        <v>572</v>
      </c>
      <c r="G365" s="35">
        <v>1250</v>
      </c>
      <c r="H365" s="35">
        <f t="shared" si="180"/>
        <v>1822</v>
      </c>
      <c r="I365" s="35">
        <f t="shared" si="181"/>
        <v>3432</v>
      </c>
      <c r="J365" s="35">
        <f t="shared" si="182"/>
        <v>7500</v>
      </c>
      <c r="K365" s="54">
        <f t="shared" si="183"/>
        <v>10932</v>
      </c>
    </row>
    <row r="366" spans="1:11" ht="27" customHeight="1" x14ac:dyDescent="0.25">
      <c r="A366" s="27">
        <v>355</v>
      </c>
      <c r="B366" s="56" t="s">
        <v>346</v>
      </c>
      <c r="C366" s="62"/>
      <c r="D366" s="29" t="s">
        <v>63</v>
      </c>
      <c r="E366" s="29">
        <v>8.9</v>
      </c>
      <c r="F366" s="35">
        <v>428</v>
      </c>
      <c r="G366" s="35">
        <v>625</v>
      </c>
      <c r="H366" s="35">
        <f t="shared" si="180"/>
        <v>1053</v>
      </c>
      <c r="I366" s="35">
        <f t="shared" si="181"/>
        <v>3809.2000000000003</v>
      </c>
      <c r="J366" s="35">
        <f t="shared" si="182"/>
        <v>5562.5</v>
      </c>
      <c r="K366" s="54">
        <f t="shared" si="183"/>
        <v>9371.7000000000007</v>
      </c>
    </row>
    <row r="367" spans="1:11" ht="27" customHeight="1" x14ac:dyDescent="0.25">
      <c r="A367" s="27">
        <v>356</v>
      </c>
      <c r="B367" s="56" t="s">
        <v>347</v>
      </c>
      <c r="C367" s="62"/>
      <c r="D367" s="29" t="s">
        <v>63</v>
      </c>
      <c r="E367" s="29">
        <v>5.2</v>
      </c>
      <c r="F367" s="35">
        <v>446</v>
      </c>
      <c r="G367" s="35">
        <v>625</v>
      </c>
      <c r="H367" s="35">
        <f t="shared" si="180"/>
        <v>1071</v>
      </c>
      <c r="I367" s="35">
        <f t="shared" si="181"/>
        <v>2319.2000000000003</v>
      </c>
      <c r="J367" s="35">
        <f t="shared" si="182"/>
        <v>3250</v>
      </c>
      <c r="K367" s="54">
        <f t="shared" si="183"/>
        <v>5569.2000000000007</v>
      </c>
    </row>
    <row r="368" spans="1:11" ht="27" customHeight="1" x14ac:dyDescent="0.25">
      <c r="A368" s="27">
        <v>357</v>
      </c>
      <c r="B368" s="34" t="s">
        <v>348</v>
      </c>
      <c r="C368" s="29"/>
      <c r="D368" s="29" t="s">
        <v>63</v>
      </c>
      <c r="E368" s="29">
        <v>1.7</v>
      </c>
      <c r="F368" s="35">
        <v>472</v>
      </c>
      <c r="G368" s="35">
        <v>625</v>
      </c>
      <c r="H368" s="35">
        <f t="shared" si="180"/>
        <v>1097</v>
      </c>
      <c r="I368" s="35">
        <f t="shared" si="181"/>
        <v>802.4</v>
      </c>
      <c r="J368" s="35">
        <f t="shared" si="182"/>
        <v>1062.5</v>
      </c>
      <c r="K368" s="54">
        <f t="shared" si="183"/>
        <v>1864.9</v>
      </c>
    </row>
    <row r="369" spans="1:11" ht="15" customHeight="1" x14ac:dyDescent="0.25">
      <c r="A369" s="27">
        <v>358</v>
      </c>
      <c r="B369" s="95" t="s">
        <v>349</v>
      </c>
      <c r="C369" s="76"/>
      <c r="D369" s="76"/>
      <c r="E369" s="76"/>
      <c r="F369" s="35"/>
      <c r="G369" s="35"/>
      <c r="H369" s="35"/>
      <c r="I369" s="35"/>
      <c r="J369" s="35"/>
      <c r="K369" s="54"/>
    </row>
    <row r="370" spans="1:11" ht="28.8" customHeight="1" x14ac:dyDescent="0.25">
      <c r="A370" s="27">
        <v>359</v>
      </c>
      <c r="B370" s="34" t="s">
        <v>350</v>
      </c>
      <c r="C370" s="28" t="s">
        <v>273</v>
      </c>
      <c r="D370" s="29" t="s">
        <v>24</v>
      </c>
      <c r="E370" s="29">
        <v>2</v>
      </c>
      <c r="F370" s="35">
        <v>43093</v>
      </c>
      <c r="G370" s="35">
        <v>6875</v>
      </c>
      <c r="H370" s="35">
        <f t="shared" ref="H370:H377" si="184">F370+G370</f>
        <v>49968</v>
      </c>
      <c r="I370" s="35">
        <f t="shared" ref="I370:I377" si="185">F370*E370</f>
        <v>86186</v>
      </c>
      <c r="J370" s="35">
        <f t="shared" ref="J370:J377" si="186">G370*E370</f>
        <v>13750</v>
      </c>
      <c r="K370" s="54">
        <f t="shared" ref="K370:K377" si="187">I370+J370</f>
        <v>99936</v>
      </c>
    </row>
    <row r="371" spans="1:11" ht="15" customHeight="1" x14ac:dyDescent="0.25">
      <c r="A371" s="27">
        <v>360</v>
      </c>
      <c r="B371" s="32" t="s">
        <v>293</v>
      </c>
      <c r="C371" s="29" t="s">
        <v>276</v>
      </c>
      <c r="D371" s="29" t="s">
        <v>24</v>
      </c>
      <c r="E371" s="29">
        <v>3</v>
      </c>
      <c r="F371" s="35">
        <v>487</v>
      </c>
      <c r="G371" s="35">
        <v>1500</v>
      </c>
      <c r="H371" s="35">
        <f t="shared" si="184"/>
        <v>1987</v>
      </c>
      <c r="I371" s="35">
        <f t="shared" si="185"/>
        <v>1461</v>
      </c>
      <c r="J371" s="35">
        <f t="shared" si="186"/>
        <v>4500</v>
      </c>
      <c r="K371" s="54">
        <f t="shared" si="187"/>
        <v>5961</v>
      </c>
    </row>
    <row r="372" spans="1:11" ht="15" customHeight="1" x14ac:dyDescent="0.25">
      <c r="A372" s="27">
        <v>361</v>
      </c>
      <c r="B372" s="32" t="s">
        <v>293</v>
      </c>
      <c r="C372" s="29" t="s">
        <v>278</v>
      </c>
      <c r="D372" s="29" t="s">
        <v>24</v>
      </c>
      <c r="E372" s="29">
        <v>1</v>
      </c>
      <c r="F372" s="35">
        <v>607</v>
      </c>
      <c r="G372" s="35">
        <v>1500</v>
      </c>
      <c r="H372" s="35">
        <f t="shared" si="184"/>
        <v>2107</v>
      </c>
      <c r="I372" s="35">
        <f t="shared" si="185"/>
        <v>607</v>
      </c>
      <c r="J372" s="35">
        <f t="shared" si="186"/>
        <v>1500</v>
      </c>
      <c r="K372" s="54">
        <f t="shared" si="187"/>
        <v>2107</v>
      </c>
    </row>
    <row r="373" spans="1:11" ht="17.399999999999999" customHeight="1" x14ac:dyDescent="0.25">
      <c r="A373" s="27">
        <v>362</v>
      </c>
      <c r="B373" s="32" t="s">
        <v>351</v>
      </c>
      <c r="C373" s="57" t="s">
        <v>341</v>
      </c>
      <c r="D373" s="29" t="s">
        <v>24</v>
      </c>
      <c r="E373" s="29">
        <v>3</v>
      </c>
      <c r="F373" s="35">
        <v>329</v>
      </c>
      <c r="G373" s="35">
        <v>1250</v>
      </c>
      <c r="H373" s="35">
        <f t="shared" si="184"/>
        <v>1579</v>
      </c>
      <c r="I373" s="35">
        <f t="shared" si="185"/>
        <v>987</v>
      </c>
      <c r="J373" s="35">
        <f t="shared" si="186"/>
        <v>3750</v>
      </c>
      <c r="K373" s="54">
        <f t="shared" si="187"/>
        <v>4737</v>
      </c>
    </row>
    <row r="374" spans="1:11" ht="13.2" customHeight="1" x14ac:dyDescent="0.25">
      <c r="A374" s="27">
        <v>363</v>
      </c>
      <c r="B374" s="32" t="s">
        <v>351</v>
      </c>
      <c r="C374" s="57" t="s">
        <v>342</v>
      </c>
      <c r="D374" s="29" t="s">
        <v>24</v>
      </c>
      <c r="E374" s="29">
        <v>2</v>
      </c>
      <c r="F374" s="35">
        <v>329</v>
      </c>
      <c r="G374" s="35">
        <v>1250</v>
      </c>
      <c r="H374" s="35">
        <f t="shared" si="184"/>
        <v>1579</v>
      </c>
      <c r="I374" s="35">
        <f t="shared" si="185"/>
        <v>658</v>
      </c>
      <c r="J374" s="35">
        <f t="shared" si="186"/>
        <v>2500</v>
      </c>
      <c r="K374" s="54">
        <f t="shared" si="187"/>
        <v>3158</v>
      </c>
    </row>
    <row r="375" spans="1:11" ht="13.2" customHeight="1" x14ac:dyDescent="0.25">
      <c r="A375" s="27">
        <v>364</v>
      </c>
      <c r="B375" s="32" t="s">
        <v>351</v>
      </c>
      <c r="C375" s="57" t="s">
        <v>343</v>
      </c>
      <c r="D375" s="29" t="s">
        <v>24</v>
      </c>
      <c r="E375" s="29">
        <v>3</v>
      </c>
      <c r="F375" s="35">
        <v>387</v>
      </c>
      <c r="G375" s="35">
        <v>1250</v>
      </c>
      <c r="H375" s="35">
        <f t="shared" si="184"/>
        <v>1637</v>
      </c>
      <c r="I375" s="35">
        <f t="shared" si="185"/>
        <v>1161</v>
      </c>
      <c r="J375" s="35">
        <f t="shared" si="186"/>
        <v>3750</v>
      </c>
      <c r="K375" s="54">
        <f t="shared" si="187"/>
        <v>4911</v>
      </c>
    </row>
    <row r="376" spans="1:11" ht="14.4" customHeight="1" x14ac:dyDescent="0.25">
      <c r="A376" s="27">
        <v>365</v>
      </c>
      <c r="B376" s="32" t="s">
        <v>346</v>
      </c>
      <c r="C376" s="29"/>
      <c r="D376" s="29" t="s">
        <v>63</v>
      </c>
      <c r="E376" s="29">
        <v>5.5</v>
      </c>
      <c r="F376" s="35">
        <v>428</v>
      </c>
      <c r="G376" s="35">
        <v>625</v>
      </c>
      <c r="H376" s="35">
        <f t="shared" si="184"/>
        <v>1053</v>
      </c>
      <c r="I376" s="35">
        <f t="shared" si="185"/>
        <v>2354</v>
      </c>
      <c r="J376" s="35">
        <f t="shared" si="186"/>
        <v>3437.5</v>
      </c>
      <c r="K376" s="54">
        <f t="shared" si="187"/>
        <v>5791.5</v>
      </c>
    </row>
    <row r="377" spans="1:11" ht="14.4" customHeight="1" x14ac:dyDescent="0.25">
      <c r="A377" s="27">
        <v>366</v>
      </c>
      <c r="B377" s="32" t="s">
        <v>347</v>
      </c>
      <c r="C377" s="29"/>
      <c r="D377" s="29" t="s">
        <v>63</v>
      </c>
      <c r="E377" s="29">
        <v>2</v>
      </c>
      <c r="F377" s="35">
        <v>446</v>
      </c>
      <c r="G377" s="35">
        <v>625</v>
      </c>
      <c r="H377" s="35">
        <f t="shared" si="184"/>
        <v>1071</v>
      </c>
      <c r="I377" s="35">
        <f t="shared" si="185"/>
        <v>892</v>
      </c>
      <c r="J377" s="35">
        <f t="shared" si="186"/>
        <v>1250</v>
      </c>
      <c r="K377" s="54">
        <f t="shared" si="187"/>
        <v>2142</v>
      </c>
    </row>
    <row r="378" spans="1:11" ht="14.4" customHeight="1" x14ac:dyDescent="0.25">
      <c r="A378" s="27">
        <v>367</v>
      </c>
      <c r="B378" s="95" t="s">
        <v>352</v>
      </c>
      <c r="C378" s="29"/>
      <c r="D378" s="29"/>
      <c r="E378" s="29"/>
      <c r="F378" s="35"/>
      <c r="G378" s="35"/>
      <c r="H378" s="35"/>
      <c r="I378" s="35"/>
      <c r="J378" s="35"/>
      <c r="K378" s="54"/>
    </row>
    <row r="379" spans="1:11" ht="20.399999999999999" customHeight="1" x14ac:dyDescent="0.25">
      <c r="A379" s="27">
        <v>368</v>
      </c>
      <c r="B379" s="32" t="s">
        <v>293</v>
      </c>
      <c r="C379" s="29" t="s">
        <v>277</v>
      </c>
      <c r="D379" s="29" t="s">
        <v>24</v>
      </c>
      <c r="E379" s="29">
        <v>1</v>
      </c>
      <c r="F379" s="35">
        <v>536</v>
      </c>
      <c r="G379" s="35">
        <v>1500</v>
      </c>
      <c r="H379" s="35">
        <f t="shared" ref="H379:H389" si="188">F379+G379</f>
        <v>2036</v>
      </c>
      <c r="I379" s="35">
        <f t="shared" ref="I379:I389" si="189">F379*E379</f>
        <v>536</v>
      </c>
      <c r="J379" s="35">
        <f t="shared" ref="J379:J389" si="190">G379*E379</f>
        <v>1500</v>
      </c>
      <c r="K379" s="54">
        <f t="shared" ref="K379:K389" si="191">I379+J379</f>
        <v>2036</v>
      </c>
    </row>
    <row r="380" spans="1:11" ht="20.399999999999999" customHeight="1" x14ac:dyDescent="0.25">
      <c r="A380" s="27">
        <v>369</v>
      </c>
      <c r="B380" s="32" t="s">
        <v>351</v>
      </c>
      <c r="C380" s="57" t="s">
        <v>341</v>
      </c>
      <c r="D380" s="29" t="s">
        <v>24</v>
      </c>
      <c r="E380" s="29">
        <v>1</v>
      </c>
      <c r="F380" s="35">
        <v>329</v>
      </c>
      <c r="G380" s="35">
        <v>1250</v>
      </c>
      <c r="H380" s="35">
        <f t="shared" si="188"/>
        <v>1579</v>
      </c>
      <c r="I380" s="35">
        <f t="shared" si="189"/>
        <v>329</v>
      </c>
      <c r="J380" s="35">
        <f t="shared" si="190"/>
        <v>1250</v>
      </c>
      <c r="K380" s="54">
        <f t="shared" si="191"/>
        <v>1579</v>
      </c>
    </row>
    <row r="381" spans="1:11" ht="20.399999999999999" customHeight="1" x14ac:dyDescent="0.25">
      <c r="A381" s="27">
        <v>370</v>
      </c>
      <c r="B381" s="32" t="s">
        <v>351</v>
      </c>
      <c r="C381" s="57" t="s">
        <v>342</v>
      </c>
      <c r="D381" s="29" t="s">
        <v>24</v>
      </c>
      <c r="E381" s="29">
        <v>2</v>
      </c>
      <c r="F381" s="35">
        <v>329</v>
      </c>
      <c r="G381" s="35">
        <v>1250</v>
      </c>
      <c r="H381" s="35">
        <f t="shared" si="188"/>
        <v>1579</v>
      </c>
      <c r="I381" s="35">
        <f t="shared" si="189"/>
        <v>658</v>
      </c>
      <c r="J381" s="35">
        <f t="shared" si="190"/>
        <v>2500</v>
      </c>
      <c r="K381" s="54">
        <f t="shared" si="191"/>
        <v>3158</v>
      </c>
    </row>
    <row r="382" spans="1:11" ht="19.8" customHeight="1" x14ac:dyDescent="0.25">
      <c r="A382" s="27">
        <v>371</v>
      </c>
      <c r="B382" s="32" t="s">
        <v>353</v>
      </c>
      <c r="C382" s="29"/>
      <c r="D382" s="29" t="s">
        <v>63</v>
      </c>
      <c r="E382" s="29">
        <v>64</v>
      </c>
      <c r="F382" s="35">
        <v>428</v>
      </c>
      <c r="G382" s="35">
        <v>4200</v>
      </c>
      <c r="H382" s="35">
        <f t="shared" si="188"/>
        <v>4628</v>
      </c>
      <c r="I382" s="35">
        <f t="shared" si="189"/>
        <v>27392</v>
      </c>
      <c r="J382" s="35">
        <f t="shared" si="190"/>
        <v>268800</v>
      </c>
      <c r="K382" s="54">
        <f t="shared" si="191"/>
        <v>296192</v>
      </c>
    </row>
    <row r="383" spans="1:11" ht="18.600000000000001" customHeight="1" x14ac:dyDescent="0.25">
      <c r="A383" s="27">
        <v>372</v>
      </c>
      <c r="B383" s="56" t="s">
        <v>354</v>
      </c>
      <c r="C383" s="29"/>
      <c r="D383" s="29" t="s">
        <v>63</v>
      </c>
      <c r="E383" s="29">
        <v>86</v>
      </c>
      <c r="F383" s="35">
        <v>527</v>
      </c>
      <c r="G383" s="35">
        <v>4200</v>
      </c>
      <c r="H383" s="35">
        <f t="shared" si="188"/>
        <v>4727</v>
      </c>
      <c r="I383" s="35">
        <f t="shared" si="189"/>
        <v>45322</v>
      </c>
      <c r="J383" s="35">
        <f t="shared" si="190"/>
        <v>361200</v>
      </c>
      <c r="K383" s="54">
        <f t="shared" si="191"/>
        <v>406522</v>
      </c>
    </row>
    <row r="384" spans="1:11" ht="16.8" customHeight="1" x14ac:dyDescent="0.25">
      <c r="A384" s="27">
        <v>373</v>
      </c>
      <c r="B384" s="56" t="s">
        <v>355</v>
      </c>
      <c r="C384" s="29"/>
      <c r="D384" s="29" t="s">
        <v>63</v>
      </c>
      <c r="E384" s="29">
        <v>79</v>
      </c>
      <c r="F384" s="35">
        <v>676</v>
      </c>
      <c r="G384" s="35">
        <v>4200</v>
      </c>
      <c r="H384" s="35">
        <f t="shared" si="188"/>
        <v>4876</v>
      </c>
      <c r="I384" s="35">
        <f t="shared" si="189"/>
        <v>53404</v>
      </c>
      <c r="J384" s="35">
        <f t="shared" si="190"/>
        <v>331800</v>
      </c>
      <c r="K384" s="54">
        <f t="shared" si="191"/>
        <v>385204</v>
      </c>
    </row>
    <row r="385" spans="1:11" ht="43.2" customHeight="1" x14ac:dyDescent="0.25">
      <c r="A385" s="27">
        <v>374</v>
      </c>
      <c r="B385" s="56" t="s">
        <v>356</v>
      </c>
      <c r="C385" s="29"/>
      <c r="D385" s="29" t="s">
        <v>72</v>
      </c>
      <c r="E385" s="29">
        <v>372</v>
      </c>
      <c r="F385" s="35">
        <v>2060</v>
      </c>
      <c r="G385" s="35">
        <v>4200</v>
      </c>
      <c r="H385" s="35">
        <f t="shared" si="188"/>
        <v>6260</v>
      </c>
      <c r="I385" s="35">
        <f t="shared" si="189"/>
        <v>766320</v>
      </c>
      <c r="J385" s="35">
        <f t="shared" si="190"/>
        <v>1562400</v>
      </c>
      <c r="K385" s="54">
        <f t="shared" si="191"/>
        <v>2328720</v>
      </c>
    </row>
    <row r="386" spans="1:11" ht="32.4" customHeight="1" x14ac:dyDescent="0.25">
      <c r="A386" s="27">
        <v>375</v>
      </c>
      <c r="B386" s="56" t="s">
        <v>357</v>
      </c>
      <c r="C386" s="29"/>
      <c r="D386" s="29" t="s">
        <v>72</v>
      </c>
      <c r="E386" s="29">
        <v>44</v>
      </c>
      <c r="F386" s="35">
        <v>2637</v>
      </c>
      <c r="G386" s="35">
        <v>4200</v>
      </c>
      <c r="H386" s="35">
        <f t="shared" si="188"/>
        <v>6837</v>
      </c>
      <c r="I386" s="35">
        <f t="shared" si="189"/>
        <v>116028</v>
      </c>
      <c r="J386" s="35">
        <f t="shared" si="190"/>
        <v>184800</v>
      </c>
      <c r="K386" s="54">
        <f t="shared" si="191"/>
        <v>300828</v>
      </c>
    </row>
    <row r="387" spans="1:11" ht="43.2" customHeight="1" x14ac:dyDescent="0.25">
      <c r="A387" s="27">
        <v>376</v>
      </c>
      <c r="B387" s="56" t="s">
        <v>358</v>
      </c>
      <c r="C387" s="29"/>
      <c r="D387" s="29" t="s">
        <v>72</v>
      </c>
      <c r="E387" s="29">
        <v>93</v>
      </c>
      <c r="F387" s="35">
        <v>3790</v>
      </c>
      <c r="G387" s="35">
        <v>4200</v>
      </c>
      <c r="H387" s="35">
        <f t="shared" si="188"/>
        <v>7990</v>
      </c>
      <c r="I387" s="35">
        <f t="shared" si="189"/>
        <v>352470</v>
      </c>
      <c r="J387" s="35">
        <f t="shared" si="190"/>
        <v>390600</v>
      </c>
      <c r="K387" s="54">
        <f t="shared" si="191"/>
        <v>743070</v>
      </c>
    </row>
    <row r="388" spans="1:11" ht="43.2" customHeight="1" x14ac:dyDescent="0.25">
      <c r="A388" s="27">
        <v>377</v>
      </c>
      <c r="B388" s="56" t="s">
        <v>359</v>
      </c>
      <c r="C388" s="29"/>
      <c r="D388" s="29" t="s">
        <v>72</v>
      </c>
      <c r="E388" s="29">
        <v>11</v>
      </c>
      <c r="F388" s="35">
        <v>4450</v>
      </c>
      <c r="G388" s="35">
        <v>4200</v>
      </c>
      <c r="H388" s="35">
        <f t="shared" si="188"/>
        <v>8650</v>
      </c>
      <c r="I388" s="35">
        <f t="shared" si="189"/>
        <v>48950</v>
      </c>
      <c r="J388" s="35">
        <f t="shared" si="190"/>
        <v>46200</v>
      </c>
      <c r="K388" s="54">
        <f t="shared" si="191"/>
        <v>95150</v>
      </c>
    </row>
    <row r="389" spans="1:11" x14ac:dyDescent="0.25">
      <c r="A389" s="27">
        <v>378</v>
      </c>
      <c r="B389" s="34" t="s">
        <v>360</v>
      </c>
      <c r="C389" s="29"/>
      <c r="D389" s="29" t="s">
        <v>78</v>
      </c>
      <c r="E389" s="29">
        <v>1</v>
      </c>
      <c r="F389" s="35">
        <v>352472</v>
      </c>
      <c r="G389" s="35">
        <v>0</v>
      </c>
      <c r="H389" s="35">
        <f t="shared" si="188"/>
        <v>352472</v>
      </c>
      <c r="I389" s="35">
        <f t="shared" si="189"/>
        <v>352472</v>
      </c>
      <c r="J389" s="35">
        <f t="shared" si="190"/>
        <v>0</v>
      </c>
      <c r="K389" s="54">
        <f t="shared" si="191"/>
        <v>352472</v>
      </c>
    </row>
    <row r="390" spans="1:11" ht="20.399999999999999" customHeight="1" x14ac:dyDescent="0.25">
      <c r="A390" s="27">
        <v>379</v>
      </c>
      <c r="B390" s="32"/>
      <c r="C390" s="29"/>
      <c r="D390" s="29"/>
      <c r="E390" s="29"/>
      <c r="F390" s="35"/>
      <c r="G390" s="35"/>
      <c r="H390" s="35"/>
      <c r="I390" s="35"/>
      <c r="J390" s="35"/>
      <c r="K390" s="54"/>
    </row>
    <row r="391" spans="1:11" ht="14.4" customHeight="1" x14ac:dyDescent="0.25">
      <c r="A391" s="27">
        <v>380</v>
      </c>
      <c r="B391" s="70" t="s">
        <v>361</v>
      </c>
      <c r="C391" s="29"/>
      <c r="D391" s="29"/>
      <c r="E391" s="29"/>
      <c r="F391" s="35"/>
      <c r="G391" s="35"/>
      <c r="H391" s="35"/>
      <c r="I391" s="35"/>
      <c r="J391" s="35"/>
      <c r="K391" s="54"/>
    </row>
    <row r="392" spans="1:11" ht="14.4" customHeight="1" x14ac:dyDescent="0.25">
      <c r="A392" s="27">
        <v>381</v>
      </c>
      <c r="B392" s="32" t="s">
        <v>362</v>
      </c>
      <c r="C392" s="77" t="s">
        <v>363</v>
      </c>
      <c r="D392" s="29" t="s">
        <v>24</v>
      </c>
      <c r="E392" s="29">
        <v>1</v>
      </c>
      <c r="F392" s="35">
        <v>664538</v>
      </c>
      <c r="G392" s="35">
        <v>282268</v>
      </c>
      <c r="H392" s="35">
        <f t="shared" ref="H392:H420" si="192">F392+G392</f>
        <v>946806</v>
      </c>
      <c r="I392" s="35">
        <f t="shared" ref="I392:I420" si="193">F392*E392</f>
        <v>664538</v>
      </c>
      <c r="J392" s="35">
        <f t="shared" ref="J392:J420" si="194">G392*E392</f>
        <v>282268</v>
      </c>
      <c r="K392" s="54">
        <f t="shared" ref="K392:K420" si="195">I392+J392</f>
        <v>946806</v>
      </c>
    </row>
    <row r="393" spans="1:11" ht="14.4" customHeight="1" x14ac:dyDescent="0.25">
      <c r="A393" s="27">
        <v>382</v>
      </c>
      <c r="B393" s="32" t="s">
        <v>364</v>
      </c>
      <c r="C393" s="77" t="s">
        <v>365</v>
      </c>
      <c r="D393" s="29" t="s">
        <v>24</v>
      </c>
      <c r="E393" s="29">
        <v>10</v>
      </c>
      <c r="F393" s="35">
        <v>42925</v>
      </c>
      <c r="G393" s="35">
        <v>33861</v>
      </c>
      <c r="H393" s="35">
        <f t="shared" si="192"/>
        <v>76786</v>
      </c>
      <c r="I393" s="35">
        <f t="shared" si="193"/>
        <v>429250</v>
      </c>
      <c r="J393" s="35">
        <f t="shared" si="194"/>
        <v>338610</v>
      </c>
      <c r="K393" s="54">
        <f t="shared" si="195"/>
        <v>767860</v>
      </c>
    </row>
    <row r="394" spans="1:11" ht="14.4" customHeight="1" x14ac:dyDescent="0.25">
      <c r="A394" s="27">
        <v>383</v>
      </c>
      <c r="B394" s="32" t="s">
        <v>364</v>
      </c>
      <c r="C394" s="77" t="s">
        <v>365</v>
      </c>
      <c r="D394" s="29" t="s">
        <v>24</v>
      </c>
      <c r="E394" s="29">
        <v>3</v>
      </c>
      <c r="F394" s="35">
        <v>42925</v>
      </c>
      <c r="G394" s="35">
        <v>33861</v>
      </c>
      <c r="H394" s="35">
        <f t="shared" si="192"/>
        <v>76786</v>
      </c>
      <c r="I394" s="35">
        <f t="shared" si="193"/>
        <v>128775</v>
      </c>
      <c r="J394" s="35">
        <f t="shared" si="194"/>
        <v>101583</v>
      </c>
      <c r="K394" s="54">
        <f t="shared" si="195"/>
        <v>230358</v>
      </c>
    </row>
    <row r="395" spans="1:11" ht="14.4" customHeight="1" x14ac:dyDescent="0.25">
      <c r="A395" s="27">
        <v>384</v>
      </c>
      <c r="B395" s="32" t="s">
        <v>364</v>
      </c>
      <c r="C395" s="77" t="s">
        <v>366</v>
      </c>
      <c r="D395" s="29" t="s">
        <v>24</v>
      </c>
      <c r="E395" s="29">
        <v>1</v>
      </c>
      <c r="F395" s="35">
        <v>46104</v>
      </c>
      <c r="G395" s="35">
        <v>36369</v>
      </c>
      <c r="H395" s="35">
        <f t="shared" si="192"/>
        <v>82473</v>
      </c>
      <c r="I395" s="35">
        <f t="shared" si="193"/>
        <v>46104</v>
      </c>
      <c r="J395" s="35">
        <f t="shared" si="194"/>
        <v>36369</v>
      </c>
      <c r="K395" s="54">
        <f t="shared" si="195"/>
        <v>82473</v>
      </c>
    </row>
    <row r="396" spans="1:11" ht="14.4" customHeight="1" x14ac:dyDescent="0.25">
      <c r="A396" s="27">
        <v>385</v>
      </c>
      <c r="B396" s="32" t="s">
        <v>367</v>
      </c>
      <c r="C396" s="77" t="s">
        <v>368</v>
      </c>
      <c r="D396" s="29" t="s">
        <v>24</v>
      </c>
      <c r="E396" s="29">
        <v>2</v>
      </c>
      <c r="F396" s="35">
        <v>45877</v>
      </c>
      <c r="G396" s="35">
        <v>36190</v>
      </c>
      <c r="H396" s="35">
        <f t="shared" si="192"/>
        <v>82067</v>
      </c>
      <c r="I396" s="35">
        <f t="shared" si="193"/>
        <v>91754</v>
      </c>
      <c r="J396" s="35">
        <f t="shared" si="194"/>
        <v>72380</v>
      </c>
      <c r="K396" s="54">
        <f t="shared" si="195"/>
        <v>164134</v>
      </c>
    </row>
    <row r="397" spans="1:11" ht="14.4" customHeight="1" x14ac:dyDescent="0.25">
      <c r="A397" s="27">
        <v>386</v>
      </c>
      <c r="B397" s="32" t="s">
        <v>369</v>
      </c>
      <c r="C397" s="32"/>
      <c r="D397" s="29" t="s">
        <v>24</v>
      </c>
      <c r="E397" s="29">
        <v>16</v>
      </c>
      <c r="F397" s="35">
        <v>0</v>
      </c>
      <c r="G397" s="35">
        <v>0</v>
      </c>
      <c r="H397" s="35">
        <f t="shared" si="192"/>
        <v>0</v>
      </c>
      <c r="I397" s="35">
        <f t="shared" si="193"/>
        <v>0</v>
      </c>
      <c r="J397" s="35">
        <f t="shared" si="194"/>
        <v>0</v>
      </c>
      <c r="K397" s="54">
        <f t="shared" si="195"/>
        <v>0</v>
      </c>
    </row>
    <row r="398" spans="1:11" ht="14.4" customHeight="1" x14ac:dyDescent="0.25">
      <c r="A398" s="27">
        <v>387</v>
      </c>
      <c r="B398" s="32" t="s">
        <v>370</v>
      </c>
      <c r="C398" s="77" t="s">
        <v>371</v>
      </c>
      <c r="D398" s="29" t="s">
        <v>24</v>
      </c>
      <c r="E398" s="29">
        <v>16</v>
      </c>
      <c r="F398" s="35">
        <v>7268</v>
      </c>
      <c r="G398" s="35">
        <v>3088</v>
      </c>
      <c r="H398" s="35">
        <f t="shared" si="192"/>
        <v>10356</v>
      </c>
      <c r="I398" s="35">
        <f t="shared" si="193"/>
        <v>116288</v>
      </c>
      <c r="J398" s="35">
        <f t="shared" si="194"/>
        <v>49408</v>
      </c>
      <c r="K398" s="54">
        <f t="shared" si="195"/>
        <v>165696</v>
      </c>
    </row>
    <row r="399" spans="1:11" ht="13.2" customHeight="1" x14ac:dyDescent="0.25">
      <c r="A399" s="27">
        <v>388</v>
      </c>
      <c r="B399" s="32" t="s">
        <v>372</v>
      </c>
      <c r="C399" s="77" t="s">
        <v>373</v>
      </c>
      <c r="D399" s="29" t="s">
        <v>24</v>
      </c>
      <c r="E399" s="29">
        <v>11</v>
      </c>
      <c r="F399" s="35">
        <v>3509</v>
      </c>
      <c r="G399" s="35">
        <v>7500</v>
      </c>
      <c r="H399" s="35">
        <f t="shared" si="192"/>
        <v>11009</v>
      </c>
      <c r="I399" s="35">
        <f t="shared" si="193"/>
        <v>38599</v>
      </c>
      <c r="J399" s="35">
        <f t="shared" si="194"/>
        <v>82500</v>
      </c>
      <c r="K399" s="54">
        <f t="shared" si="195"/>
        <v>121099</v>
      </c>
    </row>
    <row r="400" spans="1:11" ht="13.2" customHeight="1" x14ac:dyDescent="0.25">
      <c r="A400" s="27">
        <v>389</v>
      </c>
      <c r="B400" s="32" t="s">
        <v>374</v>
      </c>
      <c r="C400" s="77" t="s">
        <v>375</v>
      </c>
      <c r="D400" s="29" t="s">
        <v>24</v>
      </c>
      <c r="E400" s="29">
        <v>4</v>
      </c>
      <c r="F400" s="35">
        <v>8357</v>
      </c>
      <c r="G400" s="35">
        <v>8750</v>
      </c>
      <c r="H400" s="35">
        <f t="shared" si="192"/>
        <v>17107</v>
      </c>
      <c r="I400" s="35">
        <f t="shared" si="193"/>
        <v>33428</v>
      </c>
      <c r="J400" s="35">
        <f t="shared" si="194"/>
        <v>35000</v>
      </c>
      <c r="K400" s="54">
        <f t="shared" si="195"/>
        <v>68428</v>
      </c>
    </row>
    <row r="401" spans="1:11" ht="13.2" customHeight="1" x14ac:dyDescent="0.25">
      <c r="A401" s="27">
        <v>390</v>
      </c>
      <c r="B401" s="32" t="s">
        <v>376</v>
      </c>
      <c r="C401" s="29"/>
      <c r="D401" s="29" t="s">
        <v>377</v>
      </c>
      <c r="E401" s="29">
        <v>5.3</v>
      </c>
      <c r="F401" s="35">
        <v>2149</v>
      </c>
      <c r="G401" s="35">
        <v>0</v>
      </c>
      <c r="H401" s="35">
        <f t="shared" si="192"/>
        <v>2149</v>
      </c>
      <c r="I401" s="35">
        <f t="shared" si="193"/>
        <v>11389.699999999999</v>
      </c>
      <c r="J401" s="35">
        <f t="shared" si="194"/>
        <v>0</v>
      </c>
      <c r="K401" s="54">
        <f t="shared" si="195"/>
        <v>11389.699999999999</v>
      </c>
    </row>
    <row r="402" spans="1:11" ht="13.2" customHeight="1" x14ac:dyDescent="0.25">
      <c r="A402" s="27">
        <v>391</v>
      </c>
      <c r="B402" s="32" t="s">
        <v>378</v>
      </c>
      <c r="C402" s="62"/>
      <c r="D402" s="29"/>
      <c r="E402" s="29"/>
      <c r="F402" s="35"/>
      <c r="G402" s="35"/>
      <c r="H402" s="35"/>
      <c r="I402" s="35"/>
      <c r="J402" s="35"/>
      <c r="K402" s="54"/>
    </row>
    <row r="403" spans="1:11" ht="12" customHeight="1" x14ac:dyDescent="0.25">
      <c r="A403" s="27">
        <v>392</v>
      </c>
      <c r="B403" s="55" t="s">
        <v>379</v>
      </c>
      <c r="C403" s="65"/>
      <c r="D403" s="78" t="s">
        <v>63</v>
      </c>
      <c r="E403" s="78">
        <v>53.5</v>
      </c>
      <c r="F403" s="35">
        <v>240</v>
      </c>
      <c r="G403" s="35">
        <v>875</v>
      </c>
      <c r="H403" s="35">
        <f t="shared" si="192"/>
        <v>1115</v>
      </c>
      <c r="I403" s="35">
        <f t="shared" si="193"/>
        <v>12840</v>
      </c>
      <c r="J403" s="35">
        <f t="shared" si="194"/>
        <v>46812.5</v>
      </c>
      <c r="K403" s="54">
        <f t="shared" si="195"/>
        <v>59652.5</v>
      </c>
    </row>
    <row r="404" spans="1:11" ht="12" customHeight="1" x14ac:dyDescent="0.25">
      <c r="A404" s="27">
        <v>393</v>
      </c>
      <c r="B404" s="55" t="s">
        <v>380</v>
      </c>
      <c r="C404" s="64"/>
      <c r="D404" s="29" t="s">
        <v>63</v>
      </c>
      <c r="E404" s="29">
        <v>96.5</v>
      </c>
      <c r="F404" s="35">
        <v>391</v>
      </c>
      <c r="G404" s="35">
        <v>875</v>
      </c>
      <c r="H404" s="35">
        <f t="shared" si="192"/>
        <v>1266</v>
      </c>
      <c r="I404" s="35">
        <f t="shared" si="193"/>
        <v>37731.5</v>
      </c>
      <c r="J404" s="35">
        <f t="shared" si="194"/>
        <v>84437.5</v>
      </c>
      <c r="K404" s="54">
        <f t="shared" si="195"/>
        <v>122169</v>
      </c>
    </row>
    <row r="405" spans="1:11" ht="12" customHeight="1" x14ac:dyDescent="0.25">
      <c r="A405" s="27">
        <v>394</v>
      </c>
      <c r="B405" s="55" t="s">
        <v>381</v>
      </c>
      <c r="C405" s="64"/>
      <c r="D405" s="29" t="s">
        <v>63</v>
      </c>
      <c r="E405" s="29">
        <v>8</v>
      </c>
      <c r="F405" s="35">
        <v>539</v>
      </c>
      <c r="G405" s="35">
        <v>875</v>
      </c>
      <c r="H405" s="35">
        <f t="shared" si="192"/>
        <v>1414</v>
      </c>
      <c r="I405" s="35">
        <f t="shared" si="193"/>
        <v>4312</v>
      </c>
      <c r="J405" s="35">
        <f t="shared" si="194"/>
        <v>7000</v>
      </c>
      <c r="K405" s="54">
        <f t="shared" si="195"/>
        <v>11312</v>
      </c>
    </row>
    <row r="406" spans="1:11" ht="12" customHeight="1" x14ac:dyDescent="0.25">
      <c r="A406" s="27">
        <v>395</v>
      </c>
      <c r="B406" s="55" t="s">
        <v>382</v>
      </c>
      <c r="C406" s="64"/>
      <c r="D406" s="29" t="s">
        <v>63</v>
      </c>
      <c r="E406" s="29">
        <v>51.4</v>
      </c>
      <c r="F406" s="35">
        <v>802</v>
      </c>
      <c r="G406" s="35">
        <v>875</v>
      </c>
      <c r="H406" s="35">
        <f t="shared" si="192"/>
        <v>1677</v>
      </c>
      <c r="I406" s="35">
        <f t="shared" si="193"/>
        <v>41222.799999999996</v>
      </c>
      <c r="J406" s="35">
        <f t="shared" si="194"/>
        <v>44975</v>
      </c>
      <c r="K406" s="54">
        <f t="shared" si="195"/>
        <v>86197.799999999988</v>
      </c>
    </row>
    <row r="407" spans="1:11" ht="12" customHeight="1" x14ac:dyDescent="0.25">
      <c r="A407" s="27">
        <v>396</v>
      </c>
      <c r="B407" s="55" t="s">
        <v>383</v>
      </c>
      <c r="C407" s="29"/>
      <c r="D407" s="29" t="s">
        <v>63</v>
      </c>
      <c r="E407" s="29">
        <v>1</v>
      </c>
      <c r="F407" s="35">
        <v>970</v>
      </c>
      <c r="G407" s="35">
        <v>1188</v>
      </c>
      <c r="H407" s="35">
        <f t="shared" si="192"/>
        <v>2158</v>
      </c>
      <c r="I407" s="35">
        <f t="shared" si="193"/>
        <v>970</v>
      </c>
      <c r="J407" s="35">
        <f t="shared" si="194"/>
        <v>1188</v>
      </c>
      <c r="K407" s="54">
        <f t="shared" si="195"/>
        <v>2158</v>
      </c>
    </row>
    <row r="408" spans="1:11" ht="12" customHeight="1" x14ac:dyDescent="0.25">
      <c r="A408" s="27">
        <v>397</v>
      </c>
      <c r="B408" s="55" t="s">
        <v>384</v>
      </c>
      <c r="C408" s="29"/>
      <c r="D408" s="29" t="s">
        <v>63</v>
      </c>
      <c r="E408" s="29">
        <v>3.6</v>
      </c>
      <c r="F408" s="35">
        <v>1474</v>
      </c>
      <c r="G408" s="35">
        <v>1188</v>
      </c>
      <c r="H408" s="35">
        <f t="shared" si="192"/>
        <v>2662</v>
      </c>
      <c r="I408" s="35">
        <f t="shared" si="193"/>
        <v>5306.4000000000005</v>
      </c>
      <c r="J408" s="35">
        <f t="shared" si="194"/>
        <v>4276.8</v>
      </c>
      <c r="K408" s="54">
        <f t="shared" si="195"/>
        <v>9583.2000000000007</v>
      </c>
    </row>
    <row r="409" spans="1:11" ht="12" customHeight="1" x14ac:dyDescent="0.25">
      <c r="A409" s="27">
        <v>398</v>
      </c>
      <c r="B409" s="55" t="s">
        <v>385</v>
      </c>
      <c r="C409" s="29"/>
      <c r="D409" s="29" t="s">
        <v>63</v>
      </c>
      <c r="E409" s="29">
        <v>5</v>
      </c>
      <c r="F409" s="35">
        <v>2402</v>
      </c>
      <c r="G409" s="35">
        <v>1188</v>
      </c>
      <c r="H409" s="35">
        <f t="shared" si="192"/>
        <v>3590</v>
      </c>
      <c r="I409" s="35">
        <f t="shared" si="193"/>
        <v>12010</v>
      </c>
      <c r="J409" s="35">
        <f t="shared" si="194"/>
        <v>5940</v>
      </c>
      <c r="K409" s="54">
        <f t="shared" si="195"/>
        <v>17950</v>
      </c>
    </row>
    <row r="410" spans="1:11" ht="12" customHeight="1" x14ac:dyDescent="0.25">
      <c r="A410" s="27">
        <v>399</v>
      </c>
      <c r="B410" s="32" t="s">
        <v>386</v>
      </c>
      <c r="C410" s="29"/>
      <c r="D410" s="29" t="s">
        <v>377</v>
      </c>
      <c r="E410" s="29">
        <v>20</v>
      </c>
      <c r="F410" s="35">
        <v>2149</v>
      </c>
      <c r="G410" s="35">
        <v>0</v>
      </c>
      <c r="H410" s="35">
        <f t="shared" si="192"/>
        <v>2149</v>
      </c>
      <c r="I410" s="35">
        <f t="shared" si="193"/>
        <v>42980</v>
      </c>
      <c r="J410" s="35">
        <f t="shared" si="194"/>
        <v>0</v>
      </c>
      <c r="K410" s="54">
        <f t="shared" si="195"/>
        <v>42980</v>
      </c>
    </row>
    <row r="411" spans="1:11" ht="12" customHeight="1" x14ac:dyDescent="0.25">
      <c r="A411" s="27">
        <v>400</v>
      </c>
      <c r="B411" s="32" t="s">
        <v>387</v>
      </c>
      <c r="C411" s="29"/>
      <c r="D411" s="29"/>
      <c r="E411" s="29"/>
      <c r="F411" s="35"/>
      <c r="G411" s="35"/>
      <c r="H411" s="35"/>
      <c r="I411" s="35"/>
      <c r="J411" s="35"/>
      <c r="K411" s="54"/>
    </row>
    <row r="412" spans="1:11" ht="13.2" customHeight="1" x14ac:dyDescent="0.25">
      <c r="A412" s="27">
        <v>401</v>
      </c>
      <c r="B412" s="55" t="s">
        <v>379</v>
      </c>
      <c r="C412" s="64"/>
      <c r="D412" s="29" t="s">
        <v>63</v>
      </c>
      <c r="E412" s="29">
        <v>56</v>
      </c>
      <c r="F412" s="35">
        <v>35</v>
      </c>
      <c r="G412" s="35">
        <v>438</v>
      </c>
      <c r="H412" s="35">
        <f t="shared" si="192"/>
        <v>473</v>
      </c>
      <c r="I412" s="35">
        <f t="shared" si="193"/>
        <v>1960</v>
      </c>
      <c r="J412" s="35">
        <f t="shared" si="194"/>
        <v>24528</v>
      </c>
      <c r="K412" s="54">
        <f t="shared" si="195"/>
        <v>26488</v>
      </c>
    </row>
    <row r="413" spans="1:11" ht="13.2" customHeight="1" x14ac:dyDescent="0.25">
      <c r="A413" s="27">
        <v>402</v>
      </c>
      <c r="B413" s="55" t="s">
        <v>380</v>
      </c>
      <c r="C413" s="64"/>
      <c r="D413" s="29" t="s">
        <v>63</v>
      </c>
      <c r="E413" s="29">
        <v>100</v>
      </c>
      <c r="F413" s="35">
        <v>39</v>
      </c>
      <c r="G413" s="35">
        <v>438</v>
      </c>
      <c r="H413" s="35">
        <f t="shared" si="192"/>
        <v>477</v>
      </c>
      <c r="I413" s="35">
        <f t="shared" si="193"/>
        <v>3900</v>
      </c>
      <c r="J413" s="35">
        <f t="shared" si="194"/>
        <v>43800</v>
      </c>
      <c r="K413" s="54">
        <f t="shared" si="195"/>
        <v>47700</v>
      </c>
    </row>
    <row r="414" spans="1:11" ht="13.2" customHeight="1" x14ac:dyDescent="0.25">
      <c r="A414" s="27">
        <v>403</v>
      </c>
      <c r="B414" s="55" t="s">
        <v>381</v>
      </c>
      <c r="C414" s="64"/>
      <c r="D414" s="29" t="s">
        <v>63</v>
      </c>
      <c r="E414" s="29">
        <v>8.5</v>
      </c>
      <c r="F414" s="35">
        <v>40</v>
      </c>
      <c r="G414" s="35">
        <v>438</v>
      </c>
      <c r="H414" s="35">
        <f t="shared" si="192"/>
        <v>478</v>
      </c>
      <c r="I414" s="35">
        <f t="shared" si="193"/>
        <v>340</v>
      </c>
      <c r="J414" s="35">
        <f t="shared" si="194"/>
        <v>3723</v>
      </c>
      <c r="K414" s="54">
        <f t="shared" si="195"/>
        <v>4063</v>
      </c>
    </row>
    <row r="415" spans="1:11" ht="13.2" customHeight="1" x14ac:dyDescent="0.25">
      <c r="A415" s="27">
        <v>404</v>
      </c>
      <c r="B415" s="55" t="s">
        <v>382</v>
      </c>
      <c r="C415" s="64"/>
      <c r="D415" s="29" t="s">
        <v>63</v>
      </c>
      <c r="E415" s="29">
        <v>54</v>
      </c>
      <c r="F415" s="35">
        <v>46</v>
      </c>
      <c r="G415" s="35">
        <v>438</v>
      </c>
      <c r="H415" s="35">
        <f t="shared" si="192"/>
        <v>484</v>
      </c>
      <c r="I415" s="35">
        <f t="shared" si="193"/>
        <v>2484</v>
      </c>
      <c r="J415" s="35">
        <f t="shared" si="194"/>
        <v>23652</v>
      </c>
      <c r="K415" s="54">
        <f t="shared" si="195"/>
        <v>26136</v>
      </c>
    </row>
    <row r="416" spans="1:11" ht="13.2" customHeight="1" x14ac:dyDescent="0.25">
      <c r="A416" s="27">
        <v>405</v>
      </c>
      <c r="B416" s="55" t="s">
        <v>383</v>
      </c>
      <c r="C416" s="29"/>
      <c r="D416" s="29" t="s">
        <v>63</v>
      </c>
      <c r="E416" s="29">
        <v>1.2</v>
      </c>
      <c r="F416" s="35">
        <v>53</v>
      </c>
      <c r="G416" s="35">
        <v>438</v>
      </c>
      <c r="H416" s="35">
        <f t="shared" si="192"/>
        <v>491</v>
      </c>
      <c r="I416" s="35">
        <f t="shared" si="193"/>
        <v>63.599999999999994</v>
      </c>
      <c r="J416" s="35">
        <f t="shared" si="194"/>
        <v>525.6</v>
      </c>
      <c r="K416" s="54">
        <f t="shared" si="195"/>
        <v>589.20000000000005</v>
      </c>
    </row>
    <row r="417" spans="1:11" ht="13.2" customHeight="1" x14ac:dyDescent="0.25">
      <c r="A417" s="27">
        <v>406</v>
      </c>
      <c r="B417" s="55" t="s">
        <v>384</v>
      </c>
      <c r="C417" s="29"/>
      <c r="D417" s="29" t="s">
        <v>63</v>
      </c>
      <c r="E417" s="29">
        <v>4</v>
      </c>
      <c r="F417" s="35">
        <v>58</v>
      </c>
      <c r="G417" s="35">
        <v>438</v>
      </c>
      <c r="H417" s="35">
        <f t="shared" si="192"/>
        <v>496</v>
      </c>
      <c r="I417" s="35">
        <f t="shared" si="193"/>
        <v>232</v>
      </c>
      <c r="J417" s="35">
        <f t="shared" si="194"/>
        <v>1752</v>
      </c>
      <c r="K417" s="54">
        <f t="shared" si="195"/>
        <v>1984</v>
      </c>
    </row>
    <row r="418" spans="1:11" ht="13.2" customHeight="1" x14ac:dyDescent="0.25">
      <c r="A418" s="27">
        <v>407</v>
      </c>
      <c r="B418" s="55" t="s">
        <v>385</v>
      </c>
      <c r="C418" s="29"/>
      <c r="D418" s="29" t="s">
        <v>63</v>
      </c>
      <c r="E418" s="29">
        <v>6</v>
      </c>
      <c r="F418" s="35">
        <v>68</v>
      </c>
      <c r="G418" s="35">
        <v>438</v>
      </c>
      <c r="H418" s="35">
        <f t="shared" si="192"/>
        <v>506</v>
      </c>
      <c r="I418" s="35">
        <f t="shared" si="193"/>
        <v>408</v>
      </c>
      <c r="J418" s="35">
        <f t="shared" si="194"/>
        <v>2628</v>
      </c>
      <c r="K418" s="54">
        <f t="shared" si="195"/>
        <v>3036</v>
      </c>
    </row>
    <row r="419" spans="1:11" ht="13.8" customHeight="1" x14ac:dyDescent="0.25">
      <c r="A419" s="27">
        <v>408</v>
      </c>
      <c r="B419" s="56" t="s">
        <v>388</v>
      </c>
      <c r="C419" s="29"/>
      <c r="D419" s="29" t="s">
        <v>24</v>
      </c>
      <c r="E419" s="29">
        <v>20</v>
      </c>
      <c r="F419" s="35">
        <v>361</v>
      </c>
      <c r="G419" s="35">
        <v>0</v>
      </c>
      <c r="H419" s="35">
        <f t="shared" si="192"/>
        <v>361</v>
      </c>
      <c r="I419" s="35">
        <f t="shared" si="193"/>
        <v>7220</v>
      </c>
      <c r="J419" s="35">
        <f t="shared" si="194"/>
        <v>0</v>
      </c>
      <c r="K419" s="54">
        <f t="shared" si="195"/>
        <v>7220</v>
      </c>
    </row>
    <row r="420" spans="1:11" ht="15.6" customHeight="1" x14ac:dyDescent="0.25">
      <c r="A420" s="27">
        <v>409</v>
      </c>
      <c r="B420" s="34" t="s">
        <v>77</v>
      </c>
      <c r="C420" s="64"/>
      <c r="D420" s="29" t="s">
        <v>78</v>
      </c>
      <c r="E420" s="29">
        <v>1</v>
      </c>
      <c r="F420" s="35">
        <v>40037</v>
      </c>
      <c r="G420" s="35">
        <v>0</v>
      </c>
      <c r="H420" s="35">
        <f t="shared" si="192"/>
        <v>40037</v>
      </c>
      <c r="I420" s="35">
        <f t="shared" si="193"/>
        <v>40037</v>
      </c>
      <c r="J420" s="35">
        <f t="shared" si="194"/>
        <v>0</v>
      </c>
      <c r="K420" s="54">
        <f t="shared" si="195"/>
        <v>40037</v>
      </c>
    </row>
    <row r="421" spans="1:11" ht="15.6" customHeight="1" x14ac:dyDescent="0.25">
      <c r="A421" s="27">
        <v>410</v>
      </c>
      <c r="B421" s="34"/>
      <c r="C421" s="64"/>
      <c r="D421" s="29"/>
      <c r="E421" s="29"/>
      <c r="F421" s="35"/>
      <c r="G421" s="35"/>
      <c r="H421" s="35"/>
      <c r="I421" s="35"/>
      <c r="J421" s="35"/>
      <c r="K421" s="54"/>
    </row>
    <row r="422" spans="1:11" ht="40.799999999999997" customHeight="1" x14ac:dyDescent="0.25">
      <c r="A422" s="27">
        <v>411</v>
      </c>
      <c r="B422" s="34" t="s">
        <v>389</v>
      </c>
      <c r="C422" s="64"/>
      <c r="D422" s="29" t="s">
        <v>78</v>
      </c>
      <c r="E422" s="29">
        <v>1</v>
      </c>
      <c r="F422" s="35">
        <v>6927660</v>
      </c>
      <c r="G422" s="35">
        <v>9321014</v>
      </c>
      <c r="H422" s="35">
        <f t="shared" ref="H422" si="196">F422+G422</f>
        <v>16248674</v>
      </c>
      <c r="I422" s="35">
        <f t="shared" ref="I422" si="197">F422*E422</f>
        <v>6927660</v>
      </c>
      <c r="J422" s="35">
        <f t="shared" ref="J422" si="198">G422*E422</f>
        <v>9321014</v>
      </c>
      <c r="K422" s="54">
        <f t="shared" ref="K422" si="199">I422+J422</f>
        <v>16248674</v>
      </c>
    </row>
    <row r="423" spans="1:11" ht="15.6" customHeight="1" x14ac:dyDescent="0.25">
      <c r="A423" s="27">
        <v>412</v>
      </c>
      <c r="B423" s="34"/>
      <c r="C423" s="64"/>
      <c r="D423" s="29"/>
      <c r="E423" s="29"/>
      <c r="F423" s="35"/>
      <c r="G423" s="35"/>
      <c r="H423" s="35"/>
      <c r="I423" s="35"/>
      <c r="J423" s="35"/>
      <c r="K423" s="54"/>
    </row>
    <row r="424" spans="1:11" s="9" customFormat="1" ht="16.2" customHeight="1" x14ac:dyDescent="0.25">
      <c r="A424" s="27">
        <v>413</v>
      </c>
      <c r="B424" s="34" t="s">
        <v>390</v>
      </c>
      <c r="C424" s="29"/>
      <c r="D424" s="29" t="s">
        <v>70</v>
      </c>
      <c r="E424" s="29">
        <v>1</v>
      </c>
      <c r="F424" s="35">
        <v>0</v>
      </c>
      <c r="G424" s="35">
        <v>5073900</v>
      </c>
      <c r="H424" s="35">
        <f t="shared" ref="H424:H425" si="200">F424+G424</f>
        <v>5073900</v>
      </c>
      <c r="I424" s="35">
        <f t="shared" ref="I424:I425" si="201">F424*E424</f>
        <v>0</v>
      </c>
      <c r="J424" s="35">
        <f t="shared" ref="J424:J425" si="202">G424*E424</f>
        <v>5073900</v>
      </c>
      <c r="K424" s="54">
        <f t="shared" ref="K424:K425" si="203">I424+J424</f>
        <v>5073900</v>
      </c>
    </row>
    <row r="425" spans="1:11" s="9" customFormat="1" ht="16.2" customHeight="1" x14ac:dyDescent="0.25">
      <c r="A425" s="27">
        <v>414</v>
      </c>
      <c r="B425" s="34" t="s">
        <v>391</v>
      </c>
      <c r="C425" s="29"/>
      <c r="D425" s="29" t="s">
        <v>70</v>
      </c>
      <c r="E425" s="29">
        <v>1</v>
      </c>
      <c r="F425" s="35">
        <v>0</v>
      </c>
      <c r="G425" s="35">
        <v>1642680</v>
      </c>
      <c r="H425" s="35">
        <f t="shared" si="200"/>
        <v>1642680</v>
      </c>
      <c r="I425" s="35">
        <f t="shared" si="201"/>
        <v>0</v>
      </c>
      <c r="J425" s="35">
        <f t="shared" si="202"/>
        <v>1642680</v>
      </c>
      <c r="K425" s="54">
        <f t="shared" si="203"/>
        <v>1642680</v>
      </c>
    </row>
    <row r="426" spans="1:11" ht="13.8" thickBot="1" x14ac:dyDescent="0.3">
      <c r="A426" s="79"/>
      <c r="B426" s="80"/>
      <c r="C426" s="81"/>
      <c r="D426" s="82"/>
      <c r="E426" s="83"/>
      <c r="F426" s="84"/>
      <c r="G426" s="84"/>
      <c r="H426" s="85"/>
      <c r="I426" s="86"/>
      <c r="J426" s="86"/>
      <c r="K426" s="87"/>
    </row>
    <row r="427" spans="1:11" ht="14.4" thickTop="1" thickBot="1" x14ac:dyDescent="0.3">
      <c r="A427" s="36"/>
      <c r="B427" s="88" t="s">
        <v>392</v>
      </c>
      <c r="C427" s="89"/>
      <c r="D427" s="90"/>
      <c r="E427" s="91"/>
      <c r="F427" s="92"/>
      <c r="G427" s="92"/>
      <c r="H427" s="93"/>
      <c r="I427" s="94">
        <f>SUM(I11:I426)</f>
        <v>42296298.200000003</v>
      </c>
      <c r="J427" s="94">
        <f>SUM(J12:J426)</f>
        <v>44447751.400000006</v>
      </c>
      <c r="K427" s="100">
        <f>SUM(K11:K426)</f>
        <v>86744049.599999994</v>
      </c>
    </row>
    <row r="428" spans="1:11" ht="13.8" thickTop="1" x14ac:dyDescent="0.25"/>
    <row r="429" spans="1:11" x14ac:dyDescent="0.25">
      <c r="J429" s="38"/>
    </row>
  </sheetData>
  <autoFilter ref="A10:K425" xr:uid="{00000000-0009-0000-0000-000000000000}"/>
  <mergeCells count="1">
    <mergeCell ref="A5:K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Здание РММ 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Бурмистров</dc:creator>
  <cp:lastModifiedBy>Дмитрий Бурмистров</cp:lastModifiedBy>
  <dcterms:created xsi:type="dcterms:W3CDTF">2025-03-17T15:27:57Z</dcterms:created>
  <dcterms:modified xsi:type="dcterms:W3CDTF">2025-03-17T15:50:49Z</dcterms:modified>
</cp:coreProperties>
</file>