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Усть-Луга\КП\"/>
    </mc:Choice>
  </mc:AlternateContent>
  <xr:revisionPtr revIDLastSave="0" documentId="13_ncr:1_{B5D9EC00-3001-41CA-BED3-7C7ABCFE304D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Сводная" sheetId="121" r:id="rId1"/>
  </sheets>
  <definedNames>
    <definedName name="_xlnm.Print_Area" localSheetId="0">Сводная!$A$1:$G$14</definedName>
  </definedNames>
  <calcPr calcId="191029"/>
</workbook>
</file>

<file path=xl/calcChain.xml><?xml version="1.0" encoding="utf-8"?>
<calcChain xmlns="http://schemas.openxmlformats.org/spreadsheetml/2006/main">
  <c r="F7" i="121" l="1"/>
  <c r="F6" i="121"/>
  <c r="E9" i="121" l="1"/>
  <c r="F8" i="121" l="1"/>
  <c r="D9" i="121"/>
  <c r="F5" i="121" l="1"/>
  <c r="F9" i="121" s="1"/>
</calcChain>
</file>

<file path=xl/sharedStrings.xml><?xml version="1.0" encoding="utf-8"?>
<sst xmlns="http://schemas.openxmlformats.org/spreadsheetml/2006/main" count="20" uniqueCount="17">
  <si>
    <t>Всего по разделу</t>
  </si>
  <si>
    <t>Раздел</t>
  </si>
  <si>
    <t>Сводная таблица стоимости СМР и ПНР систем отопления, вентиляции, кондиционирования, водоснабжения и канализации</t>
  </si>
  <si>
    <t xml:space="preserve"> Объект:  ТЕРМИНАЛ ПО ПЕРЕВАЛКЕ МИНЕРАЛЬНЫХ УДОБРЕНИЙ В МОРСКОМ ТОРГОВОМ ПОРТУ УСТЬ-ЛУГА. БЕРЕГОВЫЕ ОБЪЕКТЫ ТЕРМИНАЛА</t>
  </si>
  <si>
    <t>Здание</t>
  </si>
  <si>
    <t>Работы, руб. с НДС</t>
  </si>
  <si>
    <t>Итого, руб. с НДС</t>
  </si>
  <si>
    <t>Материалы, руб. с НДС</t>
  </si>
  <si>
    <t>Примечание</t>
  </si>
  <si>
    <t>Отопление, вентиляция и кондиционирование</t>
  </si>
  <si>
    <t>Ремонтно-механическая мастерская</t>
  </si>
  <si>
    <t>Станция разгрузки вагонов, здание трансбордера, тоннель</t>
  </si>
  <si>
    <t>Внутренние системы водоснабжения и канализации</t>
  </si>
  <si>
    <t>Автоматизация систем отопления, вентиляции и кондиционирования воздуха</t>
  </si>
  <si>
    <t>В качестве производителя основного вентиляционного оборудования и противопожарных клапанов предложен ВКТ. В качестве производителя оборудования кондиционирования предложен AUX.</t>
  </si>
  <si>
    <t>В качестве производителя основного вентиляционного оборудования предложен ВКТ. Воздуховоды предложены из нержавеющей стали AISI 316, толщины по проекту. В целях оптимизации КП рассчитано исходя из соединения круглых нержавеющих воздуховодов на фланцевых соединениях, фланцы из нержавеющей стали AISI 316, фланцы на болтовом соединении с уплотнителем. Соединение прямоугольных нержавеющих воздуховодов также на фанцевом соединении с уплотнителем, болтами, скобами. Фланцы из нержавеющей стали AISI 304.</t>
  </si>
  <si>
    <t>В целях оптимизации исключены шкафы управления вытяжными вентиляторами. На наш взгляд нецелесообразно для малеького канального вентиялтора ф100 устанавливать шкаф стоимостью в 100 000 руб., достаточно применение регулятора скорости или частотного преобразователя. Заменён редкий и дорогостоящий кабель ИнСил на более достпуные аналоги. Проектный кабель ИнСил отгружается с производства крупными партиями, превышающими потребный объем.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</si>
</sst>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sz val="10"/>
      <color indexed="12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Continuous"/>
    </xf>
    <xf numFmtId="0" fontId="2" fillId="0" borderId="0" xfId="0" applyFont="1"/>
    <xf numFmtId="0" fontId="0" fillId="0" borderId="6" xfId="0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3" fontId="11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3" borderId="0" xfId="0" applyFont="1" applyFill="1" applyAlignment="1">
      <alignment horizontal="center" vertical="center"/>
    </xf>
    <xf numFmtId="0" fontId="9" fillId="0" borderId="0" xfId="0" applyFont="1" applyAlignment="1"/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Alignment="1"/>
    <xf numFmtId="0" fontId="8" fillId="0" borderId="0" xfId="0" applyFont="1" applyAlignment="1">
      <alignment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</cellXfs>
  <cellStyles count="8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</cellStyles>
  <dxfs count="0"/>
  <tableStyles count="0" defaultTableStyle="TableStyleMedium9" defaultPivotStyle="PivotStyleLight16"/>
  <colors>
    <mruColors>
      <color rgb="FF00FF00"/>
      <color rgb="FF99CC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22A5-AC96-4076-A099-EA830B8D820A}">
  <dimension ref="A1:M13"/>
  <sheetViews>
    <sheetView tabSelected="1" view="pageBreakPreview" zoomScale="70" zoomScaleNormal="70" zoomScaleSheetLayoutView="70" workbookViewId="0">
      <selection activeCell="D20" sqref="D20"/>
    </sheetView>
  </sheetViews>
  <sheetFormatPr defaultRowHeight="12.75" x14ac:dyDescent="0.2"/>
  <cols>
    <col min="1" max="1" width="3.28515625" style="2" customWidth="1"/>
    <col min="2" max="2" width="36.7109375" style="2" customWidth="1"/>
    <col min="3" max="3" width="31.140625" customWidth="1"/>
    <col min="4" max="4" width="17.7109375" style="1" customWidth="1"/>
    <col min="5" max="5" width="13.28515625" customWidth="1"/>
    <col min="6" max="6" width="15.42578125" customWidth="1"/>
    <col min="7" max="7" width="114.28515625" customWidth="1"/>
    <col min="252" max="252" width="3.28515625" customWidth="1"/>
    <col min="253" max="253" width="58.7109375" customWidth="1"/>
    <col min="254" max="255" width="12.5703125" customWidth="1"/>
    <col min="256" max="256" width="16" customWidth="1"/>
    <col min="508" max="508" width="3.28515625" customWidth="1"/>
    <col min="509" max="509" width="58.7109375" customWidth="1"/>
    <col min="510" max="511" width="12.5703125" customWidth="1"/>
    <col min="512" max="512" width="16" customWidth="1"/>
    <col min="764" max="764" width="3.28515625" customWidth="1"/>
    <col min="765" max="765" width="58.7109375" customWidth="1"/>
    <col min="766" max="767" width="12.5703125" customWidth="1"/>
    <col min="768" max="768" width="16" customWidth="1"/>
    <col min="1020" max="1020" width="3.28515625" customWidth="1"/>
    <col min="1021" max="1021" width="58.7109375" customWidth="1"/>
    <col min="1022" max="1023" width="12.5703125" customWidth="1"/>
    <col min="1024" max="1024" width="16" customWidth="1"/>
    <col min="1276" max="1276" width="3.28515625" customWidth="1"/>
    <col min="1277" max="1277" width="58.7109375" customWidth="1"/>
    <col min="1278" max="1279" width="12.5703125" customWidth="1"/>
    <col min="1280" max="1280" width="16" customWidth="1"/>
    <col min="1532" max="1532" width="3.28515625" customWidth="1"/>
    <col min="1533" max="1533" width="58.7109375" customWidth="1"/>
    <col min="1534" max="1535" width="12.5703125" customWidth="1"/>
    <col min="1536" max="1536" width="16" customWidth="1"/>
    <col min="1788" max="1788" width="3.28515625" customWidth="1"/>
    <col min="1789" max="1789" width="58.7109375" customWidth="1"/>
    <col min="1790" max="1791" width="12.5703125" customWidth="1"/>
    <col min="1792" max="1792" width="16" customWidth="1"/>
    <col min="2044" max="2044" width="3.28515625" customWidth="1"/>
    <col min="2045" max="2045" width="58.7109375" customWidth="1"/>
    <col min="2046" max="2047" width="12.5703125" customWidth="1"/>
    <col min="2048" max="2048" width="16" customWidth="1"/>
    <col min="2300" max="2300" width="3.28515625" customWidth="1"/>
    <col min="2301" max="2301" width="58.7109375" customWidth="1"/>
    <col min="2302" max="2303" width="12.5703125" customWidth="1"/>
    <col min="2304" max="2304" width="16" customWidth="1"/>
    <col min="2556" max="2556" width="3.28515625" customWidth="1"/>
    <col min="2557" max="2557" width="58.7109375" customWidth="1"/>
    <col min="2558" max="2559" width="12.5703125" customWidth="1"/>
    <col min="2560" max="2560" width="16" customWidth="1"/>
    <col min="2812" max="2812" width="3.28515625" customWidth="1"/>
    <col min="2813" max="2813" width="58.7109375" customWidth="1"/>
    <col min="2814" max="2815" width="12.5703125" customWidth="1"/>
    <col min="2816" max="2816" width="16" customWidth="1"/>
    <col min="3068" max="3068" width="3.28515625" customWidth="1"/>
    <col min="3069" max="3069" width="58.7109375" customWidth="1"/>
    <col min="3070" max="3071" width="12.5703125" customWidth="1"/>
    <col min="3072" max="3072" width="16" customWidth="1"/>
    <col min="3324" max="3324" width="3.28515625" customWidth="1"/>
    <col min="3325" max="3325" width="58.7109375" customWidth="1"/>
    <col min="3326" max="3327" width="12.5703125" customWidth="1"/>
    <col min="3328" max="3328" width="16" customWidth="1"/>
    <col min="3580" max="3580" width="3.28515625" customWidth="1"/>
    <col min="3581" max="3581" width="58.7109375" customWidth="1"/>
    <col min="3582" max="3583" width="12.5703125" customWidth="1"/>
    <col min="3584" max="3584" width="16" customWidth="1"/>
    <col min="3836" max="3836" width="3.28515625" customWidth="1"/>
    <col min="3837" max="3837" width="58.7109375" customWidth="1"/>
    <col min="3838" max="3839" width="12.5703125" customWidth="1"/>
    <col min="3840" max="3840" width="16" customWidth="1"/>
    <col min="4092" max="4092" width="3.28515625" customWidth="1"/>
    <col min="4093" max="4093" width="58.7109375" customWidth="1"/>
    <col min="4094" max="4095" width="12.5703125" customWidth="1"/>
    <col min="4096" max="4096" width="16" customWidth="1"/>
    <col min="4348" max="4348" width="3.28515625" customWidth="1"/>
    <col min="4349" max="4349" width="58.7109375" customWidth="1"/>
    <col min="4350" max="4351" width="12.5703125" customWidth="1"/>
    <col min="4352" max="4352" width="16" customWidth="1"/>
    <col min="4604" max="4604" width="3.28515625" customWidth="1"/>
    <col min="4605" max="4605" width="58.7109375" customWidth="1"/>
    <col min="4606" max="4607" width="12.5703125" customWidth="1"/>
    <col min="4608" max="4608" width="16" customWidth="1"/>
    <col min="4860" max="4860" width="3.28515625" customWidth="1"/>
    <col min="4861" max="4861" width="58.7109375" customWidth="1"/>
    <col min="4862" max="4863" width="12.5703125" customWidth="1"/>
    <col min="4864" max="4864" width="16" customWidth="1"/>
    <col min="5116" max="5116" width="3.28515625" customWidth="1"/>
    <col min="5117" max="5117" width="58.7109375" customWidth="1"/>
    <col min="5118" max="5119" width="12.5703125" customWidth="1"/>
    <col min="5120" max="5120" width="16" customWidth="1"/>
    <col min="5372" max="5372" width="3.28515625" customWidth="1"/>
    <col min="5373" max="5373" width="58.7109375" customWidth="1"/>
    <col min="5374" max="5375" width="12.5703125" customWidth="1"/>
    <col min="5376" max="5376" width="16" customWidth="1"/>
    <col min="5628" max="5628" width="3.28515625" customWidth="1"/>
    <col min="5629" max="5629" width="58.7109375" customWidth="1"/>
    <col min="5630" max="5631" width="12.5703125" customWidth="1"/>
    <col min="5632" max="5632" width="16" customWidth="1"/>
    <col min="5884" max="5884" width="3.28515625" customWidth="1"/>
    <col min="5885" max="5885" width="58.7109375" customWidth="1"/>
    <col min="5886" max="5887" width="12.5703125" customWidth="1"/>
    <col min="5888" max="5888" width="16" customWidth="1"/>
    <col min="6140" max="6140" width="3.28515625" customWidth="1"/>
    <col min="6141" max="6141" width="58.7109375" customWidth="1"/>
    <col min="6142" max="6143" width="12.5703125" customWidth="1"/>
    <col min="6144" max="6144" width="16" customWidth="1"/>
    <col min="6396" max="6396" width="3.28515625" customWidth="1"/>
    <col min="6397" max="6397" width="58.7109375" customWidth="1"/>
    <col min="6398" max="6399" width="12.5703125" customWidth="1"/>
    <col min="6400" max="6400" width="16" customWidth="1"/>
    <col min="6652" max="6652" width="3.28515625" customWidth="1"/>
    <col min="6653" max="6653" width="58.7109375" customWidth="1"/>
    <col min="6654" max="6655" width="12.5703125" customWidth="1"/>
    <col min="6656" max="6656" width="16" customWidth="1"/>
    <col min="6908" max="6908" width="3.28515625" customWidth="1"/>
    <col min="6909" max="6909" width="58.7109375" customWidth="1"/>
    <col min="6910" max="6911" width="12.5703125" customWidth="1"/>
    <col min="6912" max="6912" width="16" customWidth="1"/>
    <col min="7164" max="7164" width="3.28515625" customWidth="1"/>
    <col min="7165" max="7165" width="58.7109375" customWidth="1"/>
    <col min="7166" max="7167" width="12.5703125" customWidth="1"/>
    <col min="7168" max="7168" width="16" customWidth="1"/>
    <col min="7420" max="7420" width="3.28515625" customWidth="1"/>
    <col min="7421" max="7421" width="58.7109375" customWidth="1"/>
    <col min="7422" max="7423" width="12.5703125" customWidth="1"/>
    <col min="7424" max="7424" width="16" customWidth="1"/>
    <col min="7676" max="7676" width="3.28515625" customWidth="1"/>
    <col min="7677" max="7677" width="58.7109375" customWidth="1"/>
    <col min="7678" max="7679" width="12.5703125" customWidth="1"/>
    <col min="7680" max="7680" width="16" customWidth="1"/>
    <col min="7932" max="7932" width="3.28515625" customWidth="1"/>
    <col min="7933" max="7933" width="58.7109375" customWidth="1"/>
    <col min="7934" max="7935" width="12.5703125" customWidth="1"/>
    <col min="7936" max="7936" width="16" customWidth="1"/>
    <col min="8188" max="8188" width="3.28515625" customWidth="1"/>
    <col min="8189" max="8189" width="58.7109375" customWidth="1"/>
    <col min="8190" max="8191" width="12.5703125" customWidth="1"/>
    <col min="8192" max="8192" width="16" customWidth="1"/>
    <col min="8444" max="8444" width="3.28515625" customWidth="1"/>
    <col min="8445" max="8445" width="58.7109375" customWidth="1"/>
    <col min="8446" max="8447" width="12.5703125" customWidth="1"/>
    <col min="8448" max="8448" width="16" customWidth="1"/>
    <col min="8700" max="8700" width="3.28515625" customWidth="1"/>
    <col min="8701" max="8701" width="58.7109375" customWidth="1"/>
    <col min="8702" max="8703" width="12.5703125" customWidth="1"/>
    <col min="8704" max="8704" width="16" customWidth="1"/>
    <col min="8956" max="8956" width="3.28515625" customWidth="1"/>
    <col min="8957" max="8957" width="58.7109375" customWidth="1"/>
    <col min="8958" max="8959" width="12.5703125" customWidth="1"/>
    <col min="8960" max="8960" width="16" customWidth="1"/>
    <col min="9212" max="9212" width="3.28515625" customWidth="1"/>
    <col min="9213" max="9213" width="58.7109375" customWidth="1"/>
    <col min="9214" max="9215" width="12.5703125" customWidth="1"/>
    <col min="9216" max="9216" width="16" customWidth="1"/>
    <col min="9468" max="9468" width="3.28515625" customWidth="1"/>
    <col min="9469" max="9469" width="58.7109375" customWidth="1"/>
    <col min="9470" max="9471" width="12.5703125" customWidth="1"/>
    <col min="9472" max="9472" width="16" customWidth="1"/>
    <col min="9724" max="9724" width="3.28515625" customWidth="1"/>
    <col min="9725" max="9725" width="58.7109375" customWidth="1"/>
    <col min="9726" max="9727" width="12.5703125" customWidth="1"/>
    <col min="9728" max="9728" width="16" customWidth="1"/>
    <col min="9980" max="9980" width="3.28515625" customWidth="1"/>
    <col min="9981" max="9981" width="58.7109375" customWidth="1"/>
    <col min="9982" max="9983" width="12.5703125" customWidth="1"/>
    <col min="9984" max="9984" width="16" customWidth="1"/>
    <col min="10236" max="10236" width="3.28515625" customWidth="1"/>
    <col min="10237" max="10237" width="58.7109375" customWidth="1"/>
    <col min="10238" max="10239" width="12.5703125" customWidth="1"/>
    <col min="10240" max="10240" width="16" customWidth="1"/>
    <col min="10492" max="10492" width="3.28515625" customWidth="1"/>
    <col min="10493" max="10493" width="58.7109375" customWidth="1"/>
    <col min="10494" max="10495" width="12.5703125" customWidth="1"/>
    <col min="10496" max="10496" width="16" customWidth="1"/>
    <col min="10748" max="10748" width="3.28515625" customWidth="1"/>
    <col min="10749" max="10749" width="58.7109375" customWidth="1"/>
    <col min="10750" max="10751" width="12.5703125" customWidth="1"/>
    <col min="10752" max="10752" width="16" customWidth="1"/>
    <col min="11004" max="11004" width="3.28515625" customWidth="1"/>
    <col min="11005" max="11005" width="58.7109375" customWidth="1"/>
    <col min="11006" max="11007" width="12.5703125" customWidth="1"/>
    <col min="11008" max="11008" width="16" customWidth="1"/>
    <col min="11260" max="11260" width="3.28515625" customWidth="1"/>
    <col min="11261" max="11261" width="58.7109375" customWidth="1"/>
    <col min="11262" max="11263" width="12.5703125" customWidth="1"/>
    <col min="11264" max="11264" width="16" customWidth="1"/>
    <col min="11516" max="11516" width="3.28515625" customWidth="1"/>
    <col min="11517" max="11517" width="58.7109375" customWidth="1"/>
    <col min="11518" max="11519" width="12.5703125" customWidth="1"/>
    <col min="11520" max="11520" width="16" customWidth="1"/>
    <col min="11772" max="11772" width="3.28515625" customWidth="1"/>
    <col min="11773" max="11773" width="58.7109375" customWidth="1"/>
    <col min="11774" max="11775" width="12.5703125" customWidth="1"/>
    <col min="11776" max="11776" width="16" customWidth="1"/>
    <col min="12028" max="12028" width="3.28515625" customWidth="1"/>
    <col min="12029" max="12029" width="58.7109375" customWidth="1"/>
    <col min="12030" max="12031" width="12.5703125" customWidth="1"/>
    <col min="12032" max="12032" width="16" customWidth="1"/>
    <col min="12284" max="12284" width="3.28515625" customWidth="1"/>
    <col min="12285" max="12285" width="58.7109375" customWidth="1"/>
    <col min="12286" max="12287" width="12.5703125" customWidth="1"/>
    <col min="12288" max="12288" width="16" customWidth="1"/>
    <col min="12540" max="12540" width="3.28515625" customWidth="1"/>
    <col min="12541" max="12541" width="58.7109375" customWidth="1"/>
    <col min="12542" max="12543" width="12.5703125" customWidth="1"/>
    <col min="12544" max="12544" width="16" customWidth="1"/>
    <col min="12796" max="12796" width="3.28515625" customWidth="1"/>
    <col min="12797" max="12797" width="58.7109375" customWidth="1"/>
    <col min="12798" max="12799" width="12.5703125" customWidth="1"/>
    <col min="12800" max="12800" width="16" customWidth="1"/>
    <col min="13052" max="13052" width="3.28515625" customWidth="1"/>
    <col min="13053" max="13053" width="58.7109375" customWidth="1"/>
    <col min="13054" max="13055" width="12.5703125" customWidth="1"/>
    <col min="13056" max="13056" width="16" customWidth="1"/>
    <col min="13308" max="13308" width="3.28515625" customWidth="1"/>
    <col min="13309" max="13309" width="58.7109375" customWidth="1"/>
    <col min="13310" max="13311" width="12.5703125" customWidth="1"/>
    <col min="13312" max="13312" width="16" customWidth="1"/>
    <col min="13564" max="13564" width="3.28515625" customWidth="1"/>
    <col min="13565" max="13565" width="58.7109375" customWidth="1"/>
    <col min="13566" max="13567" width="12.5703125" customWidth="1"/>
    <col min="13568" max="13568" width="16" customWidth="1"/>
    <col min="13820" max="13820" width="3.28515625" customWidth="1"/>
    <col min="13821" max="13821" width="58.7109375" customWidth="1"/>
    <col min="13822" max="13823" width="12.5703125" customWidth="1"/>
    <col min="13824" max="13824" width="16" customWidth="1"/>
    <col min="14076" max="14076" width="3.28515625" customWidth="1"/>
    <col min="14077" max="14077" width="58.7109375" customWidth="1"/>
    <col min="14078" max="14079" width="12.5703125" customWidth="1"/>
    <col min="14080" max="14080" width="16" customWidth="1"/>
    <col min="14332" max="14332" width="3.28515625" customWidth="1"/>
    <col min="14333" max="14333" width="58.7109375" customWidth="1"/>
    <col min="14334" max="14335" width="12.5703125" customWidth="1"/>
    <col min="14336" max="14336" width="16" customWidth="1"/>
    <col min="14588" max="14588" width="3.28515625" customWidth="1"/>
    <col min="14589" max="14589" width="58.7109375" customWidth="1"/>
    <col min="14590" max="14591" width="12.5703125" customWidth="1"/>
    <col min="14592" max="14592" width="16" customWidth="1"/>
    <col min="14844" max="14844" width="3.28515625" customWidth="1"/>
    <col min="14845" max="14845" width="58.7109375" customWidth="1"/>
    <col min="14846" max="14847" width="12.5703125" customWidth="1"/>
    <col min="14848" max="14848" width="16" customWidth="1"/>
    <col min="15100" max="15100" width="3.28515625" customWidth="1"/>
    <col min="15101" max="15101" width="58.7109375" customWidth="1"/>
    <col min="15102" max="15103" width="12.5703125" customWidth="1"/>
    <col min="15104" max="15104" width="16" customWidth="1"/>
    <col min="15356" max="15356" width="3.28515625" customWidth="1"/>
    <col min="15357" max="15357" width="58.7109375" customWidth="1"/>
    <col min="15358" max="15359" width="12.5703125" customWidth="1"/>
    <col min="15360" max="15360" width="16" customWidth="1"/>
    <col min="15612" max="15612" width="3.28515625" customWidth="1"/>
    <col min="15613" max="15613" width="58.7109375" customWidth="1"/>
    <col min="15614" max="15615" width="12.5703125" customWidth="1"/>
    <col min="15616" max="15616" width="16" customWidth="1"/>
    <col min="15868" max="15868" width="3.28515625" customWidth="1"/>
    <col min="15869" max="15869" width="58.7109375" customWidth="1"/>
    <col min="15870" max="15871" width="12.5703125" customWidth="1"/>
    <col min="15872" max="15872" width="16" customWidth="1"/>
    <col min="16124" max="16124" width="3.28515625" customWidth="1"/>
    <col min="16125" max="16125" width="58.7109375" customWidth="1"/>
    <col min="16126" max="16127" width="12.5703125" customWidth="1"/>
    <col min="16128" max="16128" width="16" customWidth="1"/>
  </cols>
  <sheetData>
    <row r="1" spans="1:13" ht="6" customHeight="1" x14ac:dyDescent="0.2">
      <c r="A1" s="3"/>
      <c r="B1" s="3"/>
      <c r="C1" s="4"/>
      <c r="D1" s="5"/>
      <c r="E1" s="6"/>
      <c r="F1" s="6"/>
      <c r="M1" s="7"/>
    </row>
    <row r="2" spans="1:13" ht="26.25" customHeight="1" x14ac:dyDescent="0.25">
      <c r="A2" s="23" t="s">
        <v>2</v>
      </c>
      <c r="B2" s="23"/>
      <c r="C2" s="24"/>
      <c r="D2" s="24"/>
      <c r="E2" s="24"/>
      <c r="F2" s="24"/>
      <c r="G2" s="24"/>
    </row>
    <row r="3" spans="1:13" ht="41.25" customHeight="1" thickBot="1" x14ac:dyDescent="0.25">
      <c r="A3" s="25" t="s">
        <v>3</v>
      </c>
      <c r="B3" s="25"/>
      <c r="C3" s="26"/>
      <c r="D3" s="26"/>
      <c r="E3" s="26"/>
      <c r="F3" s="26"/>
      <c r="G3" s="26"/>
    </row>
    <row r="4" spans="1:13" ht="33.75" customHeight="1" thickBot="1" x14ac:dyDescent="0.25">
      <c r="A4" s="31"/>
      <c r="B4" s="32" t="s">
        <v>4</v>
      </c>
      <c r="C4" s="32" t="s">
        <v>1</v>
      </c>
      <c r="D4" s="32" t="s">
        <v>7</v>
      </c>
      <c r="E4" s="32" t="s">
        <v>5</v>
      </c>
      <c r="F4" s="32" t="s">
        <v>6</v>
      </c>
      <c r="G4" s="32" t="s">
        <v>8</v>
      </c>
    </row>
    <row r="5" spans="1:13" ht="35.25" customHeight="1" x14ac:dyDescent="0.2">
      <c r="A5" s="18">
        <v>1</v>
      </c>
      <c r="B5" s="28" t="s">
        <v>10</v>
      </c>
      <c r="C5" s="19" t="s">
        <v>9</v>
      </c>
      <c r="D5" s="20">
        <v>42296298</v>
      </c>
      <c r="E5" s="21">
        <v>44447751</v>
      </c>
      <c r="F5" s="21">
        <f>D5+E5</f>
        <v>86744049</v>
      </c>
      <c r="G5" s="14" t="s">
        <v>14</v>
      </c>
    </row>
    <row r="6" spans="1:13" ht="95.25" customHeight="1" x14ac:dyDescent="0.2">
      <c r="A6" s="18">
        <v>2</v>
      </c>
      <c r="B6" s="28" t="s">
        <v>11</v>
      </c>
      <c r="C6" s="19" t="s">
        <v>9</v>
      </c>
      <c r="D6" s="20">
        <v>69828835</v>
      </c>
      <c r="E6" s="21">
        <v>26924854</v>
      </c>
      <c r="F6" s="21">
        <f>D6+E6</f>
        <v>96753689</v>
      </c>
      <c r="G6" s="14" t="s">
        <v>15</v>
      </c>
    </row>
    <row r="7" spans="1:13" ht="54.75" customHeight="1" x14ac:dyDescent="0.2">
      <c r="A7" s="18">
        <v>3</v>
      </c>
      <c r="B7" s="28" t="s">
        <v>11</v>
      </c>
      <c r="C7" s="19" t="s">
        <v>12</v>
      </c>
      <c r="D7" s="20">
        <v>21870277</v>
      </c>
      <c r="E7" s="21">
        <v>13050743</v>
      </c>
      <c r="F7" s="21">
        <f>D7+E7</f>
        <v>34921020</v>
      </c>
      <c r="G7" s="14"/>
    </row>
    <row r="8" spans="1:13" ht="84.75" customHeight="1" x14ac:dyDescent="0.2">
      <c r="A8" s="9">
        <v>4</v>
      </c>
      <c r="B8" s="29" t="s">
        <v>11</v>
      </c>
      <c r="C8" s="10" t="s">
        <v>13</v>
      </c>
      <c r="D8" s="11">
        <v>826086</v>
      </c>
      <c r="E8" s="12">
        <v>2722876</v>
      </c>
      <c r="F8" s="21">
        <f>D8+E8</f>
        <v>3548962</v>
      </c>
      <c r="G8" s="13" t="s">
        <v>16</v>
      </c>
    </row>
    <row r="9" spans="1:13" ht="33.75" customHeight="1" thickBot="1" x14ac:dyDescent="0.25">
      <c r="A9" s="15">
        <v>3</v>
      </c>
      <c r="B9" s="30"/>
      <c r="C9" s="16" t="s">
        <v>0</v>
      </c>
      <c r="D9" s="17">
        <f>SUM(D5:D8)</f>
        <v>134821496</v>
      </c>
      <c r="E9" s="17">
        <f>SUM(E5:E8)</f>
        <v>87146224</v>
      </c>
      <c r="F9" s="17">
        <f>SUM(F5:F8)</f>
        <v>221967720</v>
      </c>
      <c r="G9" s="8"/>
    </row>
    <row r="11" spans="1:13" ht="17.25" customHeight="1" x14ac:dyDescent="0.25">
      <c r="C11" s="27"/>
      <c r="D11" s="22"/>
      <c r="E11" s="22"/>
      <c r="F11" s="22"/>
      <c r="G11" s="22"/>
    </row>
    <row r="12" spans="1:13" ht="17.25" customHeight="1" x14ac:dyDescent="0.25">
      <c r="C12" s="22"/>
      <c r="D12" s="22"/>
      <c r="E12" s="22"/>
      <c r="F12" s="22"/>
      <c r="G12" s="22"/>
    </row>
    <row r="13" spans="1:13" ht="17.25" customHeight="1" x14ac:dyDescent="0.25">
      <c r="C13" s="22"/>
      <c r="D13" s="22"/>
      <c r="E13" s="22"/>
      <c r="F13" s="22"/>
      <c r="G13" s="22"/>
    </row>
  </sheetData>
  <mergeCells count="5">
    <mergeCell ref="C13:G13"/>
    <mergeCell ref="A2:G2"/>
    <mergeCell ref="A3:G3"/>
    <mergeCell ref="C11:G11"/>
    <mergeCell ref="C12:G12"/>
  </mergeCells>
  <pageMargins left="0.23622047244094491" right="0.2362204724409449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Сводная</vt:lpstr>
      <vt:lpstr>Сводная!Область_печати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Alexander</cp:lastModifiedBy>
  <cp:lastPrinted>2024-08-20T09:48:34Z</cp:lastPrinted>
  <dcterms:created xsi:type="dcterms:W3CDTF">2004-08-26T13:40:11Z</dcterms:created>
  <dcterms:modified xsi:type="dcterms:W3CDTF">2025-03-21T07:05:52Z</dcterms:modified>
</cp:coreProperties>
</file>