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Евгения\Усть-Луга\РММ\"/>
    </mc:Choice>
  </mc:AlternateContent>
  <xr:revisionPtr revIDLastSave="0" documentId="8_{BA4DCFD6-8BC3-4635-98F6-6A6B43EFE404}" xr6:coauthVersionLast="47" xr6:coauthVersionMax="47" xr10:uidLastSave="{00000000-0000-0000-0000-000000000000}"/>
  <bookViews>
    <workbookView xWindow="-108" yWindow="-108" windowWidth="23256" windowHeight="12576" activeTab="4" xr2:uid="{00000000-000D-0000-FFFF-FFFF00000000}"/>
  </bookViews>
  <sheets>
    <sheet name="ЭОМ РММ" sheetId="1" r:id="rId1"/>
    <sheet name="АР" sheetId="5" r:id="rId2"/>
    <sheet name="СС" sheetId="4" r:id="rId3"/>
    <sheet name="ЭОМ СРВ" sheetId="3" r:id="rId4"/>
    <sheet name="ОБЩИЙ" sheetId="8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584" i="8" l="1"/>
  <c r="L585" i="8"/>
  <c r="L586" i="8"/>
  <c r="K1455" i="8"/>
  <c r="I1454" i="8"/>
  <c r="I1368" i="8"/>
  <c r="I1336" i="8"/>
  <c r="K3" i="1"/>
  <c r="I3" i="1"/>
  <c r="K1320" i="8"/>
  <c r="K1321" i="8"/>
  <c r="K1322" i="8"/>
  <c r="K1323" i="8"/>
  <c r="K1324" i="8"/>
  <c r="K1325" i="8"/>
  <c r="K1326" i="8"/>
  <c r="K1327" i="8"/>
  <c r="K1328" i="8"/>
  <c r="K1329" i="8"/>
  <c r="K1330" i="8"/>
  <c r="K1331" i="8"/>
  <c r="K1332" i="8"/>
  <c r="K1333" i="8"/>
  <c r="K1334" i="8"/>
  <c r="K1335" i="8"/>
  <c r="K1336" i="8"/>
  <c r="K1337" i="8"/>
  <c r="K1338" i="8"/>
  <c r="K1339" i="8"/>
  <c r="K1340" i="8"/>
  <c r="K1341" i="8"/>
  <c r="K1342" i="8"/>
  <c r="K1343" i="8"/>
  <c r="K1344" i="8"/>
  <c r="K1345" i="8"/>
  <c r="K1346" i="8"/>
  <c r="K1347" i="8"/>
  <c r="K1348" i="8"/>
  <c r="K1349" i="8"/>
  <c r="K1350" i="8"/>
  <c r="K1351" i="8"/>
  <c r="K1352" i="8"/>
  <c r="K1353" i="8"/>
  <c r="K1354" i="8"/>
  <c r="K1355" i="8"/>
  <c r="K1356" i="8"/>
  <c r="K1357" i="8"/>
  <c r="K1358" i="8"/>
  <c r="K1359" i="8"/>
  <c r="K1360" i="8"/>
  <c r="K1361" i="8"/>
  <c r="K1362" i="8"/>
  <c r="K1363" i="8"/>
  <c r="K1364" i="8"/>
  <c r="K1365" i="8"/>
  <c r="K1366" i="8"/>
  <c r="K1367" i="8"/>
  <c r="K1368" i="8"/>
  <c r="K1369" i="8"/>
  <c r="K1370" i="8"/>
  <c r="K1371" i="8"/>
  <c r="K1372" i="8"/>
  <c r="K1373" i="8"/>
  <c r="K1374" i="8"/>
  <c r="K1375" i="8"/>
  <c r="K1376" i="8"/>
  <c r="K1377" i="8"/>
  <c r="K1378" i="8"/>
  <c r="K1379" i="8"/>
  <c r="K1380" i="8"/>
  <c r="K1381" i="8"/>
  <c r="K1382" i="8"/>
  <c r="K1383" i="8"/>
  <c r="K1384" i="8"/>
  <c r="K1385" i="8"/>
  <c r="K1386" i="8"/>
  <c r="K1387" i="8"/>
  <c r="K1388" i="8"/>
  <c r="K1389" i="8"/>
  <c r="K1390" i="8"/>
  <c r="K1391" i="8"/>
  <c r="K1392" i="8"/>
  <c r="K1393" i="8"/>
  <c r="K1394" i="8"/>
  <c r="K1395" i="8"/>
  <c r="K1396" i="8"/>
  <c r="K1397" i="8"/>
  <c r="K1398" i="8"/>
  <c r="K1399" i="8"/>
  <c r="K1400" i="8"/>
  <c r="K1401" i="8"/>
  <c r="K1402" i="8"/>
  <c r="K1403" i="8"/>
  <c r="K1404" i="8"/>
  <c r="K1405" i="8"/>
  <c r="K1406" i="8"/>
  <c r="K1407" i="8"/>
  <c r="K1408" i="8"/>
  <c r="K1409" i="8"/>
  <c r="K1410" i="8"/>
  <c r="K1411" i="8"/>
  <c r="K1412" i="8"/>
  <c r="K1413" i="8"/>
  <c r="K1414" i="8"/>
  <c r="K1415" i="8"/>
  <c r="K1416" i="8"/>
  <c r="K1417" i="8"/>
  <c r="K1418" i="8"/>
  <c r="K1419" i="8"/>
  <c r="K1420" i="8"/>
  <c r="K1421" i="8"/>
  <c r="K1422" i="8"/>
  <c r="K1423" i="8"/>
  <c r="K1424" i="8"/>
  <c r="K1425" i="8"/>
  <c r="K1426" i="8"/>
  <c r="K1427" i="8"/>
  <c r="K1428" i="8"/>
  <c r="K1429" i="8"/>
  <c r="K1430" i="8"/>
  <c r="K1431" i="8"/>
  <c r="K1432" i="8"/>
  <c r="K1433" i="8"/>
  <c r="K1434" i="8"/>
  <c r="K1435" i="8"/>
  <c r="K1436" i="8"/>
  <c r="K1437" i="8"/>
  <c r="K1438" i="8"/>
  <c r="K1439" i="8"/>
  <c r="K1440" i="8"/>
  <c r="K1441" i="8"/>
  <c r="K1442" i="8"/>
  <c r="K1443" i="8"/>
  <c r="K1444" i="8"/>
  <c r="K1445" i="8"/>
  <c r="K1446" i="8"/>
  <c r="K1447" i="8"/>
  <c r="K1448" i="8"/>
  <c r="K1449" i="8"/>
  <c r="K1450" i="8"/>
  <c r="K1451" i="8"/>
  <c r="K1452" i="8"/>
  <c r="K1453" i="8"/>
  <c r="K1454" i="8"/>
  <c r="K1456" i="8"/>
  <c r="K1457" i="8"/>
  <c r="K1458" i="8"/>
  <c r="K1459" i="8"/>
  <c r="K1460" i="8"/>
  <c r="K1461" i="8"/>
  <c r="K1462" i="8"/>
  <c r="K1463" i="8"/>
  <c r="K1464" i="8"/>
  <c r="K1465" i="8"/>
  <c r="K1466" i="8"/>
  <c r="K1467" i="8"/>
  <c r="K1468" i="8"/>
  <c r="K1469" i="8"/>
  <c r="K1470" i="8"/>
  <c r="K1471" i="8"/>
  <c r="K1472" i="8"/>
  <c r="K1473" i="8"/>
  <c r="K1474" i="8"/>
  <c r="K1475" i="8"/>
  <c r="K1476" i="8"/>
  <c r="K1477" i="8"/>
  <c r="K1478" i="8"/>
  <c r="K1479" i="8"/>
  <c r="K1480" i="8"/>
  <c r="K1481" i="8"/>
  <c r="K1482" i="8"/>
  <c r="K1483" i="8"/>
  <c r="K1484" i="8"/>
  <c r="K1485" i="8"/>
  <c r="K1486" i="8"/>
  <c r="K1487" i="8"/>
  <c r="K1488" i="8"/>
  <c r="K1489" i="8"/>
  <c r="K1490" i="8"/>
  <c r="K1491" i="8"/>
  <c r="K1492" i="8"/>
  <c r="K1493" i="8"/>
  <c r="K1494" i="8"/>
  <c r="K1495" i="8"/>
  <c r="K1496" i="8"/>
  <c r="K1497" i="8"/>
  <c r="K1498" i="8"/>
  <c r="K1499" i="8"/>
  <c r="K1500" i="8"/>
  <c r="K1501" i="8"/>
  <c r="K1502" i="8"/>
  <c r="K1503" i="8"/>
  <c r="K1504" i="8"/>
  <c r="K1505" i="8"/>
  <c r="K1506" i="8"/>
  <c r="K1507" i="8"/>
  <c r="K1508" i="8"/>
  <c r="K1509" i="8"/>
  <c r="K1510" i="8"/>
  <c r="K1511" i="8"/>
  <c r="K1512" i="8"/>
  <c r="K1513" i="8"/>
  <c r="K1514" i="8"/>
  <c r="K1515" i="8"/>
  <c r="K1516" i="8"/>
  <c r="K1517" i="8"/>
  <c r="K1518" i="8"/>
  <c r="K1519" i="8"/>
  <c r="K1520" i="8"/>
  <c r="K1521" i="8"/>
  <c r="K1522" i="8"/>
  <c r="K1523" i="8"/>
  <c r="K1524" i="8"/>
  <c r="K1525" i="8"/>
  <c r="K1526" i="8"/>
  <c r="K1527" i="8"/>
  <c r="K1528" i="8"/>
  <c r="K1529" i="8"/>
  <c r="K1530" i="8"/>
  <c r="K1531" i="8"/>
  <c r="K1532" i="8"/>
  <c r="K1533" i="8"/>
  <c r="K1534" i="8"/>
  <c r="K1535" i="8"/>
  <c r="K1536" i="8"/>
  <c r="K1537" i="8"/>
  <c r="K1538" i="8"/>
  <c r="K1539" i="8"/>
  <c r="K1540" i="8"/>
  <c r="K1541" i="8"/>
  <c r="K1542" i="8"/>
  <c r="K1543" i="8"/>
  <c r="K1544" i="8"/>
  <c r="K1545" i="8"/>
  <c r="K1546" i="8"/>
  <c r="K1547" i="8"/>
  <c r="K1548" i="8"/>
  <c r="K1549" i="8"/>
  <c r="K1550" i="8"/>
  <c r="K1551" i="8"/>
  <c r="K1552" i="8"/>
  <c r="K1553" i="8"/>
  <c r="K1554" i="8"/>
  <c r="K1555" i="8"/>
  <c r="K1556" i="8"/>
  <c r="K1557" i="8"/>
  <c r="K1558" i="8"/>
  <c r="K1559" i="8"/>
  <c r="K1560" i="8"/>
  <c r="K1561" i="8"/>
  <c r="K1562" i="8"/>
  <c r="K1563" i="8"/>
  <c r="K1564" i="8"/>
  <c r="K1565" i="8"/>
  <c r="K1566" i="8"/>
  <c r="K1567" i="8"/>
  <c r="K1568" i="8"/>
  <c r="K1569" i="8"/>
  <c r="K1570" i="8"/>
  <c r="K1571" i="8"/>
  <c r="K1572" i="8"/>
  <c r="K1573" i="8"/>
  <c r="K1574" i="8"/>
  <c r="I1320" i="8"/>
  <c r="I1321" i="8"/>
  <c r="I1322" i="8"/>
  <c r="I1323" i="8"/>
  <c r="I1324" i="8"/>
  <c r="I1325" i="8"/>
  <c r="I1326" i="8"/>
  <c r="I1327" i="8"/>
  <c r="I1328" i="8"/>
  <c r="I1329" i="8"/>
  <c r="I1330" i="8"/>
  <c r="I1331" i="8"/>
  <c r="I1332" i="8"/>
  <c r="I1333" i="8"/>
  <c r="I1334" i="8"/>
  <c r="I1335" i="8"/>
  <c r="I1337" i="8"/>
  <c r="I1338" i="8"/>
  <c r="I1339" i="8"/>
  <c r="I1340" i="8"/>
  <c r="I1341" i="8"/>
  <c r="I1342" i="8"/>
  <c r="I1343" i="8"/>
  <c r="I1344" i="8"/>
  <c r="I1345" i="8"/>
  <c r="I1346" i="8"/>
  <c r="I1347" i="8"/>
  <c r="I1348" i="8"/>
  <c r="L1348" i="8" s="1"/>
  <c r="I1349" i="8"/>
  <c r="I1350" i="8"/>
  <c r="I1351" i="8"/>
  <c r="I1352" i="8"/>
  <c r="I1353" i="8"/>
  <c r="I1354" i="8"/>
  <c r="I1355" i="8"/>
  <c r="I1356" i="8"/>
  <c r="L1356" i="8" s="1"/>
  <c r="I1357" i="8"/>
  <c r="I1358" i="8"/>
  <c r="I1359" i="8"/>
  <c r="I1360" i="8"/>
  <c r="I1361" i="8"/>
  <c r="I1362" i="8"/>
  <c r="I1363" i="8"/>
  <c r="I1364" i="8"/>
  <c r="L1364" i="8" s="1"/>
  <c r="I1365" i="8"/>
  <c r="I1366" i="8"/>
  <c r="I1367" i="8"/>
  <c r="I1369" i="8"/>
  <c r="I1370" i="8"/>
  <c r="I1371" i="8"/>
  <c r="I1372" i="8"/>
  <c r="I1373" i="8"/>
  <c r="I1374" i="8"/>
  <c r="I1375" i="8"/>
  <c r="I1376" i="8"/>
  <c r="I1377" i="8"/>
  <c r="I1378" i="8"/>
  <c r="I1379" i="8"/>
  <c r="I1380" i="8"/>
  <c r="I1381" i="8"/>
  <c r="I1382" i="8"/>
  <c r="I1383" i="8"/>
  <c r="I1384" i="8"/>
  <c r="I1385" i="8"/>
  <c r="I1386" i="8"/>
  <c r="I1387" i="8"/>
  <c r="I1388" i="8"/>
  <c r="I1389" i="8"/>
  <c r="I1390" i="8"/>
  <c r="I1391" i="8"/>
  <c r="I1392" i="8"/>
  <c r="I1393" i="8"/>
  <c r="I1394" i="8"/>
  <c r="I1395" i="8"/>
  <c r="I1396" i="8"/>
  <c r="L1396" i="8" s="1"/>
  <c r="I1397" i="8"/>
  <c r="I1398" i="8"/>
  <c r="I1399" i="8"/>
  <c r="I1400" i="8"/>
  <c r="I1401" i="8"/>
  <c r="I1402" i="8"/>
  <c r="I1403" i="8"/>
  <c r="I1404" i="8"/>
  <c r="L1404" i="8" s="1"/>
  <c r="I1405" i="8"/>
  <c r="I1406" i="8"/>
  <c r="I1407" i="8"/>
  <c r="I1408" i="8"/>
  <c r="I1409" i="8"/>
  <c r="I1410" i="8"/>
  <c r="I1411" i="8"/>
  <c r="I1412" i="8"/>
  <c r="L1412" i="8" s="1"/>
  <c r="I1413" i="8"/>
  <c r="I1414" i="8"/>
  <c r="I1415" i="8"/>
  <c r="I1416" i="8"/>
  <c r="I1417" i="8"/>
  <c r="I1418" i="8"/>
  <c r="I1419" i="8"/>
  <c r="I1420" i="8"/>
  <c r="I1421" i="8"/>
  <c r="I1422" i="8"/>
  <c r="I1423" i="8"/>
  <c r="I1424" i="8"/>
  <c r="I1425" i="8"/>
  <c r="I1426" i="8"/>
  <c r="I1427" i="8"/>
  <c r="I1428" i="8"/>
  <c r="L1428" i="8" s="1"/>
  <c r="I1429" i="8"/>
  <c r="I1430" i="8"/>
  <c r="I1431" i="8"/>
  <c r="I1432" i="8"/>
  <c r="I1433" i="8"/>
  <c r="I1434" i="8"/>
  <c r="I1435" i="8"/>
  <c r="I1436" i="8"/>
  <c r="L1436" i="8" s="1"/>
  <c r="I1437" i="8"/>
  <c r="I1438" i="8"/>
  <c r="I1439" i="8"/>
  <c r="I1440" i="8"/>
  <c r="I1441" i="8"/>
  <c r="I1442" i="8"/>
  <c r="I1443" i="8"/>
  <c r="I1444" i="8"/>
  <c r="L1444" i="8" s="1"/>
  <c r="I1445" i="8"/>
  <c r="I1446" i="8"/>
  <c r="I1447" i="8"/>
  <c r="I1448" i="8"/>
  <c r="I1449" i="8"/>
  <c r="I1450" i="8"/>
  <c r="I1451" i="8"/>
  <c r="I1452" i="8"/>
  <c r="L1452" i="8" s="1"/>
  <c r="I1453" i="8"/>
  <c r="I1455" i="8"/>
  <c r="L1455" i="8" s="1"/>
  <c r="I1456" i="8"/>
  <c r="I1457" i="8"/>
  <c r="I1458" i="8"/>
  <c r="I1459" i="8"/>
  <c r="L1459" i="8" s="1"/>
  <c r="I1460" i="8"/>
  <c r="I1461" i="8"/>
  <c r="I1462" i="8"/>
  <c r="L1462" i="8" s="1"/>
  <c r="I1463" i="8"/>
  <c r="I1464" i="8"/>
  <c r="I1465" i="8"/>
  <c r="I1466" i="8"/>
  <c r="I1467" i="8"/>
  <c r="L1467" i="8" s="1"/>
  <c r="I1468" i="8"/>
  <c r="I1469" i="8"/>
  <c r="I1470" i="8"/>
  <c r="I1471" i="8"/>
  <c r="I1472" i="8"/>
  <c r="I1473" i="8"/>
  <c r="I1474" i="8"/>
  <c r="I1475" i="8"/>
  <c r="L1475" i="8" s="1"/>
  <c r="I1476" i="8"/>
  <c r="I1477" i="8"/>
  <c r="I1478" i="8"/>
  <c r="L1478" i="8" s="1"/>
  <c r="I1479" i="8"/>
  <c r="I1480" i="8"/>
  <c r="I1481" i="8"/>
  <c r="I1482" i="8"/>
  <c r="I1483" i="8"/>
  <c r="L1483" i="8" s="1"/>
  <c r="I1484" i="8"/>
  <c r="I1485" i="8"/>
  <c r="I1486" i="8"/>
  <c r="L1486" i="8" s="1"/>
  <c r="I1487" i="8"/>
  <c r="I1488" i="8"/>
  <c r="I1489" i="8"/>
  <c r="I1490" i="8"/>
  <c r="I1491" i="8"/>
  <c r="L1491" i="8" s="1"/>
  <c r="I1492" i="8"/>
  <c r="I1493" i="8"/>
  <c r="I1494" i="8"/>
  <c r="I1495" i="8"/>
  <c r="I1496" i="8"/>
  <c r="I1497" i="8"/>
  <c r="I1498" i="8"/>
  <c r="I1499" i="8"/>
  <c r="L1499" i="8" s="1"/>
  <c r="I1500" i="8"/>
  <c r="I1501" i="8"/>
  <c r="I1502" i="8"/>
  <c r="L1502" i="8" s="1"/>
  <c r="I1503" i="8"/>
  <c r="I1504" i="8"/>
  <c r="I1505" i="8"/>
  <c r="I1506" i="8"/>
  <c r="I1507" i="8"/>
  <c r="L1507" i="8" s="1"/>
  <c r="I1508" i="8"/>
  <c r="I1509" i="8"/>
  <c r="I1510" i="8"/>
  <c r="L1510" i="8" s="1"/>
  <c r="I1511" i="8"/>
  <c r="I1512" i="8"/>
  <c r="I1513" i="8"/>
  <c r="I1514" i="8"/>
  <c r="I1515" i="8"/>
  <c r="L1515" i="8" s="1"/>
  <c r="I1516" i="8"/>
  <c r="I1517" i="8"/>
  <c r="I1518" i="8"/>
  <c r="L1518" i="8" s="1"/>
  <c r="I1519" i="8"/>
  <c r="I1520" i="8"/>
  <c r="I1521" i="8"/>
  <c r="I1522" i="8"/>
  <c r="I1523" i="8"/>
  <c r="L1523" i="8" s="1"/>
  <c r="I1524" i="8"/>
  <c r="I1525" i="8"/>
  <c r="I1526" i="8"/>
  <c r="L1526" i="8" s="1"/>
  <c r="I1527" i="8"/>
  <c r="I1528" i="8"/>
  <c r="I1529" i="8"/>
  <c r="I1530" i="8"/>
  <c r="I1531" i="8"/>
  <c r="L1531" i="8" s="1"/>
  <c r="I1532" i="8"/>
  <c r="I1533" i="8"/>
  <c r="I1534" i="8"/>
  <c r="I1535" i="8"/>
  <c r="I1536" i="8"/>
  <c r="I1537" i="8"/>
  <c r="I1538" i="8"/>
  <c r="I1539" i="8"/>
  <c r="L1539" i="8" s="1"/>
  <c r="I1540" i="8"/>
  <c r="I1541" i="8"/>
  <c r="I1542" i="8"/>
  <c r="I1543" i="8"/>
  <c r="I1544" i="8"/>
  <c r="I1545" i="8"/>
  <c r="I1546" i="8"/>
  <c r="I1547" i="8"/>
  <c r="L1547" i="8" s="1"/>
  <c r="I1548" i="8"/>
  <c r="I1549" i="8"/>
  <c r="I1550" i="8"/>
  <c r="I1551" i="8"/>
  <c r="I1552" i="8"/>
  <c r="I1553" i="8"/>
  <c r="I1554" i="8"/>
  <c r="I1555" i="8"/>
  <c r="L1555" i="8" s="1"/>
  <c r="I1556" i="8"/>
  <c r="I1557" i="8"/>
  <c r="I1558" i="8"/>
  <c r="I1559" i="8"/>
  <c r="I1560" i="8"/>
  <c r="I1561" i="8"/>
  <c r="I1562" i="8"/>
  <c r="I1563" i="8"/>
  <c r="L1563" i="8" s="1"/>
  <c r="I1564" i="8"/>
  <c r="I1565" i="8"/>
  <c r="I1566" i="8"/>
  <c r="I1567" i="8"/>
  <c r="I1568" i="8"/>
  <c r="I1569" i="8"/>
  <c r="I1570" i="8"/>
  <c r="I1571" i="8"/>
  <c r="L1571" i="8" s="1"/>
  <c r="I1572" i="8"/>
  <c r="I1573" i="8"/>
  <c r="I1574" i="8"/>
  <c r="K1319" i="8"/>
  <c r="I1319" i="8"/>
  <c r="W1315" i="8"/>
  <c r="U1315" i="8"/>
  <c r="Q1315" i="8"/>
  <c r="O1315" i="8"/>
  <c r="K1315" i="8"/>
  <c r="I1315" i="8"/>
  <c r="W1314" i="8"/>
  <c r="U1314" i="8"/>
  <c r="Q1314" i="8"/>
  <c r="O1314" i="8"/>
  <c r="K1314" i="8"/>
  <c r="I1314" i="8"/>
  <c r="W1313" i="8"/>
  <c r="U1313" i="8"/>
  <c r="Q1313" i="8"/>
  <c r="O1313" i="8"/>
  <c r="K1313" i="8"/>
  <c r="I1313" i="8"/>
  <c r="W1312" i="8"/>
  <c r="U1312" i="8"/>
  <c r="Q1312" i="8"/>
  <c r="O1312" i="8"/>
  <c r="K1312" i="8"/>
  <c r="I1312" i="8"/>
  <c r="W1311" i="8"/>
  <c r="U1311" i="8"/>
  <c r="Q1311" i="8"/>
  <c r="O1311" i="8"/>
  <c r="K1311" i="8"/>
  <c r="I1311" i="8"/>
  <c r="W1310" i="8"/>
  <c r="U1310" i="8"/>
  <c r="Q1310" i="8"/>
  <c r="O1310" i="8"/>
  <c r="K1310" i="8"/>
  <c r="I1310" i="8"/>
  <c r="W1309" i="8"/>
  <c r="U1309" i="8"/>
  <c r="Q1309" i="8"/>
  <c r="O1309" i="8"/>
  <c r="K1309" i="8"/>
  <c r="I1309" i="8"/>
  <c r="W1308" i="8"/>
  <c r="U1308" i="8"/>
  <c r="Q1308" i="8"/>
  <c r="O1308" i="8"/>
  <c r="K1308" i="8"/>
  <c r="I1308" i="8"/>
  <c r="W1307" i="8"/>
  <c r="U1307" i="8"/>
  <c r="Q1307" i="8"/>
  <c r="O1307" i="8"/>
  <c r="K1307" i="8"/>
  <c r="I1307" i="8"/>
  <c r="W1306" i="8"/>
  <c r="U1306" i="8"/>
  <c r="Q1306" i="8"/>
  <c r="O1306" i="8"/>
  <c r="K1306" i="8"/>
  <c r="I1306" i="8"/>
  <c r="W1305" i="8"/>
  <c r="U1305" i="8"/>
  <c r="Q1305" i="8"/>
  <c r="O1305" i="8"/>
  <c r="K1305" i="8"/>
  <c r="I1305" i="8"/>
  <c r="W1304" i="8"/>
  <c r="U1304" i="8"/>
  <c r="Q1304" i="8"/>
  <c r="O1304" i="8"/>
  <c r="K1304" i="8"/>
  <c r="I1304" i="8"/>
  <c r="W1303" i="8"/>
  <c r="U1303" i="8"/>
  <c r="Q1303" i="8"/>
  <c r="O1303" i="8"/>
  <c r="K1303" i="8"/>
  <c r="I1303" i="8"/>
  <c r="W1302" i="8"/>
  <c r="U1302" i="8"/>
  <c r="Q1302" i="8"/>
  <c r="O1302" i="8"/>
  <c r="K1302" i="8"/>
  <c r="I1302" i="8"/>
  <c r="W1301" i="8"/>
  <c r="U1301" i="8"/>
  <c r="Q1301" i="8"/>
  <c r="O1301" i="8"/>
  <c r="K1301" i="8"/>
  <c r="I1301" i="8"/>
  <c r="W1300" i="8"/>
  <c r="U1300" i="8"/>
  <c r="Q1300" i="8"/>
  <c r="O1300" i="8"/>
  <c r="K1300" i="8"/>
  <c r="I1300" i="8"/>
  <c r="W1299" i="8"/>
  <c r="U1299" i="8"/>
  <c r="Q1299" i="8"/>
  <c r="O1299" i="8"/>
  <c r="K1299" i="8"/>
  <c r="I1299" i="8"/>
  <c r="W1298" i="8"/>
  <c r="U1298" i="8"/>
  <c r="Q1298" i="8"/>
  <c r="O1298" i="8"/>
  <c r="K1298" i="8"/>
  <c r="I1298" i="8"/>
  <c r="W1297" i="8"/>
  <c r="U1297" i="8"/>
  <c r="Q1297" i="8"/>
  <c r="O1297" i="8"/>
  <c r="K1297" i="8"/>
  <c r="I1297" i="8"/>
  <c r="W1296" i="8"/>
  <c r="U1296" i="8"/>
  <c r="Q1296" i="8"/>
  <c r="O1296" i="8"/>
  <c r="K1296" i="8"/>
  <c r="I1296" i="8"/>
  <c r="W1295" i="8"/>
  <c r="U1295" i="8"/>
  <c r="Q1295" i="8"/>
  <c r="O1295" i="8"/>
  <c r="K1295" i="8"/>
  <c r="I1295" i="8"/>
  <c r="W1294" i="8"/>
  <c r="U1294" i="8"/>
  <c r="Q1294" i="8"/>
  <c r="O1294" i="8"/>
  <c r="K1294" i="8"/>
  <c r="I1294" i="8"/>
  <c r="W1293" i="8"/>
  <c r="U1293" i="8"/>
  <c r="Q1293" i="8"/>
  <c r="O1293" i="8"/>
  <c r="K1293" i="8"/>
  <c r="I1293" i="8"/>
  <c r="W1292" i="8"/>
  <c r="U1292" i="8"/>
  <c r="Q1292" i="8"/>
  <c r="O1292" i="8"/>
  <c r="K1292" i="8"/>
  <c r="I1292" i="8"/>
  <c r="W1291" i="8"/>
  <c r="U1291" i="8"/>
  <c r="Q1291" i="8"/>
  <c r="O1291" i="8"/>
  <c r="K1291" i="8"/>
  <c r="I1291" i="8"/>
  <c r="W1290" i="8"/>
  <c r="U1290" i="8"/>
  <c r="Q1290" i="8"/>
  <c r="O1290" i="8"/>
  <c r="K1290" i="8"/>
  <c r="I1290" i="8"/>
  <c r="W1289" i="8"/>
  <c r="U1289" i="8"/>
  <c r="Q1289" i="8"/>
  <c r="O1289" i="8"/>
  <c r="K1289" i="8"/>
  <c r="I1289" i="8"/>
  <c r="W1288" i="8"/>
  <c r="U1288" i="8"/>
  <c r="Q1288" i="8"/>
  <c r="O1288" i="8"/>
  <c r="K1288" i="8"/>
  <c r="I1288" i="8"/>
  <c r="W1287" i="8"/>
  <c r="U1287" i="8"/>
  <c r="Q1287" i="8"/>
  <c r="O1287" i="8"/>
  <c r="K1287" i="8"/>
  <c r="I1287" i="8"/>
  <c r="W1286" i="8"/>
  <c r="U1286" i="8"/>
  <c r="Q1286" i="8"/>
  <c r="O1286" i="8"/>
  <c r="K1286" i="8"/>
  <c r="I1286" i="8"/>
  <c r="W1285" i="8"/>
  <c r="U1285" i="8"/>
  <c r="Q1285" i="8"/>
  <c r="O1285" i="8"/>
  <c r="K1285" i="8"/>
  <c r="I1285" i="8"/>
  <c r="W1284" i="8"/>
  <c r="U1284" i="8"/>
  <c r="Q1284" i="8"/>
  <c r="O1284" i="8"/>
  <c r="K1284" i="8"/>
  <c r="I1284" i="8"/>
  <c r="W1283" i="8"/>
  <c r="U1283" i="8"/>
  <c r="Q1283" i="8"/>
  <c r="O1283" i="8"/>
  <c r="K1283" i="8"/>
  <c r="I1283" i="8"/>
  <c r="W1282" i="8"/>
  <c r="U1282" i="8"/>
  <c r="Q1282" i="8"/>
  <c r="O1282" i="8"/>
  <c r="K1282" i="8"/>
  <c r="I1282" i="8"/>
  <c r="W1281" i="8"/>
  <c r="U1281" i="8"/>
  <c r="Q1281" i="8"/>
  <c r="O1281" i="8"/>
  <c r="K1281" i="8"/>
  <c r="I1281" i="8"/>
  <c r="W1280" i="8"/>
  <c r="U1280" i="8"/>
  <c r="Q1280" i="8"/>
  <c r="O1280" i="8"/>
  <c r="K1280" i="8"/>
  <c r="I1280" i="8"/>
  <c r="W1279" i="8"/>
  <c r="U1279" i="8"/>
  <c r="Q1279" i="8"/>
  <c r="O1279" i="8"/>
  <c r="K1279" i="8"/>
  <c r="I1279" i="8"/>
  <c r="W1278" i="8"/>
  <c r="U1278" i="8"/>
  <c r="Q1278" i="8"/>
  <c r="O1278" i="8"/>
  <c r="K1278" i="8"/>
  <c r="I1278" i="8"/>
  <c r="W1277" i="8"/>
  <c r="U1277" i="8"/>
  <c r="Q1277" i="8"/>
  <c r="O1277" i="8"/>
  <c r="K1277" i="8"/>
  <c r="I1277" i="8"/>
  <c r="W1276" i="8"/>
  <c r="U1276" i="8"/>
  <c r="Q1276" i="8"/>
  <c r="O1276" i="8"/>
  <c r="K1276" i="8"/>
  <c r="I1276" i="8"/>
  <c r="W1275" i="8"/>
  <c r="U1275" i="8"/>
  <c r="Q1275" i="8"/>
  <c r="O1275" i="8"/>
  <c r="K1275" i="8"/>
  <c r="I1275" i="8"/>
  <c r="W1274" i="8"/>
  <c r="U1274" i="8"/>
  <c r="Q1274" i="8"/>
  <c r="O1274" i="8"/>
  <c r="K1274" i="8"/>
  <c r="I1274" i="8"/>
  <c r="W1273" i="8"/>
  <c r="U1273" i="8"/>
  <c r="Q1273" i="8"/>
  <c r="O1273" i="8"/>
  <c r="K1273" i="8"/>
  <c r="I1273" i="8"/>
  <c r="W1272" i="8"/>
  <c r="U1272" i="8"/>
  <c r="Q1272" i="8"/>
  <c r="O1272" i="8"/>
  <c r="K1272" i="8"/>
  <c r="I1272" i="8"/>
  <c r="W1271" i="8"/>
  <c r="U1271" i="8"/>
  <c r="Q1271" i="8"/>
  <c r="O1271" i="8"/>
  <c r="K1271" i="8"/>
  <c r="I1271" i="8"/>
  <c r="W1270" i="8"/>
  <c r="U1270" i="8"/>
  <c r="Q1270" i="8"/>
  <c r="O1270" i="8"/>
  <c r="K1270" i="8"/>
  <c r="I1270" i="8"/>
  <c r="W1269" i="8"/>
  <c r="U1269" i="8"/>
  <c r="Q1269" i="8"/>
  <c r="O1269" i="8"/>
  <c r="K1269" i="8"/>
  <c r="I1269" i="8"/>
  <c r="W1268" i="8"/>
  <c r="U1268" i="8"/>
  <c r="Q1268" i="8"/>
  <c r="O1268" i="8"/>
  <c r="K1268" i="8"/>
  <c r="I1268" i="8"/>
  <c r="W1267" i="8"/>
  <c r="U1267" i="8"/>
  <c r="Q1267" i="8"/>
  <c r="O1267" i="8"/>
  <c r="K1267" i="8"/>
  <c r="I1267" i="8"/>
  <c r="W1266" i="8"/>
  <c r="U1266" i="8"/>
  <c r="Q1266" i="8"/>
  <c r="O1266" i="8"/>
  <c r="K1266" i="8"/>
  <c r="I1266" i="8"/>
  <c r="W1265" i="8"/>
  <c r="U1265" i="8"/>
  <c r="Q1265" i="8"/>
  <c r="O1265" i="8"/>
  <c r="K1265" i="8"/>
  <c r="I1265" i="8"/>
  <c r="W1264" i="8"/>
  <c r="U1264" i="8"/>
  <c r="Q1264" i="8"/>
  <c r="O1264" i="8"/>
  <c r="K1264" i="8"/>
  <c r="I1264" i="8"/>
  <c r="W1263" i="8"/>
  <c r="U1263" i="8"/>
  <c r="Q1263" i="8"/>
  <c r="O1263" i="8"/>
  <c r="K1263" i="8"/>
  <c r="I1263" i="8"/>
  <c r="W1262" i="8"/>
  <c r="U1262" i="8"/>
  <c r="Q1262" i="8"/>
  <c r="O1262" i="8"/>
  <c r="K1262" i="8"/>
  <c r="I1262" i="8"/>
  <c r="W1261" i="8"/>
  <c r="U1261" i="8"/>
  <c r="Q1261" i="8"/>
  <c r="O1261" i="8"/>
  <c r="K1261" i="8"/>
  <c r="I1261" i="8"/>
  <c r="W1260" i="8"/>
  <c r="U1260" i="8"/>
  <c r="Q1260" i="8"/>
  <c r="O1260" i="8"/>
  <c r="K1260" i="8"/>
  <c r="I1260" i="8"/>
  <c r="W1259" i="8"/>
  <c r="U1259" i="8"/>
  <c r="Q1259" i="8"/>
  <c r="O1259" i="8"/>
  <c r="K1259" i="8"/>
  <c r="I1259" i="8"/>
  <c r="W1258" i="8"/>
  <c r="U1258" i="8"/>
  <c r="Q1258" i="8"/>
  <c r="O1258" i="8"/>
  <c r="K1258" i="8"/>
  <c r="I1258" i="8"/>
  <c r="W1257" i="8"/>
  <c r="U1257" i="8"/>
  <c r="Q1257" i="8"/>
  <c r="O1257" i="8"/>
  <c r="K1257" i="8"/>
  <c r="I1257" i="8"/>
  <c r="W1256" i="8"/>
  <c r="U1256" i="8"/>
  <c r="Q1256" i="8"/>
  <c r="O1256" i="8"/>
  <c r="K1256" i="8"/>
  <c r="I1256" i="8"/>
  <c r="W1255" i="8"/>
  <c r="U1255" i="8"/>
  <c r="Q1255" i="8"/>
  <c r="O1255" i="8"/>
  <c r="K1255" i="8"/>
  <c r="I1255" i="8"/>
  <c r="W1254" i="8"/>
  <c r="U1254" i="8"/>
  <c r="Q1254" i="8"/>
  <c r="O1254" i="8"/>
  <c r="K1254" i="8"/>
  <c r="I1254" i="8"/>
  <c r="W1253" i="8"/>
  <c r="U1253" i="8"/>
  <c r="Q1253" i="8"/>
  <c r="O1253" i="8"/>
  <c r="K1253" i="8"/>
  <c r="I1253" i="8"/>
  <c r="W1252" i="8"/>
  <c r="U1252" i="8"/>
  <c r="Q1252" i="8"/>
  <c r="O1252" i="8"/>
  <c r="K1252" i="8"/>
  <c r="I1252" i="8"/>
  <c r="W1251" i="8"/>
  <c r="U1251" i="8"/>
  <c r="Q1251" i="8"/>
  <c r="O1251" i="8"/>
  <c r="K1251" i="8"/>
  <c r="I1251" i="8"/>
  <c r="W1250" i="8"/>
  <c r="U1250" i="8"/>
  <c r="Q1250" i="8"/>
  <c r="O1250" i="8"/>
  <c r="K1250" i="8"/>
  <c r="I1250" i="8"/>
  <c r="W1249" i="8"/>
  <c r="U1249" i="8"/>
  <c r="Q1249" i="8"/>
  <c r="O1249" i="8"/>
  <c r="K1249" i="8"/>
  <c r="I1249" i="8"/>
  <c r="W1248" i="8"/>
  <c r="U1248" i="8"/>
  <c r="Q1248" i="8"/>
  <c r="O1248" i="8"/>
  <c r="K1248" i="8"/>
  <c r="I1248" i="8"/>
  <c r="W1247" i="8"/>
  <c r="U1247" i="8"/>
  <c r="Q1247" i="8"/>
  <c r="O1247" i="8"/>
  <c r="K1247" i="8"/>
  <c r="I1247" i="8"/>
  <c r="W1246" i="8"/>
  <c r="U1246" i="8"/>
  <c r="Q1246" i="8"/>
  <c r="O1246" i="8"/>
  <c r="K1246" i="8"/>
  <c r="I1246" i="8"/>
  <c r="W1245" i="8"/>
  <c r="U1245" i="8"/>
  <c r="Q1245" i="8"/>
  <c r="O1245" i="8"/>
  <c r="K1245" i="8"/>
  <c r="I1245" i="8"/>
  <c r="W1244" i="8"/>
  <c r="U1244" i="8"/>
  <c r="Q1244" i="8"/>
  <c r="O1244" i="8"/>
  <c r="K1244" i="8"/>
  <c r="I1244" i="8"/>
  <c r="W1243" i="8"/>
  <c r="U1243" i="8"/>
  <c r="Q1243" i="8"/>
  <c r="O1243" i="8"/>
  <c r="K1243" i="8"/>
  <c r="I1243" i="8"/>
  <c r="W1242" i="8"/>
  <c r="U1242" i="8"/>
  <c r="Q1242" i="8"/>
  <c r="O1242" i="8"/>
  <c r="K1242" i="8"/>
  <c r="I1242" i="8"/>
  <c r="W1241" i="8"/>
  <c r="U1241" i="8"/>
  <c r="Q1241" i="8"/>
  <c r="O1241" i="8"/>
  <c r="K1241" i="8"/>
  <c r="I1241" i="8"/>
  <c r="W1240" i="8"/>
  <c r="U1240" i="8"/>
  <c r="Q1240" i="8"/>
  <c r="O1240" i="8"/>
  <c r="K1240" i="8"/>
  <c r="I1240" i="8"/>
  <c r="W1239" i="8"/>
  <c r="U1239" i="8"/>
  <c r="Q1239" i="8"/>
  <c r="O1239" i="8"/>
  <c r="K1239" i="8"/>
  <c r="I1239" i="8"/>
  <c r="W1238" i="8"/>
  <c r="U1238" i="8"/>
  <c r="Q1238" i="8"/>
  <c r="O1238" i="8"/>
  <c r="K1238" i="8"/>
  <c r="K1236" i="8" s="1"/>
  <c r="I1238" i="8"/>
  <c r="K1234" i="8"/>
  <c r="I1234" i="8"/>
  <c r="K1233" i="8"/>
  <c r="I1233" i="8"/>
  <c r="K1232" i="8"/>
  <c r="I1232" i="8"/>
  <c r="K1231" i="8"/>
  <c r="I1231" i="8"/>
  <c r="K1230" i="8"/>
  <c r="I1230" i="8"/>
  <c r="K1229" i="8"/>
  <c r="I1229" i="8"/>
  <c r="K1228" i="8"/>
  <c r="I1228" i="8"/>
  <c r="K1227" i="8"/>
  <c r="I1227" i="8"/>
  <c r="K1226" i="8"/>
  <c r="I1226" i="8"/>
  <c r="K1225" i="8"/>
  <c r="I1225" i="8"/>
  <c r="K1224" i="8"/>
  <c r="I1224" i="8"/>
  <c r="K1223" i="8"/>
  <c r="I1223" i="8"/>
  <c r="K1222" i="8"/>
  <c r="I1222" i="8"/>
  <c r="K1221" i="8"/>
  <c r="I1221" i="8"/>
  <c r="K1220" i="8"/>
  <c r="I1220" i="8"/>
  <c r="K1219" i="8"/>
  <c r="I1219" i="8"/>
  <c r="K1218" i="8"/>
  <c r="I1218" i="8"/>
  <c r="K1217" i="8"/>
  <c r="I1217" i="8"/>
  <c r="K1216" i="8"/>
  <c r="I1216" i="8"/>
  <c r="K1215" i="8"/>
  <c r="I1215" i="8"/>
  <c r="K1214" i="8"/>
  <c r="I1214" i="8"/>
  <c r="K1213" i="8"/>
  <c r="I1213" i="8"/>
  <c r="K1212" i="8"/>
  <c r="I1212" i="8"/>
  <c r="K1211" i="8"/>
  <c r="I1211" i="8"/>
  <c r="K1210" i="8"/>
  <c r="I1210" i="8"/>
  <c r="K1209" i="8"/>
  <c r="I1209" i="8"/>
  <c r="K1208" i="8"/>
  <c r="I1208" i="8"/>
  <c r="K1207" i="8"/>
  <c r="I1207" i="8"/>
  <c r="K1206" i="8"/>
  <c r="I1206" i="8"/>
  <c r="K1205" i="8"/>
  <c r="I1205" i="8"/>
  <c r="K1204" i="8"/>
  <c r="I1204" i="8"/>
  <c r="K1203" i="8"/>
  <c r="I1203" i="8"/>
  <c r="K1202" i="8"/>
  <c r="I1202" i="8"/>
  <c r="K1201" i="8"/>
  <c r="I1201" i="8"/>
  <c r="K1200" i="8"/>
  <c r="I1200" i="8"/>
  <c r="L1200" i="8" s="1"/>
  <c r="K1199" i="8"/>
  <c r="I1199" i="8"/>
  <c r="K1198" i="8"/>
  <c r="I1198" i="8"/>
  <c r="K1197" i="8"/>
  <c r="I1197" i="8"/>
  <c r="K1196" i="8"/>
  <c r="I1196" i="8"/>
  <c r="L1196" i="8" s="1"/>
  <c r="K1195" i="8"/>
  <c r="I1195" i="8"/>
  <c r="K1194" i="8"/>
  <c r="I1194" i="8"/>
  <c r="L1194" i="8" s="1"/>
  <c r="K1193" i="8"/>
  <c r="I1193" i="8"/>
  <c r="L1193" i="8" s="1"/>
  <c r="K1192" i="8"/>
  <c r="I1192" i="8"/>
  <c r="L1192" i="8" s="1"/>
  <c r="K1191" i="8"/>
  <c r="I1191" i="8"/>
  <c r="K1190" i="8"/>
  <c r="I1190" i="8"/>
  <c r="L1190" i="8" s="1"/>
  <c r="K1189" i="8"/>
  <c r="I1189" i="8"/>
  <c r="L1189" i="8" s="1"/>
  <c r="K1188" i="8"/>
  <c r="I1188" i="8"/>
  <c r="K1187" i="8"/>
  <c r="I1187" i="8"/>
  <c r="K1186" i="8"/>
  <c r="I1186" i="8"/>
  <c r="K1185" i="8"/>
  <c r="I1185" i="8"/>
  <c r="L1185" i="8" s="1"/>
  <c r="K1184" i="8"/>
  <c r="L1184" i="8" s="1"/>
  <c r="I1184" i="8"/>
  <c r="K1183" i="8"/>
  <c r="I1183" i="8"/>
  <c r="K1182" i="8"/>
  <c r="I1182" i="8"/>
  <c r="L1182" i="8" s="1"/>
  <c r="K1181" i="8"/>
  <c r="I1181" i="8"/>
  <c r="K1180" i="8"/>
  <c r="I1180" i="8"/>
  <c r="K1179" i="8"/>
  <c r="I1179" i="8"/>
  <c r="K1178" i="8"/>
  <c r="I1178" i="8"/>
  <c r="L1178" i="8" s="1"/>
  <c r="K1177" i="8"/>
  <c r="I1177" i="8"/>
  <c r="K1176" i="8"/>
  <c r="I1176" i="8"/>
  <c r="L1176" i="8" s="1"/>
  <c r="K1175" i="8"/>
  <c r="I1175" i="8"/>
  <c r="K1174" i="8"/>
  <c r="I1174" i="8"/>
  <c r="L1174" i="8" s="1"/>
  <c r="K1173" i="8"/>
  <c r="I1173" i="8"/>
  <c r="K1172" i="8"/>
  <c r="I1172" i="8"/>
  <c r="L1172" i="8" s="1"/>
  <c r="K1171" i="8"/>
  <c r="I1171" i="8"/>
  <c r="K1170" i="8"/>
  <c r="I1170" i="8"/>
  <c r="K1169" i="8"/>
  <c r="I1169" i="8"/>
  <c r="K1168" i="8"/>
  <c r="I1168" i="8"/>
  <c r="L1168" i="8" s="1"/>
  <c r="K1167" i="8"/>
  <c r="I1167" i="8"/>
  <c r="K1166" i="8"/>
  <c r="I1166" i="8"/>
  <c r="K1165" i="8"/>
  <c r="I1165" i="8"/>
  <c r="K1164" i="8"/>
  <c r="I1164" i="8"/>
  <c r="K1163" i="8"/>
  <c r="I1163" i="8"/>
  <c r="K1162" i="8"/>
  <c r="I1162" i="8"/>
  <c r="K1161" i="8"/>
  <c r="I1161" i="8"/>
  <c r="L1161" i="8" s="1"/>
  <c r="K1158" i="8"/>
  <c r="I1158" i="8"/>
  <c r="L1158" i="8" s="1"/>
  <c r="K1157" i="8"/>
  <c r="I1157" i="8"/>
  <c r="K1156" i="8"/>
  <c r="I1156" i="8"/>
  <c r="K1155" i="8"/>
  <c r="I1155" i="8"/>
  <c r="L1155" i="8" s="1"/>
  <c r="K1154" i="8"/>
  <c r="I1154" i="8"/>
  <c r="K1153" i="8"/>
  <c r="I1153" i="8"/>
  <c r="K1152" i="8"/>
  <c r="I1152" i="8"/>
  <c r="K1151" i="8"/>
  <c r="I1151" i="8"/>
  <c r="K1150" i="8"/>
  <c r="I1150" i="8"/>
  <c r="L1150" i="8" s="1"/>
  <c r="K1149" i="8"/>
  <c r="I1149" i="8"/>
  <c r="K1148" i="8"/>
  <c r="I1148" i="8"/>
  <c r="K1147" i="8"/>
  <c r="I1147" i="8"/>
  <c r="L1147" i="8" s="1"/>
  <c r="K1146" i="8"/>
  <c r="I1146" i="8"/>
  <c r="K1145" i="8"/>
  <c r="I1145" i="8"/>
  <c r="K1144" i="8"/>
  <c r="I1144" i="8"/>
  <c r="K1143" i="8"/>
  <c r="I1143" i="8"/>
  <c r="L1143" i="8" s="1"/>
  <c r="K1142" i="8"/>
  <c r="I1142" i="8"/>
  <c r="K1141" i="8"/>
  <c r="I1141" i="8"/>
  <c r="K1140" i="8"/>
  <c r="I1140" i="8"/>
  <c r="K1139" i="8"/>
  <c r="I1139" i="8"/>
  <c r="L1139" i="8" s="1"/>
  <c r="K1138" i="8"/>
  <c r="I1138" i="8"/>
  <c r="K1137" i="8"/>
  <c r="I1137" i="8"/>
  <c r="K1136" i="8"/>
  <c r="I1136" i="8"/>
  <c r="K1135" i="8"/>
  <c r="I1135" i="8"/>
  <c r="L1135" i="8" s="1"/>
  <c r="K1134" i="8"/>
  <c r="I1134" i="8"/>
  <c r="K1133" i="8"/>
  <c r="I1133" i="8"/>
  <c r="K1132" i="8"/>
  <c r="I1132" i="8"/>
  <c r="K1131" i="8"/>
  <c r="I1131" i="8"/>
  <c r="K1130" i="8"/>
  <c r="I1130" i="8"/>
  <c r="K1129" i="8"/>
  <c r="I1129" i="8"/>
  <c r="K1128" i="8"/>
  <c r="I1128" i="8"/>
  <c r="K1127" i="8"/>
  <c r="I1127" i="8"/>
  <c r="L1127" i="8" s="1"/>
  <c r="K1126" i="8"/>
  <c r="I1126" i="8"/>
  <c r="K1125" i="8"/>
  <c r="I1125" i="8"/>
  <c r="K1124" i="8"/>
  <c r="I1124" i="8"/>
  <c r="K1123" i="8"/>
  <c r="I1123" i="8"/>
  <c r="K1122" i="8"/>
  <c r="I1122" i="8"/>
  <c r="K1121" i="8"/>
  <c r="I1121" i="8"/>
  <c r="K1120" i="8"/>
  <c r="I1120" i="8"/>
  <c r="K1119" i="8"/>
  <c r="I1119" i="8"/>
  <c r="K1118" i="8"/>
  <c r="I1118" i="8"/>
  <c r="K1117" i="8"/>
  <c r="I1117" i="8"/>
  <c r="K1116" i="8"/>
  <c r="I1116" i="8"/>
  <c r="K1115" i="8"/>
  <c r="I1115" i="8"/>
  <c r="K1114" i="8"/>
  <c r="I1114" i="8"/>
  <c r="K1113" i="8"/>
  <c r="I1113" i="8"/>
  <c r="K1112" i="8"/>
  <c r="I1112" i="8"/>
  <c r="K1111" i="8"/>
  <c r="I1111" i="8"/>
  <c r="L1111" i="8" s="1"/>
  <c r="K1110" i="8"/>
  <c r="I1110" i="8"/>
  <c r="K1109" i="8"/>
  <c r="I1109" i="8"/>
  <c r="K1108" i="8"/>
  <c r="I1108" i="8"/>
  <c r="K1107" i="8"/>
  <c r="I1107" i="8"/>
  <c r="L1107" i="8" s="1"/>
  <c r="K1106" i="8"/>
  <c r="I1106" i="8"/>
  <c r="K1105" i="8"/>
  <c r="I1105" i="8"/>
  <c r="K1104" i="8"/>
  <c r="I1104" i="8"/>
  <c r="K1103" i="8"/>
  <c r="I1103" i="8"/>
  <c r="L1103" i="8" s="1"/>
  <c r="K1102" i="8"/>
  <c r="I1102" i="8"/>
  <c r="K1101" i="8"/>
  <c r="I1101" i="8"/>
  <c r="K1100" i="8"/>
  <c r="I1100" i="8"/>
  <c r="K1099" i="8"/>
  <c r="I1099" i="8"/>
  <c r="L1099" i="8" s="1"/>
  <c r="K1098" i="8"/>
  <c r="I1098" i="8"/>
  <c r="K1097" i="8"/>
  <c r="I1097" i="8"/>
  <c r="K1096" i="8"/>
  <c r="I1096" i="8"/>
  <c r="K1095" i="8"/>
  <c r="I1095" i="8"/>
  <c r="K1094" i="8"/>
  <c r="I1094" i="8"/>
  <c r="K1093" i="8"/>
  <c r="I1093" i="8"/>
  <c r="K1092" i="8"/>
  <c r="I1092" i="8"/>
  <c r="K1091" i="8"/>
  <c r="I1091" i="8"/>
  <c r="K1090" i="8"/>
  <c r="I1090" i="8"/>
  <c r="K1089" i="8"/>
  <c r="I1089" i="8"/>
  <c r="K1088" i="8"/>
  <c r="I1088" i="8"/>
  <c r="K1087" i="8"/>
  <c r="I1087" i="8"/>
  <c r="K1086" i="8"/>
  <c r="I1086" i="8"/>
  <c r="K1085" i="8"/>
  <c r="I1085" i="8"/>
  <c r="K1084" i="8"/>
  <c r="I1084" i="8"/>
  <c r="K1083" i="8"/>
  <c r="I1083" i="8"/>
  <c r="K1082" i="8"/>
  <c r="I1082" i="8"/>
  <c r="L1082" i="8" s="1"/>
  <c r="K1081" i="8"/>
  <c r="I1081" i="8"/>
  <c r="K1080" i="8"/>
  <c r="I1080" i="8"/>
  <c r="K1079" i="8"/>
  <c r="I1079" i="8"/>
  <c r="K1078" i="8"/>
  <c r="I1078" i="8"/>
  <c r="L1078" i="8" s="1"/>
  <c r="K1077" i="8"/>
  <c r="I1077" i="8"/>
  <c r="K1076" i="8"/>
  <c r="I1076" i="8"/>
  <c r="K1075" i="8"/>
  <c r="I1075" i="8"/>
  <c r="K1074" i="8"/>
  <c r="I1074" i="8"/>
  <c r="K1073" i="8"/>
  <c r="I1073" i="8"/>
  <c r="K1072" i="8"/>
  <c r="I1072" i="8"/>
  <c r="K1071" i="8"/>
  <c r="I1071" i="8"/>
  <c r="K1070" i="8"/>
  <c r="I1070" i="8"/>
  <c r="K1069" i="8"/>
  <c r="I1069" i="8"/>
  <c r="K1068" i="8"/>
  <c r="I1068" i="8"/>
  <c r="K1067" i="8"/>
  <c r="I1067" i="8"/>
  <c r="K1066" i="8"/>
  <c r="I1066" i="8"/>
  <c r="K1065" i="8"/>
  <c r="I1065" i="8"/>
  <c r="K1064" i="8"/>
  <c r="I1064" i="8"/>
  <c r="K1063" i="8"/>
  <c r="I1063" i="8"/>
  <c r="K1062" i="8"/>
  <c r="L1062" i="8" s="1"/>
  <c r="I1062" i="8"/>
  <c r="K1061" i="8"/>
  <c r="I1061" i="8"/>
  <c r="K1060" i="8"/>
  <c r="I1060" i="8"/>
  <c r="K1059" i="8"/>
  <c r="I1059" i="8"/>
  <c r="K1058" i="8"/>
  <c r="I1058" i="8"/>
  <c r="K1057" i="8"/>
  <c r="I1057" i="8"/>
  <c r="K1056" i="8"/>
  <c r="I1056" i="8"/>
  <c r="K1055" i="8"/>
  <c r="I1055" i="8"/>
  <c r="L1055" i="8" s="1"/>
  <c r="K1054" i="8"/>
  <c r="I1054" i="8"/>
  <c r="K1053" i="8"/>
  <c r="I1053" i="8"/>
  <c r="K1052" i="8"/>
  <c r="I1052" i="8"/>
  <c r="K1051" i="8"/>
  <c r="I1051" i="8"/>
  <c r="K1050" i="8"/>
  <c r="I1050" i="8"/>
  <c r="K1049" i="8"/>
  <c r="I1049" i="8"/>
  <c r="K1048" i="8"/>
  <c r="I1048" i="8"/>
  <c r="K1047" i="8"/>
  <c r="I1047" i="8"/>
  <c r="K1046" i="8"/>
  <c r="I1046" i="8"/>
  <c r="K1045" i="8"/>
  <c r="I1045" i="8"/>
  <c r="K1044" i="8"/>
  <c r="I1044" i="8"/>
  <c r="K1043" i="8"/>
  <c r="I1043" i="8"/>
  <c r="K1042" i="8"/>
  <c r="I1042" i="8"/>
  <c r="K1041" i="8"/>
  <c r="I1041" i="8"/>
  <c r="K1040" i="8"/>
  <c r="I1040" i="8"/>
  <c r="K1039" i="8"/>
  <c r="I1039" i="8"/>
  <c r="L1039" i="8" s="1"/>
  <c r="K1038" i="8"/>
  <c r="I1038" i="8"/>
  <c r="K1037" i="8"/>
  <c r="I1037" i="8"/>
  <c r="K1036" i="8"/>
  <c r="I1036" i="8"/>
  <c r="K1035" i="8"/>
  <c r="I1035" i="8"/>
  <c r="L1035" i="8" s="1"/>
  <c r="K1034" i="8"/>
  <c r="I1034" i="8"/>
  <c r="K1033" i="8"/>
  <c r="I1033" i="8"/>
  <c r="K1032" i="8"/>
  <c r="I1032" i="8"/>
  <c r="K1031" i="8"/>
  <c r="I1031" i="8"/>
  <c r="L1031" i="8" s="1"/>
  <c r="K1030" i="8"/>
  <c r="I1030" i="8"/>
  <c r="K1029" i="8"/>
  <c r="I1029" i="8"/>
  <c r="K1028" i="8"/>
  <c r="I1028" i="8"/>
  <c r="K1027" i="8"/>
  <c r="I1027" i="8"/>
  <c r="L1027" i="8" s="1"/>
  <c r="K1026" i="8"/>
  <c r="I1026" i="8"/>
  <c r="K1025" i="8"/>
  <c r="I1025" i="8"/>
  <c r="K1024" i="8"/>
  <c r="I1024" i="8"/>
  <c r="K1023" i="8"/>
  <c r="I1023" i="8"/>
  <c r="K1022" i="8"/>
  <c r="I1022" i="8"/>
  <c r="K1021" i="8"/>
  <c r="I1021" i="8"/>
  <c r="K1020" i="8"/>
  <c r="I1020" i="8"/>
  <c r="K1019" i="8"/>
  <c r="I1019" i="8"/>
  <c r="L1019" i="8" s="1"/>
  <c r="K1018" i="8"/>
  <c r="I1018" i="8"/>
  <c r="K1017" i="8"/>
  <c r="I1017" i="8"/>
  <c r="K1016" i="8"/>
  <c r="I1016" i="8"/>
  <c r="K1015" i="8"/>
  <c r="I1015" i="8"/>
  <c r="L1015" i="8" s="1"/>
  <c r="K1014" i="8"/>
  <c r="I1014" i="8"/>
  <c r="L1014" i="8" s="1"/>
  <c r="K1013" i="8"/>
  <c r="I1013" i="8"/>
  <c r="K1012" i="8"/>
  <c r="I1012" i="8"/>
  <c r="K1011" i="8"/>
  <c r="I1011" i="8"/>
  <c r="L1011" i="8" s="1"/>
  <c r="K1010" i="8"/>
  <c r="I1010" i="8"/>
  <c r="K1009" i="8"/>
  <c r="I1009" i="8"/>
  <c r="K1008" i="8"/>
  <c r="I1008" i="8"/>
  <c r="K1007" i="8"/>
  <c r="I1007" i="8"/>
  <c r="L1007" i="8" s="1"/>
  <c r="K1006" i="8"/>
  <c r="I1006" i="8"/>
  <c r="K1005" i="8"/>
  <c r="I1005" i="8"/>
  <c r="K1001" i="8"/>
  <c r="I1001" i="8"/>
  <c r="L1001" i="8" s="1"/>
  <c r="K1000" i="8"/>
  <c r="I1000" i="8"/>
  <c r="L1000" i="8" s="1"/>
  <c r="K999" i="8"/>
  <c r="I999" i="8"/>
  <c r="L999" i="8" s="1"/>
  <c r="K998" i="8"/>
  <c r="I998" i="8"/>
  <c r="K997" i="8"/>
  <c r="I997" i="8"/>
  <c r="L997" i="8" s="1"/>
  <c r="K996" i="8"/>
  <c r="I996" i="8"/>
  <c r="L996" i="8" s="1"/>
  <c r="K995" i="8"/>
  <c r="I995" i="8"/>
  <c r="K994" i="8"/>
  <c r="I994" i="8"/>
  <c r="K993" i="8"/>
  <c r="I993" i="8"/>
  <c r="L993" i="8" s="1"/>
  <c r="K992" i="8"/>
  <c r="I992" i="8"/>
  <c r="K991" i="8"/>
  <c r="I991" i="8"/>
  <c r="K990" i="8"/>
  <c r="I990" i="8"/>
  <c r="K989" i="8"/>
  <c r="I989" i="8"/>
  <c r="L989" i="8" s="1"/>
  <c r="K988" i="8"/>
  <c r="I988" i="8"/>
  <c r="L988" i="8" s="1"/>
  <c r="K987" i="8"/>
  <c r="I987" i="8"/>
  <c r="K986" i="8"/>
  <c r="I986" i="8"/>
  <c r="K985" i="8"/>
  <c r="I985" i="8"/>
  <c r="L985" i="8" s="1"/>
  <c r="K984" i="8"/>
  <c r="I984" i="8"/>
  <c r="L984" i="8" s="1"/>
  <c r="K983" i="8"/>
  <c r="I983" i="8"/>
  <c r="K982" i="8"/>
  <c r="I982" i="8"/>
  <c r="K981" i="8"/>
  <c r="I981" i="8"/>
  <c r="K980" i="8"/>
  <c r="I980" i="8"/>
  <c r="L980" i="8" s="1"/>
  <c r="K979" i="8"/>
  <c r="I979" i="8"/>
  <c r="K978" i="8"/>
  <c r="I978" i="8"/>
  <c r="K977" i="8"/>
  <c r="I977" i="8"/>
  <c r="L977" i="8" s="1"/>
  <c r="K976" i="8"/>
  <c r="I976" i="8"/>
  <c r="K975" i="8"/>
  <c r="I975" i="8"/>
  <c r="K974" i="8"/>
  <c r="I974" i="8"/>
  <c r="K973" i="8"/>
  <c r="I973" i="8"/>
  <c r="L973" i="8" s="1"/>
  <c r="K972" i="8"/>
  <c r="I972" i="8"/>
  <c r="L972" i="8" s="1"/>
  <c r="K971" i="8"/>
  <c r="I971" i="8"/>
  <c r="L971" i="8" s="1"/>
  <c r="K970" i="8"/>
  <c r="I970" i="8"/>
  <c r="K969" i="8"/>
  <c r="I969" i="8"/>
  <c r="K968" i="8"/>
  <c r="I968" i="8"/>
  <c r="L968" i="8" s="1"/>
  <c r="K967" i="8"/>
  <c r="I967" i="8"/>
  <c r="K966" i="8"/>
  <c r="I966" i="8"/>
  <c r="K965" i="8"/>
  <c r="I965" i="8"/>
  <c r="K964" i="8"/>
  <c r="I964" i="8"/>
  <c r="K963" i="8"/>
  <c r="I963" i="8"/>
  <c r="L963" i="8" s="1"/>
  <c r="K962" i="8"/>
  <c r="I962" i="8"/>
  <c r="K961" i="8"/>
  <c r="I961" i="8"/>
  <c r="K960" i="8"/>
  <c r="I960" i="8"/>
  <c r="K959" i="8"/>
  <c r="I959" i="8"/>
  <c r="K958" i="8"/>
  <c r="I958" i="8"/>
  <c r="K957" i="8"/>
  <c r="I957" i="8"/>
  <c r="K956" i="8"/>
  <c r="I956" i="8"/>
  <c r="K955" i="8"/>
  <c r="I955" i="8"/>
  <c r="K954" i="8"/>
  <c r="I954" i="8"/>
  <c r="K953" i="8"/>
  <c r="I953" i="8"/>
  <c r="K952" i="8"/>
  <c r="I952" i="8"/>
  <c r="K951" i="8"/>
  <c r="I951" i="8"/>
  <c r="K950" i="8"/>
  <c r="I950" i="8"/>
  <c r="K949" i="8"/>
  <c r="I949" i="8"/>
  <c r="K948" i="8"/>
  <c r="I948" i="8"/>
  <c r="K947" i="8"/>
  <c r="I947" i="8"/>
  <c r="K946" i="8"/>
  <c r="I946" i="8"/>
  <c r="K945" i="8"/>
  <c r="I945" i="8"/>
  <c r="K944" i="8"/>
  <c r="I944" i="8"/>
  <c r="K943" i="8"/>
  <c r="I943" i="8"/>
  <c r="K942" i="8"/>
  <c r="I942" i="8"/>
  <c r="K941" i="8"/>
  <c r="I941" i="8"/>
  <c r="K940" i="8"/>
  <c r="I940" i="8"/>
  <c r="K939" i="8"/>
  <c r="I939" i="8"/>
  <c r="K938" i="8"/>
  <c r="I938" i="8"/>
  <c r="K937" i="8"/>
  <c r="I937" i="8"/>
  <c r="K936" i="8"/>
  <c r="I936" i="8"/>
  <c r="K935" i="8"/>
  <c r="I935" i="8"/>
  <c r="K934" i="8"/>
  <c r="I934" i="8"/>
  <c r="K933" i="8"/>
  <c r="I933" i="8"/>
  <c r="K932" i="8"/>
  <c r="I932" i="8"/>
  <c r="K931" i="8"/>
  <c r="I931" i="8"/>
  <c r="K930" i="8"/>
  <c r="I930" i="8"/>
  <c r="K929" i="8"/>
  <c r="I929" i="8"/>
  <c r="L929" i="8" s="1"/>
  <c r="K928" i="8"/>
  <c r="I928" i="8"/>
  <c r="K927" i="8"/>
  <c r="I927" i="8"/>
  <c r="K926" i="8"/>
  <c r="I926" i="8"/>
  <c r="K925" i="8"/>
  <c r="I925" i="8"/>
  <c r="L925" i="8" s="1"/>
  <c r="K924" i="8"/>
  <c r="I924" i="8"/>
  <c r="L924" i="8" s="1"/>
  <c r="K923" i="8"/>
  <c r="I923" i="8"/>
  <c r="L923" i="8" s="1"/>
  <c r="K922" i="8"/>
  <c r="I922" i="8"/>
  <c r="K921" i="8"/>
  <c r="I921" i="8"/>
  <c r="L921" i="8" s="1"/>
  <c r="K920" i="8"/>
  <c r="I920" i="8"/>
  <c r="L920" i="8" s="1"/>
  <c r="K919" i="8"/>
  <c r="I919" i="8"/>
  <c r="K918" i="8"/>
  <c r="I918" i="8"/>
  <c r="K917" i="8"/>
  <c r="I917" i="8"/>
  <c r="K916" i="8"/>
  <c r="I916" i="8"/>
  <c r="L916" i="8" s="1"/>
  <c r="K915" i="8"/>
  <c r="I915" i="8"/>
  <c r="L915" i="8" s="1"/>
  <c r="K914" i="8"/>
  <c r="I914" i="8"/>
  <c r="K913" i="8"/>
  <c r="I913" i="8"/>
  <c r="K912" i="8"/>
  <c r="I912" i="8"/>
  <c r="K911" i="8"/>
  <c r="I911" i="8"/>
  <c r="K910" i="8"/>
  <c r="I910" i="8"/>
  <c r="K909" i="8"/>
  <c r="I909" i="8"/>
  <c r="L909" i="8" s="1"/>
  <c r="K908" i="8"/>
  <c r="I908" i="8"/>
  <c r="K907" i="8"/>
  <c r="I907" i="8"/>
  <c r="K906" i="8"/>
  <c r="I906" i="8"/>
  <c r="K905" i="8"/>
  <c r="I905" i="8"/>
  <c r="L905" i="8" s="1"/>
  <c r="K904" i="8"/>
  <c r="I904" i="8"/>
  <c r="K903" i="8"/>
  <c r="I903" i="8"/>
  <c r="K902" i="8"/>
  <c r="I902" i="8"/>
  <c r="K901" i="8"/>
  <c r="I901" i="8"/>
  <c r="K900" i="8"/>
  <c r="I900" i="8"/>
  <c r="L900" i="8" s="1"/>
  <c r="K899" i="8"/>
  <c r="I899" i="8"/>
  <c r="K898" i="8"/>
  <c r="I898" i="8"/>
  <c r="K897" i="8"/>
  <c r="I897" i="8"/>
  <c r="K896" i="8"/>
  <c r="I896" i="8"/>
  <c r="L896" i="8" s="1"/>
  <c r="K895" i="8"/>
  <c r="I895" i="8"/>
  <c r="K894" i="8"/>
  <c r="I894" i="8"/>
  <c r="K893" i="8"/>
  <c r="I893" i="8"/>
  <c r="K892" i="8"/>
  <c r="I892" i="8"/>
  <c r="L892" i="8" s="1"/>
  <c r="K891" i="8"/>
  <c r="I891" i="8"/>
  <c r="L891" i="8" s="1"/>
  <c r="K890" i="8"/>
  <c r="I890" i="8"/>
  <c r="K889" i="8"/>
  <c r="I889" i="8"/>
  <c r="K888" i="8"/>
  <c r="I888" i="8"/>
  <c r="L888" i="8" s="1"/>
  <c r="K887" i="8"/>
  <c r="I887" i="8"/>
  <c r="L887" i="8" s="1"/>
  <c r="K886" i="8"/>
  <c r="I886" i="8"/>
  <c r="K885" i="8"/>
  <c r="I885" i="8"/>
  <c r="L885" i="8" s="1"/>
  <c r="K884" i="8"/>
  <c r="I884" i="8"/>
  <c r="K883" i="8"/>
  <c r="I883" i="8"/>
  <c r="K882" i="8"/>
  <c r="I882" i="8"/>
  <c r="K881" i="8"/>
  <c r="I881" i="8"/>
  <c r="L881" i="8" s="1"/>
  <c r="K880" i="8"/>
  <c r="I880" i="8"/>
  <c r="K879" i="8"/>
  <c r="I879" i="8"/>
  <c r="L879" i="8" s="1"/>
  <c r="K878" i="8"/>
  <c r="I878" i="8"/>
  <c r="K877" i="8"/>
  <c r="I877" i="8"/>
  <c r="L877" i="8" s="1"/>
  <c r="K876" i="8"/>
  <c r="I876" i="8"/>
  <c r="K875" i="8"/>
  <c r="I875" i="8"/>
  <c r="K874" i="8"/>
  <c r="I874" i="8"/>
  <c r="K873" i="8"/>
  <c r="I873" i="8"/>
  <c r="K872" i="8"/>
  <c r="I872" i="8"/>
  <c r="K871" i="8"/>
  <c r="I871" i="8"/>
  <c r="K870" i="8"/>
  <c r="I870" i="8"/>
  <c r="K869" i="8"/>
  <c r="I869" i="8"/>
  <c r="K868" i="8"/>
  <c r="I868" i="8"/>
  <c r="L868" i="8" s="1"/>
  <c r="K867" i="8"/>
  <c r="I867" i="8"/>
  <c r="K866" i="8"/>
  <c r="I866" i="8"/>
  <c r="K865" i="8"/>
  <c r="I865" i="8"/>
  <c r="K864" i="8"/>
  <c r="I864" i="8"/>
  <c r="L864" i="8" s="1"/>
  <c r="K863" i="8"/>
  <c r="I863" i="8"/>
  <c r="L863" i="8" s="1"/>
  <c r="K862" i="8"/>
  <c r="I862" i="8"/>
  <c r="K861" i="8"/>
  <c r="I861" i="8"/>
  <c r="K860" i="8"/>
  <c r="I860" i="8"/>
  <c r="K859" i="8"/>
  <c r="I859" i="8"/>
  <c r="K858" i="8"/>
  <c r="I858" i="8"/>
  <c r="K857" i="8"/>
  <c r="I857" i="8"/>
  <c r="K856" i="8"/>
  <c r="I856" i="8"/>
  <c r="K855" i="8"/>
  <c r="I855" i="8"/>
  <c r="K854" i="8"/>
  <c r="I854" i="8"/>
  <c r="K853" i="8"/>
  <c r="I853" i="8"/>
  <c r="K852" i="8"/>
  <c r="I852" i="8"/>
  <c r="K851" i="8"/>
  <c r="I851" i="8"/>
  <c r="K850" i="8"/>
  <c r="I850" i="8"/>
  <c r="K849" i="8"/>
  <c r="I849" i="8"/>
  <c r="K848" i="8"/>
  <c r="I848" i="8"/>
  <c r="K847" i="8"/>
  <c r="I847" i="8"/>
  <c r="K846" i="8"/>
  <c r="I846" i="8"/>
  <c r="K845" i="8"/>
  <c r="I845" i="8"/>
  <c r="L845" i="8" s="1"/>
  <c r="K844" i="8"/>
  <c r="I844" i="8"/>
  <c r="L844" i="8" s="1"/>
  <c r="K843" i="8"/>
  <c r="I843" i="8"/>
  <c r="K842" i="8"/>
  <c r="I842" i="8"/>
  <c r="K841" i="8"/>
  <c r="I841" i="8"/>
  <c r="K840" i="8"/>
  <c r="I840" i="8"/>
  <c r="K839" i="8"/>
  <c r="I839" i="8"/>
  <c r="K838" i="8"/>
  <c r="I838" i="8"/>
  <c r="K837" i="8"/>
  <c r="I837" i="8"/>
  <c r="K836" i="8"/>
  <c r="I836" i="8"/>
  <c r="K835" i="8"/>
  <c r="I835" i="8"/>
  <c r="L835" i="8" s="1"/>
  <c r="K834" i="8"/>
  <c r="I834" i="8"/>
  <c r="K833" i="8"/>
  <c r="I833" i="8"/>
  <c r="K832" i="8"/>
  <c r="I832" i="8"/>
  <c r="K831" i="8"/>
  <c r="I831" i="8"/>
  <c r="L831" i="8" s="1"/>
  <c r="K830" i="8"/>
  <c r="I830" i="8"/>
  <c r="K829" i="8"/>
  <c r="I829" i="8"/>
  <c r="K828" i="8"/>
  <c r="I828" i="8"/>
  <c r="K827" i="8"/>
  <c r="I827" i="8"/>
  <c r="K826" i="8"/>
  <c r="I826" i="8"/>
  <c r="K825" i="8"/>
  <c r="I825" i="8"/>
  <c r="K824" i="8"/>
  <c r="I824" i="8"/>
  <c r="K823" i="8"/>
  <c r="I823" i="8"/>
  <c r="K822" i="8"/>
  <c r="I822" i="8"/>
  <c r="K821" i="8"/>
  <c r="I821" i="8"/>
  <c r="K820" i="8"/>
  <c r="I820" i="8"/>
  <c r="L820" i="8" s="1"/>
  <c r="K819" i="8"/>
  <c r="I819" i="8"/>
  <c r="K818" i="8"/>
  <c r="I818" i="8"/>
  <c r="K817" i="8"/>
  <c r="I817" i="8"/>
  <c r="K816" i="8"/>
  <c r="I816" i="8"/>
  <c r="K815" i="8"/>
  <c r="I815" i="8"/>
  <c r="K814" i="8"/>
  <c r="I814" i="8"/>
  <c r="K813" i="8"/>
  <c r="I813" i="8"/>
  <c r="K812" i="8"/>
  <c r="I812" i="8"/>
  <c r="K811" i="8"/>
  <c r="I811" i="8"/>
  <c r="K810" i="8"/>
  <c r="I810" i="8"/>
  <c r="K809" i="8"/>
  <c r="I809" i="8"/>
  <c r="K808" i="8"/>
  <c r="I808" i="8"/>
  <c r="L808" i="8" s="1"/>
  <c r="K807" i="8"/>
  <c r="I807" i="8"/>
  <c r="K806" i="8"/>
  <c r="I806" i="8"/>
  <c r="K805" i="8"/>
  <c r="I805" i="8"/>
  <c r="K804" i="8"/>
  <c r="I804" i="8"/>
  <c r="K803" i="8"/>
  <c r="I803" i="8"/>
  <c r="K802" i="8"/>
  <c r="I802" i="8"/>
  <c r="K801" i="8"/>
  <c r="I801" i="8"/>
  <c r="K800" i="8"/>
  <c r="I800" i="8"/>
  <c r="K799" i="8"/>
  <c r="I799" i="8"/>
  <c r="K798" i="8"/>
  <c r="I798" i="8"/>
  <c r="K797" i="8"/>
  <c r="I797" i="8"/>
  <c r="K796" i="8"/>
  <c r="I796" i="8"/>
  <c r="K795" i="8"/>
  <c r="I795" i="8"/>
  <c r="K794" i="8"/>
  <c r="I794" i="8"/>
  <c r="K793" i="8"/>
  <c r="I793" i="8"/>
  <c r="K792" i="8"/>
  <c r="I792" i="8"/>
  <c r="L792" i="8" s="1"/>
  <c r="K791" i="8"/>
  <c r="I791" i="8"/>
  <c r="K790" i="8"/>
  <c r="I790" i="8"/>
  <c r="K789" i="8"/>
  <c r="I789" i="8"/>
  <c r="K788" i="8"/>
  <c r="I788" i="8"/>
  <c r="K787" i="8"/>
  <c r="I787" i="8"/>
  <c r="K786" i="8"/>
  <c r="I786" i="8"/>
  <c r="K785" i="8"/>
  <c r="I785" i="8"/>
  <c r="K784" i="8"/>
  <c r="I784" i="8"/>
  <c r="K783" i="8"/>
  <c r="I783" i="8"/>
  <c r="K782" i="8"/>
  <c r="I782" i="8"/>
  <c r="K781" i="8"/>
  <c r="I781" i="8"/>
  <c r="K780" i="8"/>
  <c r="I780" i="8"/>
  <c r="K779" i="8"/>
  <c r="I779" i="8"/>
  <c r="K778" i="8"/>
  <c r="I778" i="8"/>
  <c r="K777" i="8"/>
  <c r="I777" i="8"/>
  <c r="L777" i="8" s="1"/>
  <c r="K776" i="8"/>
  <c r="I776" i="8"/>
  <c r="K775" i="8"/>
  <c r="I775" i="8"/>
  <c r="K774" i="8"/>
  <c r="I774" i="8"/>
  <c r="K773" i="8"/>
  <c r="I773" i="8"/>
  <c r="K772" i="8"/>
  <c r="I772" i="8"/>
  <c r="K771" i="8"/>
  <c r="I771" i="8"/>
  <c r="K770" i="8"/>
  <c r="I770" i="8"/>
  <c r="K769" i="8"/>
  <c r="I769" i="8"/>
  <c r="K768" i="8"/>
  <c r="I768" i="8"/>
  <c r="K767" i="8"/>
  <c r="I767" i="8"/>
  <c r="K766" i="8"/>
  <c r="I766" i="8"/>
  <c r="K765" i="8"/>
  <c r="I765" i="8"/>
  <c r="K764" i="8"/>
  <c r="I764" i="8"/>
  <c r="K763" i="8"/>
  <c r="I763" i="8"/>
  <c r="K762" i="8"/>
  <c r="I762" i="8"/>
  <c r="K761" i="8"/>
  <c r="I761" i="8"/>
  <c r="K760" i="8"/>
  <c r="I760" i="8"/>
  <c r="K759" i="8"/>
  <c r="I759" i="8"/>
  <c r="K758" i="8"/>
  <c r="I758" i="8"/>
  <c r="K757" i="8"/>
  <c r="I757" i="8"/>
  <c r="K756" i="8"/>
  <c r="I756" i="8"/>
  <c r="K755" i="8"/>
  <c r="I755" i="8"/>
  <c r="K754" i="8"/>
  <c r="I754" i="8"/>
  <c r="K753" i="8"/>
  <c r="I753" i="8"/>
  <c r="L753" i="8" s="1"/>
  <c r="K752" i="8"/>
  <c r="I752" i="8"/>
  <c r="K751" i="8"/>
  <c r="I751" i="8"/>
  <c r="L751" i="8" s="1"/>
  <c r="K750" i="8"/>
  <c r="I750" i="8"/>
  <c r="K749" i="8"/>
  <c r="I749" i="8"/>
  <c r="K748" i="8"/>
  <c r="I748" i="8"/>
  <c r="K747" i="8"/>
  <c r="I747" i="8"/>
  <c r="K746" i="8"/>
  <c r="I746" i="8"/>
  <c r="K745" i="8"/>
  <c r="I745" i="8"/>
  <c r="K744" i="8"/>
  <c r="I744" i="8"/>
  <c r="K743" i="8"/>
  <c r="I743" i="8"/>
  <c r="K742" i="8"/>
  <c r="I742" i="8"/>
  <c r="K741" i="8"/>
  <c r="I741" i="8"/>
  <c r="L741" i="8" s="1"/>
  <c r="K740" i="8"/>
  <c r="I740" i="8"/>
  <c r="K739" i="8"/>
  <c r="I739" i="8"/>
  <c r="K738" i="8"/>
  <c r="I738" i="8"/>
  <c r="K737" i="8"/>
  <c r="I737" i="8"/>
  <c r="K736" i="8"/>
  <c r="I736" i="8"/>
  <c r="K735" i="8"/>
  <c r="I735" i="8"/>
  <c r="K734" i="8"/>
  <c r="I734" i="8"/>
  <c r="K733" i="8"/>
  <c r="I733" i="8"/>
  <c r="K732" i="8"/>
  <c r="I732" i="8"/>
  <c r="K731" i="8"/>
  <c r="L731" i="8" s="1"/>
  <c r="I731" i="8"/>
  <c r="K730" i="8"/>
  <c r="I730" i="8"/>
  <c r="K729" i="8"/>
  <c r="I729" i="8"/>
  <c r="K728" i="8"/>
  <c r="I728" i="8"/>
  <c r="K727" i="8"/>
  <c r="I727" i="8"/>
  <c r="K726" i="8"/>
  <c r="I726" i="8"/>
  <c r="K725" i="8"/>
  <c r="I725" i="8"/>
  <c r="K724" i="8"/>
  <c r="I724" i="8"/>
  <c r="K723" i="8"/>
  <c r="I723" i="8"/>
  <c r="K722" i="8"/>
  <c r="I722" i="8"/>
  <c r="K721" i="8"/>
  <c r="I721" i="8"/>
  <c r="K720" i="8"/>
  <c r="I720" i="8"/>
  <c r="K719" i="8"/>
  <c r="I719" i="8"/>
  <c r="K718" i="8"/>
  <c r="I718" i="8"/>
  <c r="K717" i="8"/>
  <c r="I717" i="8"/>
  <c r="K716" i="8"/>
  <c r="I716" i="8"/>
  <c r="K715" i="8"/>
  <c r="L715" i="8" s="1"/>
  <c r="I715" i="8"/>
  <c r="K714" i="8"/>
  <c r="I714" i="8"/>
  <c r="K713" i="8"/>
  <c r="I713" i="8"/>
  <c r="K712" i="8"/>
  <c r="I712" i="8"/>
  <c r="K711" i="8"/>
  <c r="I711" i="8"/>
  <c r="K710" i="8"/>
  <c r="I710" i="8"/>
  <c r="K709" i="8"/>
  <c r="I709" i="8"/>
  <c r="K708" i="8"/>
  <c r="I708" i="8"/>
  <c r="K707" i="8"/>
  <c r="I707" i="8"/>
  <c r="K706" i="8"/>
  <c r="I706" i="8"/>
  <c r="K705" i="8"/>
  <c r="I705" i="8"/>
  <c r="K704" i="8"/>
  <c r="I704" i="8"/>
  <c r="K703" i="8"/>
  <c r="I703" i="8"/>
  <c r="K702" i="8"/>
  <c r="I702" i="8"/>
  <c r="K701" i="8"/>
  <c r="I701" i="8"/>
  <c r="K700" i="8"/>
  <c r="I700" i="8"/>
  <c r="K699" i="8"/>
  <c r="I699" i="8"/>
  <c r="K698" i="8"/>
  <c r="I698" i="8"/>
  <c r="K697" i="8"/>
  <c r="I697" i="8"/>
  <c r="L697" i="8" s="1"/>
  <c r="K696" i="8"/>
  <c r="I696" i="8"/>
  <c r="K695" i="8"/>
  <c r="I695" i="8"/>
  <c r="K694" i="8"/>
  <c r="I694" i="8"/>
  <c r="K693" i="8"/>
  <c r="I693" i="8"/>
  <c r="L693" i="8" s="1"/>
  <c r="K692" i="8"/>
  <c r="I692" i="8"/>
  <c r="K691" i="8"/>
  <c r="I691" i="8"/>
  <c r="K690" i="8"/>
  <c r="I690" i="8"/>
  <c r="K689" i="8"/>
  <c r="I689" i="8"/>
  <c r="L689" i="8" s="1"/>
  <c r="K688" i="8"/>
  <c r="I688" i="8"/>
  <c r="K687" i="8"/>
  <c r="I687" i="8"/>
  <c r="K686" i="8"/>
  <c r="I686" i="8"/>
  <c r="K685" i="8"/>
  <c r="I685" i="8"/>
  <c r="K684" i="8"/>
  <c r="I684" i="8"/>
  <c r="K683" i="8"/>
  <c r="I683" i="8"/>
  <c r="K682" i="8"/>
  <c r="I682" i="8"/>
  <c r="K681" i="8"/>
  <c r="I681" i="8"/>
  <c r="K680" i="8"/>
  <c r="I680" i="8"/>
  <c r="K679" i="8"/>
  <c r="I679" i="8"/>
  <c r="K678" i="8"/>
  <c r="I678" i="8"/>
  <c r="K677" i="8"/>
  <c r="I677" i="8"/>
  <c r="K676" i="8"/>
  <c r="I676" i="8"/>
  <c r="K675" i="8"/>
  <c r="I675" i="8"/>
  <c r="K674" i="8"/>
  <c r="I674" i="8"/>
  <c r="K673" i="8"/>
  <c r="I673" i="8"/>
  <c r="K672" i="8"/>
  <c r="I672" i="8"/>
  <c r="K671" i="8"/>
  <c r="I671" i="8"/>
  <c r="K670" i="8"/>
  <c r="I670" i="8"/>
  <c r="K669" i="8"/>
  <c r="I669" i="8"/>
  <c r="K668" i="8"/>
  <c r="I668" i="8"/>
  <c r="K667" i="8"/>
  <c r="I667" i="8"/>
  <c r="K666" i="8"/>
  <c r="I666" i="8"/>
  <c r="K665" i="8"/>
  <c r="I665" i="8"/>
  <c r="K664" i="8"/>
  <c r="I664" i="8"/>
  <c r="K663" i="8"/>
  <c r="I663" i="8"/>
  <c r="K662" i="8"/>
  <c r="I662" i="8"/>
  <c r="K661" i="8"/>
  <c r="I661" i="8"/>
  <c r="K660" i="8"/>
  <c r="I660" i="8"/>
  <c r="K659" i="8"/>
  <c r="I659" i="8"/>
  <c r="K658" i="8"/>
  <c r="I658" i="8"/>
  <c r="K657" i="8"/>
  <c r="I657" i="8"/>
  <c r="K656" i="8"/>
  <c r="I656" i="8"/>
  <c r="K655" i="8"/>
  <c r="I655" i="8"/>
  <c r="K654" i="8"/>
  <c r="I654" i="8"/>
  <c r="K653" i="8"/>
  <c r="I653" i="8"/>
  <c r="K652" i="8"/>
  <c r="I652" i="8"/>
  <c r="K651" i="8"/>
  <c r="I651" i="8"/>
  <c r="K650" i="8"/>
  <c r="I650" i="8"/>
  <c r="K649" i="8"/>
  <c r="I649" i="8"/>
  <c r="K648" i="8"/>
  <c r="I648" i="8"/>
  <c r="L648" i="8" s="1"/>
  <c r="K647" i="8"/>
  <c r="I647" i="8"/>
  <c r="K646" i="8"/>
  <c r="I646" i="8"/>
  <c r="K645" i="8"/>
  <c r="I645" i="8"/>
  <c r="K644" i="8"/>
  <c r="I644" i="8"/>
  <c r="K643" i="8"/>
  <c r="I643" i="8"/>
  <c r="L643" i="8" s="1"/>
  <c r="K642" i="8"/>
  <c r="I642" i="8"/>
  <c r="K641" i="8"/>
  <c r="I641" i="8"/>
  <c r="K640" i="8"/>
  <c r="I640" i="8"/>
  <c r="K639" i="8"/>
  <c r="I639" i="8"/>
  <c r="L639" i="8" s="1"/>
  <c r="K638" i="8"/>
  <c r="I638" i="8"/>
  <c r="K637" i="8"/>
  <c r="I637" i="8"/>
  <c r="K636" i="8"/>
  <c r="I636" i="8"/>
  <c r="K635" i="8"/>
  <c r="I635" i="8"/>
  <c r="K634" i="8"/>
  <c r="I634" i="8"/>
  <c r="K633" i="8"/>
  <c r="I633" i="8"/>
  <c r="K632" i="8"/>
  <c r="I632" i="8"/>
  <c r="K631" i="8"/>
  <c r="I631" i="8"/>
  <c r="K630" i="8"/>
  <c r="I630" i="8"/>
  <c r="K629" i="8"/>
  <c r="I629" i="8"/>
  <c r="K628" i="8"/>
  <c r="I628" i="8"/>
  <c r="K627" i="8"/>
  <c r="I627" i="8"/>
  <c r="K626" i="8"/>
  <c r="I626" i="8"/>
  <c r="K625" i="8"/>
  <c r="I625" i="8"/>
  <c r="K624" i="8"/>
  <c r="I624" i="8"/>
  <c r="K623" i="8"/>
  <c r="I623" i="8"/>
  <c r="K622" i="8"/>
  <c r="I622" i="8"/>
  <c r="K621" i="8"/>
  <c r="I621" i="8"/>
  <c r="K620" i="8"/>
  <c r="I620" i="8"/>
  <c r="K619" i="8"/>
  <c r="I619" i="8"/>
  <c r="K618" i="8"/>
  <c r="I618" i="8"/>
  <c r="K617" i="8"/>
  <c r="I617" i="8"/>
  <c r="K616" i="8"/>
  <c r="I616" i="8"/>
  <c r="K615" i="8"/>
  <c r="I615" i="8"/>
  <c r="K614" i="8"/>
  <c r="I614" i="8"/>
  <c r="K613" i="8"/>
  <c r="I613" i="8"/>
  <c r="K612" i="8"/>
  <c r="I612" i="8"/>
  <c r="K611" i="8"/>
  <c r="I611" i="8"/>
  <c r="K610" i="8"/>
  <c r="I610" i="8"/>
  <c r="K609" i="8"/>
  <c r="I609" i="8"/>
  <c r="K608" i="8"/>
  <c r="I608" i="8"/>
  <c r="K607" i="8"/>
  <c r="I607" i="8"/>
  <c r="K606" i="8"/>
  <c r="I606" i="8"/>
  <c r="K605" i="8"/>
  <c r="I605" i="8"/>
  <c r="K604" i="8"/>
  <c r="I604" i="8"/>
  <c r="K603" i="8"/>
  <c r="I603" i="8"/>
  <c r="K602" i="8"/>
  <c r="I602" i="8"/>
  <c r="K601" i="8"/>
  <c r="I601" i="8"/>
  <c r="K600" i="8"/>
  <c r="I600" i="8"/>
  <c r="K599" i="8"/>
  <c r="I599" i="8"/>
  <c r="K598" i="8"/>
  <c r="I598" i="8"/>
  <c r="K597" i="8"/>
  <c r="I597" i="8"/>
  <c r="K596" i="8"/>
  <c r="I596" i="8"/>
  <c r="K595" i="8"/>
  <c r="I595" i="8"/>
  <c r="K594" i="8"/>
  <c r="I594" i="8"/>
  <c r="K593" i="8"/>
  <c r="I593" i="8"/>
  <c r="K592" i="8"/>
  <c r="I592" i="8"/>
  <c r="K591" i="8"/>
  <c r="I591" i="8"/>
  <c r="K590" i="8"/>
  <c r="I590" i="8"/>
  <c r="Q583" i="8"/>
  <c r="O583" i="8"/>
  <c r="K583" i="8"/>
  <c r="I583" i="8"/>
  <c r="Q582" i="8"/>
  <c r="O582" i="8"/>
  <c r="K582" i="8"/>
  <c r="I582" i="8"/>
  <c r="Q581" i="8"/>
  <c r="O581" i="8"/>
  <c r="K581" i="8"/>
  <c r="I581" i="8"/>
  <c r="Q580" i="8"/>
  <c r="O580" i="8"/>
  <c r="K580" i="8"/>
  <c r="I580" i="8"/>
  <c r="Q579" i="8"/>
  <c r="O579" i="8"/>
  <c r="K579" i="8"/>
  <c r="I579" i="8"/>
  <c r="Q578" i="8"/>
  <c r="O578" i="8"/>
  <c r="K578" i="8"/>
  <c r="I578" i="8"/>
  <c r="Q577" i="8"/>
  <c r="O577" i="8"/>
  <c r="K577" i="8"/>
  <c r="I577" i="8"/>
  <c r="L577" i="8" s="1"/>
  <c r="Q576" i="8"/>
  <c r="O576" i="8"/>
  <c r="K576" i="8"/>
  <c r="I576" i="8"/>
  <c r="Q575" i="8"/>
  <c r="O575" i="8"/>
  <c r="K575" i="8"/>
  <c r="I575" i="8"/>
  <c r="L575" i="8" s="1"/>
  <c r="Q574" i="8"/>
  <c r="O574" i="8"/>
  <c r="K574" i="8"/>
  <c r="I574" i="8"/>
  <c r="Q573" i="8"/>
  <c r="O573" i="8"/>
  <c r="K573" i="8"/>
  <c r="I573" i="8"/>
  <c r="L573" i="8" s="1"/>
  <c r="Q572" i="8"/>
  <c r="O572" i="8"/>
  <c r="Q571" i="8"/>
  <c r="O571" i="8"/>
  <c r="K571" i="8"/>
  <c r="I571" i="8"/>
  <c r="Q570" i="8"/>
  <c r="O570" i="8"/>
  <c r="R570" i="8" s="1"/>
  <c r="Q569" i="8"/>
  <c r="O569" i="8"/>
  <c r="K569" i="8"/>
  <c r="I569" i="8"/>
  <c r="Q568" i="8"/>
  <c r="O568" i="8"/>
  <c r="K568" i="8"/>
  <c r="I568" i="8"/>
  <c r="Q567" i="8"/>
  <c r="O567" i="8"/>
  <c r="K567" i="8"/>
  <c r="I567" i="8"/>
  <c r="Q566" i="8"/>
  <c r="O566" i="8"/>
  <c r="K566" i="8"/>
  <c r="I566" i="8"/>
  <c r="L566" i="8" s="1"/>
  <c r="Q565" i="8"/>
  <c r="O565" i="8"/>
  <c r="K565" i="8"/>
  <c r="I565" i="8"/>
  <c r="Q564" i="8"/>
  <c r="O564" i="8"/>
  <c r="K564" i="8"/>
  <c r="I564" i="8"/>
  <c r="Q563" i="8"/>
  <c r="O563" i="8"/>
  <c r="K563" i="8"/>
  <c r="I563" i="8"/>
  <c r="Q562" i="8"/>
  <c r="O562" i="8"/>
  <c r="K562" i="8"/>
  <c r="I562" i="8"/>
  <c r="Q561" i="8"/>
  <c r="O561" i="8"/>
  <c r="K561" i="8"/>
  <c r="I561" i="8"/>
  <c r="Q560" i="8"/>
  <c r="O560" i="8"/>
  <c r="K560" i="8"/>
  <c r="I560" i="8"/>
  <c r="Q559" i="8"/>
  <c r="O559" i="8"/>
  <c r="R559" i="8" s="1"/>
  <c r="K559" i="8"/>
  <c r="I559" i="8"/>
  <c r="Q558" i="8"/>
  <c r="O558" i="8"/>
  <c r="K558" i="8"/>
  <c r="I558" i="8"/>
  <c r="Q557" i="8"/>
  <c r="O557" i="8"/>
  <c r="K557" i="8"/>
  <c r="I557" i="8"/>
  <c r="Q556" i="8"/>
  <c r="O556" i="8"/>
  <c r="K556" i="8"/>
  <c r="I556" i="8"/>
  <c r="L556" i="8" s="1"/>
  <c r="Q555" i="8"/>
  <c r="O555" i="8"/>
  <c r="K555" i="8"/>
  <c r="I555" i="8"/>
  <c r="Q554" i="8"/>
  <c r="O554" i="8"/>
  <c r="K554" i="8"/>
  <c r="I554" i="8"/>
  <c r="Q553" i="8"/>
  <c r="O553" i="8"/>
  <c r="R553" i="8" s="1"/>
  <c r="K553" i="8"/>
  <c r="I553" i="8"/>
  <c r="Q552" i="8"/>
  <c r="O552" i="8"/>
  <c r="Q551" i="8"/>
  <c r="O551" i="8"/>
  <c r="K551" i="8"/>
  <c r="I551" i="8"/>
  <c r="Q550" i="8"/>
  <c r="O550" i="8"/>
  <c r="K550" i="8"/>
  <c r="I550" i="8"/>
  <c r="Q549" i="8"/>
  <c r="O549" i="8"/>
  <c r="K549" i="8"/>
  <c r="I549" i="8"/>
  <c r="Q548" i="8"/>
  <c r="O548" i="8"/>
  <c r="K548" i="8"/>
  <c r="I548" i="8"/>
  <c r="Q547" i="8"/>
  <c r="O547" i="8"/>
  <c r="K547" i="8"/>
  <c r="I547" i="8"/>
  <c r="Q546" i="8"/>
  <c r="O546" i="8"/>
  <c r="K546" i="8"/>
  <c r="I546" i="8"/>
  <c r="Q545" i="8"/>
  <c r="O545" i="8"/>
  <c r="K545" i="8"/>
  <c r="I545" i="8"/>
  <c r="Q544" i="8"/>
  <c r="O544" i="8"/>
  <c r="K544" i="8"/>
  <c r="I544" i="8"/>
  <c r="Q543" i="8"/>
  <c r="O543" i="8"/>
  <c r="R543" i="8" s="1"/>
  <c r="K543" i="8"/>
  <c r="I543" i="8"/>
  <c r="Q542" i="8"/>
  <c r="O542" i="8"/>
  <c r="K542" i="8"/>
  <c r="I542" i="8"/>
  <c r="Q541" i="8"/>
  <c r="O541" i="8"/>
  <c r="K541" i="8"/>
  <c r="I541" i="8"/>
  <c r="Q540" i="8"/>
  <c r="O540" i="8"/>
  <c r="K540" i="8"/>
  <c r="I540" i="8"/>
  <c r="Q539" i="8"/>
  <c r="O539" i="8"/>
  <c r="K539" i="8"/>
  <c r="I539" i="8"/>
  <c r="Q538" i="8"/>
  <c r="O538" i="8"/>
  <c r="K538" i="8"/>
  <c r="I538" i="8"/>
  <c r="Q537" i="8"/>
  <c r="O537" i="8"/>
  <c r="K537" i="8"/>
  <c r="I537" i="8"/>
  <c r="Q536" i="8"/>
  <c r="O536" i="8"/>
  <c r="K536" i="8"/>
  <c r="K534" i="8" s="1"/>
  <c r="I536" i="8"/>
  <c r="I534" i="8" s="1"/>
  <c r="K532" i="8"/>
  <c r="I532" i="8"/>
  <c r="L532" i="8" s="1"/>
  <c r="K531" i="8"/>
  <c r="I531" i="8"/>
  <c r="K530" i="8"/>
  <c r="I530" i="8"/>
  <c r="K529" i="8"/>
  <c r="I529" i="8"/>
  <c r="K528" i="8"/>
  <c r="I528" i="8"/>
  <c r="L528" i="8" s="1"/>
  <c r="K527" i="8"/>
  <c r="I527" i="8"/>
  <c r="K526" i="8"/>
  <c r="I526" i="8"/>
  <c r="K525" i="8"/>
  <c r="I525" i="8"/>
  <c r="K524" i="8"/>
  <c r="I524" i="8"/>
  <c r="K523" i="8"/>
  <c r="I523" i="8"/>
  <c r="K522" i="8"/>
  <c r="I522" i="8"/>
  <c r="K521" i="8"/>
  <c r="I521" i="8"/>
  <c r="K520" i="8"/>
  <c r="I520" i="8"/>
  <c r="L520" i="8" s="1"/>
  <c r="K519" i="8"/>
  <c r="I519" i="8"/>
  <c r="K518" i="8"/>
  <c r="I518" i="8"/>
  <c r="K517" i="8"/>
  <c r="I517" i="8"/>
  <c r="K516" i="8"/>
  <c r="I516" i="8"/>
  <c r="K514" i="8"/>
  <c r="I514" i="8"/>
  <c r="K513" i="8"/>
  <c r="I513" i="8"/>
  <c r="K512" i="8"/>
  <c r="I512" i="8"/>
  <c r="K511" i="8"/>
  <c r="I511" i="8"/>
  <c r="K510" i="8"/>
  <c r="I510" i="8"/>
  <c r="K509" i="8"/>
  <c r="I509" i="8"/>
  <c r="K508" i="8"/>
  <c r="I508" i="8"/>
  <c r="K507" i="8"/>
  <c r="I507" i="8"/>
  <c r="K506" i="8"/>
  <c r="I506" i="8"/>
  <c r="K505" i="8"/>
  <c r="I505" i="8"/>
  <c r="K504" i="8"/>
  <c r="I504" i="8"/>
  <c r="K503" i="8"/>
  <c r="I503" i="8"/>
  <c r="K502" i="8"/>
  <c r="I502" i="8"/>
  <c r="K501" i="8"/>
  <c r="I501" i="8"/>
  <c r="K500" i="8"/>
  <c r="I500" i="8"/>
  <c r="K499" i="8"/>
  <c r="I499" i="8"/>
  <c r="L499" i="8" s="1"/>
  <c r="K498" i="8"/>
  <c r="I498" i="8"/>
  <c r="K497" i="8"/>
  <c r="I497" i="8"/>
  <c r="K496" i="8"/>
  <c r="I496" i="8"/>
  <c r="K495" i="8"/>
  <c r="I495" i="8"/>
  <c r="L495" i="8" s="1"/>
  <c r="K494" i="8"/>
  <c r="I494" i="8"/>
  <c r="K493" i="8"/>
  <c r="I493" i="8"/>
  <c r="K492" i="8"/>
  <c r="I492" i="8"/>
  <c r="K491" i="8"/>
  <c r="I491" i="8"/>
  <c r="K490" i="8"/>
  <c r="I490" i="8"/>
  <c r="K489" i="8"/>
  <c r="I489" i="8"/>
  <c r="K488" i="8"/>
  <c r="I488" i="8"/>
  <c r="K487" i="8"/>
  <c r="I487" i="8"/>
  <c r="L487" i="8" s="1"/>
  <c r="K486" i="8"/>
  <c r="I486" i="8"/>
  <c r="K485" i="8"/>
  <c r="I485" i="8"/>
  <c r="K484" i="8"/>
  <c r="I484" i="8"/>
  <c r="K483" i="8"/>
  <c r="I483" i="8"/>
  <c r="L483" i="8" s="1"/>
  <c r="K482" i="8"/>
  <c r="I482" i="8"/>
  <c r="K481" i="8"/>
  <c r="I481" i="8"/>
  <c r="K480" i="8"/>
  <c r="I480" i="8"/>
  <c r="K479" i="8"/>
  <c r="I479" i="8"/>
  <c r="L479" i="8" s="1"/>
  <c r="K478" i="8"/>
  <c r="I478" i="8"/>
  <c r="K477" i="8"/>
  <c r="I477" i="8"/>
  <c r="K476" i="8"/>
  <c r="I476" i="8"/>
  <c r="K475" i="8"/>
  <c r="I475" i="8"/>
  <c r="K474" i="8"/>
  <c r="I474" i="8"/>
  <c r="K473" i="8"/>
  <c r="I473" i="8"/>
  <c r="K472" i="8"/>
  <c r="I472" i="8"/>
  <c r="K471" i="8"/>
  <c r="I471" i="8"/>
  <c r="K470" i="8"/>
  <c r="I470" i="8"/>
  <c r="K469" i="8"/>
  <c r="I469" i="8"/>
  <c r="K468" i="8"/>
  <c r="I468" i="8"/>
  <c r="K467" i="8"/>
  <c r="I467" i="8"/>
  <c r="L467" i="8" s="1"/>
  <c r="K466" i="8"/>
  <c r="I466" i="8"/>
  <c r="K465" i="8"/>
  <c r="I465" i="8"/>
  <c r="K464" i="8"/>
  <c r="I464" i="8"/>
  <c r="K463" i="8"/>
  <c r="I463" i="8"/>
  <c r="L463" i="8" s="1"/>
  <c r="K462" i="8"/>
  <c r="I462" i="8"/>
  <c r="K461" i="8"/>
  <c r="I461" i="8"/>
  <c r="K460" i="8"/>
  <c r="I460" i="8"/>
  <c r="K459" i="8"/>
  <c r="I459" i="8"/>
  <c r="K458" i="8"/>
  <c r="I458" i="8"/>
  <c r="K457" i="8"/>
  <c r="I457" i="8"/>
  <c r="K456" i="8"/>
  <c r="I456" i="8"/>
  <c r="K455" i="8"/>
  <c r="I455" i="8"/>
  <c r="K454" i="8"/>
  <c r="I454" i="8"/>
  <c r="K453" i="8"/>
  <c r="I453" i="8"/>
  <c r="K452" i="8"/>
  <c r="I452" i="8"/>
  <c r="K451" i="8"/>
  <c r="I451" i="8"/>
  <c r="L451" i="8" s="1"/>
  <c r="K450" i="8"/>
  <c r="I450" i="8"/>
  <c r="K449" i="8"/>
  <c r="I449" i="8"/>
  <c r="K448" i="8"/>
  <c r="I448" i="8"/>
  <c r="K447" i="8"/>
  <c r="I447" i="8"/>
  <c r="K446" i="8"/>
  <c r="I446" i="8"/>
  <c r="K445" i="8"/>
  <c r="I445" i="8"/>
  <c r="K444" i="8"/>
  <c r="I444" i="8"/>
  <c r="K443" i="8"/>
  <c r="I443" i="8"/>
  <c r="K442" i="8"/>
  <c r="I442" i="8"/>
  <c r="K441" i="8"/>
  <c r="I441" i="8"/>
  <c r="K440" i="8"/>
  <c r="I440" i="8"/>
  <c r="K439" i="8"/>
  <c r="I439" i="8"/>
  <c r="K438" i="8"/>
  <c r="I438" i="8"/>
  <c r="K437" i="8"/>
  <c r="I437" i="8"/>
  <c r="K436" i="8"/>
  <c r="I436" i="8"/>
  <c r="K435" i="8"/>
  <c r="I435" i="8"/>
  <c r="K434" i="8"/>
  <c r="I434" i="8"/>
  <c r="K433" i="8"/>
  <c r="I433" i="8"/>
  <c r="K432" i="8"/>
  <c r="I432" i="8"/>
  <c r="K431" i="8"/>
  <c r="I431" i="8"/>
  <c r="L431" i="8" s="1"/>
  <c r="K430" i="8"/>
  <c r="I430" i="8"/>
  <c r="K429" i="8"/>
  <c r="I429" i="8"/>
  <c r="K428" i="8"/>
  <c r="I428" i="8"/>
  <c r="K427" i="8"/>
  <c r="I427" i="8"/>
  <c r="K426" i="8"/>
  <c r="I426" i="8"/>
  <c r="K425" i="8"/>
  <c r="I425" i="8"/>
  <c r="K424" i="8"/>
  <c r="I424" i="8"/>
  <c r="K423" i="8"/>
  <c r="I423" i="8"/>
  <c r="K422" i="8"/>
  <c r="I422" i="8"/>
  <c r="K421" i="8"/>
  <c r="I421" i="8"/>
  <c r="K420" i="8"/>
  <c r="I420" i="8"/>
  <c r="K419" i="8"/>
  <c r="I419" i="8"/>
  <c r="K418" i="8"/>
  <c r="I418" i="8"/>
  <c r="K417" i="8"/>
  <c r="I417" i="8"/>
  <c r="K416" i="8"/>
  <c r="I416" i="8"/>
  <c r="K415" i="8"/>
  <c r="I415" i="8"/>
  <c r="L415" i="8" s="1"/>
  <c r="K414" i="8"/>
  <c r="I414" i="8"/>
  <c r="K413" i="8"/>
  <c r="I413" i="8"/>
  <c r="K412" i="8"/>
  <c r="I412" i="8"/>
  <c r="K411" i="8"/>
  <c r="I411" i="8"/>
  <c r="K410" i="8"/>
  <c r="I410" i="8"/>
  <c r="K409" i="8"/>
  <c r="I409" i="8"/>
  <c r="K408" i="8"/>
  <c r="I408" i="8"/>
  <c r="K407" i="8"/>
  <c r="I407" i="8"/>
  <c r="K406" i="8"/>
  <c r="L406" i="8" s="1"/>
  <c r="I406" i="8"/>
  <c r="K405" i="8"/>
  <c r="I405" i="8"/>
  <c r="K404" i="8"/>
  <c r="I404" i="8"/>
  <c r="K403" i="8"/>
  <c r="I403" i="8"/>
  <c r="K402" i="8"/>
  <c r="I402" i="8"/>
  <c r="K401" i="8"/>
  <c r="I401" i="8"/>
  <c r="K400" i="8"/>
  <c r="I400" i="8"/>
  <c r="K399" i="8"/>
  <c r="I399" i="8"/>
  <c r="K398" i="8"/>
  <c r="I398" i="8"/>
  <c r="K397" i="8"/>
  <c r="I397" i="8"/>
  <c r="K396" i="8"/>
  <c r="I396" i="8"/>
  <c r="K395" i="8"/>
  <c r="I395" i="8"/>
  <c r="K394" i="8"/>
  <c r="I394" i="8"/>
  <c r="K393" i="8"/>
  <c r="I393" i="8"/>
  <c r="K392" i="8"/>
  <c r="I392" i="8"/>
  <c r="K391" i="8"/>
  <c r="I391" i="8"/>
  <c r="K390" i="8"/>
  <c r="I390" i="8"/>
  <c r="K389" i="8"/>
  <c r="I389" i="8"/>
  <c r="K388" i="8"/>
  <c r="I388" i="8"/>
  <c r="K387" i="8"/>
  <c r="I387" i="8"/>
  <c r="K386" i="8"/>
  <c r="I386" i="8"/>
  <c r="K385" i="8"/>
  <c r="I385" i="8"/>
  <c r="K384" i="8"/>
  <c r="I384" i="8"/>
  <c r="K383" i="8"/>
  <c r="I383" i="8"/>
  <c r="K382" i="8"/>
  <c r="I382" i="8"/>
  <c r="K381" i="8"/>
  <c r="I381" i="8"/>
  <c r="K380" i="8"/>
  <c r="I380" i="8"/>
  <c r="K379" i="8"/>
  <c r="I379" i="8"/>
  <c r="K378" i="8"/>
  <c r="I378" i="8"/>
  <c r="K377" i="8"/>
  <c r="I377" i="8"/>
  <c r="K376" i="8"/>
  <c r="I376" i="8"/>
  <c r="K375" i="8"/>
  <c r="I375" i="8"/>
  <c r="K374" i="8"/>
  <c r="I374" i="8"/>
  <c r="K373" i="8"/>
  <c r="I373" i="8"/>
  <c r="K372" i="8"/>
  <c r="I372" i="8"/>
  <c r="K371" i="8"/>
  <c r="I371" i="8"/>
  <c r="K370" i="8"/>
  <c r="I370" i="8"/>
  <c r="K369" i="8"/>
  <c r="I369" i="8"/>
  <c r="K368" i="8"/>
  <c r="I368" i="8"/>
  <c r="K367" i="8"/>
  <c r="I367" i="8"/>
  <c r="K366" i="8"/>
  <c r="I366" i="8"/>
  <c r="K365" i="8"/>
  <c r="I365" i="8"/>
  <c r="K364" i="8"/>
  <c r="I364" i="8"/>
  <c r="K363" i="8"/>
  <c r="I363" i="8"/>
  <c r="K362" i="8"/>
  <c r="I362" i="8"/>
  <c r="K361" i="8"/>
  <c r="I361" i="8"/>
  <c r="K360" i="8"/>
  <c r="I360" i="8"/>
  <c r="K359" i="8"/>
  <c r="I359" i="8"/>
  <c r="K358" i="8"/>
  <c r="I358" i="8"/>
  <c r="K357" i="8"/>
  <c r="I357" i="8"/>
  <c r="K356" i="8"/>
  <c r="I356" i="8"/>
  <c r="K355" i="8"/>
  <c r="I355" i="8"/>
  <c r="K354" i="8"/>
  <c r="I354" i="8"/>
  <c r="K353" i="8"/>
  <c r="I353" i="8"/>
  <c r="K352" i="8"/>
  <c r="I352" i="8"/>
  <c r="K351" i="8"/>
  <c r="I351" i="8"/>
  <c r="K350" i="8"/>
  <c r="I350" i="8"/>
  <c r="K349" i="8"/>
  <c r="I349" i="8"/>
  <c r="K348" i="8"/>
  <c r="I348" i="8"/>
  <c r="K347" i="8"/>
  <c r="I347" i="8"/>
  <c r="K346" i="8"/>
  <c r="I346" i="8"/>
  <c r="K345" i="8"/>
  <c r="I345" i="8"/>
  <c r="K344" i="8"/>
  <c r="I344" i="8"/>
  <c r="K343" i="8"/>
  <c r="I343" i="8"/>
  <c r="K342" i="8"/>
  <c r="I342" i="8"/>
  <c r="K341" i="8"/>
  <c r="I341" i="8"/>
  <c r="K338" i="8"/>
  <c r="I338" i="8"/>
  <c r="K337" i="8"/>
  <c r="I337" i="8"/>
  <c r="K336" i="8"/>
  <c r="I336" i="8"/>
  <c r="K335" i="8"/>
  <c r="I335" i="8"/>
  <c r="K334" i="8"/>
  <c r="I334" i="8"/>
  <c r="K333" i="8"/>
  <c r="I333" i="8"/>
  <c r="K332" i="8"/>
  <c r="I332" i="8"/>
  <c r="K331" i="8"/>
  <c r="I331" i="8"/>
  <c r="K330" i="8"/>
  <c r="I330" i="8"/>
  <c r="K329" i="8"/>
  <c r="I329" i="8"/>
  <c r="K328" i="8"/>
  <c r="I328" i="8"/>
  <c r="K327" i="8"/>
  <c r="I327" i="8"/>
  <c r="K326" i="8"/>
  <c r="I326" i="8"/>
  <c r="K325" i="8"/>
  <c r="I325" i="8"/>
  <c r="K324" i="8"/>
  <c r="I324" i="8"/>
  <c r="K323" i="8"/>
  <c r="I323" i="8"/>
  <c r="K322" i="8"/>
  <c r="I322" i="8"/>
  <c r="K321" i="8"/>
  <c r="I321" i="8"/>
  <c r="K320" i="8"/>
  <c r="I320" i="8"/>
  <c r="K319" i="8"/>
  <c r="I319" i="8"/>
  <c r="K318" i="8"/>
  <c r="I318" i="8"/>
  <c r="K317" i="8"/>
  <c r="I317" i="8"/>
  <c r="K316" i="8"/>
  <c r="I316" i="8"/>
  <c r="K315" i="8"/>
  <c r="I315" i="8"/>
  <c r="K314" i="8"/>
  <c r="I314" i="8"/>
  <c r="K313" i="8"/>
  <c r="I313" i="8"/>
  <c r="K312" i="8"/>
  <c r="I312" i="8"/>
  <c r="K311" i="8"/>
  <c r="I311" i="8"/>
  <c r="K310" i="8"/>
  <c r="I310" i="8"/>
  <c r="K309" i="8"/>
  <c r="I309" i="8"/>
  <c r="K308" i="8"/>
  <c r="I308" i="8"/>
  <c r="K307" i="8"/>
  <c r="I307" i="8"/>
  <c r="K306" i="8"/>
  <c r="I306" i="8"/>
  <c r="K305" i="8"/>
  <c r="I305" i="8"/>
  <c r="K304" i="8"/>
  <c r="I304" i="8"/>
  <c r="K303" i="8"/>
  <c r="I303" i="8"/>
  <c r="K302" i="8"/>
  <c r="I302" i="8"/>
  <c r="K301" i="8"/>
  <c r="I301" i="8"/>
  <c r="K300" i="8"/>
  <c r="I300" i="8"/>
  <c r="K299" i="8"/>
  <c r="I299" i="8"/>
  <c r="K298" i="8"/>
  <c r="I298" i="8"/>
  <c r="K297" i="8"/>
  <c r="I297" i="8"/>
  <c r="K296" i="8"/>
  <c r="I296" i="8"/>
  <c r="K295" i="8"/>
  <c r="I295" i="8"/>
  <c r="K294" i="8"/>
  <c r="I294" i="8"/>
  <c r="K293" i="8"/>
  <c r="I293" i="8"/>
  <c r="K292" i="8"/>
  <c r="I292" i="8"/>
  <c r="K291" i="8"/>
  <c r="I291" i="8"/>
  <c r="K290" i="8"/>
  <c r="I290" i="8"/>
  <c r="K289" i="8"/>
  <c r="I289" i="8"/>
  <c r="K288" i="8"/>
  <c r="I288" i="8"/>
  <c r="K287" i="8"/>
  <c r="I287" i="8"/>
  <c r="K286" i="8"/>
  <c r="I286" i="8"/>
  <c r="K285" i="8"/>
  <c r="I285" i="8"/>
  <c r="L285" i="8" s="1"/>
  <c r="K284" i="8"/>
  <c r="I284" i="8"/>
  <c r="K283" i="8"/>
  <c r="I283" i="8"/>
  <c r="K282" i="8"/>
  <c r="I282" i="8"/>
  <c r="K281" i="8"/>
  <c r="I281" i="8"/>
  <c r="L281" i="8" s="1"/>
  <c r="K280" i="8"/>
  <c r="I280" i="8"/>
  <c r="K279" i="8"/>
  <c r="I279" i="8"/>
  <c r="K278" i="8"/>
  <c r="I278" i="8"/>
  <c r="K277" i="8"/>
  <c r="I277" i="8"/>
  <c r="L277" i="8" s="1"/>
  <c r="K276" i="8"/>
  <c r="I276" i="8"/>
  <c r="K275" i="8"/>
  <c r="I275" i="8"/>
  <c r="K274" i="8"/>
  <c r="I274" i="8"/>
  <c r="K273" i="8"/>
  <c r="I273" i="8"/>
  <c r="L273" i="8" s="1"/>
  <c r="K272" i="8"/>
  <c r="I272" i="8"/>
  <c r="K271" i="8"/>
  <c r="I271" i="8"/>
  <c r="K270" i="8"/>
  <c r="I270" i="8"/>
  <c r="K269" i="8"/>
  <c r="I269" i="8"/>
  <c r="L269" i="8" s="1"/>
  <c r="K268" i="8"/>
  <c r="I268" i="8"/>
  <c r="K267" i="8"/>
  <c r="I267" i="8"/>
  <c r="K266" i="8"/>
  <c r="I266" i="8"/>
  <c r="K265" i="8"/>
  <c r="I265" i="8"/>
  <c r="L265" i="8" s="1"/>
  <c r="K264" i="8"/>
  <c r="I264" i="8"/>
  <c r="K263" i="8"/>
  <c r="I263" i="8"/>
  <c r="K262" i="8"/>
  <c r="I262" i="8"/>
  <c r="K261" i="8"/>
  <c r="I261" i="8"/>
  <c r="L261" i="8" s="1"/>
  <c r="K260" i="8"/>
  <c r="I260" i="8"/>
  <c r="Q256" i="8"/>
  <c r="O256" i="8"/>
  <c r="K256" i="8"/>
  <c r="I256" i="8"/>
  <c r="Q255" i="8"/>
  <c r="O255" i="8"/>
  <c r="R255" i="8" s="1"/>
  <c r="K255" i="8"/>
  <c r="I255" i="8"/>
  <c r="Q254" i="8"/>
  <c r="O254" i="8"/>
  <c r="K254" i="8"/>
  <c r="I254" i="8"/>
  <c r="Q253" i="8"/>
  <c r="O253" i="8"/>
  <c r="R253" i="8" s="1"/>
  <c r="K253" i="8"/>
  <c r="I253" i="8"/>
  <c r="Q252" i="8"/>
  <c r="O252" i="8"/>
  <c r="K252" i="8"/>
  <c r="I252" i="8"/>
  <c r="Q251" i="8"/>
  <c r="O251" i="8"/>
  <c r="R251" i="8" s="1"/>
  <c r="K251" i="8"/>
  <c r="I251" i="8"/>
  <c r="Q250" i="8"/>
  <c r="O250" i="8"/>
  <c r="K250" i="8"/>
  <c r="I250" i="8"/>
  <c r="Q249" i="8"/>
  <c r="O249" i="8"/>
  <c r="K249" i="8"/>
  <c r="I249" i="8"/>
  <c r="Q248" i="8"/>
  <c r="O248" i="8"/>
  <c r="K248" i="8"/>
  <c r="I248" i="8"/>
  <c r="Q247" i="8"/>
  <c r="O247" i="8"/>
  <c r="K247" i="8"/>
  <c r="I247" i="8"/>
  <c r="Q246" i="8"/>
  <c r="O246" i="8"/>
  <c r="K246" i="8"/>
  <c r="I246" i="8"/>
  <c r="Q245" i="8"/>
  <c r="O245" i="8"/>
  <c r="K245" i="8"/>
  <c r="I245" i="8"/>
  <c r="Q244" i="8"/>
  <c r="O244" i="8"/>
  <c r="K244" i="8"/>
  <c r="I244" i="8"/>
  <c r="Q243" i="8"/>
  <c r="O243" i="8"/>
  <c r="K243" i="8"/>
  <c r="I243" i="8"/>
  <c r="Q242" i="8"/>
  <c r="O242" i="8"/>
  <c r="K242" i="8"/>
  <c r="I242" i="8"/>
  <c r="Q241" i="8"/>
  <c r="O241" i="8"/>
  <c r="R241" i="8" s="1"/>
  <c r="K241" i="8"/>
  <c r="I241" i="8"/>
  <c r="Q240" i="8"/>
  <c r="O240" i="8"/>
  <c r="K240" i="8"/>
  <c r="I240" i="8"/>
  <c r="Q239" i="8"/>
  <c r="O239" i="8"/>
  <c r="K239" i="8"/>
  <c r="I239" i="8"/>
  <c r="Q238" i="8"/>
  <c r="O238" i="8"/>
  <c r="K238" i="8"/>
  <c r="I238" i="8"/>
  <c r="Q237" i="8"/>
  <c r="O237" i="8"/>
  <c r="K237" i="8"/>
  <c r="I237" i="8"/>
  <c r="Q236" i="8"/>
  <c r="O236" i="8"/>
  <c r="K236" i="8"/>
  <c r="I236" i="8"/>
  <c r="Q235" i="8"/>
  <c r="O235" i="8"/>
  <c r="K235" i="8"/>
  <c r="I235" i="8"/>
  <c r="Q234" i="8"/>
  <c r="O234" i="8"/>
  <c r="K234" i="8"/>
  <c r="I234" i="8"/>
  <c r="Q233" i="8"/>
  <c r="O233" i="8"/>
  <c r="K233" i="8"/>
  <c r="I233" i="8"/>
  <c r="Q232" i="8"/>
  <c r="O232" i="8"/>
  <c r="K232" i="8"/>
  <c r="I232" i="8"/>
  <c r="Q231" i="8"/>
  <c r="O231" i="8"/>
  <c r="K231" i="8"/>
  <c r="I231" i="8"/>
  <c r="Q230" i="8"/>
  <c r="O230" i="8"/>
  <c r="K230" i="8"/>
  <c r="I230" i="8"/>
  <c r="Q229" i="8"/>
  <c r="O229" i="8"/>
  <c r="K229" i="8"/>
  <c r="I229" i="8"/>
  <c r="Q228" i="8"/>
  <c r="O228" i="8"/>
  <c r="K228" i="8"/>
  <c r="I228" i="8"/>
  <c r="Q227" i="8"/>
  <c r="O227" i="8"/>
  <c r="K227" i="8"/>
  <c r="I227" i="8"/>
  <c r="Q226" i="8"/>
  <c r="O226" i="8"/>
  <c r="K226" i="8"/>
  <c r="I226" i="8"/>
  <c r="Q225" i="8"/>
  <c r="O225" i="8"/>
  <c r="K225" i="8"/>
  <c r="I225" i="8"/>
  <c r="Q224" i="8"/>
  <c r="O224" i="8"/>
  <c r="K224" i="8"/>
  <c r="I224" i="8"/>
  <c r="Q223" i="8"/>
  <c r="O223" i="8"/>
  <c r="K223" i="8"/>
  <c r="I223" i="8"/>
  <c r="Q222" i="8"/>
  <c r="O222" i="8"/>
  <c r="K222" i="8"/>
  <c r="I222" i="8"/>
  <c r="Q221" i="8"/>
  <c r="O221" i="8"/>
  <c r="K221" i="8"/>
  <c r="I221" i="8"/>
  <c r="Q220" i="8"/>
  <c r="O220" i="8"/>
  <c r="K220" i="8"/>
  <c r="I220" i="8"/>
  <c r="Q219" i="8"/>
  <c r="O219" i="8"/>
  <c r="R219" i="8" s="1"/>
  <c r="K219" i="8"/>
  <c r="I219" i="8"/>
  <c r="Q214" i="8"/>
  <c r="O214" i="8"/>
  <c r="K214" i="8"/>
  <c r="I214" i="8"/>
  <c r="L214" i="8" s="1"/>
  <c r="Q213" i="8"/>
  <c r="O213" i="8"/>
  <c r="R213" i="8" s="1"/>
  <c r="K213" i="8"/>
  <c r="I213" i="8"/>
  <c r="Q212" i="8"/>
  <c r="O212" i="8"/>
  <c r="K212" i="8"/>
  <c r="I212" i="8"/>
  <c r="Q211" i="8"/>
  <c r="O211" i="8"/>
  <c r="R211" i="8" s="1"/>
  <c r="K211" i="8"/>
  <c r="I211" i="8"/>
  <c r="Q210" i="8"/>
  <c r="O210" i="8"/>
  <c r="K210" i="8"/>
  <c r="I210" i="8"/>
  <c r="L210" i="8" s="1"/>
  <c r="Q209" i="8"/>
  <c r="O209" i="8"/>
  <c r="R209" i="8" s="1"/>
  <c r="K209" i="8"/>
  <c r="I209" i="8"/>
  <c r="Q208" i="8"/>
  <c r="O208" i="8"/>
  <c r="K208" i="8"/>
  <c r="I208" i="8"/>
  <c r="Q207" i="8"/>
  <c r="O207" i="8"/>
  <c r="K207" i="8"/>
  <c r="I207" i="8"/>
  <c r="Q206" i="8"/>
  <c r="O206" i="8"/>
  <c r="K206" i="8"/>
  <c r="I206" i="8"/>
  <c r="Q205" i="8"/>
  <c r="O205" i="8"/>
  <c r="K205" i="8"/>
  <c r="I205" i="8"/>
  <c r="Q204" i="8"/>
  <c r="O204" i="8"/>
  <c r="K204" i="8"/>
  <c r="I204" i="8"/>
  <c r="Q203" i="8"/>
  <c r="O203" i="8"/>
  <c r="K203" i="8"/>
  <c r="I203" i="8"/>
  <c r="Q202" i="8"/>
  <c r="O202" i="8"/>
  <c r="K202" i="8"/>
  <c r="I202" i="8"/>
  <c r="L202" i="8" s="1"/>
  <c r="Q201" i="8"/>
  <c r="O201" i="8"/>
  <c r="K201" i="8"/>
  <c r="I201" i="8"/>
  <c r="Q200" i="8"/>
  <c r="O200" i="8"/>
  <c r="K200" i="8"/>
  <c r="I200" i="8"/>
  <c r="L200" i="8" s="1"/>
  <c r="Q199" i="8"/>
  <c r="O199" i="8"/>
  <c r="K199" i="8"/>
  <c r="I199" i="8"/>
  <c r="Q198" i="8"/>
  <c r="O198" i="8"/>
  <c r="K198" i="8"/>
  <c r="I198" i="8"/>
  <c r="Q197" i="8"/>
  <c r="O197" i="8"/>
  <c r="R197" i="8" s="1"/>
  <c r="K197" i="8"/>
  <c r="I197" i="8"/>
  <c r="Q196" i="8"/>
  <c r="O196" i="8"/>
  <c r="K196" i="8"/>
  <c r="I196" i="8"/>
  <c r="Q195" i="8"/>
  <c r="O195" i="8"/>
  <c r="K195" i="8"/>
  <c r="I195" i="8"/>
  <c r="Q194" i="8"/>
  <c r="O194" i="8"/>
  <c r="K194" i="8"/>
  <c r="I194" i="8"/>
  <c r="Q193" i="8"/>
  <c r="O193" i="8"/>
  <c r="K193" i="8"/>
  <c r="I193" i="8"/>
  <c r="Q192" i="8"/>
  <c r="O192" i="8"/>
  <c r="K192" i="8"/>
  <c r="I192" i="8"/>
  <c r="Q191" i="8"/>
  <c r="O191" i="8"/>
  <c r="K191" i="8"/>
  <c r="I191" i="8"/>
  <c r="Q190" i="8"/>
  <c r="O190" i="8"/>
  <c r="K190" i="8"/>
  <c r="I190" i="8"/>
  <c r="Q189" i="8"/>
  <c r="O189" i="8"/>
  <c r="K189" i="8"/>
  <c r="I189" i="8"/>
  <c r="Q188" i="8"/>
  <c r="O188" i="8"/>
  <c r="K188" i="8"/>
  <c r="I188" i="8"/>
  <c r="Q187" i="8"/>
  <c r="O187" i="8"/>
  <c r="K187" i="8"/>
  <c r="I187" i="8"/>
  <c r="Q186" i="8"/>
  <c r="O186" i="8"/>
  <c r="K186" i="8"/>
  <c r="I186" i="8"/>
  <c r="Q185" i="8"/>
  <c r="O185" i="8"/>
  <c r="K185" i="8"/>
  <c r="I185" i="8"/>
  <c r="Q184" i="8"/>
  <c r="O184" i="8"/>
  <c r="K184" i="8"/>
  <c r="I184" i="8"/>
  <c r="Q183" i="8"/>
  <c r="O183" i="8"/>
  <c r="R183" i="8" s="1"/>
  <c r="K183" i="8"/>
  <c r="I183" i="8"/>
  <c r="Q182" i="8"/>
  <c r="O182" i="8"/>
  <c r="K182" i="8"/>
  <c r="I182" i="8"/>
  <c r="L182" i="8" s="1"/>
  <c r="Q181" i="8"/>
  <c r="O181" i="8"/>
  <c r="K181" i="8"/>
  <c r="I181" i="8"/>
  <c r="Q180" i="8"/>
  <c r="O180" i="8"/>
  <c r="K180" i="8"/>
  <c r="I180" i="8"/>
  <c r="Q179" i="8"/>
  <c r="O179" i="8"/>
  <c r="K179" i="8"/>
  <c r="I179" i="8"/>
  <c r="Q178" i="8"/>
  <c r="O178" i="8"/>
  <c r="K178" i="8"/>
  <c r="I178" i="8"/>
  <c r="Q177" i="8"/>
  <c r="O177" i="8"/>
  <c r="K177" i="8"/>
  <c r="I177" i="8"/>
  <c r="Q176" i="8"/>
  <c r="O176" i="8"/>
  <c r="K176" i="8"/>
  <c r="I176" i="8"/>
  <c r="Q175" i="8"/>
  <c r="O175" i="8"/>
  <c r="R175" i="8" s="1"/>
  <c r="K175" i="8"/>
  <c r="I175" i="8"/>
  <c r="Q174" i="8"/>
  <c r="O174" i="8"/>
  <c r="K174" i="8"/>
  <c r="I174" i="8"/>
  <c r="Q173" i="8"/>
  <c r="O173" i="8"/>
  <c r="R173" i="8" s="1"/>
  <c r="K173" i="8"/>
  <c r="I173" i="8"/>
  <c r="Q172" i="8"/>
  <c r="O172" i="8"/>
  <c r="K172" i="8"/>
  <c r="I172" i="8"/>
  <c r="Q171" i="8"/>
  <c r="O171" i="8"/>
  <c r="K171" i="8"/>
  <c r="I171" i="8"/>
  <c r="Q170" i="8"/>
  <c r="O170" i="8"/>
  <c r="K170" i="8"/>
  <c r="I170" i="8"/>
  <c r="Q169" i="8"/>
  <c r="O169" i="8"/>
  <c r="K169" i="8"/>
  <c r="I169" i="8"/>
  <c r="Q168" i="8"/>
  <c r="O168" i="8"/>
  <c r="K168" i="8"/>
  <c r="I168" i="8"/>
  <c r="Q167" i="8"/>
  <c r="O167" i="8"/>
  <c r="K167" i="8"/>
  <c r="I167" i="8"/>
  <c r="Q166" i="8"/>
  <c r="O166" i="8"/>
  <c r="K166" i="8"/>
  <c r="I166" i="8"/>
  <c r="Q165" i="8"/>
  <c r="O165" i="8"/>
  <c r="R165" i="8" s="1"/>
  <c r="K165" i="8"/>
  <c r="I165" i="8"/>
  <c r="Q164" i="8"/>
  <c r="O164" i="8"/>
  <c r="K164" i="8"/>
  <c r="I164" i="8"/>
  <c r="Q163" i="8"/>
  <c r="O163" i="8"/>
  <c r="K163" i="8"/>
  <c r="I163" i="8"/>
  <c r="Q162" i="8"/>
  <c r="O162" i="8"/>
  <c r="K162" i="8"/>
  <c r="I162" i="8"/>
  <c r="Q161" i="8"/>
  <c r="O161" i="8"/>
  <c r="R161" i="8" s="1"/>
  <c r="K161" i="8"/>
  <c r="I161" i="8"/>
  <c r="Q160" i="8"/>
  <c r="O160" i="8"/>
  <c r="K160" i="8"/>
  <c r="I160" i="8"/>
  <c r="Q159" i="8"/>
  <c r="O159" i="8"/>
  <c r="K159" i="8"/>
  <c r="I159" i="8"/>
  <c r="Q158" i="8"/>
  <c r="O158" i="8"/>
  <c r="K158" i="8"/>
  <c r="I158" i="8"/>
  <c r="Q157" i="8"/>
  <c r="O157" i="8"/>
  <c r="K157" i="8"/>
  <c r="I157" i="8"/>
  <c r="Q156" i="8"/>
  <c r="O156" i="8"/>
  <c r="K156" i="8"/>
  <c r="I156" i="8"/>
  <c r="Q155" i="8"/>
  <c r="O155" i="8"/>
  <c r="K155" i="8"/>
  <c r="I155" i="8"/>
  <c r="Q154" i="8"/>
  <c r="O154" i="8"/>
  <c r="K154" i="8"/>
  <c r="I154" i="8"/>
  <c r="Q153" i="8"/>
  <c r="O153" i="8"/>
  <c r="K153" i="8"/>
  <c r="I153" i="8"/>
  <c r="Q152" i="8"/>
  <c r="O152" i="8"/>
  <c r="K152" i="8"/>
  <c r="I152" i="8"/>
  <c r="Q151" i="8"/>
  <c r="O151" i="8"/>
  <c r="K151" i="8"/>
  <c r="I151" i="8"/>
  <c r="Q150" i="8"/>
  <c r="O150" i="8"/>
  <c r="K150" i="8"/>
  <c r="I150" i="8"/>
  <c r="Q149" i="8"/>
  <c r="O149" i="8"/>
  <c r="R149" i="8" s="1"/>
  <c r="K149" i="8"/>
  <c r="I149" i="8"/>
  <c r="Q148" i="8"/>
  <c r="O148" i="8"/>
  <c r="K148" i="8"/>
  <c r="I148" i="8"/>
  <c r="Q147" i="8"/>
  <c r="O147" i="8"/>
  <c r="K147" i="8"/>
  <c r="I147" i="8"/>
  <c r="Q146" i="8"/>
  <c r="O146" i="8"/>
  <c r="K146" i="8"/>
  <c r="I146" i="8"/>
  <c r="Q145" i="8"/>
  <c r="O145" i="8"/>
  <c r="K145" i="8"/>
  <c r="I145" i="8"/>
  <c r="Q144" i="8"/>
  <c r="O144" i="8"/>
  <c r="K144" i="8"/>
  <c r="I144" i="8"/>
  <c r="Q143" i="8"/>
  <c r="O143" i="8"/>
  <c r="R143" i="8" s="1"/>
  <c r="K143" i="8"/>
  <c r="I143" i="8"/>
  <c r="Q142" i="8"/>
  <c r="O142" i="8"/>
  <c r="K142" i="8"/>
  <c r="I142" i="8"/>
  <c r="Q141" i="8"/>
  <c r="O141" i="8"/>
  <c r="K141" i="8"/>
  <c r="I141" i="8"/>
  <c r="Q140" i="8"/>
  <c r="O140" i="8"/>
  <c r="K140" i="8"/>
  <c r="I140" i="8"/>
  <c r="Q139" i="8"/>
  <c r="O139" i="8"/>
  <c r="R139" i="8" s="1"/>
  <c r="K139" i="8"/>
  <c r="I139" i="8"/>
  <c r="Q138" i="8"/>
  <c r="O138" i="8"/>
  <c r="K138" i="8"/>
  <c r="I138" i="8"/>
  <c r="Q137" i="8"/>
  <c r="O137" i="8"/>
  <c r="R137" i="8" s="1"/>
  <c r="K137" i="8"/>
  <c r="I137" i="8"/>
  <c r="Q136" i="8"/>
  <c r="O136" i="8"/>
  <c r="K136" i="8"/>
  <c r="I136" i="8"/>
  <c r="Q135" i="8"/>
  <c r="O135" i="8"/>
  <c r="R135" i="8" s="1"/>
  <c r="K135" i="8"/>
  <c r="I135" i="8"/>
  <c r="Q134" i="8"/>
  <c r="O134" i="8"/>
  <c r="K134" i="8"/>
  <c r="I134" i="8"/>
  <c r="Q133" i="8"/>
  <c r="O133" i="8"/>
  <c r="R133" i="8" s="1"/>
  <c r="K133" i="8"/>
  <c r="I133" i="8"/>
  <c r="Q132" i="8"/>
  <c r="O132" i="8"/>
  <c r="K132" i="8"/>
  <c r="I132" i="8"/>
  <c r="Q131" i="8"/>
  <c r="O131" i="8"/>
  <c r="R131" i="8" s="1"/>
  <c r="K131" i="8"/>
  <c r="I131" i="8"/>
  <c r="Q130" i="8"/>
  <c r="O130" i="8"/>
  <c r="K130" i="8"/>
  <c r="I130" i="8"/>
  <c r="Q129" i="8"/>
  <c r="O129" i="8"/>
  <c r="R129" i="8" s="1"/>
  <c r="K129" i="8"/>
  <c r="I129" i="8"/>
  <c r="Q128" i="8"/>
  <c r="O128" i="8"/>
  <c r="K128" i="8"/>
  <c r="I128" i="8"/>
  <c r="Q127" i="8"/>
  <c r="O127" i="8"/>
  <c r="K127" i="8"/>
  <c r="I127" i="8"/>
  <c r="Q126" i="8"/>
  <c r="O126" i="8"/>
  <c r="Q125" i="8"/>
  <c r="O125" i="8"/>
  <c r="Q124" i="8"/>
  <c r="O124" i="8"/>
  <c r="K124" i="8"/>
  <c r="I124" i="8"/>
  <c r="Q123" i="8"/>
  <c r="O123" i="8"/>
  <c r="K123" i="8"/>
  <c r="I123" i="8"/>
  <c r="Q122" i="8"/>
  <c r="O122" i="8"/>
  <c r="K122" i="8"/>
  <c r="I122" i="8"/>
  <c r="Q121" i="8"/>
  <c r="O121" i="8"/>
  <c r="K121" i="8"/>
  <c r="I121" i="8"/>
  <c r="Q120" i="8"/>
  <c r="O120" i="8"/>
  <c r="R120" i="8" s="1"/>
  <c r="K120" i="8"/>
  <c r="I120" i="8"/>
  <c r="Q119" i="8"/>
  <c r="O119" i="8"/>
  <c r="K119" i="8"/>
  <c r="I119" i="8"/>
  <c r="Q118" i="8"/>
  <c r="O118" i="8"/>
  <c r="R118" i="8" s="1"/>
  <c r="K118" i="8"/>
  <c r="I118" i="8"/>
  <c r="Q117" i="8"/>
  <c r="O117" i="8"/>
  <c r="K117" i="8"/>
  <c r="I117" i="8"/>
  <c r="Q116" i="8"/>
  <c r="O116" i="8"/>
  <c r="R116" i="8" s="1"/>
  <c r="K116" i="8"/>
  <c r="I116" i="8"/>
  <c r="Q115" i="8"/>
  <c r="O115" i="8"/>
  <c r="K115" i="8"/>
  <c r="I115" i="8"/>
  <c r="Q114" i="8"/>
  <c r="O114" i="8"/>
  <c r="K114" i="8"/>
  <c r="I114" i="8"/>
  <c r="Q113" i="8"/>
  <c r="O113" i="8"/>
  <c r="K113" i="8"/>
  <c r="I113" i="8"/>
  <c r="Q112" i="8"/>
  <c r="O112" i="8"/>
  <c r="R112" i="8" s="1"/>
  <c r="K112" i="8"/>
  <c r="I112" i="8"/>
  <c r="Q111" i="8"/>
  <c r="O111" i="8"/>
  <c r="K111" i="8"/>
  <c r="I111" i="8"/>
  <c r="Q110" i="8"/>
  <c r="O110" i="8"/>
  <c r="K110" i="8"/>
  <c r="I110" i="8"/>
  <c r="Q109" i="8"/>
  <c r="O109" i="8"/>
  <c r="K109" i="8"/>
  <c r="I109" i="8"/>
  <c r="Q108" i="8"/>
  <c r="O108" i="8"/>
  <c r="R108" i="8" s="1"/>
  <c r="K108" i="8"/>
  <c r="I108" i="8"/>
  <c r="Q107" i="8"/>
  <c r="O107" i="8"/>
  <c r="K107" i="8"/>
  <c r="I107" i="8"/>
  <c r="Q106" i="8"/>
  <c r="O106" i="8"/>
  <c r="R106" i="8" s="1"/>
  <c r="K106" i="8"/>
  <c r="I106" i="8"/>
  <c r="Q105" i="8"/>
  <c r="O105" i="8"/>
  <c r="K105" i="8"/>
  <c r="I105" i="8"/>
  <c r="Q104" i="8"/>
  <c r="O104" i="8"/>
  <c r="K104" i="8"/>
  <c r="I104" i="8"/>
  <c r="Q103" i="8"/>
  <c r="O103" i="8"/>
  <c r="K103" i="8"/>
  <c r="I103" i="8"/>
  <c r="Q102" i="8"/>
  <c r="O102" i="8"/>
  <c r="K102" i="8"/>
  <c r="I102" i="8"/>
  <c r="Q101" i="8"/>
  <c r="O101" i="8"/>
  <c r="Q100" i="8"/>
  <c r="O100" i="8"/>
  <c r="K100" i="8"/>
  <c r="I100" i="8"/>
  <c r="Q99" i="8"/>
  <c r="O99" i="8"/>
  <c r="K99" i="8"/>
  <c r="I99" i="8"/>
  <c r="Q98" i="8"/>
  <c r="O98" i="8"/>
  <c r="K98" i="8"/>
  <c r="I98" i="8"/>
  <c r="Q97" i="8"/>
  <c r="O97" i="8"/>
  <c r="K97" i="8"/>
  <c r="I97" i="8"/>
  <c r="Q96" i="8"/>
  <c r="O96" i="8"/>
  <c r="K96" i="8"/>
  <c r="I96" i="8"/>
  <c r="Q95" i="8"/>
  <c r="O95" i="8"/>
  <c r="K95" i="8"/>
  <c r="I95" i="8"/>
  <c r="Q94" i="8"/>
  <c r="O94" i="8"/>
  <c r="K94" i="8"/>
  <c r="I94" i="8"/>
  <c r="Q93" i="8"/>
  <c r="O93" i="8"/>
  <c r="K93" i="8"/>
  <c r="I93" i="8"/>
  <c r="Q92" i="8"/>
  <c r="O92" i="8"/>
  <c r="K92" i="8"/>
  <c r="I92" i="8"/>
  <c r="Q91" i="8"/>
  <c r="O91" i="8"/>
  <c r="K91" i="8"/>
  <c r="I91" i="8"/>
  <c r="Q90" i="8"/>
  <c r="O90" i="8"/>
  <c r="R90" i="8" s="1"/>
  <c r="Q89" i="8"/>
  <c r="O89" i="8"/>
  <c r="R89" i="8" s="1"/>
  <c r="Q88" i="8"/>
  <c r="O88" i="8"/>
  <c r="K88" i="8"/>
  <c r="I88" i="8"/>
  <c r="Q87" i="8"/>
  <c r="O87" i="8"/>
  <c r="K87" i="8"/>
  <c r="I87" i="8"/>
  <c r="Q86" i="8"/>
  <c r="O86" i="8"/>
  <c r="K86" i="8"/>
  <c r="I86" i="8"/>
  <c r="Q85" i="8"/>
  <c r="O85" i="8"/>
  <c r="K85" i="8"/>
  <c r="I85" i="8"/>
  <c r="Q84" i="8"/>
  <c r="O84" i="8"/>
  <c r="K84" i="8"/>
  <c r="I84" i="8"/>
  <c r="Q83" i="8"/>
  <c r="O83" i="8"/>
  <c r="K83" i="8"/>
  <c r="I83" i="8"/>
  <c r="Q82" i="8"/>
  <c r="O82" i="8"/>
  <c r="K82" i="8"/>
  <c r="I82" i="8"/>
  <c r="Q81" i="8"/>
  <c r="O81" i="8"/>
  <c r="K81" i="8"/>
  <c r="I81" i="8"/>
  <c r="Q80" i="8"/>
  <c r="O80" i="8"/>
  <c r="K80" i="8"/>
  <c r="I80" i="8"/>
  <c r="Q79" i="8"/>
  <c r="O79" i="8"/>
  <c r="K79" i="8"/>
  <c r="I79" i="8"/>
  <c r="Q78" i="8"/>
  <c r="O78" i="8"/>
  <c r="K78" i="8"/>
  <c r="I78" i="8"/>
  <c r="Q77" i="8"/>
  <c r="O77" i="8"/>
  <c r="R77" i="8" s="1"/>
  <c r="K77" i="8"/>
  <c r="I77" i="8"/>
  <c r="Q76" i="8"/>
  <c r="O76" i="8"/>
  <c r="K76" i="8"/>
  <c r="I76" i="8"/>
  <c r="Q75" i="8"/>
  <c r="O75" i="8"/>
  <c r="K75" i="8"/>
  <c r="I75" i="8"/>
  <c r="Q74" i="8"/>
  <c r="O74" i="8"/>
  <c r="K74" i="8"/>
  <c r="I74" i="8"/>
  <c r="Q73" i="8"/>
  <c r="O73" i="8"/>
  <c r="K73" i="8"/>
  <c r="I73" i="8"/>
  <c r="Q72" i="8"/>
  <c r="O72" i="8"/>
  <c r="K72" i="8"/>
  <c r="I72" i="8"/>
  <c r="Q71" i="8"/>
  <c r="O71" i="8"/>
  <c r="K71" i="8"/>
  <c r="I71" i="8"/>
  <c r="Q70" i="8"/>
  <c r="O70" i="8"/>
  <c r="K70" i="8"/>
  <c r="I70" i="8"/>
  <c r="Q69" i="8"/>
  <c r="O69" i="8"/>
  <c r="K69" i="8"/>
  <c r="I69" i="8"/>
  <c r="Q68" i="8"/>
  <c r="O68" i="8"/>
  <c r="K68" i="8"/>
  <c r="I68" i="8"/>
  <c r="Q67" i="8"/>
  <c r="O67" i="8"/>
  <c r="K67" i="8"/>
  <c r="I67" i="8"/>
  <c r="L67" i="8" s="1"/>
  <c r="Q66" i="8"/>
  <c r="O66" i="8"/>
  <c r="K66" i="8"/>
  <c r="I66" i="8"/>
  <c r="Q65" i="8"/>
  <c r="O65" i="8"/>
  <c r="K65" i="8"/>
  <c r="I65" i="8"/>
  <c r="Q64" i="8"/>
  <c r="O64" i="8"/>
  <c r="Q63" i="8"/>
  <c r="O63" i="8"/>
  <c r="K63" i="8"/>
  <c r="I63" i="8"/>
  <c r="Q62" i="8"/>
  <c r="O62" i="8"/>
  <c r="K62" i="8"/>
  <c r="I62" i="8"/>
  <c r="Q61" i="8"/>
  <c r="O61" i="8"/>
  <c r="K61" i="8"/>
  <c r="I61" i="8"/>
  <c r="Q60" i="8"/>
  <c r="O60" i="8"/>
  <c r="K60" i="8"/>
  <c r="I60" i="8"/>
  <c r="Q59" i="8"/>
  <c r="O59" i="8"/>
  <c r="K59" i="8"/>
  <c r="I59" i="8"/>
  <c r="Q58" i="8"/>
  <c r="O58" i="8"/>
  <c r="R58" i="8" s="1"/>
  <c r="K58" i="8"/>
  <c r="I58" i="8"/>
  <c r="Q57" i="8"/>
  <c r="O57" i="8"/>
  <c r="K57" i="8"/>
  <c r="I57" i="8"/>
  <c r="Q56" i="8"/>
  <c r="O56" i="8"/>
  <c r="R56" i="8" s="1"/>
  <c r="K56" i="8"/>
  <c r="I56" i="8"/>
  <c r="K51" i="8"/>
  <c r="I51" i="8"/>
  <c r="K50" i="8"/>
  <c r="I50" i="8"/>
  <c r="K49" i="8"/>
  <c r="I49" i="8"/>
  <c r="L49" i="8" s="1"/>
  <c r="K48" i="8"/>
  <c r="I48" i="8"/>
  <c r="K47" i="8"/>
  <c r="I47" i="8"/>
  <c r="K45" i="8"/>
  <c r="I45" i="8"/>
  <c r="K44" i="8"/>
  <c r="I44" i="8"/>
  <c r="K43" i="8"/>
  <c r="I43" i="8"/>
  <c r="K42" i="8"/>
  <c r="I42" i="8"/>
  <c r="K41" i="8"/>
  <c r="I41" i="8"/>
  <c r="K40" i="8"/>
  <c r="I40" i="8"/>
  <c r="L40" i="8" s="1"/>
  <c r="K39" i="8"/>
  <c r="I39" i="8"/>
  <c r="I37" i="8"/>
  <c r="L37" i="8" s="1"/>
  <c r="I36" i="8"/>
  <c r="L36" i="8" s="1"/>
  <c r="K35" i="8"/>
  <c r="I35" i="8"/>
  <c r="L35" i="8" s="1"/>
  <c r="K34" i="8"/>
  <c r="I34" i="8"/>
  <c r="L34" i="8" s="1"/>
  <c r="K33" i="8"/>
  <c r="I33" i="8"/>
  <c r="K32" i="8"/>
  <c r="I32" i="8"/>
  <c r="K31" i="8"/>
  <c r="I31" i="8"/>
  <c r="K30" i="8"/>
  <c r="I30" i="8"/>
  <c r="K29" i="8"/>
  <c r="I29" i="8"/>
  <c r="K27" i="8"/>
  <c r="I27" i="8"/>
  <c r="K26" i="8"/>
  <c r="I26" i="8"/>
  <c r="K25" i="8"/>
  <c r="I25" i="8"/>
  <c r="L25" i="8" s="1"/>
  <c r="K24" i="8"/>
  <c r="I24" i="8"/>
  <c r="K23" i="8"/>
  <c r="I23" i="8"/>
  <c r="K22" i="8"/>
  <c r="I22" i="8"/>
  <c r="K20" i="8"/>
  <c r="I20" i="8"/>
  <c r="K19" i="8"/>
  <c r="I19" i="8"/>
  <c r="K18" i="8"/>
  <c r="I18" i="8"/>
  <c r="K15" i="8"/>
  <c r="I15" i="8"/>
  <c r="K14" i="8"/>
  <c r="I14" i="8"/>
  <c r="L14" i="8" s="1"/>
  <c r="K13" i="8"/>
  <c r="I13" i="8"/>
  <c r="K12" i="8"/>
  <c r="I12" i="8"/>
  <c r="K11" i="8"/>
  <c r="I11" i="8"/>
  <c r="L11" i="8" s="1"/>
  <c r="K10" i="8"/>
  <c r="I10" i="8"/>
  <c r="K9" i="8"/>
  <c r="I9" i="8"/>
  <c r="K8" i="8"/>
  <c r="I8" i="8"/>
  <c r="V2682" i="4"/>
  <c r="V2683" i="4"/>
  <c r="V2684" i="4"/>
  <c r="V2685" i="4"/>
  <c r="V2686" i="4"/>
  <c r="V2687" i="4"/>
  <c r="V2688" i="4"/>
  <c r="V2689" i="4"/>
  <c r="V2690" i="4"/>
  <c r="V2691" i="4"/>
  <c r="V2692" i="4"/>
  <c r="V2693" i="4"/>
  <c r="V2694" i="4"/>
  <c r="V2695" i="4"/>
  <c r="V2696" i="4"/>
  <c r="V2697" i="4"/>
  <c r="V2698" i="4"/>
  <c r="V2699" i="4"/>
  <c r="V2700" i="4"/>
  <c r="V2701" i="4"/>
  <c r="V2702" i="4"/>
  <c r="V2703" i="4"/>
  <c r="V2704" i="4"/>
  <c r="V2705" i="4"/>
  <c r="V2706" i="4"/>
  <c r="V2707" i="4"/>
  <c r="V2708" i="4"/>
  <c r="V2709" i="4"/>
  <c r="V2710" i="4"/>
  <c r="V2711" i="4"/>
  <c r="V2712" i="4"/>
  <c r="V2713" i="4"/>
  <c r="V2714" i="4"/>
  <c r="V2715" i="4"/>
  <c r="V2716" i="4"/>
  <c r="V2717" i="4"/>
  <c r="V2718" i="4"/>
  <c r="V2719" i="4"/>
  <c r="V2720" i="4"/>
  <c r="V2721" i="4"/>
  <c r="V2722" i="4"/>
  <c r="V2723" i="4"/>
  <c r="V2724" i="4"/>
  <c r="V2725" i="4"/>
  <c r="V2726" i="4"/>
  <c r="V2727" i="4"/>
  <c r="V2728" i="4"/>
  <c r="V2729" i="4"/>
  <c r="V2730" i="4"/>
  <c r="V2731" i="4"/>
  <c r="V2732" i="4"/>
  <c r="V2733" i="4"/>
  <c r="V2734" i="4"/>
  <c r="V2735" i="4"/>
  <c r="V2736" i="4"/>
  <c r="V2737" i="4"/>
  <c r="V2738" i="4"/>
  <c r="V2739" i="4"/>
  <c r="V2740" i="4"/>
  <c r="V2741" i="4"/>
  <c r="V2742" i="4"/>
  <c r="V2743" i="4"/>
  <c r="V2744" i="4"/>
  <c r="V2745" i="4"/>
  <c r="V2746" i="4"/>
  <c r="V2747" i="4"/>
  <c r="V2748" i="4"/>
  <c r="V2749" i="4"/>
  <c r="V2750" i="4"/>
  <c r="V2751" i="4"/>
  <c r="V2752" i="4"/>
  <c r="V2753" i="4"/>
  <c r="V2754" i="4"/>
  <c r="V2755" i="4"/>
  <c r="V2756" i="4"/>
  <c r="V2757" i="4"/>
  <c r="V2758" i="4"/>
  <c r="T2682" i="4"/>
  <c r="W2682" i="4" s="1"/>
  <c r="T2683" i="4"/>
  <c r="W2683" i="4" s="1"/>
  <c r="T2684" i="4"/>
  <c r="W2684" i="4" s="1"/>
  <c r="T2685" i="4"/>
  <c r="W2685" i="4" s="1"/>
  <c r="T2686" i="4"/>
  <c r="W2686" i="4" s="1"/>
  <c r="T2687" i="4"/>
  <c r="W2687" i="4" s="1"/>
  <c r="T2688" i="4"/>
  <c r="T2689" i="4"/>
  <c r="W2689" i="4" s="1"/>
  <c r="T2690" i="4"/>
  <c r="W2690" i="4" s="1"/>
  <c r="T2691" i="4"/>
  <c r="W2691" i="4" s="1"/>
  <c r="T2692" i="4"/>
  <c r="W2692" i="4" s="1"/>
  <c r="T2693" i="4"/>
  <c r="W2693" i="4" s="1"/>
  <c r="T2694" i="4"/>
  <c r="W2694" i="4" s="1"/>
  <c r="T2695" i="4"/>
  <c r="W2695" i="4" s="1"/>
  <c r="T2696" i="4"/>
  <c r="T2697" i="4"/>
  <c r="W2697" i="4" s="1"/>
  <c r="T2698" i="4"/>
  <c r="W2698" i="4" s="1"/>
  <c r="T2699" i="4"/>
  <c r="W2699" i="4" s="1"/>
  <c r="T2700" i="4"/>
  <c r="W2700" i="4" s="1"/>
  <c r="T2701" i="4"/>
  <c r="W2701" i="4" s="1"/>
  <c r="T2702" i="4"/>
  <c r="W2702" i="4" s="1"/>
  <c r="T2703" i="4"/>
  <c r="W2703" i="4" s="1"/>
  <c r="T2704" i="4"/>
  <c r="T2705" i="4"/>
  <c r="W2705" i="4" s="1"/>
  <c r="T2706" i="4"/>
  <c r="W2706" i="4" s="1"/>
  <c r="T2707" i="4"/>
  <c r="W2707" i="4" s="1"/>
  <c r="T2708" i="4"/>
  <c r="W2708" i="4" s="1"/>
  <c r="T2709" i="4"/>
  <c r="W2709" i="4" s="1"/>
  <c r="T2710" i="4"/>
  <c r="W2710" i="4" s="1"/>
  <c r="T2711" i="4"/>
  <c r="W2711" i="4" s="1"/>
  <c r="T2712" i="4"/>
  <c r="T2713" i="4"/>
  <c r="W2713" i="4" s="1"/>
  <c r="T2714" i="4"/>
  <c r="W2714" i="4" s="1"/>
  <c r="T2715" i="4"/>
  <c r="W2715" i="4" s="1"/>
  <c r="T2716" i="4"/>
  <c r="W2716" i="4" s="1"/>
  <c r="T2717" i="4"/>
  <c r="W2717" i="4" s="1"/>
  <c r="T2718" i="4"/>
  <c r="W2718" i="4" s="1"/>
  <c r="T2719" i="4"/>
  <c r="W2719" i="4" s="1"/>
  <c r="T2720" i="4"/>
  <c r="T2721" i="4"/>
  <c r="W2721" i="4" s="1"/>
  <c r="T2722" i="4"/>
  <c r="W2722" i="4" s="1"/>
  <c r="T2723" i="4"/>
  <c r="T2724" i="4"/>
  <c r="W2724" i="4" s="1"/>
  <c r="T2725" i="4"/>
  <c r="W2725" i="4" s="1"/>
  <c r="T2726" i="4"/>
  <c r="T2727" i="4"/>
  <c r="W2727" i="4" s="1"/>
  <c r="T2728" i="4"/>
  <c r="W2728" i="4" s="1"/>
  <c r="T2729" i="4"/>
  <c r="W2729" i="4" s="1"/>
  <c r="T2730" i="4"/>
  <c r="W2730" i="4" s="1"/>
  <c r="T2731" i="4"/>
  <c r="W2731" i="4" s="1"/>
  <c r="T2732" i="4"/>
  <c r="W2732" i="4" s="1"/>
  <c r="T2733" i="4"/>
  <c r="W2733" i="4" s="1"/>
  <c r="T2734" i="4"/>
  <c r="T2735" i="4"/>
  <c r="W2735" i="4" s="1"/>
  <c r="T2736" i="4"/>
  <c r="W2736" i="4" s="1"/>
  <c r="T2737" i="4"/>
  <c r="W2737" i="4" s="1"/>
  <c r="T2738" i="4"/>
  <c r="W2738" i="4" s="1"/>
  <c r="T2739" i="4"/>
  <c r="W2739" i="4" s="1"/>
  <c r="T2740" i="4"/>
  <c r="W2740" i="4" s="1"/>
  <c r="T2741" i="4"/>
  <c r="W2741" i="4" s="1"/>
  <c r="T2742" i="4"/>
  <c r="T2743" i="4"/>
  <c r="W2743" i="4" s="1"/>
  <c r="T2744" i="4"/>
  <c r="W2744" i="4" s="1"/>
  <c r="T2745" i="4"/>
  <c r="W2745" i="4" s="1"/>
  <c r="T2746" i="4"/>
  <c r="W2746" i="4" s="1"/>
  <c r="T2747" i="4"/>
  <c r="W2747" i="4" s="1"/>
  <c r="T2748" i="4"/>
  <c r="W2748" i="4" s="1"/>
  <c r="T2749" i="4"/>
  <c r="W2749" i="4" s="1"/>
  <c r="T2750" i="4"/>
  <c r="T2751" i="4"/>
  <c r="W2751" i="4" s="1"/>
  <c r="T2752" i="4"/>
  <c r="W2752" i="4" s="1"/>
  <c r="T2753" i="4"/>
  <c r="W2753" i="4" s="1"/>
  <c r="T2754" i="4"/>
  <c r="T2755" i="4"/>
  <c r="T2756" i="4"/>
  <c r="W2756" i="4" s="1"/>
  <c r="T2757" i="4"/>
  <c r="W2757" i="4" s="1"/>
  <c r="T2758" i="4"/>
  <c r="V2681" i="4"/>
  <c r="W2681" i="4" s="1"/>
  <c r="T2681" i="4"/>
  <c r="Q2682" i="4"/>
  <c r="R2682" i="4" s="1"/>
  <c r="Q2683" i="4"/>
  <c r="Q2684" i="4"/>
  <c r="Q2685" i="4"/>
  <c r="Q2686" i="4"/>
  <c r="Q2687" i="4"/>
  <c r="Q2688" i="4"/>
  <c r="Q2689" i="4"/>
  <c r="Q2690" i="4"/>
  <c r="Q2691" i="4"/>
  <c r="Q2692" i="4"/>
  <c r="Q2693" i="4"/>
  <c r="Q2694" i="4"/>
  <c r="Q2695" i="4"/>
  <c r="Q2696" i="4"/>
  <c r="Q2697" i="4"/>
  <c r="Q2698" i="4"/>
  <c r="Q2699" i="4"/>
  <c r="Q2700" i="4"/>
  <c r="Q2701" i="4"/>
  <c r="Q2702" i="4"/>
  <c r="Q2703" i="4"/>
  <c r="Q2704" i="4"/>
  <c r="Q2705" i="4"/>
  <c r="Q2706" i="4"/>
  <c r="Q2707" i="4"/>
  <c r="Q2708" i="4"/>
  <c r="Q2709" i="4"/>
  <c r="Q2710" i="4"/>
  <c r="Q2711" i="4"/>
  <c r="Q2712" i="4"/>
  <c r="Q2713" i="4"/>
  <c r="Q2714" i="4"/>
  <c r="Q2715" i="4"/>
  <c r="Q2716" i="4"/>
  <c r="Q2717" i="4"/>
  <c r="Q2718" i="4"/>
  <c r="Q2719" i="4"/>
  <c r="Q2720" i="4"/>
  <c r="Q2721" i="4"/>
  <c r="Q2722" i="4"/>
  <c r="Q2723" i="4"/>
  <c r="Q2724" i="4"/>
  <c r="Q2725" i="4"/>
  <c r="Q2726" i="4"/>
  <c r="Q2727" i="4"/>
  <c r="Q2728" i="4"/>
  <c r="Q2729" i="4"/>
  <c r="Q2730" i="4"/>
  <c r="Q2731" i="4"/>
  <c r="Q2732" i="4"/>
  <c r="R2732" i="4"/>
  <c r="Q2733" i="4"/>
  <c r="Q2734" i="4"/>
  <c r="Q2735" i="4"/>
  <c r="Q2736" i="4"/>
  <c r="Q2737" i="4"/>
  <c r="Q2738" i="4"/>
  <c r="Q2739" i="4"/>
  <c r="Q2740" i="4"/>
  <c r="Q2741" i="4"/>
  <c r="Q2742" i="4"/>
  <c r="Q2743" i="4"/>
  <c r="Q2744" i="4"/>
  <c r="Q2745" i="4"/>
  <c r="Q2746" i="4"/>
  <c r="Q2747" i="4"/>
  <c r="Q2748" i="4"/>
  <c r="Q2749" i="4"/>
  <c r="Q2750" i="4"/>
  <c r="Q2751" i="4"/>
  <c r="Q2752" i="4"/>
  <c r="Q2753" i="4"/>
  <c r="Q2754" i="4"/>
  <c r="Q2755" i="4"/>
  <c r="Q2756" i="4"/>
  <c r="Q2757" i="4"/>
  <c r="Q2758" i="4"/>
  <c r="O2682" i="4"/>
  <c r="O2683" i="4"/>
  <c r="O2684" i="4"/>
  <c r="R2684" i="4" s="1"/>
  <c r="O2685" i="4"/>
  <c r="R2685" i="4" s="1"/>
  <c r="O2686" i="4"/>
  <c r="O2687" i="4"/>
  <c r="O2688" i="4"/>
  <c r="R2688" i="4" s="1"/>
  <c r="O2689" i="4"/>
  <c r="O2690" i="4"/>
  <c r="O2691" i="4"/>
  <c r="O2692" i="4"/>
  <c r="R2692" i="4" s="1"/>
  <c r="O2693" i="4"/>
  <c r="R2693" i="4" s="1"/>
  <c r="O2694" i="4"/>
  <c r="O2695" i="4"/>
  <c r="R2695" i="4" s="1"/>
  <c r="O2696" i="4"/>
  <c r="R2696" i="4" s="1"/>
  <c r="O2697" i="4"/>
  <c r="O2698" i="4"/>
  <c r="R2698" i="4" s="1"/>
  <c r="O2699" i="4"/>
  <c r="R2699" i="4" s="1"/>
  <c r="O2700" i="4"/>
  <c r="R2700" i="4" s="1"/>
  <c r="O2701" i="4"/>
  <c r="R2701" i="4" s="1"/>
  <c r="O2702" i="4"/>
  <c r="R2702" i="4" s="1"/>
  <c r="O2703" i="4"/>
  <c r="R2703" i="4" s="1"/>
  <c r="O2704" i="4"/>
  <c r="R2704" i="4" s="1"/>
  <c r="O2705" i="4"/>
  <c r="R2705" i="4" s="1"/>
  <c r="O2706" i="4"/>
  <c r="R2706" i="4" s="1"/>
  <c r="O2707" i="4"/>
  <c r="O2708" i="4"/>
  <c r="R2708" i="4" s="1"/>
  <c r="O2709" i="4"/>
  <c r="R2709" i="4" s="1"/>
  <c r="O2710" i="4"/>
  <c r="R2710" i="4" s="1"/>
  <c r="O2711" i="4"/>
  <c r="R2711" i="4" s="1"/>
  <c r="O2712" i="4"/>
  <c r="R2712" i="4" s="1"/>
  <c r="O2713" i="4"/>
  <c r="R2713" i="4" s="1"/>
  <c r="O2714" i="4"/>
  <c r="R2714" i="4" s="1"/>
  <c r="O2715" i="4"/>
  <c r="O2716" i="4"/>
  <c r="R2716" i="4" s="1"/>
  <c r="O2717" i="4"/>
  <c r="R2717" i="4" s="1"/>
  <c r="O2718" i="4"/>
  <c r="O2719" i="4"/>
  <c r="R2719" i="4" s="1"/>
  <c r="O2720" i="4"/>
  <c r="R2720" i="4" s="1"/>
  <c r="O2721" i="4"/>
  <c r="R2721" i="4" s="1"/>
  <c r="O2722" i="4"/>
  <c r="O2723" i="4"/>
  <c r="R2723" i="4" s="1"/>
  <c r="O2724" i="4"/>
  <c r="R2724" i="4" s="1"/>
  <c r="O2725" i="4"/>
  <c r="R2725" i="4" s="1"/>
  <c r="O2726" i="4"/>
  <c r="O2727" i="4"/>
  <c r="O2728" i="4"/>
  <c r="R2728" i="4" s="1"/>
  <c r="O2729" i="4"/>
  <c r="R2729" i="4" s="1"/>
  <c r="O2730" i="4"/>
  <c r="O2731" i="4"/>
  <c r="R2731" i="4" s="1"/>
  <c r="O2732" i="4"/>
  <c r="O2733" i="4"/>
  <c r="R2733" i="4" s="1"/>
  <c r="O2734" i="4"/>
  <c r="O2735" i="4"/>
  <c r="R2735" i="4" s="1"/>
  <c r="O2736" i="4"/>
  <c r="R2736" i="4" s="1"/>
  <c r="O2737" i="4"/>
  <c r="R2737" i="4" s="1"/>
  <c r="O2738" i="4"/>
  <c r="O2739" i="4"/>
  <c r="O2740" i="4"/>
  <c r="R2740" i="4" s="1"/>
  <c r="O2741" i="4"/>
  <c r="R2741" i="4" s="1"/>
  <c r="O2742" i="4"/>
  <c r="O2743" i="4"/>
  <c r="O2744" i="4"/>
  <c r="R2744" i="4" s="1"/>
  <c r="O2745" i="4"/>
  <c r="R2745" i="4" s="1"/>
  <c r="O2746" i="4"/>
  <c r="O2747" i="4"/>
  <c r="O2748" i="4"/>
  <c r="R2748" i="4" s="1"/>
  <c r="O2749" i="4"/>
  <c r="R2749" i="4" s="1"/>
  <c r="O2750" i="4"/>
  <c r="O2751" i="4"/>
  <c r="O2752" i="4"/>
  <c r="R2752" i="4" s="1"/>
  <c r="O2753" i="4"/>
  <c r="R2753" i="4" s="1"/>
  <c r="O2754" i="4"/>
  <c r="O2755" i="4"/>
  <c r="O2756" i="4"/>
  <c r="R2756" i="4" s="1"/>
  <c r="O2757" i="4"/>
  <c r="R2757" i="4" s="1"/>
  <c r="O2758" i="4"/>
  <c r="Q2681" i="4"/>
  <c r="O2681" i="4"/>
  <c r="R2681" i="4" s="1"/>
  <c r="K2682" i="4"/>
  <c r="K2683" i="4"/>
  <c r="K2684" i="4"/>
  <c r="K2685" i="4"/>
  <c r="K2686" i="4"/>
  <c r="K2687" i="4"/>
  <c r="K2688" i="4"/>
  <c r="K2689" i="4"/>
  <c r="K2690" i="4"/>
  <c r="K2691" i="4"/>
  <c r="K2692" i="4"/>
  <c r="K2693" i="4"/>
  <c r="K2694" i="4"/>
  <c r="K2695" i="4"/>
  <c r="K2696" i="4"/>
  <c r="K2697" i="4"/>
  <c r="K2698" i="4"/>
  <c r="K2699" i="4"/>
  <c r="K2700" i="4"/>
  <c r="K2701" i="4"/>
  <c r="K2702" i="4"/>
  <c r="K2703" i="4"/>
  <c r="K2704" i="4"/>
  <c r="K2705" i="4"/>
  <c r="K2706" i="4"/>
  <c r="K2707" i="4"/>
  <c r="K2708" i="4"/>
  <c r="K2709" i="4"/>
  <c r="K2710" i="4"/>
  <c r="K2711" i="4"/>
  <c r="K2712" i="4"/>
  <c r="K2713" i="4"/>
  <c r="K2714" i="4"/>
  <c r="K2715" i="4"/>
  <c r="K2716" i="4"/>
  <c r="K2717" i="4"/>
  <c r="K2718" i="4"/>
  <c r="K2719" i="4"/>
  <c r="K2720" i="4"/>
  <c r="K2721" i="4"/>
  <c r="K2722" i="4"/>
  <c r="K2723" i="4"/>
  <c r="K2724" i="4"/>
  <c r="K2725" i="4"/>
  <c r="K2726" i="4"/>
  <c r="K2727" i="4"/>
  <c r="K2728" i="4"/>
  <c r="K2729" i="4"/>
  <c r="K2730" i="4"/>
  <c r="K2731" i="4"/>
  <c r="K2732" i="4"/>
  <c r="K2733" i="4"/>
  <c r="K2734" i="4"/>
  <c r="K2735" i="4"/>
  <c r="K2736" i="4"/>
  <c r="K2737" i="4"/>
  <c r="K2738" i="4"/>
  <c r="K2739" i="4"/>
  <c r="K2740" i="4"/>
  <c r="K2741" i="4"/>
  <c r="K2742" i="4"/>
  <c r="K2743" i="4"/>
  <c r="K2744" i="4"/>
  <c r="K2745" i="4"/>
  <c r="K2746" i="4"/>
  <c r="K2747" i="4"/>
  <c r="K2748" i="4"/>
  <c r="K2749" i="4"/>
  <c r="K2750" i="4"/>
  <c r="K2751" i="4"/>
  <c r="K2752" i="4"/>
  <c r="K2753" i="4"/>
  <c r="K2754" i="4"/>
  <c r="K2755" i="4"/>
  <c r="K2756" i="4"/>
  <c r="K2757" i="4"/>
  <c r="K2758" i="4"/>
  <c r="I2682" i="4"/>
  <c r="I2683" i="4"/>
  <c r="I2684" i="4"/>
  <c r="L2684" i="4" s="1"/>
  <c r="I2685" i="4"/>
  <c r="I2686" i="4"/>
  <c r="I2687" i="4"/>
  <c r="I2688" i="4"/>
  <c r="I2689" i="4"/>
  <c r="I2690" i="4"/>
  <c r="I2691" i="4"/>
  <c r="I2692" i="4"/>
  <c r="L2692" i="4" s="1"/>
  <c r="I2693" i="4"/>
  <c r="I2694" i="4"/>
  <c r="L2694" i="4" s="1"/>
  <c r="I2695" i="4"/>
  <c r="I2696" i="4"/>
  <c r="I2697" i="4"/>
  <c r="I2698" i="4"/>
  <c r="L2698" i="4" s="1"/>
  <c r="I2699" i="4"/>
  <c r="I2700" i="4"/>
  <c r="L2700" i="4" s="1"/>
  <c r="I2701" i="4"/>
  <c r="I2702" i="4"/>
  <c r="I2703" i="4"/>
  <c r="I2704" i="4"/>
  <c r="I2705" i="4"/>
  <c r="I2706" i="4"/>
  <c r="L2706" i="4" s="1"/>
  <c r="I2707" i="4"/>
  <c r="I2708" i="4"/>
  <c r="L2708" i="4" s="1"/>
  <c r="I2709" i="4"/>
  <c r="I2710" i="4"/>
  <c r="L2710" i="4" s="1"/>
  <c r="I2711" i="4"/>
  <c r="I2712" i="4"/>
  <c r="I2713" i="4"/>
  <c r="I2714" i="4"/>
  <c r="L2714" i="4" s="1"/>
  <c r="I2715" i="4"/>
  <c r="I2716" i="4"/>
  <c r="L2716" i="4" s="1"/>
  <c r="I2717" i="4"/>
  <c r="I2718" i="4"/>
  <c r="L2718" i="4" s="1"/>
  <c r="I2719" i="4"/>
  <c r="I2720" i="4"/>
  <c r="I2721" i="4"/>
  <c r="I2722" i="4"/>
  <c r="L2722" i="4" s="1"/>
  <c r="I2723" i="4"/>
  <c r="I2724" i="4"/>
  <c r="L2724" i="4" s="1"/>
  <c r="I2725" i="4"/>
  <c r="I2726" i="4"/>
  <c r="I2727" i="4"/>
  <c r="I2728" i="4"/>
  <c r="I2729" i="4"/>
  <c r="I2730" i="4"/>
  <c r="I2731" i="4"/>
  <c r="I2732" i="4"/>
  <c r="L2732" i="4" s="1"/>
  <c r="I2733" i="4"/>
  <c r="I2734" i="4"/>
  <c r="I2735" i="4"/>
  <c r="I2736" i="4"/>
  <c r="I2737" i="4"/>
  <c r="I2738" i="4"/>
  <c r="I2739" i="4"/>
  <c r="I2740" i="4"/>
  <c r="L2740" i="4" s="1"/>
  <c r="I2741" i="4"/>
  <c r="I2742" i="4"/>
  <c r="I2743" i="4"/>
  <c r="I2744" i="4"/>
  <c r="I2745" i="4"/>
  <c r="I2746" i="4"/>
  <c r="I2747" i="4"/>
  <c r="I2748" i="4"/>
  <c r="L2748" i="4" s="1"/>
  <c r="I2749" i="4"/>
  <c r="I2750" i="4"/>
  <c r="I2751" i="4"/>
  <c r="I2752" i="4"/>
  <c r="I2753" i="4"/>
  <c r="I2754" i="4"/>
  <c r="L2754" i="4" s="1"/>
  <c r="I2755" i="4"/>
  <c r="I2756" i="4"/>
  <c r="L2756" i="4" s="1"/>
  <c r="I2757" i="4"/>
  <c r="I2758" i="4"/>
  <c r="K2681" i="4"/>
  <c r="I2681" i="4"/>
  <c r="I6" i="5"/>
  <c r="I7" i="5"/>
  <c r="I8" i="5"/>
  <c r="I9" i="5"/>
  <c r="I10" i="5"/>
  <c r="I11" i="5"/>
  <c r="I12" i="5"/>
  <c r="I13" i="5"/>
  <c r="I14" i="5"/>
  <c r="I15" i="5"/>
  <c r="I16" i="5"/>
  <c r="I17" i="5"/>
  <c r="I18" i="5"/>
  <c r="I19" i="5"/>
  <c r="I20" i="5"/>
  <c r="I21" i="5"/>
  <c r="I22" i="5"/>
  <c r="I23" i="5"/>
  <c r="I24" i="5"/>
  <c r="I25" i="5"/>
  <c r="I26" i="5"/>
  <c r="I27" i="5"/>
  <c r="I28" i="5"/>
  <c r="I29" i="5"/>
  <c r="I30" i="5"/>
  <c r="I31" i="5"/>
  <c r="I32" i="5"/>
  <c r="I33" i="5"/>
  <c r="I34" i="5"/>
  <c r="I35" i="5"/>
  <c r="I36" i="5"/>
  <c r="I37" i="5"/>
  <c r="I38" i="5"/>
  <c r="I39" i="5"/>
  <c r="I40" i="5"/>
  <c r="I41" i="5"/>
  <c r="I42" i="5"/>
  <c r="I43" i="5"/>
  <c r="I44" i="5"/>
  <c r="I45" i="5"/>
  <c r="I46" i="5"/>
  <c r="I47" i="5"/>
  <c r="I48" i="5"/>
  <c r="I49" i="5"/>
  <c r="I50" i="5"/>
  <c r="I51" i="5"/>
  <c r="I52" i="5"/>
  <c r="I53" i="5"/>
  <c r="I54" i="5"/>
  <c r="I55" i="5"/>
  <c r="I56" i="5"/>
  <c r="I57" i="5"/>
  <c r="I58" i="5"/>
  <c r="I59" i="5"/>
  <c r="I60" i="5"/>
  <c r="I61" i="5"/>
  <c r="I62" i="5"/>
  <c r="I63" i="5"/>
  <c r="I64" i="5"/>
  <c r="I65" i="5"/>
  <c r="I66" i="5"/>
  <c r="I67" i="5"/>
  <c r="I68" i="5"/>
  <c r="I69" i="5"/>
  <c r="I70" i="5"/>
  <c r="I71" i="5"/>
  <c r="I72" i="5"/>
  <c r="I73" i="5"/>
  <c r="I74" i="5"/>
  <c r="I75" i="5"/>
  <c r="I76" i="5"/>
  <c r="I77" i="5"/>
  <c r="I78" i="5"/>
  <c r="I79" i="5"/>
  <c r="I80" i="5"/>
  <c r="I81" i="5"/>
  <c r="I5" i="5"/>
  <c r="F25" i="5"/>
  <c r="F26" i="5"/>
  <c r="F27" i="5"/>
  <c r="F28" i="5"/>
  <c r="F29" i="5"/>
  <c r="F30" i="5"/>
  <c r="F31" i="5"/>
  <c r="F32" i="5"/>
  <c r="F33" i="5"/>
  <c r="F34" i="5"/>
  <c r="F35" i="5"/>
  <c r="F36" i="5"/>
  <c r="F37" i="5"/>
  <c r="F38" i="5"/>
  <c r="F39" i="5"/>
  <c r="F40" i="5"/>
  <c r="F41" i="5"/>
  <c r="F42" i="5"/>
  <c r="F43" i="5"/>
  <c r="F44" i="5"/>
  <c r="F45" i="5"/>
  <c r="F46" i="5"/>
  <c r="F47" i="5"/>
  <c r="F48" i="5"/>
  <c r="F49" i="5"/>
  <c r="F50" i="5"/>
  <c r="F51" i="5"/>
  <c r="F52" i="5"/>
  <c r="F53" i="5"/>
  <c r="F54" i="5"/>
  <c r="F55" i="5"/>
  <c r="F56" i="5"/>
  <c r="F57" i="5"/>
  <c r="F58" i="5"/>
  <c r="F59" i="5"/>
  <c r="F60" i="5"/>
  <c r="F61" i="5"/>
  <c r="F62" i="5"/>
  <c r="F63" i="5"/>
  <c r="F64" i="5"/>
  <c r="F65" i="5"/>
  <c r="F66" i="5"/>
  <c r="F67" i="5"/>
  <c r="F68" i="5"/>
  <c r="F69" i="5"/>
  <c r="F70" i="5"/>
  <c r="F71" i="5"/>
  <c r="F72" i="5"/>
  <c r="F73" i="5"/>
  <c r="F74" i="5"/>
  <c r="F75" i="5"/>
  <c r="F76" i="5"/>
  <c r="F77" i="5"/>
  <c r="F78" i="5"/>
  <c r="F79" i="5"/>
  <c r="F80" i="5"/>
  <c r="F81" i="5"/>
  <c r="F6" i="5"/>
  <c r="F7" i="5"/>
  <c r="F8" i="5"/>
  <c r="F9" i="5"/>
  <c r="F10" i="5"/>
  <c r="F11" i="5"/>
  <c r="F12" i="5"/>
  <c r="F13" i="5"/>
  <c r="F14" i="5"/>
  <c r="F15" i="5"/>
  <c r="F16" i="5"/>
  <c r="F17" i="5"/>
  <c r="F18" i="5"/>
  <c r="F19" i="5"/>
  <c r="F20" i="5"/>
  <c r="F21" i="5"/>
  <c r="F22" i="5"/>
  <c r="F23" i="5"/>
  <c r="F24" i="5"/>
  <c r="F5" i="5"/>
  <c r="K260" i="1"/>
  <c r="I260" i="1"/>
  <c r="L260" i="1" s="1"/>
  <c r="K259" i="1"/>
  <c r="I259" i="1"/>
  <c r="L259" i="1" s="1"/>
  <c r="K258" i="1"/>
  <c r="I258" i="1"/>
  <c r="K257" i="1"/>
  <c r="L257" i="1" s="1"/>
  <c r="I257" i="1"/>
  <c r="K256" i="1"/>
  <c r="I256" i="1"/>
  <c r="K255" i="1"/>
  <c r="I255" i="1"/>
  <c r="L255" i="1" s="1"/>
  <c r="K254" i="1"/>
  <c r="I254" i="1"/>
  <c r="L254" i="1" s="1"/>
  <c r="K253" i="1"/>
  <c r="I253" i="1"/>
  <c r="L253" i="1" s="1"/>
  <c r="K252" i="1"/>
  <c r="I252" i="1"/>
  <c r="L252" i="1" s="1"/>
  <c r="K251" i="1"/>
  <c r="I251" i="1"/>
  <c r="K250" i="1"/>
  <c r="I250" i="1"/>
  <c r="K249" i="1"/>
  <c r="I249" i="1"/>
  <c r="L249" i="1" s="1"/>
  <c r="K248" i="1"/>
  <c r="I248" i="1"/>
  <c r="K247" i="1"/>
  <c r="I247" i="1"/>
  <c r="L247" i="1" s="1"/>
  <c r="K246" i="1"/>
  <c r="I246" i="1"/>
  <c r="L246" i="1" s="1"/>
  <c r="K245" i="1"/>
  <c r="I245" i="1"/>
  <c r="L245" i="1" s="1"/>
  <c r="K244" i="1"/>
  <c r="I244" i="1"/>
  <c r="L244" i="1" s="1"/>
  <c r="K243" i="1"/>
  <c r="I243" i="1"/>
  <c r="L243" i="1" s="1"/>
  <c r="K242" i="1"/>
  <c r="L242" i="1" s="1"/>
  <c r="I242" i="1"/>
  <c r="K241" i="1"/>
  <c r="I241" i="1"/>
  <c r="L241" i="1" s="1"/>
  <c r="K240" i="1"/>
  <c r="I240" i="1"/>
  <c r="L240" i="1" s="1"/>
  <c r="L239" i="1"/>
  <c r="K239" i="1"/>
  <c r="I239" i="1"/>
  <c r="K238" i="1"/>
  <c r="I238" i="1"/>
  <c r="L238" i="1" s="1"/>
  <c r="K237" i="1"/>
  <c r="I237" i="1"/>
  <c r="L237" i="1" s="1"/>
  <c r="K236" i="1"/>
  <c r="I236" i="1"/>
  <c r="L236" i="1" s="1"/>
  <c r="K235" i="1"/>
  <c r="I235" i="1"/>
  <c r="L235" i="1" s="1"/>
  <c r="K234" i="1"/>
  <c r="L234" i="1" s="1"/>
  <c r="I234" i="1"/>
  <c r="K233" i="1"/>
  <c r="I233" i="1"/>
  <c r="L233" i="1" s="1"/>
  <c r="K232" i="1"/>
  <c r="I232" i="1"/>
  <c r="K231" i="1"/>
  <c r="I231" i="1"/>
  <c r="L231" i="1" s="1"/>
  <c r="K230" i="1"/>
  <c r="I230" i="1"/>
  <c r="L230" i="1" s="1"/>
  <c r="K229" i="1"/>
  <c r="I229" i="1"/>
  <c r="L229" i="1" s="1"/>
  <c r="K228" i="1"/>
  <c r="I228" i="1"/>
  <c r="K227" i="1"/>
  <c r="I227" i="1"/>
  <c r="K226" i="1"/>
  <c r="I226" i="1"/>
  <c r="K225" i="1"/>
  <c r="I225" i="1"/>
  <c r="L225" i="1" s="1"/>
  <c r="K224" i="1"/>
  <c r="I224" i="1"/>
  <c r="K223" i="1"/>
  <c r="I223" i="1"/>
  <c r="L223" i="1" s="1"/>
  <c r="K222" i="1"/>
  <c r="I222" i="1"/>
  <c r="L222" i="1" s="1"/>
  <c r="K221" i="1"/>
  <c r="I221" i="1"/>
  <c r="L221" i="1" s="1"/>
  <c r="K220" i="1"/>
  <c r="I220" i="1"/>
  <c r="K219" i="1"/>
  <c r="I219" i="1"/>
  <c r="L219" i="1" s="1"/>
  <c r="K218" i="1"/>
  <c r="I218" i="1"/>
  <c r="K217" i="1"/>
  <c r="I217" i="1"/>
  <c r="L217" i="1" s="1"/>
  <c r="K216" i="1"/>
  <c r="I216" i="1"/>
  <c r="L216" i="1" s="1"/>
  <c r="K215" i="1"/>
  <c r="I215" i="1"/>
  <c r="L215" i="1" s="1"/>
  <c r="K214" i="1"/>
  <c r="I214" i="1"/>
  <c r="L214" i="1" s="1"/>
  <c r="K213" i="1"/>
  <c r="I213" i="1"/>
  <c r="L213" i="1" s="1"/>
  <c r="K212" i="1"/>
  <c r="I212" i="1"/>
  <c r="K211" i="1"/>
  <c r="I211" i="1"/>
  <c r="L211" i="1" s="1"/>
  <c r="K210" i="1"/>
  <c r="I210" i="1"/>
  <c r="K209" i="1"/>
  <c r="I209" i="1"/>
  <c r="L209" i="1" s="1"/>
  <c r="K208" i="1"/>
  <c r="I208" i="1"/>
  <c r="L207" i="1"/>
  <c r="K207" i="1"/>
  <c r="I207" i="1"/>
  <c r="K206" i="1"/>
  <c r="I206" i="1"/>
  <c r="L206" i="1" s="1"/>
  <c r="K205" i="1"/>
  <c r="I205" i="1"/>
  <c r="L205" i="1" s="1"/>
  <c r="K204" i="1"/>
  <c r="I204" i="1"/>
  <c r="L204" i="1" s="1"/>
  <c r="K203" i="1"/>
  <c r="I203" i="1"/>
  <c r="K202" i="1"/>
  <c r="L202" i="1" s="1"/>
  <c r="I202" i="1"/>
  <c r="K201" i="1"/>
  <c r="I201" i="1"/>
  <c r="L201" i="1" s="1"/>
  <c r="K200" i="1"/>
  <c r="I200" i="1"/>
  <c r="L199" i="1"/>
  <c r="K199" i="1"/>
  <c r="I199" i="1"/>
  <c r="K198" i="1"/>
  <c r="I198" i="1"/>
  <c r="L198" i="1" s="1"/>
  <c r="K197" i="1"/>
  <c r="I197" i="1"/>
  <c r="L197" i="1" s="1"/>
  <c r="K196" i="1"/>
  <c r="I196" i="1"/>
  <c r="L196" i="1" s="1"/>
  <c r="K195" i="1"/>
  <c r="I195" i="1"/>
  <c r="K194" i="1"/>
  <c r="I194" i="1"/>
  <c r="K193" i="1"/>
  <c r="I193" i="1"/>
  <c r="L193" i="1" s="1"/>
  <c r="K192" i="1"/>
  <c r="I192" i="1"/>
  <c r="L192" i="1" s="1"/>
  <c r="K191" i="1"/>
  <c r="I191" i="1"/>
  <c r="L191" i="1" s="1"/>
  <c r="K190" i="1"/>
  <c r="I190" i="1"/>
  <c r="L190" i="1" s="1"/>
  <c r="K189" i="1"/>
  <c r="I189" i="1"/>
  <c r="L189" i="1" s="1"/>
  <c r="K188" i="1"/>
  <c r="I188" i="1"/>
  <c r="L188" i="1" s="1"/>
  <c r="K187" i="1"/>
  <c r="I187" i="1"/>
  <c r="L187" i="1" s="1"/>
  <c r="K186" i="1"/>
  <c r="I186" i="1"/>
  <c r="K185" i="1"/>
  <c r="I185" i="1"/>
  <c r="L185" i="1" s="1"/>
  <c r="K184" i="1"/>
  <c r="I184" i="1"/>
  <c r="L184" i="1" s="1"/>
  <c r="K183" i="1"/>
  <c r="I183" i="1"/>
  <c r="L183" i="1" s="1"/>
  <c r="K182" i="1"/>
  <c r="I182" i="1"/>
  <c r="L182" i="1" s="1"/>
  <c r="K181" i="1"/>
  <c r="I181" i="1"/>
  <c r="L181" i="1" s="1"/>
  <c r="K180" i="1"/>
  <c r="I180" i="1"/>
  <c r="L180" i="1" s="1"/>
  <c r="K179" i="1"/>
  <c r="I179" i="1"/>
  <c r="L179" i="1" s="1"/>
  <c r="K178" i="1"/>
  <c r="I178" i="1"/>
  <c r="K177" i="1"/>
  <c r="I177" i="1"/>
  <c r="L177" i="1" s="1"/>
  <c r="K176" i="1"/>
  <c r="I176" i="1"/>
  <c r="L176" i="1" s="1"/>
  <c r="L175" i="1"/>
  <c r="K175" i="1"/>
  <c r="I175" i="1"/>
  <c r="K174" i="1"/>
  <c r="I174" i="1"/>
  <c r="L174" i="1" s="1"/>
  <c r="K173" i="1"/>
  <c r="I173" i="1"/>
  <c r="L173" i="1" s="1"/>
  <c r="K172" i="1"/>
  <c r="I172" i="1"/>
  <c r="L172" i="1" s="1"/>
  <c r="K171" i="1"/>
  <c r="I171" i="1"/>
  <c r="L171" i="1" s="1"/>
  <c r="K170" i="1"/>
  <c r="L170" i="1" s="1"/>
  <c r="I170" i="1"/>
  <c r="K169" i="1"/>
  <c r="I169" i="1"/>
  <c r="L169" i="1" s="1"/>
  <c r="K168" i="1"/>
  <c r="I168" i="1"/>
  <c r="L168" i="1" s="1"/>
  <c r="K167" i="1"/>
  <c r="I167" i="1"/>
  <c r="L167" i="1" s="1"/>
  <c r="K166" i="1"/>
  <c r="I166" i="1"/>
  <c r="L166" i="1" s="1"/>
  <c r="K165" i="1"/>
  <c r="I165" i="1"/>
  <c r="L165" i="1" s="1"/>
  <c r="K164" i="1"/>
  <c r="L164" i="1" s="1"/>
  <c r="K163" i="1"/>
  <c r="I163" i="1"/>
  <c r="L163" i="1" s="1"/>
  <c r="K162" i="1"/>
  <c r="I162" i="1"/>
  <c r="L162" i="1" s="1"/>
  <c r="K161" i="1"/>
  <c r="I161" i="1"/>
  <c r="L161" i="1" s="1"/>
  <c r="K160" i="1"/>
  <c r="I160" i="1"/>
  <c r="L160" i="1" s="1"/>
  <c r="K159" i="1"/>
  <c r="L159" i="1" s="1"/>
  <c r="I159" i="1"/>
  <c r="K158" i="1"/>
  <c r="I158" i="1"/>
  <c r="L158" i="1" s="1"/>
  <c r="K157" i="1"/>
  <c r="I157" i="1"/>
  <c r="L157" i="1" s="1"/>
  <c r="L156" i="1"/>
  <c r="K156" i="1"/>
  <c r="I156" i="1"/>
  <c r="K155" i="1"/>
  <c r="I155" i="1"/>
  <c r="L155" i="1" s="1"/>
  <c r="K154" i="1"/>
  <c r="I154" i="1"/>
  <c r="L154" i="1" s="1"/>
  <c r="K153" i="1"/>
  <c r="I153" i="1"/>
  <c r="L153" i="1" s="1"/>
  <c r="K152" i="1"/>
  <c r="I152" i="1"/>
  <c r="L152" i="1" s="1"/>
  <c r="K151" i="1"/>
  <c r="L151" i="1" s="1"/>
  <c r="I151" i="1"/>
  <c r="K150" i="1"/>
  <c r="I150" i="1"/>
  <c r="L150" i="1" s="1"/>
  <c r="K149" i="1"/>
  <c r="I149" i="1"/>
  <c r="K148" i="1"/>
  <c r="I148" i="1"/>
  <c r="L148" i="1" s="1"/>
  <c r="K147" i="1"/>
  <c r="L147" i="1" s="1"/>
  <c r="K146" i="1"/>
  <c r="I146" i="1"/>
  <c r="L146" i="1" s="1"/>
  <c r="L145" i="1"/>
  <c r="K145" i="1"/>
  <c r="I145" i="1"/>
  <c r="K144" i="1"/>
  <c r="I144" i="1"/>
  <c r="K143" i="1"/>
  <c r="I143" i="1"/>
  <c r="K142" i="1"/>
  <c r="I142" i="1"/>
  <c r="L142" i="1" s="1"/>
  <c r="K141" i="1"/>
  <c r="I141" i="1"/>
  <c r="K140" i="1"/>
  <c r="L140" i="1" s="1"/>
  <c r="I140" i="1"/>
  <c r="K139" i="1"/>
  <c r="L139" i="1" s="1"/>
  <c r="I139" i="1"/>
  <c r="K138" i="1"/>
  <c r="I138" i="1"/>
  <c r="K137" i="1"/>
  <c r="I137" i="1"/>
  <c r="L137" i="1" s="1"/>
  <c r="K136" i="1"/>
  <c r="I136" i="1"/>
  <c r="L136" i="1" s="1"/>
  <c r="K135" i="1"/>
  <c r="I135" i="1"/>
  <c r="L135" i="1" s="1"/>
  <c r="K134" i="1"/>
  <c r="I134" i="1"/>
  <c r="K133" i="1"/>
  <c r="I133" i="1"/>
  <c r="L133" i="1" s="1"/>
  <c r="K132" i="1"/>
  <c r="I132" i="1"/>
  <c r="K131" i="1"/>
  <c r="I131" i="1"/>
  <c r="L131" i="1" s="1"/>
  <c r="I130" i="1"/>
  <c r="K129" i="1"/>
  <c r="I129" i="1"/>
  <c r="L129" i="1" s="1"/>
  <c r="K128" i="1"/>
  <c r="I128" i="1"/>
  <c r="L128" i="1" s="1"/>
  <c r="K127" i="1"/>
  <c r="I127" i="1"/>
  <c r="L127" i="1" s="1"/>
  <c r="K126" i="1"/>
  <c r="L126" i="1" s="1"/>
  <c r="I126" i="1"/>
  <c r="I125" i="1"/>
  <c r="K124" i="1"/>
  <c r="I124" i="1"/>
  <c r="L124" i="1" s="1"/>
  <c r="K123" i="1"/>
  <c r="I123" i="1"/>
  <c r="K122" i="1"/>
  <c r="I122" i="1"/>
  <c r="K121" i="1"/>
  <c r="I121" i="1"/>
  <c r="K120" i="1"/>
  <c r="L120" i="1" s="1"/>
  <c r="I120" i="1"/>
  <c r="K119" i="1"/>
  <c r="I119" i="1"/>
  <c r="L119" i="1" s="1"/>
  <c r="K118" i="1"/>
  <c r="I118" i="1"/>
  <c r="I117" i="1"/>
  <c r="K116" i="1"/>
  <c r="I116" i="1"/>
  <c r="L116" i="1" s="1"/>
  <c r="K115" i="1"/>
  <c r="I115" i="1"/>
  <c r="K114" i="1"/>
  <c r="L114" i="1" s="1"/>
  <c r="I114" i="1"/>
  <c r="K113" i="1"/>
  <c r="I113" i="1"/>
  <c r="L113" i="1" s="1"/>
  <c r="K112" i="1"/>
  <c r="I112" i="1"/>
  <c r="L112" i="1" s="1"/>
  <c r="K111" i="1"/>
  <c r="I111" i="1"/>
  <c r="L111" i="1" s="1"/>
  <c r="K110" i="1"/>
  <c r="I110" i="1"/>
  <c r="L110" i="1" s="1"/>
  <c r="K109" i="1"/>
  <c r="I109" i="1"/>
  <c r="L109" i="1" s="1"/>
  <c r="K108" i="1"/>
  <c r="I108" i="1"/>
  <c r="K107" i="1"/>
  <c r="I107" i="1"/>
  <c r="K106" i="1"/>
  <c r="I106" i="1"/>
  <c r="K105" i="1"/>
  <c r="I105" i="1"/>
  <c r="L105" i="1" s="1"/>
  <c r="K104" i="1"/>
  <c r="I104" i="1"/>
  <c r="L104" i="1" s="1"/>
  <c r="K103" i="1"/>
  <c r="I103" i="1"/>
  <c r="L103" i="1" s="1"/>
  <c r="K102" i="1"/>
  <c r="I102" i="1"/>
  <c r="L102" i="1" s="1"/>
  <c r="K101" i="1"/>
  <c r="I101" i="1"/>
  <c r="K100" i="1"/>
  <c r="I100" i="1"/>
  <c r="I99" i="1"/>
  <c r="K98" i="1"/>
  <c r="I98" i="1"/>
  <c r="K97" i="1"/>
  <c r="I97" i="1"/>
  <c r="L97" i="1" s="1"/>
  <c r="K96" i="1"/>
  <c r="I96" i="1"/>
  <c r="K95" i="1"/>
  <c r="I95" i="1"/>
  <c r="L95" i="1" s="1"/>
  <c r="K94" i="1"/>
  <c r="I94" i="1"/>
  <c r="L94" i="1" s="1"/>
  <c r="K93" i="1"/>
  <c r="I93" i="1"/>
  <c r="K92" i="1"/>
  <c r="L92" i="1" s="1"/>
  <c r="I92" i="1"/>
  <c r="K91" i="1"/>
  <c r="I91" i="1"/>
  <c r="L91" i="1" s="1"/>
  <c r="K90" i="1"/>
  <c r="I90" i="1"/>
  <c r="K89" i="1"/>
  <c r="I89" i="1"/>
  <c r="L89" i="1" s="1"/>
  <c r="K88" i="1"/>
  <c r="I88" i="1"/>
  <c r="L88" i="1" s="1"/>
  <c r="K87" i="1"/>
  <c r="I87" i="1"/>
  <c r="L87" i="1" s="1"/>
  <c r="K86" i="1"/>
  <c r="I86" i="1"/>
  <c r="K85" i="1"/>
  <c r="I85" i="1"/>
  <c r="K84" i="1"/>
  <c r="L84" i="1" s="1"/>
  <c r="I84" i="1"/>
  <c r="K83" i="1"/>
  <c r="I83" i="1"/>
  <c r="L83" i="1" s="1"/>
  <c r="I82" i="1"/>
  <c r="K81" i="1"/>
  <c r="I81" i="1"/>
  <c r="K80" i="1"/>
  <c r="I80" i="1"/>
  <c r="L80" i="1" s="1"/>
  <c r="K79" i="1"/>
  <c r="I79" i="1"/>
  <c r="L79" i="1" s="1"/>
  <c r="K78" i="1"/>
  <c r="L78" i="1" s="1"/>
  <c r="I78" i="1"/>
  <c r="L77" i="1"/>
  <c r="K77" i="1"/>
  <c r="I77" i="1"/>
  <c r="K76" i="1"/>
  <c r="I76" i="1"/>
  <c r="L76" i="1" s="1"/>
  <c r="K75" i="1"/>
  <c r="L75" i="1" s="1"/>
  <c r="I75" i="1"/>
  <c r="K74" i="1"/>
  <c r="I74" i="1"/>
  <c r="K73" i="1"/>
  <c r="I73" i="1"/>
  <c r="L73" i="1" s="1"/>
  <c r="K72" i="1"/>
  <c r="I72" i="1"/>
  <c r="L72" i="1" s="1"/>
  <c r="K71" i="1"/>
  <c r="I71" i="1"/>
  <c r="L71" i="1" s="1"/>
  <c r="K70" i="1"/>
  <c r="L70" i="1" s="1"/>
  <c r="I70" i="1"/>
  <c r="K69" i="1"/>
  <c r="I69" i="1"/>
  <c r="L69" i="1" s="1"/>
  <c r="K68" i="1"/>
  <c r="I68" i="1"/>
  <c r="L68" i="1" s="1"/>
  <c r="K67" i="1"/>
  <c r="I67" i="1"/>
  <c r="L67" i="1" s="1"/>
  <c r="I66" i="1"/>
  <c r="K65" i="1"/>
  <c r="I65" i="1"/>
  <c r="L65" i="1" s="1"/>
  <c r="I64" i="1"/>
  <c r="K63" i="1"/>
  <c r="I63" i="1"/>
  <c r="L63" i="1" s="1"/>
  <c r="K62" i="1"/>
  <c r="I62" i="1"/>
  <c r="L62" i="1" s="1"/>
  <c r="K61" i="1"/>
  <c r="I61" i="1"/>
  <c r="L61" i="1" s="1"/>
  <c r="I60" i="1"/>
  <c r="K59" i="1"/>
  <c r="I59" i="1"/>
  <c r="L59" i="1" s="1"/>
  <c r="K58" i="1"/>
  <c r="I58" i="1"/>
  <c r="L58" i="1" s="1"/>
  <c r="K57" i="1"/>
  <c r="I57" i="1"/>
  <c r="L57" i="1" s="1"/>
  <c r="K56" i="1"/>
  <c r="I56" i="1"/>
  <c r="K55" i="1"/>
  <c r="I55" i="1"/>
  <c r="K54" i="1"/>
  <c r="I54" i="1"/>
  <c r="L54" i="1" s="1"/>
  <c r="I53" i="1"/>
  <c r="K52" i="1"/>
  <c r="I52" i="1"/>
  <c r="L52" i="1" s="1"/>
  <c r="K51" i="1"/>
  <c r="I51" i="1"/>
  <c r="L51" i="1" s="1"/>
  <c r="K50" i="1"/>
  <c r="I50" i="1"/>
  <c r="L50" i="1" s="1"/>
  <c r="K49" i="1"/>
  <c r="I49" i="1"/>
  <c r="L49" i="1" s="1"/>
  <c r="K48" i="1"/>
  <c r="I48" i="1"/>
  <c r="K47" i="1"/>
  <c r="I47" i="1"/>
  <c r="K46" i="1"/>
  <c r="I46" i="1"/>
  <c r="K45" i="1"/>
  <c r="I45" i="1"/>
  <c r="L45" i="1" s="1"/>
  <c r="I44" i="1"/>
  <c r="K43" i="1"/>
  <c r="I43" i="1"/>
  <c r="K42" i="1"/>
  <c r="I42" i="1"/>
  <c r="L42" i="1" s="1"/>
  <c r="K41" i="1"/>
  <c r="I41" i="1"/>
  <c r="L41" i="1" s="1"/>
  <c r="K40" i="1"/>
  <c r="L40" i="1" s="1"/>
  <c r="I40" i="1"/>
  <c r="L39" i="1"/>
  <c r="K39" i="1"/>
  <c r="I39" i="1"/>
  <c r="K38" i="1"/>
  <c r="I38" i="1"/>
  <c r="K37" i="1"/>
  <c r="L37" i="1" s="1"/>
  <c r="I37" i="1"/>
  <c r="K36" i="1"/>
  <c r="I36" i="1"/>
  <c r="K35" i="1"/>
  <c r="I35" i="1"/>
  <c r="L35" i="1" s="1"/>
  <c r="K34" i="1"/>
  <c r="I34" i="1"/>
  <c r="L34" i="1" s="1"/>
  <c r="K33" i="1"/>
  <c r="I33" i="1"/>
  <c r="K32" i="1"/>
  <c r="L32" i="1" s="1"/>
  <c r="I32" i="1"/>
  <c r="K31" i="1"/>
  <c r="I31" i="1"/>
  <c r="L31" i="1" s="1"/>
  <c r="I30" i="1"/>
  <c r="I29" i="1"/>
  <c r="K28" i="1"/>
  <c r="I28" i="1"/>
  <c r="K27" i="1"/>
  <c r="I27" i="1"/>
  <c r="L27" i="1" s="1"/>
  <c r="K26" i="1"/>
  <c r="I26" i="1"/>
  <c r="L26" i="1" s="1"/>
  <c r="K25" i="1"/>
  <c r="I25" i="1"/>
  <c r="L25" i="1" s="1"/>
  <c r="K24" i="1"/>
  <c r="I24" i="1"/>
  <c r="L24" i="1" s="1"/>
  <c r="K23" i="1"/>
  <c r="I23" i="1"/>
  <c r="L23" i="1" s="1"/>
  <c r="K22" i="1"/>
  <c r="I22" i="1"/>
  <c r="L22" i="1" s="1"/>
  <c r="K21" i="1"/>
  <c r="I21" i="1"/>
  <c r="L21" i="1" s="1"/>
  <c r="K20" i="1"/>
  <c r="L20" i="1" s="1"/>
  <c r="I20" i="1"/>
  <c r="K19" i="1"/>
  <c r="I19" i="1"/>
  <c r="L19" i="1" s="1"/>
  <c r="K18" i="1"/>
  <c r="I18" i="1"/>
  <c r="L17" i="1"/>
  <c r="K17" i="1"/>
  <c r="I17" i="1"/>
  <c r="K16" i="1"/>
  <c r="I16" i="1"/>
  <c r="L16" i="1" s="1"/>
  <c r="K15" i="1"/>
  <c r="I15" i="1"/>
  <c r="L15" i="1" s="1"/>
  <c r="K14" i="1"/>
  <c r="I14" i="1"/>
  <c r="L14" i="1" s="1"/>
  <c r="K13" i="1"/>
  <c r="L13" i="1" s="1"/>
  <c r="K12" i="1"/>
  <c r="I12" i="1"/>
  <c r="L12" i="1" s="1"/>
  <c r="K11" i="1"/>
  <c r="I11" i="1"/>
  <c r="L11" i="1" s="1"/>
  <c r="K10" i="1"/>
  <c r="I10" i="1"/>
  <c r="K9" i="1"/>
  <c r="L9" i="1" s="1"/>
  <c r="I9" i="1"/>
  <c r="K8" i="1"/>
  <c r="I8" i="1"/>
  <c r="L8" i="1" s="1"/>
  <c r="K7" i="1"/>
  <c r="I7" i="1"/>
  <c r="L7" i="1" s="1"/>
  <c r="K6" i="1"/>
  <c r="I6" i="1"/>
  <c r="L6" i="1" s="1"/>
  <c r="K5" i="1"/>
  <c r="I5" i="1"/>
  <c r="L5" i="1" s="1"/>
  <c r="L1331" i="8" l="1"/>
  <c r="L1323" i="8"/>
  <c r="L1363" i="8"/>
  <c r="L1347" i="8"/>
  <c r="L1339" i="8"/>
  <c r="L1572" i="8"/>
  <c r="L1564" i="8"/>
  <c r="L1548" i="8"/>
  <c r="L1540" i="8"/>
  <c r="L1532" i="8"/>
  <c r="L1492" i="8"/>
  <c r="L1484" i="8"/>
  <c r="L1476" i="8"/>
  <c r="L1468" i="8"/>
  <c r="L1460" i="8"/>
  <c r="L1451" i="8"/>
  <c r="L1443" i="8"/>
  <c r="L1435" i="8"/>
  <c r="L1427" i="8"/>
  <c r="L1419" i="8"/>
  <c r="L1411" i="8"/>
  <c r="L1403" i="8"/>
  <c r="L1395" i="8"/>
  <c r="L1387" i="8"/>
  <c r="L1379" i="8"/>
  <c r="L1371" i="8"/>
  <c r="R60" i="8"/>
  <c r="L627" i="8"/>
  <c r="L855" i="8"/>
  <c r="L883" i="8"/>
  <c r="L991" i="8"/>
  <c r="L1388" i="8"/>
  <c r="L1380" i="8"/>
  <c r="L1372" i="8"/>
  <c r="L1211" i="8"/>
  <c r="L1215" i="8"/>
  <c r="L1219" i="8"/>
  <c r="L1335" i="8"/>
  <c r="L1327" i="8"/>
  <c r="L787" i="8"/>
  <c r="L1367" i="8"/>
  <c r="L1359" i="8"/>
  <c r="L1351" i="8"/>
  <c r="L1343" i="8"/>
  <c r="L656" i="8"/>
  <c r="L1456" i="8"/>
  <c r="L1447" i="8"/>
  <c r="L1439" i="8"/>
  <c r="L1431" i="8"/>
  <c r="L1423" i="8"/>
  <c r="L1415" i="8"/>
  <c r="L1407" i="8"/>
  <c r="L1399" i="8"/>
  <c r="L1383" i="8"/>
  <c r="L1375" i="8"/>
  <c r="R541" i="8"/>
  <c r="L1054" i="8"/>
  <c r="L471" i="8"/>
  <c r="R545" i="8"/>
  <c r="R2754" i="4"/>
  <c r="R2746" i="4"/>
  <c r="R2738" i="4"/>
  <c r="T2679" i="4"/>
  <c r="W2720" i="4"/>
  <c r="W2712" i="4"/>
  <c r="W2704" i="4"/>
  <c r="W2696" i="4"/>
  <c r="W2688" i="4"/>
  <c r="R2707" i="4"/>
  <c r="W2758" i="4"/>
  <c r="W2750" i="4"/>
  <c r="W2742" i="4"/>
  <c r="W2734" i="4"/>
  <c r="R2718" i="4"/>
  <c r="R2694" i="4"/>
  <c r="R2686" i="4"/>
  <c r="R2726" i="4"/>
  <c r="R2697" i="4"/>
  <c r="R2758" i="4"/>
  <c r="R2742" i="4"/>
  <c r="O2679" i="4"/>
  <c r="W2754" i="4"/>
  <c r="V2679" i="4"/>
  <c r="L2755" i="4"/>
  <c r="L2739" i="4"/>
  <c r="L2723" i="4"/>
  <c r="L2715" i="4"/>
  <c r="L2707" i="4"/>
  <c r="L2699" i="4"/>
  <c r="R2747" i="4"/>
  <c r="R2727" i="4"/>
  <c r="R2722" i="4"/>
  <c r="R2687" i="4"/>
  <c r="R2751" i="4"/>
  <c r="R2691" i="4"/>
  <c r="R2750" i="4"/>
  <c r="R2730" i="4"/>
  <c r="R2690" i="4"/>
  <c r="W2723" i="4"/>
  <c r="W2679" i="4" s="1"/>
  <c r="R2755" i="4"/>
  <c r="R2739" i="4"/>
  <c r="R2734" i="4"/>
  <c r="R2715" i="4"/>
  <c r="R2689" i="4"/>
  <c r="Q2679" i="4"/>
  <c r="R2743" i="4"/>
  <c r="R2683" i="4"/>
  <c r="W2755" i="4"/>
  <c r="W2726" i="4"/>
  <c r="L807" i="8"/>
  <c r="L791" i="8"/>
  <c r="L85" i="8"/>
  <c r="R62" i="8"/>
  <c r="R151" i="8"/>
  <c r="I340" i="8"/>
  <c r="I588" i="8"/>
  <c r="I1003" i="8"/>
  <c r="I1236" i="8"/>
  <c r="L690" i="8"/>
  <c r="I216" i="8"/>
  <c r="L631" i="8"/>
  <c r="L435" i="8"/>
  <c r="L220" i="8"/>
  <c r="L222" i="8"/>
  <c r="L228" i="8"/>
  <c r="L242" i="8"/>
  <c r="L959" i="8"/>
  <c r="I53" i="8"/>
  <c r="L1122" i="8"/>
  <c r="L20" i="8"/>
  <c r="L83" i="8"/>
  <c r="L94" i="8"/>
  <c r="R145" i="8"/>
  <c r="R177" i="8"/>
  <c r="R185" i="8"/>
  <c r="R187" i="8"/>
  <c r="R193" i="8"/>
  <c r="R231" i="8"/>
  <c r="L455" i="8"/>
  <c r="L1043" i="8"/>
  <c r="L1115" i="8"/>
  <c r="I38" i="8"/>
  <c r="L384" i="8"/>
  <c r="L424" i="8"/>
  <c r="L536" i="8"/>
  <c r="L538" i="8"/>
  <c r="L155" i="8"/>
  <c r="L225" i="8"/>
  <c r="L233" i="8"/>
  <c r="L235" i="8"/>
  <c r="L237" i="8"/>
  <c r="L251" i="8"/>
  <c r="L260" i="8"/>
  <c r="L264" i="8"/>
  <c r="L895" i="8"/>
  <c r="L1334" i="8"/>
  <c r="L1326" i="8"/>
  <c r="R189" i="8"/>
  <c r="R539" i="8"/>
  <c r="L876" i="8"/>
  <c r="X1286" i="8"/>
  <c r="R1289" i="8"/>
  <c r="X1294" i="8"/>
  <c r="L1358" i="8"/>
  <c r="L1350" i="8"/>
  <c r="L1342" i="8"/>
  <c r="K1317" i="8"/>
  <c r="L1567" i="8"/>
  <c r="L1559" i="8"/>
  <c r="L1551" i="8"/>
  <c r="L1535" i="8"/>
  <c r="L1527" i="8"/>
  <c r="L1519" i="8"/>
  <c r="L1511" i="8"/>
  <c r="L1503" i="8"/>
  <c r="L1495" i="8"/>
  <c r="L1487" i="8"/>
  <c r="L1479" i="8"/>
  <c r="L1471" i="8"/>
  <c r="L1463" i="8"/>
  <c r="L1446" i="8"/>
  <c r="L1438" i="8"/>
  <c r="L1430" i="8"/>
  <c r="L1422" i="8"/>
  <c r="L1398" i="8"/>
  <c r="L1390" i="8"/>
  <c r="L1382" i="8"/>
  <c r="L1374" i="8"/>
  <c r="L428" i="8"/>
  <c r="I6" i="8"/>
  <c r="L1498" i="8"/>
  <c r="L1490" i="8"/>
  <c r="L1482" i="8"/>
  <c r="L1474" i="8"/>
  <c r="L1458" i="8"/>
  <c r="L1450" i="8"/>
  <c r="L1442" i="8"/>
  <c r="L1434" i="8"/>
  <c r="L1426" i="8"/>
  <c r="L1418" i="8"/>
  <c r="L1410" i="8"/>
  <c r="L1402" i="8"/>
  <c r="L1394" i="8"/>
  <c r="L1386" i="8"/>
  <c r="L1378" i="8"/>
  <c r="L1370" i="8"/>
  <c r="L1362" i="8"/>
  <c r="L1354" i="8"/>
  <c r="L1346" i="8"/>
  <c r="L1338" i="8"/>
  <c r="L1330" i="8"/>
  <c r="L1322" i="8"/>
  <c r="I1317" i="8"/>
  <c r="L1568" i="8"/>
  <c r="L1560" i="8"/>
  <c r="L1552" i="8"/>
  <c r="L1544" i="8"/>
  <c r="L1512" i="8"/>
  <c r="L1504" i="8"/>
  <c r="L1496" i="8"/>
  <c r="L1488" i="8"/>
  <c r="L1480" i="8"/>
  <c r="L1464" i="8"/>
  <c r="L1448" i="8"/>
  <c r="L1440" i="8"/>
  <c r="L1432" i="8"/>
  <c r="L1424" i="8"/>
  <c r="L1416" i="8"/>
  <c r="L1408" i="8"/>
  <c r="L1400" i="8"/>
  <c r="L1392" i="8"/>
  <c r="L1376" i="8"/>
  <c r="L1368" i="8"/>
  <c r="L1360" i="8"/>
  <c r="L1352" i="8"/>
  <c r="L1344" i="8"/>
  <c r="L1336" i="8"/>
  <c r="L1413" i="8"/>
  <c r="L1550" i="8"/>
  <c r="L1493" i="8"/>
  <c r="L241" i="8"/>
  <c r="L276" i="8"/>
  <c r="L1570" i="8"/>
  <c r="L1562" i="8"/>
  <c r="L1528" i="8"/>
  <c r="L1355" i="8"/>
  <c r="L1470" i="8"/>
  <c r="L1441" i="8"/>
  <c r="L1353" i="8"/>
  <c r="R163" i="8"/>
  <c r="L812" i="8"/>
  <c r="L1536" i="8"/>
  <c r="L1472" i="8"/>
  <c r="L1384" i="8"/>
  <c r="L1534" i="8"/>
  <c r="L1381" i="8"/>
  <c r="K1160" i="8"/>
  <c r="L1543" i="8"/>
  <c r="L1391" i="8"/>
  <c r="L1546" i="8"/>
  <c r="L1497" i="8"/>
  <c r="L15" i="8"/>
  <c r="L392" i="8"/>
  <c r="L1406" i="8"/>
  <c r="L1566" i="8"/>
  <c r="L1517" i="8"/>
  <c r="L1556" i="8"/>
  <c r="L1508" i="8"/>
  <c r="L1500" i="8"/>
  <c r="L1420" i="8"/>
  <c r="L1340" i="8"/>
  <c r="L1530" i="8"/>
  <c r="R557" i="8"/>
  <c r="L635" i="8"/>
  <c r="L1204" i="8"/>
  <c r="L1220" i="8"/>
  <c r="L1224" i="8"/>
  <c r="L1561" i="8"/>
  <c r="L1545" i="8"/>
  <c r="L1529" i="8"/>
  <c r="L1469" i="8"/>
  <c r="L1445" i="8"/>
  <c r="L1385" i="8"/>
  <c r="L1357" i="8"/>
  <c r="L1329" i="8"/>
  <c r="L1324" i="8"/>
  <c r="L1454" i="8"/>
  <c r="L1449" i="8"/>
  <c r="L1417" i="8"/>
  <c r="L1389" i="8"/>
  <c r="L1366" i="8"/>
  <c r="L1361" i="8"/>
  <c r="L1328" i="8"/>
  <c r="L1565" i="8"/>
  <c r="L1549" i="8"/>
  <c r="L1533" i="8"/>
  <c r="L1522" i="8"/>
  <c r="L1516" i="8"/>
  <c r="L1506" i="8"/>
  <c r="L1501" i="8"/>
  <c r="L1473" i="8"/>
  <c r="L1453" i="8"/>
  <c r="L1421" i="8"/>
  <c r="L1393" i="8"/>
  <c r="L1365" i="8"/>
  <c r="L1333" i="8"/>
  <c r="I1160" i="8"/>
  <c r="L1554" i="8"/>
  <c r="L1538" i="8"/>
  <c r="L1521" i="8"/>
  <c r="L1505" i="8"/>
  <c r="L1477" i="8"/>
  <c r="L1425" i="8"/>
  <c r="L1397" i="8"/>
  <c r="L1337" i="8"/>
  <c r="L1332" i="8"/>
  <c r="L1319" i="8"/>
  <c r="L1574" i="8"/>
  <c r="L1569" i="8"/>
  <c r="L1553" i="8"/>
  <c r="L1537" i="8"/>
  <c r="L1520" i="8"/>
  <c r="L1481" i="8"/>
  <c r="L1457" i="8"/>
  <c r="L1429" i="8"/>
  <c r="L1401" i="8"/>
  <c r="L1369" i="8"/>
  <c r="L1341" i="8"/>
  <c r="L1524" i="8"/>
  <c r="L1573" i="8"/>
  <c r="L1558" i="8"/>
  <c r="L1542" i="8"/>
  <c r="L1514" i="8"/>
  <c r="L1509" i="8"/>
  <c r="L1485" i="8"/>
  <c r="L1466" i="8"/>
  <c r="L1461" i="8"/>
  <c r="L1433" i="8"/>
  <c r="L1405" i="8"/>
  <c r="L1373" i="8"/>
  <c r="L1345" i="8"/>
  <c r="L1320" i="8"/>
  <c r="L1557" i="8"/>
  <c r="L1541" i="8"/>
  <c r="L1525" i="8"/>
  <c r="L1513" i="8"/>
  <c r="L1494" i="8"/>
  <c r="L1489" i="8"/>
  <c r="L1465" i="8"/>
  <c r="L1437" i="8"/>
  <c r="L1414" i="8"/>
  <c r="L1409" i="8"/>
  <c r="L1377" i="8"/>
  <c r="L1349" i="8"/>
  <c r="L1325" i="8"/>
  <c r="L1047" i="8"/>
  <c r="L1036" i="8"/>
  <c r="L1040" i="8"/>
  <c r="L1060" i="8"/>
  <c r="L1064" i="8"/>
  <c r="L1072" i="8"/>
  <c r="L1084" i="8"/>
  <c r="L1120" i="8"/>
  <c r="L1136" i="8"/>
  <c r="L1321" i="8"/>
  <c r="L173" i="8"/>
  <c r="R249" i="8"/>
  <c r="L407" i="8"/>
  <c r="L439" i="8"/>
  <c r="R547" i="8"/>
  <c r="L628" i="8"/>
  <c r="L632" i="8"/>
  <c r="L640" i="8"/>
  <c r="L660" i="8"/>
  <c r="L688" i="8"/>
  <c r="L696" i="8"/>
  <c r="L1119" i="8"/>
  <c r="R1297" i="8"/>
  <c r="X1284" i="8"/>
  <c r="L1290" i="8"/>
  <c r="R1291" i="8"/>
  <c r="X1292" i="8"/>
  <c r="R1295" i="8"/>
  <c r="X1296" i="8"/>
  <c r="L1298" i="8"/>
  <c r="X1300" i="8"/>
  <c r="L1302" i="8"/>
  <c r="L1306" i="8"/>
  <c r="R1307" i="8"/>
  <c r="L743" i="8"/>
  <c r="L867" i="8"/>
  <c r="L800" i="8"/>
  <c r="L828" i="8"/>
  <c r="L1300" i="8"/>
  <c r="X1312" i="8"/>
  <c r="L50" i="8"/>
  <c r="L657" i="8"/>
  <c r="L721" i="8"/>
  <c r="X1308" i="8"/>
  <c r="L839" i="8"/>
  <c r="L983" i="8"/>
  <c r="L1096" i="8"/>
  <c r="L729" i="8"/>
  <c r="L859" i="8"/>
  <c r="L745" i="8"/>
  <c r="R150" i="8"/>
  <c r="R154" i="8"/>
  <c r="R156" i="8"/>
  <c r="R158" i="8"/>
  <c r="R160" i="8"/>
  <c r="R162" i="8"/>
  <c r="R170" i="8"/>
  <c r="R172" i="8"/>
  <c r="R174" i="8"/>
  <c r="R222" i="8"/>
  <c r="R224" i="8"/>
  <c r="R226" i="8"/>
  <c r="R230" i="8"/>
  <c r="L311" i="8"/>
  <c r="L319" i="8"/>
  <c r="L323" i="8"/>
  <c r="L345" i="8"/>
  <c r="L349" i="8"/>
  <c r="L357" i="8"/>
  <c r="L361" i="8"/>
  <c r="L365" i="8"/>
  <c r="L453" i="8"/>
  <c r="L469" i="8"/>
  <c r="L477" i="8"/>
  <c r="L509" i="8"/>
  <c r="L518" i="8"/>
  <c r="R548" i="8"/>
  <c r="R550" i="8"/>
  <c r="L553" i="8"/>
  <c r="L557" i="8"/>
  <c r="L561" i="8"/>
  <c r="L1121" i="8"/>
  <c r="L1153" i="8"/>
  <c r="L1179" i="8"/>
  <c r="L1203" i="8"/>
  <c r="L206" i="8"/>
  <c r="L1013" i="8"/>
  <c r="L1021" i="8"/>
  <c r="L1025" i="8"/>
  <c r="L1088" i="8"/>
  <c r="L1108" i="8"/>
  <c r="R176" i="8"/>
  <c r="L555" i="8"/>
  <c r="L871" i="8"/>
  <c r="L336" i="8"/>
  <c r="L204" i="8"/>
  <c r="L244" i="8"/>
  <c r="L476" i="8"/>
  <c r="L1112" i="8"/>
  <c r="L1144" i="8"/>
  <c r="R166" i="8"/>
  <c r="R540" i="8"/>
  <c r="L1033" i="8"/>
  <c r="L1199" i="8"/>
  <c r="L1274" i="8"/>
  <c r="L815" i="8"/>
  <c r="L1146" i="8"/>
  <c r="L186" i="8"/>
  <c r="L416" i="8"/>
  <c r="L861" i="8"/>
  <c r="L1008" i="8"/>
  <c r="L1166" i="8"/>
  <c r="L1170" i="8"/>
  <c r="L1186" i="8"/>
  <c r="L287" i="8"/>
  <c r="L393" i="8"/>
  <c r="L409" i="8"/>
  <c r="L1017" i="8"/>
  <c r="L1157" i="8"/>
  <c r="X1276" i="8"/>
  <c r="L157" i="8"/>
  <c r="L819" i="8"/>
  <c r="L919" i="8"/>
  <c r="L975" i="8"/>
  <c r="L1042" i="8"/>
  <c r="L1086" i="8"/>
  <c r="L1212" i="8"/>
  <c r="X1299" i="8"/>
  <c r="R1302" i="8"/>
  <c r="R1310" i="8"/>
  <c r="R1314" i="8"/>
  <c r="X1315" i="8"/>
  <c r="L500" i="8"/>
  <c r="L801" i="8"/>
  <c r="L421" i="8"/>
  <c r="L445" i="8"/>
  <c r="L666" i="8"/>
  <c r="L1037" i="8"/>
  <c r="R565" i="8"/>
  <c r="L723" i="8"/>
  <c r="L425" i="8"/>
  <c r="R1263" i="8"/>
  <c r="L400" i="8"/>
  <c r="L492" i="8"/>
  <c r="L681" i="8"/>
  <c r="L849" i="8"/>
  <c r="L341" i="8"/>
  <c r="L501" i="8"/>
  <c r="L1167" i="8"/>
  <c r="L1171" i="8"/>
  <c r="L1254" i="8"/>
  <c r="L175" i="8"/>
  <c r="L284" i="8"/>
  <c r="L647" i="8"/>
  <c r="L927" i="8"/>
  <c r="L1050" i="8"/>
  <c r="L1041" i="8"/>
  <c r="L194" i="8"/>
  <c r="L91" i="8"/>
  <c r="L99" i="8"/>
  <c r="R101" i="8"/>
  <c r="R103" i="8"/>
  <c r="R107" i="8"/>
  <c r="R119" i="8"/>
  <c r="R121" i="8"/>
  <c r="R123" i="8"/>
  <c r="R126" i="8"/>
  <c r="L327" i="8"/>
  <c r="L658" i="8"/>
  <c r="X1264" i="8"/>
  <c r="R569" i="8"/>
  <c r="X1255" i="8"/>
  <c r="L59" i="8"/>
  <c r="R73" i="8"/>
  <c r="L701" i="8"/>
  <c r="L825" i="8"/>
  <c r="L303" i="8"/>
  <c r="L642" i="8"/>
  <c r="L670" i="8"/>
  <c r="L1045" i="8"/>
  <c r="R1255" i="8"/>
  <c r="L190" i="8"/>
  <c r="L198" i="8"/>
  <c r="L705" i="8"/>
  <c r="L761" i="8"/>
  <c r="L837" i="8"/>
  <c r="L1056" i="8"/>
  <c r="L1068" i="8"/>
  <c r="L1116" i="8"/>
  <c r="L979" i="8"/>
  <c r="L1134" i="8"/>
  <c r="L1142" i="8"/>
  <c r="L544" i="8"/>
  <c r="L949" i="8"/>
  <c r="L718" i="8"/>
  <c r="L726" i="8"/>
  <c r="L738" i="8"/>
  <c r="L766" i="8"/>
  <c r="L770" i="8"/>
  <c r="L778" i="8"/>
  <c r="L790" i="8"/>
  <c r="L794" i="8"/>
  <c r="L802" i="8"/>
  <c r="L818" i="8"/>
  <c r="L830" i="8"/>
  <c r="L834" i="8"/>
  <c r="L854" i="8"/>
  <c r="L870" i="8"/>
  <c r="L910" i="8"/>
  <c r="L914" i="8"/>
  <c r="L918" i="8"/>
  <c r="L934" i="8"/>
  <c r="L942" i="8"/>
  <c r="L946" i="8"/>
  <c r="L950" i="8"/>
  <c r="L954" i="8"/>
  <c r="L958" i="8"/>
  <c r="L962" i="8"/>
  <c r="L966" i="8"/>
  <c r="L995" i="8"/>
  <c r="L408" i="8"/>
  <c r="L508" i="8"/>
  <c r="R1303" i="8"/>
  <c r="R85" i="8"/>
  <c r="L248" i="8"/>
  <c r="L1311" i="8"/>
  <c r="R128" i="8"/>
  <c r="L295" i="8"/>
  <c r="L429" i="8"/>
  <c r="L437" i="8"/>
  <c r="L485" i="8"/>
  <c r="L862" i="8"/>
  <c r="L1145" i="8"/>
  <c r="L1183" i="8"/>
  <c r="L1266" i="8"/>
  <c r="L1270" i="8"/>
  <c r="L1278" i="8"/>
  <c r="L603" i="8"/>
  <c r="L679" i="8"/>
  <c r="L691" i="8"/>
  <c r="L811" i="8"/>
  <c r="L903" i="8"/>
  <c r="L943" i="8"/>
  <c r="L1228" i="8"/>
  <c r="L1289" i="8"/>
  <c r="L581" i="8"/>
  <c r="L976" i="8"/>
  <c r="X1254" i="8"/>
  <c r="R1261" i="8"/>
  <c r="L107" i="8"/>
  <c r="L144" i="8"/>
  <c r="L504" i="8"/>
  <c r="L8" i="8"/>
  <c r="L27" i="8"/>
  <c r="L42" i="8"/>
  <c r="L47" i="8"/>
  <c r="L51" i="8"/>
  <c r="R57" i="8"/>
  <c r="R63" i="8"/>
  <c r="L66" i="8"/>
  <c r="L68" i="8"/>
  <c r="L72" i="8"/>
  <c r="L76" i="8"/>
  <c r="L78" i="8"/>
  <c r="L84" i="8"/>
  <c r="L88" i="8"/>
  <c r="R152" i="8"/>
  <c r="R168" i="8"/>
  <c r="R96" i="8"/>
  <c r="L109" i="8"/>
  <c r="R125" i="8"/>
  <c r="L154" i="8"/>
  <c r="L176" i="8"/>
  <c r="L440" i="8"/>
  <c r="L512" i="8"/>
  <c r="L163" i="8"/>
  <c r="L607" i="8"/>
  <c r="L615" i="8"/>
  <c r="L619" i="8"/>
  <c r="L623" i="8"/>
  <c r="L675" i="8"/>
  <c r="L1188" i="8"/>
  <c r="R1238" i="8"/>
  <c r="R1286" i="8"/>
  <c r="L1273" i="8"/>
  <c r="L369" i="8"/>
  <c r="L385" i="8"/>
  <c r="L401" i="8"/>
  <c r="L602" i="8"/>
  <c r="L646" i="8"/>
  <c r="L654" i="8"/>
  <c r="L737" i="8"/>
  <c r="L865" i="8"/>
  <c r="L945" i="8"/>
  <c r="X1253" i="8"/>
  <c r="R1269" i="8"/>
  <c r="L682" i="8"/>
  <c r="X1256" i="8"/>
  <c r="L1258" i="8"/>
  <c r="R1259" i="8"/>
  <c r="X1260" i="8"/>
  <c r="L71" i="8"/>
  <c r="L96" i="8"/>
  <c r="L98" i="8"/>
  <c r="R102" i="8"/>
  <c r="R110" i="8"/>
  <c r="R114" i="8"/>
  <c r="R141" i="8"/>
  <c r="R153" i="8"/>
  <c r="R191" i="8"/>
  <c r="R195" i="8"/>
  <c r="R199" i="8"/>
  <c r="R203" i="8"/>
  <c r="R207" i="8"/>
  <c r="L503" i="8"/>
  <c r="R537" i="8"/>
  <c r="R578" i="8"/>
  <c r="R582" i="8"/>
  <c r="L599" i="8"/>
  <c r="L663" i="8"/>
  <c r="L695" i="8"/>
  <c r="L711" i="8"/>
  <c r="L735" i="8"/>
  <c r="L759" i="8"/>
  <c r="L775" i="8"/>
  <c r="L783" i="8"/>
  <c r="L799" i="8"/>
  <c r="L987" i="8"/>
  <c r="L1164" i="8"/>
  <c r="R1247" i="8"/>
  <c r="L1314" i="8"/>
  <c r="L130" i="8"/>
  <c r="L132" i="8"/>
  <c r="L156" i="8"/>
  <c r="R568" i="8"/>
  <c r="R573" i="8"/>
  <c r="R581" i="8"/>
  <c r="L593" i="8"/>
  <c r="L609" i="8"/>
  <c r="L613" i="8"/>
  <c r="L617" i="8"/>
  <c r="L621" i="8"/>
  <c r="L625" i="8"/>
  <c r="L633" i="8"/>
  <c r="L641" i="8"/>
  <c r="L645" i="8"/>
  <c r="L649" i="8"/>
  <c r="L748" i="8"/>
  <c r="L936" i="8"/>
  <c r="L1197" i="8"/>
  <c r="L1201" i="8"/>
  <c r="L1240" i="8"/>
  <c r="R1241" i="8"/>
  <c r="X1242" i="8"/>
  <c r="R1245" i="8"/>
  <c r="L1248" i="8"/>
  <c r="R1249" i="8"/>
  <c r="X1250" i="8"/>
  <c r="L1252" i="8"/>
  <c r="R1253" i="8"/>
  <c r="X1258" i="8"/>
  <c r="L1260" i="8"/>
  <c r="L75" i="8"/>
  <c r="L79" i="8"/>
  <c r="R221" i="8"/>
  <c r="R223" i="8"/>
  <c r="R225" i="8"/>
  <c r="R227" i="8"/>
  <c r="L239" i="8"/>
  <c r="L247" i="8"/>
  <c r="L272" i="8"/>
  <c r="L292" i="8"/>
  <c r="L296" i="8"/>
  <c r="L308" i="8"/>
  <c r="R67" i="8"/>
  <c r="L121" i="8"/>
  <c r="L138" i="8"/>
  <c r="L172" i="8"/>
  <c r="L174" i="8"/>
  <c r="L252" i="8"/>
  <c r="L254" i="8"/>
  <c r="L256" i="8"/>
  <c r="L262" i="8"/>
  <c r="L266" i="8"/>
  <c r="L274" i="8"/>
  <c r="L278" i="8"/>
  <c r="L282" i="8"/>
  <c r="L9" i="8"/>
  <c r="L13" i="8"/>
  <c r="L29" i="8"/>
  <c r="L33" i="8"/>
  <c r="L39" i="8"/>
  <c r="L43" i="8"/>
  <c r="R64" i="8"/>
  <c r="R68" i="8"/>
  <c r="R84" i="8"/>
  <c r="R88" i="8"/>
  <c r="R93" i="8"/>
  <c r="R97" i="8"/>
  <c r="R99" i="8"/>
  <c r="L106" i="8"/>
  <c r="L108" i="8"/>
  <c r="L110" i="8"/>
  <c r="L122" i="8"/>
  <c r="L131" i="8"/>
  <c r="L133" i="8"/>
  <c r="L135" i="8"/>
  <c r="L139" i="8"/>
  <c r="L141" i="8"/>
  <c r="L147" i="8"/>
  <c r="L149" i="8"/>
  <c r="R234" i="8"/>
  <c r="R236" i="8"/>
  <c r="R238" i="8"/>
  <c r="R242" i="8"/>
  <c r="R246" i="8"/>
  <c r="R248" i="8"/>
  <c r="R250" i="8"/>
  <c r="R254" i="8"/>
  <c r="L263" i="8"/>
  <c r="L271" i="8"/>
  <c r="L279" i="8"/>
  <c r="L423" i="8"/>
  <c r="L447" i="8"/>
  <c r="R561" i="8"/>
  <c r="L618" i="8"/>
  <c r="L674" i="8"/>
  <c r="L713" i="8"/>
  <c r="L733" i="8"/>
  <c r="L824" i="8"/>
  <c r="L860" i="8"/>
  <c r="L904" i="8"/>
  <c r="L932" i="8"/>
  <c r="L1018" i="8"/>
  <c r="L1022" i="8"/>
  <c r="L1030" i="8"/>
  <c r="L1038" i="8"/>
  <c r="L1046" i="8"/>
  <c r="L1098" i="8"/>
  <c r="L1102" i="8"/>
  <c r="L1207" i="8"/>
  <c r="L1231" i="8"/>
  <c r="R1239" i="8"/>
  <c r="L1242" i="8"/>
  <c r="X1248" i="8"/>
  <c r="L1250" i="8"/>
  <c r="L1263" i="8"/>
  <c r="R1264" i="8"/>
  <c r="X1265" i="8"/>
  <c r="L1267" i="8"/>
  <c r="R1268" i="8"/>
  <c r="L1271" i="8"/>
  <c r="R1272" i="8"/>
  <c r="X1273" i="8"/>
  <c r="L1275" i="8"/>
  <c r="R1276" i="8"/>
  <c r="L1279" i="8"/>
  <c r="X1281" i="8"/>
  <c r="R1284" i="8"/>
  <c r="R1301" i="8"/>
  <c r="L1304" i="8"/>
  <c r="X1306" i="8"/>
  <c r="L1312" i="8"/>
  <c r="R1313" i="8"/>
  <c r="L797" i="8"/>
  <c r="L829" i="8"/>
  <c r="L548" i="8"/>
  <c r="L600" i="8"/>
  <c r="L841" i="8"/>
  <c r="L1307" i="8"/>
  <c r="L521" i="8"/>
  <c r="R554" i="8"/>
  <c r="L703" i="8"/>
  <c r="L719" i="8"/>
  <c r="L730" i="8"/>
  <c r="L746" i="8"/>
  <c r="L957" i="8"/>
  <c r="L1083" i="8"/>
  <c r="L1123" i="8"/>
  <c r="L1151" i="8"/>
  <c r="R1242" i="8"/>
  <c r="L1245" i="8"/>
  <c r="X1247" i="8"/>
  <c r="L1249" i="8"/>
  <c r="L597" i="8"/>
  <c r="L604" i="8"/>
  <c r="L707" i="8"/>
  <c r="L727" i="8"/>
  <c r="L938" i="8"/>
  <c r="L969" i="8"/>
  <c r="L559" i="8"/>
  <c r="L653" i="8"/>
  <c r="L771" i="8"/>
  <c r="L823" i="8"/>
  <c r="L1049" i="8"/>
  <c r="R1278" i="8"/>
  <c r="L312" i="8"/>
  <c r="L316" i="8"/>
  <c r="L324" i="8"/>
  <c r="L328" i="8"/>
  <c r="L332" i="8"/>
  <c r="L350" i="8"/>
  <c r="L358" i="8"/>
  <c r="L362" i="8"/>
  <c r="L366" i="8"/>
  <c r="L370" i="8"/>
  <c r="L374" i="8"/>
  <c r="L386" i="8"/>
  <c r="L390" i="8"/>
  <c r="L394" i="8"/>
  <c r="L398" i="8"/>
  <c r="L410" i="8"/>
  <c r="L414" i="8"/>
  <c r="L418" i="8"/>
  <c r="L422" i="8"/>
  <c r="L426" i="8"/>
  <c r="L430" i="8"/>
  <c r="L438" i="8"/>
  <c r="L442" i="8"/>
  <c r="L446" i="8"/>
  <c r="L450" i="8"/>
  <c r="L454" i="8"/>
  <c r="L458" i="8"/>
  <c r="L474" i="8"/>
  <c r="L478" i="8"/>
  <c r="L482" i="8"/>
  <c r="L486" i="8"/>
  <c r="L490" i="8"/>
  <c r="L537" i="8"/>
  <c r="L539" i="8"/>
  <c r="L545" i="8"/>
  <c r="L551" i="8"/>
  <c r="L563" i="8"/>
  <c r="L565" i="8"/>
  <c r="L569" i="8"/>
  <c r="R571" i="8"/>
  <c r="L578" i="8"/>
  <c r="L580" i="8"/>
  <c r="L594" i="8"/>
  <c r="L598" i="8"/>
  <c r="L661" i="8"/>
  <c r="L665" i="8"/>
  <c r="L669" i="8"/>
  <c r="L677" i="8"/>
  <c r="L728" i="8"/>
  <c r="L736" i="8"/>
  <c r="L760" i="8"/>
  <c r="L768" i="8"/>
  <c r="L776" i="8"/>
  <c r="L784" i="8"/>
  <c r="L911" i="8"/>
  <c r="L931" i="8"/>
  <c r="L935" i="8"/>
  <c r="L939" i="8"/>
  <c r="L1057" i="8"/>
  <c r="L1061" i="8"/>
  <c r="L1065" i="8"/>
  <c r="L1077" i="8"/>
  <c r="L1081" i="8"/>
  <c r="L1085" i="8"/>
  <c r="L1089" i="8"/>
  <c r="L1093" i="8"/>
  <c r="L1097" i="8"/>
  <c r="L1109" i="8"/>
  <c r="L1113" i="8"/>
  <c r="L1210" i="8"/>
  <c r="L1214" i="8"/>
  <c r="L1226" i="8"/>
  <c r="L1230" i="8"/>
  <c r="X1241" i="8"/>
  <c r="R1248" i="8"/>
  <c r="L1251" i="8"/>
  <c r="X1274" i="8"/>
  <c r="R1277" i="8"/>
  <c r="X1278" i="8"/>
  <c r="L1280" i="8"/>
  <c r="X1282" i="8"/>
  <c r="L404" i="8"/>
  <c r="L436" i="8"/>
  <c r="L397" i="8"/>
  <c r="L405" i="8"/>
  <c r="L448" i="8"/>
  <c r="L456" i="8"/>
  <c r="L342" i="8"/>
  <c r="L494" i="8"/>
  <c r="L395" i="8"/>
  <c r="L403" i="8"/>
  <c r="L506" i="8"/>
  <c r="L514" i="8"/>
  <c r="L519" i="8"/>
  <c r="L527" i="8"/>
  <c r="L24" i="8"/>
  <c r="L69" i="8"/>
  <c r="L73" i="8"/>
  <c r="L77" i="8"/>
  <c r="L81" i="8"/>
  <c r="L118" i="8"/>
  <c r="R132" i="8"/>
  <c r="R136" i="8"/>
  <c r="R138" i="8"/>
  <c r="R140" i="8"/>
  <c r="R144" i="8"/>
  <c r="L148" i="8"/>
  <c r="L150" i="8"/>
  <c r="L152" i="8"/>
  <c r="R169" i="8"/>
  <c r="R171" i="8"/>
  <c r="L179" i="8"/>
  <c r="L181" i="8"/>
  <c r="L185" i="8"/>
  <c r="L187" i="8"/>
  <c r="L189" i="8"/>
  <c r="L191" i="8"/>
  <c r="L193" i="8"/>
  <c r="L195" i="8"/>
  <c r="L197" i="8"/>
  <c r="L199" i="8"/>
  <c r="L203" i="8"/>
  <c r="L209" i="8"/>
  <c r="L211" i="8"/>
  <c r="L213" i="8"/>
  <c r="L219" i="8"/>
  <c r="L221" i="8"/>
  <c r="L232" i="8"/>
  <c r="L234" i="8"/>
  <c r="L236" i="8"/>
  <c r="L238" i="8"/>
  <c r="L240" i="8"/>
  <c r="R243" i="8"/>
  <c r="R245" i="8"/>
  <c r="R247" i="8"/>
  <c r="L294" i="8"/>
  <c r="L298" i="8"/>
  <c r="L302" i="8"/>
  <c r="L310" i="8"/>
  <c r="L318" i="8"/>
  <c r="L322" i="8"/>
  <c r="L326" i="8"/>
  <c r="L330" i="8"/>
  <c r="L334" i="8"/>
  <c r="L338" i="8"/>
  <c r="L344" i="8"/>
  <c r="L352" i="8"/>
  <c r="L356" i="8"/>
  <c r="L360" i="8"/>
  <c r="L368" i="8"/>
  <c r="L372" i="8"/>
  <c r="L376" i="8"/>
  <c r="R61" i="8"/>
  <c r="L87" i="8"/>
  <c r="L92" i="8"/>
  <c r="L162" i="8"/>
  <c r="L164" i="8"/>
  <c r="L255" i="8"/>
  <c r="L335" i="8"/>
  <c r="L373" i="8"/>
  <c r="L377" i="8"/>
  <c r="L381" i="8"/>
  <c r="L564" i="8"/>
  <c r="L48" i="8"/>
  <c r="L60" i="8"/>
  <c r="L70" i="8"/>
  <c r="R94" i="8"/>
  <c r="L103" i="8"/>
  <c r="R122" i="8"/>
  <c r="R124" i="8"/>
  <c r="R127" i="8"/>
  <c r="R164" i="8"/>
  <c r="L166" i="8"/>
  <c r="L168" i="8"/>
  <c r="L229" i="8"/>
  <c r="L250" i="8"/>
  <c r="L280" i="8"/>
  <c r="L227" i="8"/>
  <c r="L346" i="8"/>
  <c r="L74" i="8"/>
  <c r="L82" i="8"/>
  <c r="L95" i="8"/>
  <c r="L119" i="8"/>
  <c r="L165" i="8"/>
  <c r="L178" i="8"/>
  <c r="L180" i="8"/>
  <c r="L184" i="8"/>
  <c r="L188" i="8"/>
  <c r="L192" i="8"/>
  <c r="L196" i="8"/>
  <c r="L224" i="8"/>
  <c r="R229" i="8"/>
  <c r="L382" i="8"/>
  <c r="L18" i="8"/>
  <c r="L23" i="8"/>
  <c r="R72" i="8"/>
  <c r="R76" i="8"/>
  <c r="R78" i="8"/>
  <c r="R80" i="8"/>
  <c r="L86" i="8"/>
  <c r="R111" i="8"/>
  <c r="R113" i="8"/>
  <c r="R115" i="8"/>
  <c r="R157" i="8"/>
  <c r="R159" i="8"/>
  <c r="L167" i="8"/>
  <c r="R178" i="8"/>
  <c r="R180" i="8"/>
  <c r="R182" i="8"/>
  <c r="R184" i="8"/>
  <c r="R188" i="8"/>
  <c r="R190" i="8"/>
  <c r="R192" i="8"/>
  <c r="R194" i="8"/>
  <c r="R200" i="8"/>
  <c r="R202" i="8"/>
  <c r="R204" i="8"/>
  <c r="R206" i="8"/>
  <c r="R208" i="8"/>
  <c r="R212" i="8"/>
  <c r="R214" i="8"/>
  <c r="L226" i="8"/>
  <c r="R233" i="8"/>
  <c r="R235" i="8"/>
  <c r="R237" i="8"/>
  <c r="L243" i="8"/>
  <c r="L245" i="8"/>
  <c r="L249" i="8"/>
  <c r="L270" i="8"/>
  <c r="L289" i="8"/>
  <c r="L293" i="8"/>
  <c r="L297" i="8"/>
  <c r="L301" i="8"/>
  <c r="L305" i="8"/>
  <c r="L309" i="8"/>
  <c r="L313" i="8"/>
  <c r="L317" i="8"/>
  <c r="L329" i="8"/>
  <c r="L333" i="8"/>
  <c r="L337" i="8"/>
  <c r="L343" i="8"/>
  <c r="L351" i="8"/>
  <c r="L355" i="8"/>
  <c r="L359" i="8"/>
  <c r="L363" i="8"/>
  <c r="L371" i="8"/>
  <c r="L379" i="8"/>
  <c r="L383" i="8"/>
  <c r="L541" i="8"/>
  <c r="L1202" i="8"/>
  <c r="L1272" i="8"/>
  <c r="L388" i="8"/>
  <c r="L417" i="8"/>
  <c r="L472" i="8"/>
  <c r="L480" i="8"/>
  <c r="L488" i="8"/>
  <c r="L568" i="8"/>
  <c r="L673" i="8"/>
  <c r="L680" i="8"/>
  <c r="L714" i="8"/>
  <c r="L747" i="8"/>
  <c r="L795" i="8"/>
  <c r="L822" i="8"/>
  <c r="L967" i="8"/>
  <c r="L1009" i="8"/>
  <c r="L1029" i="8"/>
  <c r="L1114" i="8"/>
  <c r="L1118" i="8"/>
  <c r="L1163" i="8"/>
  <c r="L1218" i="8"/>
  <c r="L1234" i="8"/>
  <c r="L1244" i="8"/>
  <c r="L1281" i="8"/>
  <c r="R1282" i="8"/>
  <c r="X1314" i="8"/>
  <c r="L744" i="8"/>
  <c r="L785" i="8"/>
  <c r="L856" i="8"/>
  <c r="L907" i="8"/>
  <c r="L1100" i="8"/>
  <c r="R1244" i="8"/>
  <c r="L1247" i="8"/>
  <c r="L1253" i="8"/>
  <c r="L1262" i="8"/>
  <c r="L1284" i="8"/>
  <c r="X1287" i="8"/>
  <c r="X1291" i="8"/>
  <c r="R1312" i="8"/>
  <c r="L470" i="8"/>
  <c r="L692" i="8"/>
  <c r="L763" i="8"/>
  <c r="L793" i="8"/>
  <c r="L1073" i="8"/>
  <c r="R1271" i="8"/>
  <c r="L1305" i="8"/>
  <c r="L419" i="8"/>
  <c r="L502" i="8"/>
  <c r="R536" i="8"/>
  <c r="L605" i="8"/>
  <c r="L659" i="8"/>
  <c r="L700" i="8"/>
  <c r="L749" i="8"/>
  <c r="L869" i="8"/>
  <c r="L965" i="8"/>
  <c r="L1026" i="8"/>
  <c r="L1101" i="8"/>
  <c r="L1105" i="8"/>
  <c r="L1131" i="8"/>
  <c r="L1208" i="8"/>
  <c r="R1243" i="8"/>
  <c r="L1246" i="8"/>
  <c r="L1256" i="8"/>
  <c r="R1257" i="8"/>
  <c r="L1261" i="8"/>
  <c r="X1268" i="8"/>
  <c r="R1285" i="8"/>
  <c r="R1311" i="8"/>
  <c r="L709" i="8"/>
  <c r="L716" i="8"/>
  <c r="R1279" i="8"/>
  <c r="X1290" i="8"/>
  <c r="L574" i="8"/>
  <c r="L582" i="8"/>
  <c r="L686" i="8"/>
  <c r="L694" i="8"/>
  <c r="L847" i="8"/>
  <c r="L873" i="8"/>
  <c r="L1074" i="8"/>
  <c r="L1106" i="8"/>
  <c r="L1117" i="8"/>
  <c r="L1152" i="8"/>
  <c r="L1232" i="8"/>
  <c r="L1241" i="8"/>
  <c r="X1243" i="8"/>
  <c r="R1246" i="8"/>
  <c r="X1257" i="8"/>
  <c r="X1263" i="8"/>
  <c r="L1265" i="8"/>
  <c r="R1270" i="8"/>
  <c r="L1282" i="8"/>
  <c r="X1289" i="8"/>
  <c r="L1291" i="8"/>
  <c r="R1292" i="8"/>
  <c r="L387" i="8"/>
  <c r="L391" i="8"/>
  <c r="L444" i="8"/>
  <c r="L460" i="8"/>
  <c r="L468" i="8"/>
  <c r="L511" i="8"/>
  <c r="L516" i="8"/>
  <c r="R544" i="8"/>
  <c r="R560" i="8"/>
  <c r="L562" i="8"/>
  <c r="R567" i="8"/>
  <c r="R572" i="8"/>
  <c r="R574" i="8"/>
  <c r="R576" i="8"/>
  <c r="R580" i="8"/>
  <c r="L610" i="8"/>
  <c r="L614" i="8"/>
  <c r="L626" i="8"/>
  <c r="L630" i="8"/>
  <c r="L634" i="8"/>
  <c r="L638" i="8"/>
  <c r="L672" i="8"/>
  <c r="L698" i="8"/>
  <c r="L702" i="8"/>
  <c r="L710" i="8"/>
  <c r="L758" i="8"/>
  <c r="L805" i="8"/>
  <c r="L809" i="8"/>
  <c r="L813" i="8"/>
  <c r="L851" i="8"/>
  <c r="L874" i="8"/>
  <c r="L882" i="8"/>
  <c r="L886" i="8"/>
  <c r="L894" i="8"/>
  <c r="L941" i="8"/>
  <c r="L948" i="8"/>
  <c r="L951" i="8"/>
  <c r="L955" i="8"/>
  <c r="L982" i="8"/>
  <c r="L986" i="8"/>
  <c r="L990" i="8"/>
  <c r="L994" i="8"/>
  <c r="L998" i="8"/>
  <c r="L1024" i="8"/>
  <c r="L1032" i="8"/>
  <c r="L1059" i="8"/>
  <c r="L1063" i="8"/>
  <c r="L1067" i="8"/>
  <c r="L1071" i="8"/>
  <c r="L1075" i="8"/>
  <c r="L1079" i="8"/>
  <c r="L1087" i="8"/>
  <c r="L1091" i="8"/>
  <c r="L1095" i="8"/>
  <c r="L1110" i="8"/>
  <c r="L1125" i="8"/>
  <c r="L1129" i="8"/>
  <c r="L1133" i="8"/>
  <c r="L1137" i="8"/>
  <c r="L1141" i="8"/>
  <c r="L1217" i="8"/>
  <c r="L1221" i="8"/>
  <c r="L1225" i="8"/>
  <c r="L1233" i="8"/>
  <c r="X1238" i="8"/>
  <c r="X1252" i="8"/>
  <c r="L1264" i="8"/>
  <c r="R1265" i="8"/>
  <c r="X1266" i="8"/>
  <c r="L1268" i="8"/>
  <c r="X1270" i="8"/>
  <c r="R1287" i="8"/>
  <c r="X1288" i="8"/>
  <c r="X1305" i="8"/>
  <c r="R1308" i="8"/>
  <c r="L12" i="8"/>
  <c r="L22" i="8"/>
  <c r="L30" i="8"/>
  <c r="L62" i="8"/>
  <c r="R69" i="8"/>
  <c r="R81" i="8"/>
  <c r="R86" i="8"/>
  <c r="R92" i="8"/>
  <c r="L100" i="8"/>
  <c r="R104" i="8"/>
  <c r="R148" i="8"/>
  <c r="L31" i="8"/>
  <c r="L57" i="8"/>
  <c r="L80" i="8"/>
  <c r="R83" i="8"/>
  <c r="L93" i="8"/>
  <c r="L32" i="8"/>
  <c r="L56" i="8"/>
  <c r="L61" i="8"/>
  <c r="K6" i="8"/>
  <c r="K38" i="8"/>
  <c r="L45" i="8"/>
  <c r="R59" i="8"/>
  <c r="R65" i="8"/>
  <c r="R70" i="8"/>
  <c r="R75" i="8"/>
  <c r="R186" i="8"/>
  <c r="R198" i="8"/>
  <c r="R239" i="8"/>
  <c r="L325" i="8"/>
  <c r="R100" i="8"/>
  <c r="L113" i="8"/>
  <c r="L115" i="8"/>
  <c r="L128" i="8"/>
  <c r="L140" i="8"/>
  <c r="L291" i="8"/>
  <c r="L304" i="8"/>
  <c r="L549" i="8"/>
  <c r="L796" i="8"/>
  <c r="L1162" i="8"/>
  <c r="L1216" i="8"/>
  <c r="X1244" i="8"/>
  <c r="L1257" i="8"/>
  <c r="R1281" i="8"/>
  <c r="L124" i="8"/>
  <c r="L510" i="8"/>
  <c r="L525" i="8"/>
  <c r="R542" i="8"/>
  <c r="R549" i="8"/>
  <c r="R551" i="8"/>
  <c r="R555" i="8"/>
  <c r="R577" i="8"/>
  <c r="L579" i="8"/>
  <c r="L591" i="8"/>
  <c r="L606" i="8"/>
  <c r="L786" i="8"/>
  <c r="L857" i="8"/>
  <c r="L908" i="8"/>
  <c r="L1006" i="8"/>
  <c r="L1080" i="8"/>
  <c r="L1209" i="8"/>
  <c r="L105" i="8"/>
  <c r="L117" i="8"/>
  <c r="L127" i="8"/>
  <c r="L142" i="8"/>
  <c r="R147" i="8"/>
  <c r="L151" i="8"/>
  <c r="L411" i="8"/>
  <c r="L1315" i="8"/>
  <c r="L102" i="8"/>
  <c r="R105" i="8"/>
  <c r="L114" i="8"/>
  <c r="R117" i="8"/>
  <c r="R130" i="8"/>
  <c r="R142" i="8"/>
  <c r="L158" i="8"/>
  <c r="L170" i="8"/>
  <c r="L268" i="8"/>
  <c r="L275" i="8"/>
  <c r="L288" i="8"/>
  <c r="L306" i="8"/>
  <c r="L432" i="8"/>
  <c r="L461" i="8"/>
  <c r="L464" i="8"/>
  <c r="L493" i="8"/>
  <c r="L496" i="8"/>
  <c r="L526" i="8"/>
  <c r="L529" i="8"/>
  <c r="L543" i="8"/>
  <c r="R546" i="8"/>
  <c r="R552" i="8"/>
  <c r="L554" i="8"/>
  <c r="R564" i="8"/>
  <c r="L576" i="8"/>
  <c r="L583" i="8"/>
  <c r="L592" i="8"/>
  <c r="L683" i="8"/>
  <c r="L687" i="8"/>
  <c r="L706" i="8"/>
  <c r="L750" i="8"/>
  <c r="L769" i="8"/>
  <c r="L772" i="8"/>
  <c r="L843" i="8"/>
  <c r="L897" i="8"/>
  <c r="L901" i="8"/>
  <c r="R1251" i="8"/>
  <c r="R1266" i="8"/>
  <c r="R1293" i="8"/>
  <c r="L1308" i="8"/>
  <c r="L116" i="8"/>
  <c r="L160" i="8"/>
  <c r="L208" i="8"/>
  <c r="L231" i="8"/>
  <c r="L123" i="8"/>
  <c r="L134" i="8"/>
  <c r="L136" i="8"/>
  <c r="L143" i="8"/>
  <c r="L146" i="8"/>
  <c r="L286" i="8"/>
  <c r="L300" i="8"/>
  <c r="L307" i="8"/>
  <c r="L320" i="8"/>
  <c r="L402" i="8"/>
  <c r="L462" i="8"/>
  <c r="L523" i="8"/>
  <c r="L547" i="8"/>
  <c r="L732" i="8"/>
  <c r="R1274" i="8"/>
  <c r="L97" i="8"/>
  <c r="R98" i="8"/>
  <c r="R109" i="8"/>
  <c r="L111" i="8"/>
  <c r="R134" i="8"/>
  <c r="R146" i="8"/>
  <c r="R155" i="8"/>
  <c r="L159" i="8"/>
  <c r="R167" i="8"/>
  <c r="L171" i="8"/>
  <c r="R179" i="8"/>
  <c r="R181" i="8"/>
  <c r="L183" i="8"/>
  <c r="R196" i="8"/>
  <c r="L207" i="8"/>
  <c r="R210" i="8"/>
  <c r="L212" i="8"/>
  <c r="L223" i="8"/>
  <c r="R228" i="8"/>
  <c r="L230" i="8"/>
  <c r="L246" i="8"/>
  <c r="L253" i="8"/>
  <c r="R256" i="8"/>
  <c r="L290" i="8"/>
  <c r="L314" i="8"/>
  <c r="L321" i="8"/>
  <c r="L347" i="8"/>
  <c r="L354" i="8"/>
  <c r="L375" i="8"/>
  <c r="L378" i="8"/>
  <c r="L389" i="8"/>
  <c r="L399" i="8"/>
  <c r="L413" i="8"/>
  <c r="L420" i="8"/>
  <c r="L434" i="8"/>
  <c r="L452" i="8"/>
  <c r="L466" i="8"/>
  <c r="L484" i="8"/>
  <c r="L498" i="8"/>
  <c r="L517" i="8"/>
  <c r="L531" i="8"/>
  <c r="R538" i="8"/>
  <c r="R556" i="8"/>
  <c r="L558" i="8"/>
  <c r="L560" i="8"/>
  <c r="R563" i="8"/>
  <c r="L567" i="8"/>
  <c r="L571" i="8"/>
  <c r="L601" i="8"/>
  <c r="L624" i="8"/>
  <c r="L814" i="8"/>
  <c r="L875" i="8"/>
  <c r="L1094" i="8"/>
  <c r="L1128" i="8"/>
  <c r="L1177" i="8"/>
  <c r="R1273" i="8"/>
  <c r="X1283" i="8"/>
  <c r="L650" i="8"/>
  <c r="L699" i="8"/>
  <c r="L724" i="8"/>
  <c r="L756" i="8"/>
  <c r="L788" i="8"/>
  <c r="L816" i="8"/>
  <c r="L852" i="8"/>
  <c r="R1254" i="8"/>
  <c r="R1262" i="8"/>
  <c r="X1271" i="8"/>
  <c r="X1279" i="8"/>
  <c r="R1283" i="8"/>
  <c r="L1287" i="8"/>
  <c r="L1288" i="8"/>
  <c r="L1293" i="8"/>
  <c r="R1294" i="8"/>
  <c r="R1300" i="8"/>
  <c r="R1305" i="8"/>
  <c r="R1306" i="8"/>
  <c r="X1307" i="8"/>
  <c r="L1310" i="8"/>
  <c r="L595" i="8"/>
  <c r="L616" i="8"/>
  <c r="L637" i="8"/>
  <c r="L651" i="8"/>
  <c r="L655" i="8"/>
  <c r="L662" i="8"/>
  <c r="L704" i="8"/>
  <c r="L742" i="8"/>
  <c r="L764" i="8"/>
  <c r="L782" i="8"/>
  <c r="L806" i="8"/>
  <c r="L810" i="8"/>
  <c r="L817" i="8"/>
  <c r="L821" i="8"/>
  <c r="L832" i="8"/>
  <c r="L836" i="8"/>
  <c r="L846" i="8"/>
  <c r="L853" i="8"/>
  <c r="L878" i="8"/>
  <c r="L889" i="8"/>
  <c r="L893" i="8"/>
  <c r="L926" i="8"/>
  <c r="L933" i="8"/>
  <c r="L940" i="8"/>
  <c r="L947" i="8"/>
  <c r="L953" i="8"/>
  <c r="L960" i="8"/>
  <c r="L964" i="8"/>
  <c r="L974" i="8"/>
  <c r="L981" i="8"/>
  <c r="L1016" i="8"/>
  <c r="L1023" i="8"/>
  <c r="L1048" i="8"/>
  <c r="L1051" i="8"/>
  <c r="L1069" i="8"/>
  <c r="L1076" i="8"/>
  <c r="L1104" i="8"/>
  <c r="L1149" i="8"/>
  <c r="L1165" i="8"/>
  <c r="L1169" i="8"/>
  <c r="L1180" i="8"/>
  <c r="L1191" i="8"/>
  <c r="L1198" i="8"/>
  <c r="L1205" i="8"/>
  <c r="L1222" i="8"/>
  <c r="L1239" i="8"/>
  <c r="X1246" i="8"/>
  <c r="R1252" i="8"/>
  <c r="R1260" i="8"/>
  <c r="X1262" i="8"/>
  <c r="R1267" i="8"/>
  <c r="X1269" i="8"/>
  <c r="R1275" i="8"/>
  <c r="L1286" i="8"/>
  <c r="R1288" i="8"/>
  <c r="L1292" i="8"/>
  <c r="X1295" i="8"/>
  <c r="L1297" i="8"/>
  <c r="R1299" i="8"/>
  <c r="X1301" i="8"/>
  <c r="L1303" i="8"/>
  <c r="X1313" i="8"/>
  <c r="L596" i="8"/>
  <c r="L708" i="8"/>
  <c r="L712" i="8"/>
  <c r="L722" i="8"/>
  <c r="L739" i="8"/>
  <c r="L754" i="8"/>
  <c r="L779" i="8"/>
  <c r="L803" i="8"/>
  <c r="L833" i="8"/>
  <c r="L937" i="8"/>
  <c r="L944" i="8"/>
  <c r="L961" i="8"/>
  <c r="L1034" i="8"/>
  <c r="L1053" i="8"/>
  <c r="L1070" i="8"/>
  <c r="L1213" i="8"/>
  <c r="L1223" i="8"/>
  <c r="R1250" i="8"/>
  <c r="L1255" i="8"/>
  <c r="X1267" i="8"/>
  <c r="X1275" i="8"/>
  <c r="L1285" i="8"/>
  <c r="L1295" i="8"/>
  <c r="L1296" i="8"/>
  <c r="X1304" i="8"/>
  <c r="R1309" i="8"/>
  <c r="X1310" i="8"/>
  <c r="X1311" i="8"/>
  <c r="L1313" i="8"/>
  <c r="R1315" i="8"/>
  <c r="L762" i="8"/>
  <c r="L902" i="8"/>
  <c r="X1240" i="8"/>
  <c r="X1251" i="8"/>
  <c r="R1258" i="8"/>
  <c r="L1269" i="8"/>
  <c r="L1276" i="8"/>
  <c r="L1277" i="8"/>
  <c r="L608" i="8"/>
  <c r="L611" i="8"/>
  <c r="L622" i="8"/>
  <c r="L629" i="8"/>
  <c r="L664" i="8"/>
  <c r="L667" i="8"/>
  <c r="L671" i="8"/>
  <c r="L678" i="8"/>
  <c r="L685" i="8"/>
  <c r="L720" i="8"/>
  <c r="L734" i="8"/>
  <c r="L740" i="8"/>
  <c r="L752" i="8"/>
  <c r="L755" i="8"/>
  <c r="L767" i="8"/>
  <c r="L774" i="8"/>
  <c r="L780" i="8"/>
  <c r="L798" i="8"/>
  <c r="L804" i="8"/>
  <c r="L827" i="8"/>
  <c r="L838" i="8"/>
  <c r="L884" i="8"/>
  <c r="L899" i="8"/>
  <c r="L906" i="8"/>
  <c r="L913" i="8"/>
  <c r="L917" i="8"/>
  <c r="L928" i="8"/>
  <c r="L956" i="8"/>
  <c r="L1092" i="8"/>
  <c r="L1126" i="8"/>
  <c r="L1175" i="8"/>
  <c r="L1227" i="8"/>
  <c r="L1243" i="8"/>
  <c r="X1249" i="8"/>
  <c r="X1259" i="8"/>
  <c r="X1272" i="8"/>
  <c r="X1280" i="8"/>
  <c r="L1294" i="8"/>
  <c r="X1297" i="8"/>
  <c r="X1298" i="8"/>
  <c r="X1303" i="8"/>
  <c r="L1299" i="8"/>
  <c r="X1302" i="8"/>
  <c r="X1309" i="8"/>
  <c r="L44" i="8"/>
  <c r="L367" i="8"/>
  <c r="K53" i="8"/>
  <c r="R82" i="8"/>
  <c r="R87" i="8"/>
  <c r="L104" i="8"/>
  <c r="L137" i="8"/>
  <c r="L169" i="8"/>
  <c r="L41" i="8"/>
  <c r="R74" i="8"/>
  <c r="R79" i="8"/>
  <c r="R95" i="8"/>
  <c r="L129" i="8"/>
  <c r="L161" i="8"/>
  <c r="L353" i="8"/>
  <c r="K340" i="8"/>
  <c r="O53" i="8"/>
  <c r="Q53" i="8"/>
  <c r="L26" i="8"/>
  <c r="R66" i="8"/>
  <c r="R71" i="8"/>
  <c r="L120" i="8"/>
  <c r="L153" i="8"/>
  <c r="L590" i="8"/>
  <c r="L10" i="8"/>
  <c r="L19" i="8"/>
  <c r="L58" i="8"/>
  <c r="L63" i="8"/>
  <c r="L65" i="8"/>
  <c r="R91" i="8"/>
  <c r="L112" i="8"/>
  <c r="L145" i="8"/>
  <c r="L177" i="8"/>
  <c r="Q216" i="8"/>
  <c r="R205" i="8"/>
  <c r="K216" i="8"/>
  <c r="R244" i="8"/>
  <c r="L299" i="8"/>
  <c r="L364" i="8"/>
  <c r="L546" i="8"/>
  <c r="L676" i="8"/>
  <c r="L725" i="8"/>
  <c r="L789" i="8"/>
  <c r="L201" i="8"/>
  <c r="R232" i="8"/>
  <c r="L283" i="8"/>
  <c r="L348" i="8"/>
  <c r="L412" i="8"/>
  <c r="L457" i="8"/>
  <c r="L489" i="8"/>
  <c r="L522" i="8"/>
  <c r="R562" i="8"/>
  <c r="L1206" i="8"/>
  <c r="K588" i="8"/>
  <c r="R201" i="8"/>
  <c r="R240" i="8"/>
  <c r="L267" i="8"/>
  <c r="L331" i="8"/>
  <c r="L396" i="8"/>
  <c r="L540" i="8"/>
  <c r="R579" i="8"/>
  <c r="L612" i="8"/>
  <c r="K1003" i="8"/>
  <c r="L1028" i="8"/>
  <c r="L205" i="8"/>
  <c r="O216" i="8"/>
  <c r="R220" i="8"/>
  <c r="R252" i="8"/>
  <c r="L315" i="8"/>
  <c r="L380" i="8"/>
  <c r="L441" i="8"/>
  <c r="L473" i="8"/>
  <c r="L505" i="8"/>
  <c r="L644" i="8"/>
  <c r="L773" i="8"/>
  <c r="O534" i="8"/>
  <c r="L1005" i="8"/>
  <c r="L427" i="8"/>
  <c r="L433" i="8"/>
  <c r="L443" i="8"/>
  <c r="L449" i="8"/>
  <c r="L459" i="8"/>
  <c r="L465" i="8"/>
  <c r="L475" i="8"/>
  <c r="L481" i="8"/>
  <c r="L491" i="8"/>
  <c r="L497" i="8"/>
  <c r="L507" i="8"/>
  <c r="L513" i="8"/>
  <c r="L524" i="8"/>
  <c r="L530" i="8"/>
  <c r="L542" i="8"/>
  <c r="L550" i="8"/>
  <c r="R558" i="8"/>
  <c r="R566" i="8"/>
  <c r="R575" i="8"/>
  <c r="R583" i="8"/>
  <c r="L620" i="8"/>
  <c r="L636" i="8"/>
  <c r="L652" i="8"/>
  <c r="L668" i="8"/>
  <c r="L684" i="8"/>
  <c r="L757" i="8"/>
  <c r="L930" i="8"/>
  <c r="L1138" i="8"/>
  <c r="L717" i="8"/>
  <c r="L781" i="8"/>
  <c r="X1239" i="8"/>
  <c r="W1236" i="8"/>
  <c r="Q534" i="8"/>
  <c r="L765" i="8"/>
  <c r="L1238" i="8"/>
  <c r="L842" i="8"/>
  <c r="L866" i="8"/>
  <c r="L880" i="8"/>
  <c r="L898" i="8"/>
  <c r="L912" i="8"/>
  <c r="L970" i="8"/>
  <c r="L1052" i="8"/>
  <c r="L1066" i="8"/>
  <c r="L1090" i="8"/>
  <c r="L1124" i="8"/>
  <c r="L1148" i="8"/>
  <c r="L1181" i="8"/>
  <c r="L1195" i="8"/>
  <c r="L1229" i="8"/>
  <c r="R1256" i="8"/>
  <c r="X1277" i="8"/>
  <c r="X1285" i="8"/>
  <c r="R1290" i="8"/>
  <c r="R1296" i="8"/>
  <c r="L1301" i="8"/>
  <c r="L1309" i="8"/>
  <c r="L826" i="8"/>
  <c r="L840" i="8"/>
  <c r="L850" i="8"/>
  <c r="L978" i="8"/>
  <c r="L992" i="8"/>
  <c r="L1012" i="8"/>
  <c r="L1132" i="8"/>
  <c r="L1156" i="8"/>
  <c r="O1236" i="8"/>
  <c r="R1240" i="8"/>
  <c r="X1245" i="8"/>
  <c r="L1259" i="8"/>
  <c r="R1280" i="8"/>
  <c r="Q1236" i="8"/>
  <c r="L848" i="8"/>
  <c r="L858" i="8"/>
  <c r="L872" i="8"/>
  <c r="L890" i="8"/>
  <c r="L922" i="8"/>
  <c r="L952" i="8"/>
  <c r="L1010" i="8"/>
  <c r="L1020" i="8"/>
  <c r="L1044" i="8"/>
  <c r="L1058" i="8"/>
  <c r="L1130" i="8"/>
  <c r="L1140" i="8"/>
  <c r="L1154" i="8"/>
  <c r="L1173" i="8"/>
  <c r="L1187" i="8"/>
  <c r="U1236" i="8"/>
  <c r="X1261" i="8"/>
  <c r="L1283" i="8"/>
  <c r="X1293" i="8"/>
  <c r="R1298" i="8"/>
  <c r="R1304" i="8"/>
  <c r="L2752" i="4"/>
  <c r="L2744" i="4"/>
  <c r="L2736" i="4"/>
  <c r="L2728" i="4"/>
  <c r="L2681" i="4"/>
  <c r="L2711" i="4"/>
  <c r="L2703" i="4"/>
  <c r="L2749" i="4"/>
  <c r="L2725" i="4"/>
  <c r="L2717" i="4"/>
  <c r="L2693" i="4"/>
  <c r="L2737" i="4"/>
  <c r="L2729" i="4"/>
  <c r="L2721" i="4"/>
  <c r="L2713" i="4"/>
  <c r="L2697" i="4"/>
  <c r="L2689" i="4"/>
  <c r="L2720" i="4"/>
  <c r="L2712" i="4"/>
  <c r="L2704" i="4"/>
  <c r="L2696" i="4"/>
  <c r="L2751" i="4"/>
  <c r="L2735" i="4"/>
  <c r="L2742" i="4"/>
  <c r="L2747" i="4"/>
  <c r="L2746" i="4"/>
  <c r="L2745" i="4"/>
  <c r="L2731" i="4"/>
  <c r="L2730" i="4"/>
  <c r="L2685" i="4"/>
  <c r="I2679" i="4"/>
  <c r="L2688" i="4"/>
  <c r="L2691" i="4"/>
  <c r="L2695" i="4"/>
  <c r="L2690" i="4"/>
  <c r="L2741" i="4"/>
  <c r="L2709" i="4"/>
  <c r="L2733" i="4"/>
  <c r="L2726" i="4"/>
  <c r="L2750" i="4"/>
  <c r="L2683" i="4"/>
  <c r="L2734" i="4"/>
  <c r="L2702" i="4"/>
  <c r="L2682" i="4"/>
  <c r="L2743" i="4"/>
  <c r="L2738" i="4"/>
  <c r="L2719" i="4"/>
  <c r="L2701" i="4"/>
  <c r="L2758" i="4"/>
  <c r="L2753" i="4"/>
  <c r="L2687" i="4"/>
  <c r="K2679" i="4"/>
  <c r="L2757" i="4"/>
  <c r="L2727" i="4"/>
  <c r="L2705" i="4"/>
  <c r="L2686" i="4"/>
  <c r="F3" i="5"/>
  <c r="L10" i="1"/>
  <c r="L18" i="1"/>
  <c r="L28" i="1"/>
  <c r="L33" i="1"/>
  <c r="L48" i="1"/>
  <c r="L56" i="1"/>
  <c r="L86" i="1"/>
  <c r="L93" i="1"/>
  <c r="L101" i="1"/>
  <c r="L108" i="1"/>
  <c r="L115" i="1"/>
  <c r="L123" i="1"/>
  <c r="L186" i="1"/>
  <c r="L208" i="1"/>
  <c r="L218" i="1"/>
  <c r="L250" i="1"/>
  <c r="L90" i="1"/>
  <c r="L143" i="1"/>
  <c r="L212" i="1"/>
  <c r="L251" i="1"/>
  <c r="L132" i="1"/>
  <c r="L194" i="1"/>
  <c r="L226" i="1"/>
  <c r="L248" i="1"/>
  <c r="L258" i="1"/>
  <c r="L38" i="1"/>
  <c r="L98" i="1"/>
  <c r="L144" i="1"/>
  <c r="L195" i="1"/>
  <c r="L220" i="1"/>
  <c r="L227" i="1"/>
  <c r="L121" i="1"/>
  <c r="L224" i="1"/>
  <c r="L256" i="1"/>
  <c r="L46" i="1"/>
  <c r="L106" i="1"/>
  <c r="L118" i="1"/>
  <c r="L134" i="1"/>
  <c r="L141" i="1"/>
  <c r="L203" i="1"/>
  <c r="L228" i="1"/>
  <c r="L36" i="1"/>
  <c r="L43" i="1"/>
  <c r="L47" i="1"/>
  <c r="L55" i="1"/>
  <c r="L3" i="1" s="1"/>
  <c r="L74" i="1"/>
  <c r="L81" i="1"/>
  <c r="L85" i="1"/>
  <c r="L96" i="1"/>
  <c r="L100" i="1"/>
  <c r="L107" i="1"/>
  <c r="L122" i="1"/>
  <c r="L138" i="1"/>
  <c r="L149" i="1"/>
  <c r="L178" i="1"/>
  <c r="L200" i="1"/>
  <c r="L210" i="1"/>
  <c r="L232" i="1"/>
  <c r="L534" i="8" l="1"/>
  <c r="R2679" i="4"/>
  <c r="L1317" i="8"/>
  <c r="L216" i="8"/>
  <c r="L53" i="8"/>
  <c r="L1160" i="8"/>
  <c r="L1236" i="8"/>
  <c r="L1003" i="8"/>
  <c r="R1236" i="8"/>
  <c r="R216" i="8"/>
  <c r="X1236" i="8"/>
  <c r="R534" i="8"/>
  <c r="R53" i="8"/>
  <c r="L6" i="8"/>
  <c r="L340" i="8"/>
  <c r="L38" i="8"/>
  <c r="L588" i="8"/>
  <c r="L2679" i="4"/>
  <c r="L4" i="8" l="1"/>
  <c r="T6" i="5" l="1"/>
  <c r="T7" i="5"/>
  <c r="T8" i="5"/>
  <c r="T9" i="5"/>
  <c r="T10" i="5"/>
  <c r="T11" i="5"/>
  <c r="T12" i="5"/>
  <c r="T13" i="5"/>
  <c r="T14" i="5"/>
  <c r="T15" i="5"/>
  <c r="T16" i="5"/>
  <c r="T17" i="5"/>
  <c r="T18" i="5"/>
  <c r="T19" i="5"/>
  <c r="T20" i="5"/>
  <c r="T21" i="5"/>
  <c r="T22" i="5"/>
  <c r="T23" i="5"/>
  <c r="T24" i="5"/>
  <c r="T25" i="5"/>
  <c r="T26" i="5"/>
  <c r="T27" i="5"/>
  <c r="T28" i="5"/>
  <c r="T29" i="5"/>
  <c r="T30" i="5"/>
  <c r="T31" i="5"/>
  <c r="T32" i="5"/>
  <c r="T33" i="5"/>
  <c r="T34" i="5"/>
  <c r="T35" i="5"/>
  <c r="T36" i="5"/>
  <c r="T37" i="5"/>
  <c r="T38" i="5"/>
  <c r="T39" i="5"/>
  <c r="T40" i="5"/>
  <c r="T41" i="5"/>
  <c r="T42" i="5"/>
  <c r="T43" i="5"/>
  <c r="T44" i="5"/>
  <c r="T45" i="5"/>
  <c r="T46" i="5"/>
  <c r="T47" i="5"/>
  <c r="T48" i="5"/>
  <c r="T49" i="5"/>
  <c r="T50" i="5"/>
  <c r="T51" i="5"/>
  <c r="T52" i="5"/>
  <c r="T53" i="5"/>
  <c r="T54" i="5"/>
  <c r="T55" i="5"/>
  <c r="T56" i="5"/>
  <c r="T57" i="5"/>
  <c r="T58" i="5"/>
  <c r="T59" i="5"/>
  <c r="T60" i="5"/>
  <c r="T61" i="5"/>
  <c r="T62" i="5"/>
  <c r="T63" i="5"/>
  <c r="T64" i="5"/>
  <c r="T65" i="5"/>
  <c r="T66" i="5"/>
  <c r="T67" i="5"/>
  <c r="T68" i="5"/>
  <c r="T69" i="5"/>
  <c r="T70" i="5"/>
  <c r="T71" i="5"/>
  <c r="T72" i="5"/>
  <c r="T73" i="5"/>
  <c r="T74" i="5"/>
  <c r="T75" i="5"/>
  <c r="T76" i="5"/>
  <c r="T77" i="5"/>
  <c r="T78" i="5"/>
  <c r="T79" i="5"/>
  <c r="T80" i="5"/>
  <c r="T81" i="5"/>
  <c r="T82" i="5"/>
  <c r="T5" i="5"/>
  <c r="R6" i="5"/>
  <c r="U6" i="5" s="1"/>
  <c r="R7" i="5"/>
  <c r="U7" i="5" s="1"/>
  <c r="R8" i="5"/>
  <c r="R9" i="5"/>
  <c r="R10" i="5"/>
  <c r="R11" i="5"/>
  <c r="R12" i="5"/>
  <c r="R13" i="5"/>
  <c r="R14" i="5"/>
  <c r="U14" i="5" s="1"/>
  <c r="R15" i="5"/>
  <c r="U15" i="5" s="1"/>
  <c r="R16" i="5"/>
  <c r="R17" i="5"/>
  <c r="R18" i="5"/>
  <c r="R19" i="5"/>
  <c r="R20" i="5"/>
  <c r="R21" i="5"/>
  <c r="R22" i="5"/>
  <c r="U22" i="5" s="1"/>
  <c r="R23" i="5"/>
  <c r="U23" i="5" s="1"/>
  <c r="R24" i="5"/>
  <c r="R25" i="5"/>
  <c r="R26" i="5"/>
  <c r="R27" i="5"/>
  <c r="R28" i="5"/>
  <c r="R29" i="5"/>
  <c r="R30" i="5"/>
  <c r="U30" i="5" s="1"/>
  <c r="R31" i="5"/>
  <c r="U31" i="5" s="1"/>
  <c r="R32" i="5"/>
  <c r="R33" i="5"/>
  <c r="R34" i="5"/>
  <c r="R35" i="5"/>
  <c r="R36" i="5"/>
  <c r="R37" i="5"/>
  <c r="R38" i="5"/>
  <c r="U38" i="5" s="1"/>
  <c r="R39" i="5"/>
  <c r="U39" i="5" s="1"/>
  <c r="R40" i="5"/>
  <c r="R41" i="5"/>
  <c r="R42" i="5"/>
  <c r="R43" i="5"/>
  <c r="R44" i="5"/>
  <c r="R45" i="5"/>
  <c r="R46" i="5"/>
  <c r="U46" i="5" s="1"/>
  <c r="R47" i="5"/>
  <c r="U47" i="5" s="1"/>
  <c r="R48" i="5"/>
  <c r="R49" i="5"/>
  <c r="R50" i="5"/>
  <c r="R51" i="5"/>
  <c r="R52" i="5"/>
  <c r="R53" i="5"/>
  <c r="R54" i="5"/>
  <c r="U54" i="5" s="1"/>
  <c r="R55" i="5"/>
  <c r="U55" i="5" s="1"/>
  <c r="R56" i="5"/>
  <c r="R57" i="5"/>
  <c r="R58" i="5"/>
  <c r="R59" i="5"/>
  <c r="R60" i="5"/>
  <c r="R61" i="5"/>
  <c r="R62" i="5"/>
  <c r="U62" i="5" s="1"/>
  <c r="R63" i="5"/>
  <c r="U63" i="5" s="1"/>
  <c r="R64" i="5"/>
  <c r="R65" i="5"/>
  <c r="R66" i="5"/>
  <c r="R67" i="5"/>
  <c r="R68" i="5"/>
  <c r="R69" i="5"/>
  <c r="R70" i="5"/>
  <c r="R71" i="5"/>
  <c r="U71" i="5" s="1"/>
  <c r="R72" i="5"/>
  <c r="R73" i="5"/>
  <c r="R74" i="5"/>
  <c r="R75" i="5"/>
  <c r="R76" i="5"/>
  <c r="R77" i="5"/>
  <c r="R78" i="5"/>
  <c r="U78" i="5" s="1"/>
  <c r="R79" i="5"/>
  <c r="U79" i="5" s="1"/>
  <c r="R80" i="5"/>
  <c r="R81" i="5"/>
  <c r="U81" i="5" s="1"/>
  <c r="R82" i="5"/>
  <c r="U82" i="5" s="1"/>
  <c r="R5" i="5"/>
  <c r="U80" i="5"/>
  <c r="U75" i="5"/>
  <c r="U74" i="5"/>
  <c r="U73" i="5"/>
  <c r="U72" i="5"/>
  <c r="U66" i="5"/>
  <c r="U65" i="5"/>
  <c r="U64" i="5"/>
  <c r="U59" i="5"/>
  <c r="U58" i="5"/>
  <c r="U57" i="5"/>
  <c r="U49" i="5"/>
  <c r="U48" i="5"/>
  <c r="U42" i="5"/>
  <c r="U41" i="5"/>
  <c r="U40" i="5"/>
  <c r="U35" i="5"/>
  <c r="U34" i="5"/>
  <c r="U33" i="5"/>
  <c r="U32" i="5"/>
  <c r="U26" i="5"/>
  <c r="U24" i="5"/>
  <c r="U19" i="5"/>
  <c r="U18" i="5"/>
  <c r="U17" i="5"/>
  <c r="U16" i="5"/>
  <c r="U10" i="5"/>
  <c r="U9" i="5"/>
  <c r="U8" i="5"/>
  <c r="U76" i="5" l="1"/>
  <c r="U36" i="5"/>
  <c r="U28" i="5"/>
  <c r="U67" i="5"/>
  <c r="U51" i="5"/>
  <c r="U43" i="5"/>
  <c r="U27" i="5"/>
  <c r="U11" i="5"/>
  <c r="U5" i="5"/>
  <c r="U60" i="5"/>
  <c r="U52" i="5"/>
  <c r="U44" i="5"/>
  <c r="U20" i="5"/>
  <c r="U12" i="5"/>
  <c r="T3" i="5"/>
  <c r="U53" i="5"/>
  <c r="U69" i="5"/>
  <c r="U61" i="5"/>
  <c r="U37" i="5"/>
  <c r="U29" i="5"/>
  <c r="U21" i="5"/>
  <c r="U13" i="5"/>
  <c r="U68" i="5"/>
  <c r="U70" i="5"/>
  <c r="R3" i="5"/>
  <c r="K2605" i="4"/>
  <c r="K2606" i="4"/>
  <c r="K2607" i="4"/>
  <c r="K2608" i="4"/>
  <c r="K2609" i="4"/>
  <c r="K2610" i="4"/>
  <c r="K2611" i="4"/>
  <c r="K2612" i="4"/>
  <c r="K2613" i="4"/>
  <c r="K2614" i="4"/>
  <c r="K2615" i="4"/>
  <c r="K2616" i="4"/>
  <c r="K2617" i="4"/>
  <c r="K2618" i="4"/>
  <c r="K2619" i="4"/>
  <c r="K2620" i="4"/>
  <c r="K2621" i="4"/>
  <c r="K2622" i="4"/>
  <c r="K2623" i="4"/>
  <c r="K2624" i="4"/>
  <c r="K2625" i="4"/>
  <c r="K2626" i="4"/>
  <c r="K2627" i="4"/>
  <c r="K2628" i="4"/>
  <c r="K2629" i="4"/>
  <c r="K2630" i="4"/>
  <c r="K2631" i="4"/>
  <c r="K2632" i="4"/>
  <c r="K2633" i="4"/>
  <c r="K2634" i="4"/>
  <c r="K2635" i="4"/>
  <c r="K2636" i="4"/>
  <c r="K2637" i="4"/>
  <c r="K2638" i="4"/>
  <c r="K2639" i="4"/>
  <c r="K2640" i="4"/>
  <c r="K2641" i="4"/>
  <c r="K2642" i="4"/>
  <c r="K2643" i="4"/>
  <c r="K2644" i="4"/>
  <c r="K2645" i="4"/>
  <c r="K2646" i="4"/>
  <c r="K2647" i="4"/>
  <c r="K2648" i="4"/>
  <c r="K2649" i="4"/>
  <c r="K2650" i="4"/>
  <c r="K2651" i="4"/>
  <c r="K2652" i="4"/>
  <c r="K2653" i="4"/>
  <c r="K2654" i="4"/>
  <c r="K2655" i="4"/>
  <c r="K2656" i="4"/>
  <c r="K2657" i="4"/>
  <c r="K2658" i="4"/>
  <c r="K2659" i="4"/>
  <c r="K2660" i="4"/>
  <c r="K2661" i="4"/>
  <c r="K2662" i="4"/>
  <c r="K2663" i="4"/>
  <c r="K2664" i="4"/>
  <c r="K2665" i="4"/>
  <c r="K2666" i="4"/>
  <c r="K2667" i="4"/>
  <c r="K2668" i="4"/>
  <c r="K2669" i="4"/>
  <c r="K2670" i="4"/>
  <c r="K2671" i="4"/>
  <c r="K2672" i="4"/>
  <c r="K2673" i="4"/>
  <c r="K2674" i="4"/>
  <c r="K2675" i="4"/>
  <c r="K2676" i="4"/>
  <c r="K2677" i="4"/>
  <c r="I2605" i="4"/>
  <c r="I2606" i="4"/>
  <c r="I2607" i="4"/>
  <c r="I2608" i="4"/>
  <c r="L2608" i="4" s="1"/>
  <c r="I2609" i="4"/>
  <c r="I2610" i="4"/>
  <c r="I2611" i="4"/>
  <c r="I2612" i="4"/>
  <c r="I2613" i="4"/>
  <c r="I2614" i="4"/>
  <c r="I2615" i="4"/>
  <c r="I2616" i="4"/>
  <c r="L2616" i="4" s="1"/>
  <c r="I2617" i="4"/>
  <c r="I2618" i="4"/>
  <c r="I2619" i="4"/>
  <c r="I2620" i="4"/>
  <c r="I2621" i="4"/>
  <c r="I2622" i="4"/>
  <c r="I2623" i="4"/>
  <c r="I2624" i="4"/>
  <c r="L2624" i="4" s="1"/>
  <c r="I2625" i="4"/>
  <c r="I2626" i="4"/>
  <c r="I2627" i="4"/>
  <c r="I2628" i="4"/>
  <c r="I2629" i="4"/>
  <c r="I2630" i="4"/>
  <c r="I2631" i="4"/>
  <c r="I2632" i="4"/>
  <c r="L2632" i="4" s="1"/>
  <c r="I2633" i="4"/>
  <c r="I2634" i="4"/>
  <c r="I2635" i="4"/>
  <c r="I2636" i="4"/>
  <c r="I2637" i="4"/>
  <c r="I2638" i="4"/>
  <c r="I2639" i="4"/>
  <c r="I2640" i="4"/>
  <c r="I2641" i="4"/>
  <c r="I2642" i="4"/>
  <c r="I2643" i="4"/>
  <c r="I2644" i="4"/>
  <c r="I2645" i="4"/>
  <c r="I2646" i="4"/>
  <c r="I2647" i="4"/>
  <c r="I2648" i="4"/>
  <c r="L2648" i="4" s="1"/>
  <c r="I2649" i="4"/>
  <c r="I2650" i="4"/>
  <c r="I2651" i="4"/>
  <c r="I2652" i="4"/>
  <c r="I2653" i="4"/>
  <c r="I2654" i="4"/>
  <c r="I2655" i="4"/>
  <c r="I2656" i="4"/>
  <c r="L2656" i="4" s="1"/>
  <c r="I2657" i="4"/>
  <c r="I2658" i="4"/>
  <c r="I2659" i="4"/>
  <c r="I2660" i="4"/>
  <c r="I2661" i="4"/>
  <c r="I2662" i="4"/>
  <c r="I2663" i="4"/>
  <c r="I2664" i="4"/>
  <c r="I2665" i="4"/>
  <c r="I2666" i="4"/>
  <c r="I2667" i="4"/>
  <c r="I2668" i="4"/>
  <c r="I2669" i="4"/>
  <c r="I2670" i="4"/>
  <c r="I2671" i="4"/>
  <c r="I2672" i="4"/>
  <c r="I2673" i="4"/>
  <c r="I2674" i="4"/>
  <c r="I2675" i="4"/>
  <c r="I2676" i="4"/>
  <c r="I2677" i="4"/>
  <c r="K2604" i="4"/>
  <c r="I2604" i="4"/>
  <c r="I1487" i="4"/>
  <c r="L1487" i="4" s="1"/>
  <c r="I1486" i="4"/>
  <c r="L1486" i="4" s="1"/>
  <c r="I2603" i="4" l="1"/>
  <c r="K2603" i="4"/>
  <c r="U3" i="5"/>
  <c r="L2676" i="4"/>
  <c r="L2668" i="4"/>
  <c r="L2660" i="4"/>
  <c r="L2652" i="4"/>
  <c r="L2644" i="4"/>
  <c r="L2636" i="4"/>
  <c r="L2672" i="4"/>
  <c r="L2664" i="4"/>
  <c r="L2611" i="4"/>
  <c r="L2663" i="4"/>
  <c r="L2617" i="4"/>
  <c r="L2628" i="4"/>
  <c r="L2620" i="4"/>
  <c r="L2612" i="4"/>
  <c r="L2669" i="4"/>
  <c r="L2661" i="4"/>
  <c r="L2630" i="4"/>
  <c r="L2675" i="4"/>
  <c r="L2662" i="4"/>
  <c r="L2649" i="4"/>
  <c r="L2643" i="4"/>
  <c r="L2629" i="4"/>
  <c r="L2623" i="4"/>
  <c r="L2610" i="4"/>
  <c r="L2674" i="4"/>
  <c r="L2655" i="4"/>
  <c r="L2642" i="4"/>
  <c r="L2635" i="4"/>
  <c r="L2622" i="4"/>
  <c r="L2609" i="4"/>
  <c r="L2673" i="4"/>
  <c r="L2667" i="4"/>
  <c r="L2654" i="4"/>
  <c r="L2641" i="4"/>
  <c r="L2634" i="4"/>
  <c r="L2621" i="4"/>
  <c r="L2615" i="4"/>
  <c r="L2650" i="4"/>
  <c r="L2604" i="4"/>
  <c r="L2666" i="4"/>
  <c r="L2653" i="4"/>
  <c r="L2647" i="4"/>
  <c r="L2640" i="4"/>
  <c r="L2633" i="4"/>
  <c r="L2627" i="4"/>
  <c r="L2614" i="4"/>
  <c r="L2665" i="4"/>
  <c r="L2659" i="4"/>
  <c r="L2646" i="4"/>
  <c r="L2639" i="4"/>
  <c r="L2626" i="4"/>
  <c r="L2613" i="4"/>
  <c r="L2607" i="4"/>
  <c r="L2677" i="4"/>
  <c r="L2671" i="4"/>
  <c r="L2658" i="4"/>
  <c r="L2645" i="4"/>
  <c r="L2638" i="4"/>
  <c r="L2625" i="4"/>
  <c r="L2619" i="4"/>
  <c r="L2606" i="4"/>
  <c r="L2670" i="4"/>
  <c r="L2657" i="4"/>
  <c r="L2651" i="4"/>
  <c r="L2637" i="4"/>
  <c r="L2631" i="4"/>
  <c r="L2618" i="4"/>
  <c r="L2605" i="4"/>
  <c r="L2603" i="4" l="1"/>
  <c r="K2450" i="4" l="1"/>
  <c r="K2451" i="4"/>
  <c r="K2452" i="4"/>
  <c r="K2453" i="4"/>
  <c r="K2454" i="4"/>
  <c r="K2455" i="4"/>
  <c r="K2456" i="4"/>
  <c r="K2457" i="4"/>
  <c r="K2458" i="4"/>
  <c r="K2459" i="4"/>
  <c r="K2460" i="4"/>
  <c r="K2461" i="4"/>
  <c r="K2462" i="4"/>
  <c r="K2463" i="4"/>
  <c r="K2464" i="4"/>
  <c r="K2465" i="4"/>
  <c r="K2466" i="4"/>
  <c r="K2467" i="4"/>
  <c r="K2468" i="4"/>
  <c r="K2469" i="4"/>
  <c r="K2470" i="4"/>
  <c r="K2471" i="4"/>
  <c r="K2472" i="4"/>
  <c r="K2473" i="4"/>
  <c r="K2474" i="4"/>
  <c r="K2475" i="4"/>
  <c r="K2476" i="4"/>
  <c r="K2477" i="4"/>
  <c r="K2478" i="4"/>
  <c r="K2479" i="4"/>
  <c r="K2480" i="4"/>
  <c r="K2481" i="4"/>
  <c r="K2482" i="4"/>
  <c r="K2483" i="4"/>
  <c r="K2484" i="4"/>
  <c r="K2485" i="4"/>
  <c r="K2486" i="4"/>
  <c r="K2487" i="4"/>
  <c r="K2488" i="4"/>
  <c r="K2489" i="4"/>
  <c r="K2490" i="4"/>
  <c r="K2491" i="4"/>
  <c r="K2492" i="4"/>
  <c r="K2493" i="4"/>
  <c r="K2494" i="4"/>
  <c r="K2495" i="4"/>
  <c r="K2496" i="4"/>
  <c r="K2497" i="4"/>
  <c r="K2498" i="4"/>
  <c r="K2499" i="4"/>
  <c r="K2500" i="4"/>
  <c r="K2501" i="4"/>
  <c r="K2502" i="4"/>
  <c r="K2503" i="4"/>
  <c r="K2504" i="4"/>
  <c r="K2505" i="4"/>
  <c r="K2506" i="4"/>
  <c r="K2507" i="4"/>
  <c r="K2508" i="4"/>
  <c r="K2509" i="4"/>
  <c r="K2510" i="4"/>
  <c r="K2511" i="4"/>
  <c r="K2512" i="4"/>
  <c r="K2513" i="4"/>
  <c r="K2514" i="4"/>
  <c r="K2515" i="4"/>
  <c r="K2516" i="4"/>
  <c r="K2517" i="4"/>
  <c r="K2518" i="4"/>
  <c r="K2519" i="4"/>
  <c r="K2520" i="4"/>
  <c r="K2521" i="4"/>
  <c r="K2522" i="4"/>
  <c r="K2523" i="4"/>
  <c r="K2524" i="4"/>
  <c r="K2525" i="4"/>
  <c r="K2526" i="4"/>
  <c r="K2527" i="4"/>
  <c r="K2528" i="4"/>
  <c r="K2529" i="4"/>
  <c r="K2530" i="4"/>
  <c r="K2531" i="4"/>
  <c r="K2532" i="4"/>
  <c r="K2533" i="4"/>
  <c r="K2534" i="4"/>
  <c r="K2535" i="4"/>
  <c r="K2536" i="4"/>
  <c r="K2537" i="4"/>
  <c r="K2538" i="4"/>
  <c r="K2539" i="4"/>
  <c r="K2540" i="4"/>
  <c r="K2541" i="4"/>
  <c r="K2542" i="4"/>
  <c r="K2543" i="4"/>
  <c r="K2544" i="4"/>
  <c r="K2545" i="4"/>
  <c r="K2546" i="4"/>
  <c r="K2547" i="4"/>
  <c r="K2548" i="4"/>
  <c r="K2549" i="4"/>
  <c r="K2550" i="4"/>
  <c r="K2551" i="4"/>
  <c r="K2552" i="4"/>
  <c r="K2553" i="4"/>
  <c r="K2554" i="4"/>
  <c r="K2555" i="4"/>
  <c r="K2556" i="4"/>
  <c r="K2557" i="4"/>
  <c r="K2558" i="4"/>
  <c r="K2559" i="4"/>
  <c r="K2560" i="4"/>
  <c r="K2561" i="4"/>
  <c r="K2562" i="4"/>
  <c r="K2563" i="4"/>
  <c r="K2564" i="4"/>
  <c r="K2565" i="4"/>
  <c r="K2566" i="4"/>
  <c r="K2567" i="4"/>
  <c r="K2568" i="4"/>
  <c r="K2569" i="4"/>
  <c r="K2570" i="4"/>
  <c r="K2571" i="4"/>
  <c r="K2572" i="4"/>
  <c r="K2573" i="4"/>
  <c r="K2574" i="4"/>
  <c r="K2575" i="4"/>
  <c r="K2576" i="4"/>
  <c r="K2577" i="4"/>
  <c r="K2578" i="4"/>
  <c r="K2579" i="4"/>
  <c r="K2580" i="4"/>
  <c r="K2581" i="4"/>
  <c r="K2582" i="4"/>
  <c r="K2583" i="4"/>
  <c r="K2584" i="4"/>
  <c r="K2585" i="4"/>
  <c r="K2586" i="4"/>
  <c r="K2587" i="4"/>
  <c r="K2588" i="4"/>
  <c r="K2589" i="4"/>
  <c r="K2590" i="4"/>
  <c r="K2591" i="4"/>
  <c r="K2592" i="4"/>
  <c r="K2593" i="4"/>
  <c r="K2594" i="4"/>
  <c r="K2595" i="4"/>
  <c r="K2596" i="4"/>
  <c r="K2597" i="4"/>
  <c r="K2598" i="4"/>
  <c r="K2599" i="4"/>
  <c r="K2600" i="4"/>
  <c r="K2601" i="4"/>
  <c r="K2602" i="4"/>
  <c r="I2450" i="4"/>
  <c r="I2451" i="4"/>
  <c r="I2452" i="4"/>
  <c r="L2452" i="4" s="1"/>
  <c r="I2453" i="4"/>
  <c r="I2454" i="4"/>
  <c r="I2455" i="4"/>
  <c r="I2456" i="4"/>
  <c r="L2456" i="4" s="1"/>
  <c r="I2457" i="4"/>
  <c r="I2458" i="4"/>
  <c r="I2459" i="4"/>
  <c r="I2460" i="4"/>
  <c r="L2460" i="4" s="1"/>
  <c r="I2461" i="4"/>
  <c r="I2462" i="4"/>
  <c r="I2463" i="4"/>
  <c r="I2464" i="4"/>
  <c r="L2464" i="4" s="1"/>
  <c r="I2465" i="4"/>
  <c r="I2466" i="4"/>
  <c r="I2467" i="4"/>
  <c r="I2468" i="4"/>
  <c r="L2468" i="4" s="1"/>
  <c r="I2469" i="4"/>
  <c r="I2470" i="4"/>
  <c r="I2471" i="4"/>
  <c r="I2472" i="4"/>
  <c r="L2472" i="4" s="1"/>
  <c r="I2473" i="4"/>
  <c r="I2474" i="4"/>
  <c r="L2474" i="4" s="1"/>
  <c r="I2475" i="4"/>
  <c r="I2476" i="4"/>
  <c r="L2476" i="4" s="1"/>
  <c r="I2477" i="4"/>
  <c r="I2478" i="4"/>
  <c r="I2479" i="4"/>
  <c r="I2480" i="4"/>
  <c r="L2480" i="4" s="1"/>
  <c r="I2481" i="4"/>
  <c r="I2482" i="4"/>
  <c r="L2482" i="4" s="1"/>
  <c r="I2483" i="4"/>
  <c r="I2484" i="4"/>
  <c r="L2484" i="4" s="1"/>
  <c r="I2485" i="4"/>
  <c r="I2486" i="4"/>
  <c r="I2487" i="4"/>
  <c r="I2488" i="4"/>
  <c r="L2488" i="4" s="1"/>
  <c r="I2489" i="4"/>
  <c r="I2490" i="4"/>
  <c r="L2490" i="4" s="1"/>
  <c r="I2491" i="4"/>
  <c r="I2492" i="4"/>
  <c r="L2492" i="4" s="1"/>
  <c r="I2493" i="4"/>
  <c r="I2494" i="4"/>
  <c r="I2495" i="4"/>
  <c r="I2496" i="4"/>
  <c r="L2496" i="4" s="1"/>
  <c r="I2497" i="4"/>
  <c r="I2498" i="4"/>
  <c r="L2498" i="4" s="1"/>
  <c r="I2499" i="4"/>
  <c r="I2500" i="4"/>
  <c r="L2500" i="4" s="1"/>
  <c r="I2501" i="4"/>
  <c r="I2502" i="4"/>
  <c r="I2503" i="4"/>
  <c r="I2504" i="4"/>
  <c r="L2504" i="4" s="1"/>
  <c r="I2505" i="4"/>
  <c r="I2506" i="4"/>
  <c r="L2506" i="4" s="1"/>
  <c r="I2507" i="4"/>
  <c r="I2508" i="4"/>
  <c r="L2508" i="4" s="1"/>
  <c r="I2509" i="4"/>
  <c r="I2510" i="4"/>
  <c r="I2511" i="4"/>
  <c r="I2512" i="4"/>
  <c r="L2512" i="4" s="1"/>
  <c r="I2513" i="4"/>
  <c r="I2514" i="4"/>
  <c r="L2514" i="4" s="1"/>
  <c r="I2515" i="4"/>
  <c r="I2516" i="4"/>
  <c r="L2516" i="4" s="1"/>
  <c r="I2517" i="4"/>
  <c r="I2518" i="4"/>
  <c r="I2519" i="4"/>
  <c r="I2520" i="4"/>
  <c r="L2520" i="4" s="1"/>
  <c r="I2521" i="4"/>
  <c r="I2522" i="4"/>
  <c r="I2523" i="4"/>
  <c r="I2524" i="4"/>
  <c r="L2524" i="4" s="1"/>
  <c r="I2525" i="4"/>
  <c r="I2526" i="4"/>
  <c r="I2527" i="4"/>
  <c r="I2528" i="4"/>
  <c r="L2528" i="4" s="1"/>
  <c r="I2529" i="4"/>
  <c r="I2530" i="4"/>
  <c r="I2531" i="4"/>
  <c r="I2532" i="4"/>
  <c r="L2532" i="4" s="1"/>
  <c r="I2533" i="4"/>
  <c r="I2534" i="4"/>
  <c r="I2535" i="4"/>
  <c r="I2536" i="4"/>
  <c r="L2536" i="4" s="1"/>
  <c r="I2537" i="4"/>
  <c r="I2538" i="4"/>
  <c r="I2539" i="4"/>
  <c r="I2540" i="4"/>
  <c r="L2540" i="4" s="1"/>
  <c r="I2541" i="4"/>
  <c r="I2542" i="4"/>
  <c r="I2543" i="4"/>
  <c r="I2544" i="4"/>
  <c r="L2544" i="4" s="1"/>
  <c r="I2545" i="4"/>
  <c r="I2546" i="4"/>
  <c r="I2547" i="4"/>
  <c r="I2548" i="4"/>
  <c r="L2548" i="4" s="1"/>
  <c r="I2549" i="4"/>
  <c r="I2550" i="4"/>
  <c r="I2551" i="4"/>
  <c r="I2552" i="4"/>
  <c r="I2553" i="4"/>
  <c r="I2554" i="4"/>
  <c r="I2555" i="4"/>
  <c r="I2556" i="4"/>
  <c r="L2556" i="4" s="1"/>
  <c r="I2557" i="4"/>
  <c r="I2558" i="4"/>
  <c r="I2559" i="4"/>
  <c r="I2560" i="4"/>
  <c r="L2560" i="4" s="1"/>
  <c r="I2561" i="4"/>
  <c r="I2562" i="4"/>
  <c r="I2563" i="4"/>
  <c r="I2564" i="4"/>
  <c r="L2564" i="4" s="1"/>
  <c r="I2565" i="4"/>
  <c r="I2566" i="4"/>
  <c r="I2567" i="4"/>
  <c r="I2568" i="4"/>
  <c r="L2568" i="4" s="1"/>
  <c r="I2569" i="4"/>
  <c r="I2570" i="4"/>
  <c r="I2571" i="4"/>
  <c r="I2572" i="4"/>
  <c r="L2572" i="4" s="1"/>
  <c r="I2573" i="4"/>
  <c r="I2574" i="4"/>
  <c r="I2575" i="4"/>
  <c r="I2576" i="4"/>
  <c r="L2576" i="4" s="1"/>
  <c r="I2577" i="4"/>
  <c r="I2578" i="4"/>
  <c r="I2579" i="4"/>
  <c r="I2580" i="4"/>
  <c r="L2580" i="4" s="1"/>
  <c r="I2581" i="4"/>
  <c r="I2582" i="4"/>
  <c r="I2583" i="4"/>
  <c r="I2584" i="4"/>
  <c r="L2584" i="4" s="1"/>
  <c r="I2585" i="4"/>
  <c r="I2586" i="4"/>
  <c r="I2587" i="4"/>
  <c r="I2588" i="4"/>
  <c r="I2589" i="4"/>
  <c r="I2590" i="4"/>
  <c r="I2591" i="4"/>
  <c r="I2592" i="4"/>
  <c r="I2593" i="4"/>
  <c r="I2594" i="4"/>
  <c r="I2595" i="4"/>
  <c r="I2596" i="4"/>
  <c r="I2597" i="4"/>
  <c r="I2598" i="4"/>
  <c r="I2599" i="4"/>
  <c r="I2600" i="4"/>
  <c r="L2600" i="4" s="1"/>
  <c r="I2601" i="4"/>
  <c r="I2602" i="4"/>
  <c r="K2449" i="4"/>
  <c r="I2449" i="4"/>
  <c r="Q1670" i="4"/>
  <c r="Q1671" i="4"/>
  <c r="Q1672" i="4"/>
  <c r="Q1673" i="4"/>
  <c r="Q1674" i="4"/>
  <c r="Q1675" i="4"/>
  <c r="Q1676" i="4"/>
  <c r="Q1677" i="4"/>
  <c r="Q1678" i="4"/>
  <c r="Q1679" i="4"/>
  <c r="Q1680" i="4"/>
  <c r="Q1681" i="4"/>
  <c r="Q1682" i="4"/>
  <c r="Q1683" i="4"/>
  <c r="Q1684" i="4"/>
  <c r="Q1685" i="4"/>
  <c r="Q1686" i="4"/>
  <c r="Q1687" i="4"/>
  <c r="Q1688" i="4"/>
  <c r="Q1689" i="4"/>
  <c r="Q1690" i="4"/>
  <c r="Q1691" i="4"/>
  <c r="Q1692" i="4"/>
  <c r="Q1693" i="4"/>
  <c r="Q1694" i="4"/>
  <c r="Q1695" i="4"/>
  <c r="Q1696" i="4"/>
  <c r="Q1697" i="4"/>
  <c r="Q1698" i="4"/>
  <c r="Q1699" i="4"/>
  <c r="Q1700" i="4"/>
  <c r="Q1701" i="4"/>
  <c r="Q1702" i="4"/>
  <c r="Q1703" i="4"/>
  <c r="Q1704" i="4"/>
  <c r="Q1705" i="4"/>
  <c r="Q1706" i="4"/>
  <c r="Q1669" i="4"/>
  <c r="O1670" i="4"/>
  <c r="O1671" i="4"/>
  <c r="O1672" i="4"/>
  <c r="R1672" i="4" s="1"/>
  <c r="O1673" i="4"/>
  <c r="O1674" i="4"/>
  <c r="O1675" i="4"/>
  <c r="O1676" i="4"/>
  <c r="O1677" i="4"/>
  <c r="O1678" i="4"/>
  <c r="O1679" i="4"/>
  <c r="O1680" i="4"/>
  <c r="R1680" i="4" s="1"/>
  <c r="O1681" i="4"/>
  <c r="O1682" i="4"/>
  <c r="O1683" i="4"/>
  <c r="O1684" i="4"/>
  <c r="O1685" i="4"/>
  <c r="O1686" i="4"/>
  <c r="O1687" i="4"/>
  <c r="O1688" i="4"/>
  <c r="R1688" i="4" s="1"/>
  <c r="O1689" i="4"/>
  <c r="O1690" i="4"/>
  <c r="O1691" i="4"/>
  <c r="O1692" i="4"/>
  <c r="O1693" i="4"/>
  <c r="O1694" i="4"/>
  <c r="O1695" i="4"/>
  <c r="O1696" i="4"/>
  <c r="R1696" i="4" s="1"/>
  <c r="O1697" i="4"/>
  <c r="O1698" i="4"/>
  <c r="O1699" i="4"/>
  <c r="O1700" i="4"/>
  <c r="O1701" i="4"/>
  <c r="O1702" i="4"/>
  <c r="O1703" i="4"/>
  <c r="O1704" i="4"/>
  <c r="R1704" i="4" s="1"/>
  <c r="O1705" i="4"/>
  <c r="O1706" i="4"/>
  <c r="O1669" i="4"/>
  <c r="Q1507" i="4"/>
  <c r="Q1508" i="4"/>
  <c r="Q1509" i="4"/>
  <c r="Q1510" i="4"/>
  <c r="Q1511" i="4"/>
  <c r="Q1512" i="4"/>
  <c r="Q1513" i="4"/>
  <c r="Q1514" i="4"/>
  <c r="Q1515" i="4"/>
  <c r="Q1516" i="4"/>
  <c r="Q1517" i="4"/>
  <c r="Q1518" i="4"/>
  <c r="Q1519" i="4"/>
  <c r="Q1520" i="4"/>
  <c r="Q1521" i="4"/>
  <c r="Q1522" i="4"/>
  <c r="Q1523" i="4"/>
  <c r="Q1524" i="4"/>
  <c r="Q1525" i="4"/>
  <c r="Q1526" i="4"/>
  <c r="Q1527" i="4"/>
  <c r="Q1528" i="4"/>
  <c r="Q1529" i="4"/>
  <c r="Q1530" i="4"/>
  <c r="Q1531" i="4"/>
  <c r="Q1532" i="4"/>
  <c r="Q1533" i="4"/>
  <c r="Q1534" i="4"/>
  <c r="Q1535" i="4"/>
  <c r="Q1536" i="4"/>
  <c r="Q1537" i="4"/>
  <c r="Q1538" i="4"/>
  <c r="Q1539" i="4"/>
  <c r="Q1540" i="4"/>
  <c r="Q1541" i="4"/>
  <c r="Q1542" i="4"/>
  <c r="Q1543" i="4"/>
  <c r="Q1544" i="4"/>
  <c r="Q1545" i="4"/>
  <c r="Q1546" i="4"/>
  <c r="Q1547" i="4"/>
  <c r="Q1548" i="4"/>
  <c r="Q1549" i="4"/>
  <c r="Q1550" i="4"/>
  <c r="Q1551" i="4"/>
  <c r="Q1552" i="4"/>
  <c r="Q1553" i="4"/>
  <c r="Q1554" i="4"/>
  <c r="Q1555" i="4"/>
  <c r="Q1556" i="4"/>
  <c r="Q1557" i="4"/>
  <c r="Q1558" i="4"/>
  <c r="Q1559" i="4"/>
  <c r="Q1560" i="4"/>
  <c r="Q1561" i="4"/>
  <c r="Q1562" i="4"/>
  <c r="Q1563" i="4"/>
  <c r="Q1564" i="4"/>
  <c r="Q1565" i="4"/>
  <c r="Q1566" i="4"/>
  <c r="Q1567" i="4"/>
  <c r="Q1568" i="4"/>
  <c r="Q1569" i="4"/>
  <c r="Q1570" i="4"/>
  <c r="Q1571" i="4"/>
  <c r="Q1572" i="4"/>
  <c r="Q1573" i="4"/>
  <c r="Q1574" i="4"/>
  <c r="Q1575" i="4"/>
  <c r="Q1576" i="4"/>
  <c r="Q1577" i="4"/>
  <c r="Q1578" i="4"/>
  <c r="Q1579" i="4"/>
  <c r="Q1580" i="4"/>
  <c r="Q1581" i="4"/>
  <c r="Q1582" i="4"/>
  <c r="Q1583" i="4"/>
  <c r="Q1584" i="4"/>
  <c r="Q1585" i="4"/>
  <c r="Q1586" i="4"/>
  <c r="Q1587" i="4"/>
  <c r="Q1588" i="4"/>
  <c r="Q1589" i="4"/>
  <c r="Q1590" i="4"/>
  <c r="Q1591" i="4"/>
  <c r="Q1592" i="4"/>
  <c r="Q1593" i="4"/>
  <c r="Q1594" i="4"/>
  <c r="Q1595" i="4"/>
  <c r="Q1596" i="4"/>
  <c r="Q1597" i="4"/>
  <c r="Q1598" i="4"/>
  <c r="Q1599" i="4"/>
  <c r="Q1600" i="4"/>
  <c r="Q1601" i="4"/>
  <c r="Q1602" i="4"/>
  <c r="Q1603" i="4"/>
  <c r="Q1604" i="4"/>
  <c r="Q1605" i="4"/>
  <c r="Q1606" i="4"/>
  <c r="Q1607" i="4"/>
  <c r="Q1608" i="4"/>
  <c r="Q1609" i="4"/>
  <c r="Q1610" i="4"/>
  <c r="Q1611" i="4"/>
  <c r="Q1612" i="4"/>
  <c r="Q1613" i="4"/>
  <c r="Q1614" i="4"/>
  <c r="Q1615" i="4"/>
  <c r="Q1616" i="4"/>
  <c r="Q1617" i="4"/>
  <c r="Q1618" i="4"/>
  <c r="Q1619" i="4"/>
  <c r="Q1620" i="4"/>
  <c r="Q1621" i="4"/>
  <c r="Q1622" i="4"/>
  <c r="Q1623" i="4"/>
  <c r="Q1624" i="4"/>
  <c r="Q1625" i="4"/>
  <c r="Q1626" i="4"/>
  <c r="Q1627" i="4"/>
  <c r="Q1628" i="4"/>
  <c r="Q1629" i="4"/>
  <c r="Q1630" i="4"/>
  <c r="Q1631" i="4"/>
  <c r="Q1632" i="4"/>
  <c r="Q1633" i="4"/>
  <c r="Q1634" i="4"/>
  <c r="Q1635" i="4"/>
  <c r="Q1636" i="4"/>
  <c r="Q1637" i="4"/>
  <c r="Q1638" i="4"/>
  <c r="Q1639" i="4"/>
  <c r="Q1640" i="4"/>
  <c r="Q1641" i="4"/>
  <c r="Q1642" i="4"/>
  <c r="Q1643" i="4"/>
  <c r="Q1644" i="4"/>
  <c r="Q1645" i="4"/>
  <c r="Q1646" i="4"/>
  <c r="Q1647" i="4"/>
  <c r="Q1648" i="4"/>
  <c r="Q1649" i="4"/>
  <c r="Q1650" i="4"/>
  <c r="Q1651" i="4"/>
  <c r="Q1652" i="4"/>
  <c r="Q1653" i="4"/>
  <c r="Q1654" i="4"/>
  <c r="Q1655" i="4"/>
  <c r="Q1656" i="4"/>
  <c r="Q1657" i="4"/>
  <c r="Q1658" i="4"/>
  <c r="Q1659" i="4"/>
  <c r="Q1660" i="4"/>
  <c r="Q1661" i="4"/>
  <c r="Q1662" i="4"/>
  <c r="Q1663" i="4"/>
  <c r="Q1664" i="4"/>
  <c r="O1507" i="4"/>
  <c r="O1508" i="4"/>
  <c r="O1509" i="4"/>
  <c r="O1510" i="4"/>
  <c r="O1511" i="4"/>
  <c r="O1512" i="4"/>
  <c r="O1513" i="4"/>
  <c r="R1513" i="4" s="1"/>
  <c r="O1514" i="4"/>
  <c r="O1515" i="4"/>
  <c r="O1516" i="4"/>
  <c r="O1517" i="4"/>
  <c r="O1518" i="4"/>
  <c r="O1519" i="4"/>
  <c r="O1520" i="4"/>
  <c r="O1521" i="4"/>
  <c r="R1521" i="4" s="1"/>
  <c r="O1522" i="4"/>
  <c r="O1523" i="4"/>
  <c r="R1523" i="4" s="1"/>
  <c r="O1524" i="4"/>
  <c r="O1525" i="4"/>
  <c r="O1526" i="4"/>
  <c r="O1527" i="4"/>
  <c r="O1528" i="4"/>
  <c r="O1529" i="4"/>
  <c r="R1529" i="4" s="1"/>
  <c r="O1530" i="4"/>
  <c r="O1531" i="4"/>
  <c r="O1532" i="4"/>
  <c r="O1533" i="4"/>
  <c r="O1534" i="4"/>
  <c r="O1535" i="4"/>
  <c r="O1536" i="4"/>
  <c r="O1537" i="4"/>
  <c r="R1537" i="4" s="1"/>
  <c r="O1538" i="4"/>
  <c r="O1539" i="4"/>
  <c r="O1540" i="4"/>
  <c r="O1541" i="4"/>
  <c r="O1542" i="4"/>
  <c r="O1543" i="4"/>
  <c r="O1544" i="4"/>
  <c r="O1545" i="4"/>
  <c r="R1545" i="4" s="1"/>
  <c r="O1546" i="4"/>
  <c r="O1547" i="4"/>
  <c r="O1548" i="4"/>
  <c r="O1549" i="4"/>
  <c r="O1550" i="4"/>
  <c r="O1551" i="4"/>
  <c r="O1552" i="4"/>
  <c r="O1553" i="4"/>
  <c r="R1553" i="4" s="1"/>
  <c r="O1554" i="4"/>
  <c r="O1555" i="4"/>
  <c r="O1556" i="4"/>
  <c r="O1557" i="4"/>
  <c r="O1558" i="4"/>
  <c r="O1559" i="4"/>
  <c r="O1560" i="4"/>
  <c r="O1561" i="4"/>
  <c r="R1561" i="4" s="1"/>
  <c r="O1562" i="4"/>
  <c r="O1563" i="4"/>
  <c r="O1564" i="4"/>
  <c r="O1565" i="4"/>
  <c r="O1566" i="4"/>
  <c r="O1567" i="4"/>
  <c r="O1568" i="4"/>
  <c r="O1569" i="4"/>
  <c r="R1569" i="4" s="1"/>
  <c r="O1570" i="4"/>
  <c r="O1571" i="4"/>
  <c r="O1572" i="4"/>
  <c r="O1573" i="4"/>
  <c r="O1574" i="4"/>
  <c r="O1575" i="4"/>
  <c r="O1576" i="4"/>
  <c r="O1577" i="4"/>
  <c r="R1577" i="4" s="1"/>
  <c r="O1578" i="4"/>
  <c r="O1579" i="4"/>
  <c r="O1580" i="4"/>
  <c r="O1581" i="4"/>
  <c r="O1582" i="4"/>
  <c r="O1583" i="4"/>
  <c r="O1584" i="4"/>
  <c r="O1585" i="4"/>
  <c r="R1585" i="4" s="1"/>
  <c r="O1586" i="4"/>
  <c r="O1587" i="4"/>
  <c r="O1588" i="4"/>
  <c r="O1589" i="4"/>
  <c r="O1590" i="4"/>
  <c r="O1591" i="4"/>
  <c r="O1592" i="4"/>
  <c r="O1593" i="4"/>
  <c r="R1593" i="4" s="1"/>
  <c r="O1594" i="4"/>
  <c r="O1595" i="4"/>
  <c r="O1596" i="4"/>
  <c r="O1597" i="4"/>
  <c r="O1598" i="4"/>
  <c r="O1599" i="4"/>
  <c r="O1600" i="4"/>
  <c r="O1601" i="4"/>
  <c r="R1601" i="4" s="1"/>
  <c r="O1602" i="4"/>
  <c r="O1603" i="4"/>
  <c r="O1604" i="4"/>
  <c r="O1605" i="4"/>
  <c r="O1606" i="4"/>
  <c r="O1607" i="4"/>
  <c r="O1608" i="4"/>
  <c r="O1609" i="4"/>
  <c r="R1609" i="4" s="1"/>
  <c r="O1610" i="4"/>
  <c r="O1611" i="4"/>
  <c r="O1612" i="4"/>
  <c r="O1613" i="4"/>
  <c r="O1614" i="4"/>
  <c r="O1615" i="4"/>
  <c r="O1616" i="4"/>
  <c r="O1617" i="4"/>
  <c r="R1617" i="4" s="1"/>
  <c r="O1618" i="4"/>
  <c r="O1619" i="4"/>
  <c r="O1620" i="4"/>
  <c r="O1621" i="4"/>
  <c r="O1622" i="4"/>
  <c r="O1623" i="4"/>
  <c r="O1624" i="4"/>
  <c r="O1625" i="4"/>
  <c r="R1625" i="4" s="1"/>
  <c r="O1626" i="4"/>
  <c r="O1627" i="4"/>
  <c r="O1628" i="4"/>
  <c r="O1629" i="4"/>
  <c r="O1630" i="4"/>
  <c r="O1631" i="4"/>
  <c r="O1632" i="4"/>
  <c r="O1633" i="4"/>
  <c r="R1633" i="4" s="1"/>
  <c r="O1634" i="4"/>
  <c r="O1635" i="4"/>
  <c r="O1636" i="4"/>
  <c r="O1637" i="4"/>
  <c r="O1638" i="4"/>
  <c r="O1639" i="4"/>
  <c r="O1640" i="4"/>
  <c r="O1641" i="4"/>
  <c r="R1641" i="4" s="1"/>
  <c r="O1642" i="4"/>
  <c r="O1643" i="4"/>
  <c r="O1644" i="4"/>
  <c r="O1645" i="4"/>
  <c r="O1646" i="4"/>
  <c r="O1647" i="4"/>
  <c r="O1648" i="4"/>
  <c r="O1649" i="4"/>
  <c r="R1649" i="4" s="1"/>
  <c r="O1650" i="4"/>
  <c r="O1651" i="4"/>
  <c r="O1652" i="4"/>
  <c r="O1653" i="4"/>
  <c r="O1654" i="4"/>
  <c r="O1655" i="4"/>
  <c r="O1656" i="4"/>
  <c r="O1657" i="4"/>
  <c r="R1657" i="4" s="1"/>
  <c r="O1658" i="4"/>
  <c r="O1659" i="4"/>
  <c r="O1660" i="4"/>
  <c r="O1661" i="4"/>
  <c r="O1662" i="4"/>
  <c r="O1663" i="4"/>
  <c r="O1664" i="4"/>
  <c r="Q1506" i="4"/>
  <c r="O1506" i="4"/>
  <c r="R1691" i="4" l="1"/>
  <c r="I2447" i="4"/>
  <c r="K2447" i="4"/>
  <c r="L2601" i="4"/>
  <c r="L2593" i="4"/>
  <c r="L2585" i="4"/>
  <c r="L2577" i="4"/>
  <c r="L2569" i="4"/>
  <c r="L2561" i="4"/>
  <c r="L2553" i="4"/>
  <c r="L2545" i="4"/>
  <c r="L2579" i="4"/>
  <c r="L2571" i="4"/>
  <c r="L2547" i="4"/>
  <c r="L2539" i="4"/>
  <c r="L2531" i="4"/>
  <c r="L2523" i="4"/>
  <c r="L2515" i="4"/>
  <c r="L2507" i="4"/>
  <c r="L2499" i="4"/>
  <c r="L2491" i="4"/>
  <c r="L2589" i="4"/>
  <c r="L2581" i="4"/>
  <c r="L2573" i="4"/>
  <c r="L2565" i="4"/>
  <c r="L2557" i="4"/>
  <c r="L2549" i="4"/>
  <c r="L2541" i="4"/>
  <c r="L2533" i="4"/>
  <c r="L2509" i="4"/>
  <c r="L2501" i="4"/>
  <c r="L2493" i="4"/>
  <c r="L2485" i="4"/>
  <c r="L2477" i="4"/>
  <c r="L2469" i="4"/>
  <c r="L2461" i="4"/>
  <c r="L2453" i="4"/>
  <c r="R1703" i="4"/>
  <c r="R1695" i="4"/>
  <c r="R1677" i="4"/>
  <c r="L2551" i="4"/>
  <c r="R1527" i="4"/>
  <c r="R1582" i="4"/>
  <c r="R1574" i="4"/>
  <c r="R1566" i="4"/>
  <c r="R1558" i="4"/>
  <c r="R1550" i="4"/>
  <c r="R1542" i="4"/>
  <c r="R1534" i="4"/>
  <c r="R1526" i="4"/>
  <c r="R1518" i="4"/>
  <c r="R1510" i="4"/>
  <c r="R1684" i="4"/>
  <c r="R1676" i="4"/>
  <c r="R1519" i="4"/>
  <c r="R1694" i="4"/>
  <c r="L2543" i="4"/>
  <c r="L2535" i="4"/>
  <c r="L2527" i="4"/>
  <c r="L2519" i="4"/>
  <c r="L2511" i="4"/>
  <c r="L2503" i="4"/>
  <c r="L2495" i="4"/>
  <c r="L2510" i="4"/>
  <c r="L2502" i="4"/>
  <c r="L2494" i="4"/>
  <c r="L2486" i="4"/>
  <c r="L2478" i="4"/>
  <c r="L2470" i="4"/>
  <c r="L2537" i="4"/>
  <c r="L2529" i="4"/>
  <c r="L2521" i="4"/>
  <c r="L2513" i="4"/>
  <c r="L2505" i="4"/>
  <c r="L2497" i="4"/>
  <c r="L2489" i="4"/>
  <c r="L2481" i="4"/>
  <c r="L2473" i="4"/>
  <c r="L2465" i="4"/>
  <c r="L2457" i="4"/>
  <c r="L2596" i="4"/>
  <c r="L2588" i="4"/>
  <c r="L2592" i="4"/>
  <c r="L2552" i="4"/>
  <c r="L2595" i="4"/>
  <c r="L2563" i="4"/>
  <c r="L2475" i="4"/>
  <c r="L2555" i="4"/>
  <c r="L2597" i="4"/>
  <c r="L2525" i="4"/>
  <c r="L2517" i="4"/>
  <c r="L2559" i="4"/>
  <c r="L2578" i="4"/>
  <c r="L2455" i="4"/>
  <c r="L2526" i="4"/>
  <c r="L2594" i="4"/>
  <c r="L2558" i="4"/>
  <c r="L2530" i="4"/>
  <c r="L2479" i="4"/>
  <c r="L2454" i="4"/>
  <c r="L2574" i="4"/>
  <c r="L2599" i="4"/>
  <c r="L2583" i="4"/>
  <c r="L2534" i="4"/>
  <c r="L2483" i="4"/>
  <c r="L2459" i="4"/>
  <c r="L2449" i="4"/>
  <c r="L2598" i="4"/>
  <c r="L2582" i="4"/>
  <c r="L2562" i="4"/>
  <c r="L2538" i="4"/>
  <c r="L2487" i="4"/>
  <c r="L2458" i="4"/>
  <c r="L2587" i="4"/>
  <c r="L2567" i="4"/>
  <c r="L2542" i="4"/>
  <c r="L2463" i="4"/>
  <c r="L2602" i="4"/>
  <c r="L2586" i="4"/>
  <c r="L2566" i="4"/>
  <c r="L2546" i="4"/>
  <c r="L2462" i="4"/>
  <c r="L2591" i="4"/>
  <c r="L2550" i="4"/>
  <c r="L2518" i="4"/>
  <c r="L2467" i="4"/>
  <c r="L2451" i="4"/>
  <c r="L2590" i="4"/>
  <c r="L2575" i="4"/>
  <c r="L2570" i="4"/>
  <c r="L2554" i="4"/>
  <c r="L2522" i="4"/>
  <c r="L2471" i="4"/>
  <c r="L2466" i="4"/>
  <c r="L2450" i="4"/>
  <c r="R1637" i="4"/>
  <c r="R1621" i="4"/>
  <c r="R1605" i="4"/>
  <c r="R1589" i="4"/>
  <c r="R1581" i="4"/>
  <c r="R1573" i="4"/>
  <c r="R1565" i="4"/>
  <c r="R1557" i="4"/>
  <c r="R1549" i="4"/>
  <c r="R1541" i="4"/>
  <c r="R1533" i="4"/>
  <c r="R1525" i="4"/>
  <c r="R1517" i="4"/>
  <c r="R1509" i="4"/>
  <c r="R1613" i="4"/>
  <c r="R1645" i="4"/>
  <c r="R1597" i="4"/>
  <c r="R1629" i="4"/>
  <c r="R1580" i="4"/>
  <c r="R1556" i="4"/>
  <c r="R1548" i="4"/>
  <c r="R1532" i="4"/>
  <c r="R1524" i="4"/>
  <c r="R1516" i="4"/>
  <c r="R1508" i="4"/>
  <c r="R1700" i="4"/>
  <c r="R1706" i="4"/>
  <c r="O1666" i="4"/>
  <c r="R1699" i="4"/>
  <c r="R1705" i="4"/>
  <c r="R1634" i="4"/>
  <c r="R1602" i="4"/>
  <c r="R1594" i="4"/>
  <c r="R1586" i="4"/>
  <c r="R1570" i="4"/>
  <c r="R1562" i="4"/>
  <c r="R1554" i="4"/>
  <c r="R1546" i="4"/>
  <c r="R1538" i="4"/>
  <c r="R1671" i="4"/>
  <c r="R1692" i="4"/>
  <c r="Q1666" i="4"/>
  <c r="R1678" i="4"/>
  <c r="R1536" i="4"/>
  <c r="R1520" i="4"/>
  <c r="R1512" i="4"/>
  <c r="R1702" i="4"/>
  <c r="R1686" i="4"/>
  <c r="R1673" i="4"/>
  <c r="R1690" i="4"/>
  <c r="R1669" i="4"/>
  <c r="R1701" i="4"/>
  <c r="R1685" i="4"/>
  <c r="R1679" i="4"/>
  <c r="R1689" i="4"/>
  <c r="R1683" i="4"/>
  <c r="R1670" i="4"/>
  <c r="R1682" i="4"/>
  <c r="R1698" i="4"/>
  <c r="R1693" i="4"/>
  <c r="R1681" i="4"/>
  <c r="R1675" i="4"/>
  <c r="R1697" i="4"/>
  <c r="R1687" i="4"/>
  <c r="R1674" i="4"/>
  <c r="R1606" i="4"/>
  <c r="R1583" i="4"/>
  <c r="R1567" i="4"/>
  <c r="R1643" i="4"/>
  <c r="R1619" i="4"/>
  <c r="R1578" i="4"/>
  <c r="R1662" i="4"/>
  <c r="R1631" i="4"/>
  <c r="R1511" i="4"/>
  <c r="R1630" i="4"/>
  <c r="R1661" i="4"/>
  <c r="R1653" i="4"/>
  <c r="R1506" i="4"/>
  <c r="R1530" i="4"/>
  <c r="R1522" i="4"/>
  <c r="R1514" i="4"/>
  <c r="Q1503" i="4"/>
  <c r="R1552" i="4"/>
  <c r="R1655" i="4"/>
  <c r="R1642" i="4"/>
  <c r="R1636" i="4"/>
  <c r="R1618" i="4"/>
  <c r="R1612" i="4"/>
  <c r="R1600" i="4"/>
  <c r="R1588" i="4"/>
  <c r="R1572" i="4"/>
  <c r="R1547" i="4"/>
  <c r="R1515" i="4"/>
  <c r="R1528" i="4"/>
  <c r="R1654" i="4"/>
  <c r="R1648" i="4"/>
  <c r="R1635" i="4"/>
  <c r="R1624" i="4"/>
  <c r="R1611" i="4"/>
  <c r="R1599" i="4"/>
  <c r="R1587" i="4"/>
  <c r="R1571" i="4"/>
  <c r="R1551" i="4"/>
  <c r="R1660" i="4"/>
  <c r="R1647" i="4"/>
  <c r="R1623" i="4"/>
  <c r="R1610" i="4"/>
  <c r="R1604" i="4"/>
  <c r="R1598" i="4"/>
  <c r="R1576" i="4"/>
  <c r="R1560" i="4"/>
  <c r="R1555" i="4"/>
  <c r="R1531" i="4"/>
  <c r="R1659" i="4"/>
  <c r="R1646" i="4"/>
  <c r="R1640" i="4"/>
  <c r="R1622" i="4"/>
  <c r="R1616" i="4"/>
  <c r="R1603" i="4"/>
  <c r="R1592" i="4"/>
  <c r="R1575" i="4"/>
  <c r="R1559" i="4"/>
  <c r="R1540" i="4"/>
  <c r="R1535" i="4"/>
  <c r="R1656" i="4"/>
  <c r="R1658" i="4"/>
  <c r="R1652" i="4"/>
  <c r="R1639" i="4"/>
  <c r="R1628" i="4"/>
  <c r="R1615" i="4"/>
  <c r="R1591" i="4"/>
  <c r="R1564" i="4"/>
  <c r="R1539" i="4"/>
  <c r="O1503" i="4"/>
  <c r="R1664" i="4"/>
  <c r="R1651" i="4"/>
  <c r="R1638" i="4"/>
  <c r="R1627" i="4"/>
  <c r="R1614" i="4"/>
  <c r="R1608" i="4"/>
  <c r="R1596" i="4"/>
  <c r="R1590" i="4"/>
  <c r="R1563" i="4"/>
  <c r="R1544" i="4"/>
  <c r="R1663" i="4"/>
  <c r="R1650" i="4"/>
  <c r="R1644" i="4"/>
  <c r="R1632" i="4"/>
  <c r="R1626" i="4"/>
  <c r="R1620" i="4"/>
  <c r="R1607" i="4"/>
  <c r="R1595" i="4"/>
  <c r="R1584" i="4"/>
  <c r="R1579" i="4"/>
  <c r="R1568" i="4"/>
  <c r="R1543" i="4"/>
  <c r="R1507" i="4"/>
  <c r="L2447" i="4" l="1"/>
  <c r="R1503" i="4"/>
  <c r="R1666" i="4"/>
  <c r="K2035" i="4" l="1"/>
  <c r="K2036" i="4"/>
  <c r="K2037" i="4"/>
  <c r="K2038" i="4"/>
  <c r="K2039" i="4"/>
  <c r="K2040" i="4"/>
  <c r="K2041" i="4"/>
  <c r="K2042" i="4"/>
  <c r="K2043" i="4"/>
  <c r="K2044" i="4"/>
  <c r="K2045" i="4"/>
  <c r="K2046" i="4"/>
  <c r="K2047" i="4"/>
  <c r="K2048" i="4"/>
  <c r="K2049" i="4"/>
  <c r="K2050" i="4"/>
  <c r="K2051" i="4"/>
  <c r="K2052" i="4"/>
  <c r="K2053" i="4"/>
  <c r="K2054" i="4"/>
  <c r="K2055" i="4"/>
  <c r="K2056" i="4"/>
  <c r="K2057" i="4"/>
  <c r="K2058" i="4"/>
  <c r="K2059" i="4"/>
  <c r="K2060" i="4"/>
  <c r="K2061" i="4"/>
  <c r="K2062" i="4"/>
  <c r="K2063" i="4"/>
  <c r="K2064" i="4"/>
  <c r="K2065" i="4"/>
  <c r="K2066" i="4"/>
  <c r="K2067" i="4"/>
  <c r="K2068" i="4"/>
  <c r="K2069" i="4"/>
  <c r="K2070" i="4"/>
  <c r="K2071" i="4"/>
  <c r="K2072" i="4"/>
  <c r="K2073" i="4"/>
  <c r="K2074" i="4"/>
  <c r="K2075" i="4"/>
  <c r="K2076" i="4"/>
  <c r="K2077" i="4"/>
  <c r="K2078" i="4"/>
  <c r="K2079" i="4"/>
  <c r="K2080" i="4"/>
  <c r="K2081" i="4"/>
  <c r="K2082" i="4"/>
  <c r="K2083" i="4"/>
  <c r="K2084" i="4"/>
  <c r="K2085" i="4"/>
  <c r="K2086" i="4"/>
  <c r="K2087" i="4"/>
  <c r="K2088" i="4"/>
  <c r="K2089" i="4"/>
  <c r="K2090" i="4"/>
  <c r="K2091" i="4"/>
  <c r="K2092" i="4"/>
  <c r="K2093" i="4"/>
  <c r="K2094" i="4"/>
  <c r="K2095" i="4"/>
  <c r="K2096" i="4"/>
  <c r="K2097" i="4"/>
  <c r="K2098" i="4"/>
  <c r="K2099" i="4"/>
  <c r="K2100" i="4"/>
  <c r="K2101" i="4"/>
  <c r="K2102" i="4"/>
  <c r="K2103" i="4"/>
  <c r="K2104" i="4"/>
  <c r="K2105" i="4"/>
  <c r="K2106" i="4"/>
  <c r="K2107" i="4"/>
  <c r="K2108" i="4"/>
  <c r="K2109" i="4"/>
  <c r="K2110" i="4"/>
  <c r="K2111" i="4"/>
  <c r="K2112" i="4"/>
  <c r="K2113" i="4"/>
  <c r="K2114" i="4"/>
  <c r="K2115" i="4"/>
  <c r="K2116" i="4"/>
  <c r="K2117" i="4"/>
  <c r="K2118" i="4"/>
  <c r="K2119" i="4"/>
  <c r="K2120" i="4"/>
  <c r="K2121" i="4"/>
  <c r="K2122" i="4"/>
  <c r="K2123" i="4"/>
  <c r="K2124" i="4"/>
  <c r="K2125" i="4"/>
  <c r="K2126" i="4"/>
  <c r="K2127" i="4"/>
  <c r="K2128" i="4"/>
  <c r="K2129" i="4"/>
  <c r="K2130" i="4"/>
  <c r="K2131" i="4"/>
  <c r="K2132" i="4"/>
  <c r="K2133" i="4"/>
  <c r="K2134" i="4"/>
  <c r="K2135" i="4"/>
  <c r="K2136" i="4"/>
  <c r="K2137" i="4"/>
  <c r="K2138" i="4"/>
  <c r="K2139" i="4"/>
  <c r="K2140" i="4"/>
  <c r="K2141" i="4"/>
  <c r="K2142" i="4"/>
  <c r="K2143" i="4"/>
  <c r="K2144" i="4"/>
  <c r="K2145" i="4"/>
  <c r="K2146" i="4"/>
  <c r="K2147" i="4"/>
  <c r="K2148" i="4"/>
  <c r="K2149" i="4"/>
  <c r="K2150" i="4"/>
  <c r="K2151" i="4"/>
  <c r="K2152" i="4"/>
  <c r="K2153" i="4"/>
  <c r="K2154" i="4"/>
  <c r="K2155" i="4"/>
  <c r="K2156" i="4"/>
  <c r="K2157" i="4"/>
  <c r="K2158" i="4"/>
  <c r="K2159" i="4"/>
  <c r="K2160" i="4"/>
  <c r="K2161" i="4"/>
  <c r="K2162" i="4"/>
  <c r="K2163" i="4"/>
  <c r="K2164" i="4"/>
  <c r="K2165" i="4"/>
  <c r="K2166" i="4"/>
  <c r="K2167" i="4"/>
  <c r="K2168" i="4"/>
  <c r="K2169" i="4"/>
  <c r="K2170" i="4"/>
  <c r="K2171" i="4"/>
  <c r="K2172" i="4"/>
  <c r="K2173" i="4"/>
  <c r="K2174" i="4"/>
  <c r="K2175" i="4"/>
  <c r="K2176" i="4"/>
  <c r="K2177" i="4"/>
  <c r="K2178" i="4"/>
  <c r="K2179" i="4"/>
  <c r="K2180" i="4"/>
  <c r="K2181" i="4"/>
  <c r="K2182" i="4"/>
  <c r="K2183" i="4"/>
  <c r="K2184" i="4"/>
  <c r="K2185" i="4"/>
  <c r="K2186" i="4"/>
  <c r="K2187" i="4"/>
  <c r="K2188" i="4"/>
  <c r="K2189" i="4"/>
  <c r="K2190" i="4"/>
  <c r="K2191" i="4"/>
  <c r="K2192" i="4"/>
  <c r="K2193" i="4"/>
  <c r="K2194" i="4"/>
  <c r="K2195" i="4"/>
  <c r="K2196" i="4"/>
  <c r="K2197" i="4"/>
  <c r="K2198" i="4"/>
  <c r="K2199" i="4"/>
  <c r="K2200" i="4"/>
  <c r="K2201" i="4"/>
  <c r="K2202" i="4"/>
  <c r="K2203" i="4"/>
  <c r="K2204" i="4"/>
  <c r="K2205" i="4"/>
  <c r="K2206" i="4"/>
  <c r="K2207" i="4"/>
  <c r="K2208" i="4"/>
  <c r="K2209" i="4"/>
  <c r="K2210" i="4"/>
  <c r="K2211" i="4"/>
  <c r="K2212" i="4"/>
  <c r="K2213" i="4"/>
  <c r="K2214" i="4"/>
  <c r="K2215" i="4"/>
  <c r="K2216" i="4"/>
  <c r="K2217" i="4"/>
  <c r="K2218" i="4"/>
  <c r="K2219" i="4"/>
  <c r="K2220" i="4"/>
  <c r="K2221" i="4"/>
  <c r="K2222" i="4"/>
  <c r="K2223" i="4"/>
  <c r="K2224" i="4"/>
  <c r="K2225" i="4"/>
  <c r="K2226" i="4"/>
  <c r="K2227" i="4"/>
  <c r="K2228" i="4"/>
  <c r="K2229" i="4"/>
  <c r="K2230" i="4"/>
  <c r="K2231" i="4"/>
  <c r="K2232" i="4"/>
  <c r="K2233" i="4"/>
  <c r="K2234" i="4"/>
  <c r="K2235" i="4"/>
  <c r="K2236" i="4"/>
  <c r="K2237" i="4"/>
  <c r="K2238" i="4"/>
  <c r="K2239" i="4"/>
  <c r="K2240" i="4"/>
  <c r="K2241" i="4"/>
  <c r="K2242" i="4"/>
  <c r="K2243" i="4"/>
  <c r="K2244" i="4"/>
  <c r="K2245" i="4"/>
  <c r="K2246" i="4"/>
  <c r="K2247" i="4"/>
  <c r="K2248" i="4"/>
  <c r="K2249" i="4"/>
  <c r="K2250" i="4"/>
  <c r="K2251" i="4"/>
  <c r="K2252" i="4"/>
  <c r="K2253" i="4"/>
  <c r="K2254" i="4"/>
  <c r="K2255" i="4"/>
  <c r="K2256" i="4"/>
  <c r="K2257" i="4"/>
  <c r="K2258" i="4"/>
  <c r="K2259" i="4"/>
  <c r="K2260" i="4"/>
  <c r="K2261" i="4"/>
  <c r="K2262" i="4"/>
  <c r="K2263" i="4"/>
  <c r="K2264" i="4"/>
  <c r="K2265" i="4"/>
  <c r="K2266" i="4"/>
  <c r="K2267" i="4"/>
  <c r="K2268" i="4"/>
  <c r="K2269" i="4"/>
  <c r="K2270" i="4"/>
  <c r="K2271" i="4"/>
  <c r="K2272" i="4"/>
  <c r="K2273" i="4"/>
  <c r="K2274" i="4"/>
  <c r="K2275" i="4"/>
  <c r="K2276" i="4"/>
  <c r="K2277" i="4"/>
  <c r="K2278" i="4"/>
  <c r="K2279" i="4"/>
  <c r="K2280" i="4"/>
  <c r="K2281" i="4"/>
  <c r="K2282" i="4"/>
  <c r="K2283" i="4"/>
  <c r="K2284" i="4"/>
  <c r="K2285" i="4"/>
  <c r="K2286" i="4"/>
  <c r="K2287" i="4"/>
  <c r="K2288" i="4"/>
  <c r="K2289" i="4"/>
  <c r="K2290" i="4"/>
  <c r="K2291" i="4"/>
  <c r="K2292" i="4"/>
  <c r="K2293" i="4"/>
  <c r="K2294" i="4"/>
  <c r="K2295" i="4"/>
  <c r="K2296" i="4"/>
  <c r="K2297" i="4"/>
  <c r="K2298" i="4"/>
  <c r="K2299" i="4"/>
  <c r="K2300" i="4"/>
  <c r="K2301" i="4"/>
  <c r="K2302" i="4"/>
  <c r="K2303" i="4"/>
  <c r="K2304" i="4"/>
  <c r="K2305" i="4"/>
  <c r="K2306" i="4"/>
  <c r="K2307" i="4"/>
  <c r="K2308" i="4"/>
  <c r="K2309" i="4"/>
  <c r="K2310" i="4"/>
  <c r="K2311" i="4"/>
  <c r="K2312" i="4"/>
  <c r="K2313" i="4"/>
  <c r="K2314" i="4"/>
  <c r="K2315" i="4"/>
  <c r="K2316" i="4"/>
  <c r="K2317" i="4"/>
  <c r="K2318" i="4"/>
  <c r="K2319" i="4"/>
  <c r="K2320" i="4"/>
  <c r="K2321" i="4"/>
  <c r="L2321" i="4"/>
  <c r="K2322" i="4"/>
  <c r="K2323" i="4"/>
  <c r="K2324" i="4"/>
  <c r="K2325" i="4"/>
  <c r="K2326" i="4"/>
  <c r="K2327" i="4"/>
  <c r="K2328" i="4"/>
  <c r="K2329" i="4"/>
  <c r="K2330" i="4"/>
  <c r="K2331" i="4"/>
  <c r="K2332" i="4"/>
  <c r="K2333" i="4"/>
  <c r="K2334" i="4"/>
  <c r="K2335" i="4"/>
  <c r="K2336" i="4"/>
  <c r="K2337" i="4"/>
  <c r="K2338" i="4"/>
  <c r="K2339" i="4"/>
  <c r="K2340" i="4"/>
  <c r="K2341" i="4"/>
  <c r="K2342" i="4"/>
  <c r="K2343" i="4"/>
  <c r="K2344" i="4"/>
  <c r="K2345" i="4"/>
  <c r="K2346" i="4"/>
  <c r="K2347" i="4"/>
  <c r="K2348" i="4"/>
  <c r="K2349" i="4"/>
  <c r="K2350" i="4"/>
  <c r="K2351" i="4"/>
  <c r="K2352" i="4"/>
  <c r="K2353" i="4"/>
  <c r="K2354" i="4"/>
  <c r="K2355" i="4"/>
  <c r="K2356" i="4"/>
  <c r="K2357" i="4"/>
  <c r="K2358" i="4"/>
  <c r="K2359" i="4"/>
  <c r="K2360" i="4"/>
  <c r="K2361" i="4"/>
  <c r="K2362" i="4"/>
  <c r="K2363" i="4"/>
  <c r="K2364" i="4"/>
  <c r="K2365" i="4"/>
  <c r="K2366" i="4"/>
  <c r="K2367" i="4"/>
  <c r="K2368" i="4"/>
  <c r="K2369" i="4"/>
  <c r="K2370" i="4"/>
  <c r="K2371" i="4"/>
  <c r="K2372" i="4"/>
  <c r="K2373" i="4"/>
  <c r="K2374" i="4"/>
  <c r="K2375" i="4"/>
  <c r="K2376" i="4"/>
  <c r="K2377" i="4"/>
  <c r="K2378" i="4"/>
  <c r="K2379" i="4"/>
  <c r="K2380" i="4"/>
  <c r="K2381" i="4"/>
  <c r="K2382" i="4"/>
  <c r="K2383" i="4"/>
  <c r="K2384" i="4"/>
  <c r="K2385" i="4"/>
  <c r="K2386" i="4"/>
  <c r="K2387" i="4"/>
  <c r="K2388" i="4"/>
  <c r="K2389" i="4"/>
  <c r="K2390" i="4"/>
  <c r="K2391" i="4"/>
  <c r="K2392" i="4"/>
  <c r="K2393" i="4"/>
  <c r="K2394" i="4"/>
  <c r="K2395" i="4"/>
  <c r="K2396" i="4"/>
  <c r="K2397" i="4"/>
  <c r="K2398" i="4"/>
  <c r="K2399" i="4"/>
  <c r="K2400" i="4"/>
  <c r="K2401" i="4"/>
  <c r="K2402" i="4"/>
  <c r="K2403" i="4"/>
  <c r="K2404" i="4"/>
  <c r="K2405" i="4"/>
  <c r="K2406" i="4"/>
  <c r="K2407" i="4"/>
  <c r="K2408" i="4"/>
  <c r="K2409" i="4"/>
  <c r="K2410" i="4"/>
  <c r="K2411" i="4"/>
  <c r="K2412" i="4"/>
  <c r="K2413" i="4"/>
  <c r="K2414" i="4"/>
  <c r="K2415" i="4"/>
  <c r="K2416" i="4"/>
  <c r="K2417" i="4"/>
  <c r="K2418" i="4"/>
  <c r="K2419" i="4"/>
  <c r="K2420" i="4"/>
  <c r="K2421" i="4"/>
  <c r="K2422" i="4"/>
  <c r="K2423" i="4"/>
  <c r="K2424" i="4"/>
  <c r="K2425" i="4"/>
  <c r="K2426" i="4"/>
  <c r="K2427" i="4"/>
  <c r="K2428" i="4"/>
  <c r="K2429" i="4"/>
  <c r="K2430" i="4"/>
  <c r="K2431" i="4"/>
  <c r="K2432" i="4"/>
  <c r="K2433" i="4"/>
  <c r="K2434" i="4"/>
  <c r="K2435" i="4"/>
  <c r="K2436" i="4"/>
  <c r="K2437" i="4"/>
  <c r="K2438" i="4"/>
  <c r="K2439" i="4"/>
  <c r="K2440" i="4"/>
  <c r="K2441" i="4"/>
  <c r="K2442" i="4"/>
  <c r="K2443" i="4"/>
  <c r="K2444" i="4"/>
  <c r="K2445" i="4"/>
  <c r="K2446" i="4"/>
  <c r="I2035" i="4"/>
  <c r="I2036" i="4"/>
  <c r="I2037" i="4"/>
  <c r="I2038" i="4"/>
  <c r="L2038" i="4" s="1"/>
  <c r="I2039" i="4"/>
  <c r="I2040" i="4"/>
  <c r="I2041" i="4"/>
  <c r="I2042" i="4"/>
  <c r="I2043" i="4"/>
  <c r="I2044" i="4"/>
  <c r="I2045" i="4"/>
  <c r="I2046" i="4"/>
  <c r="L2046" i="4" s="1"/>
  <c r="I2047" i="4"/>
  <c r="I2048" i="4"/>
  <c r="I2049" i="4"/>
  <c r="I2050" i="4"/>
  <c r="I2051" i="4"/>
  <c r="I2052" i="4"/>
  <c r="I2053" i="4"/>
  <c r="I2054" i="4"/>
  <c r="L2054" i="4" s="1"/>
  <c r="I2055" i="4"/>
  <c r="L2055" i="4" s="1"/>
  <c r="I2056" i="4"/>
  <c r="I2057" i="4"/>
  <c r="I2058" i="4"/>
  <c r="I2059" i="4"/>
  <c r="L2059" i="4" s="1"/>
  <c r="I2060" i="4"/>
  <c r="I2061" i="4"/>
  <c r="I2062" i="4"/>
  <c r="L2062" i="4" s="1"/>
  <c r="I2063" i="4"/>
  <c r="I2064" i="4"/>
  <c r="I2065" i="4"/>
  <c r="I2066" i="4"/>
  <c r="I2067" i="4"/>
  <c r="L2067" i="4" s="1"/>
  <c r="I2068" i="4"/>
  <c r="I2069" i="4"/>
  <c r="I2070" i="4"/>
  <c r="I2071" i="4"/>
  <c r="L2071" i="4" s="1"/>
  <c r="I2072" i="4"/>
  <c r="I2073" i="4"/>
  <c r="I2074" i="4"/>
  <c r="I2075" i="4"/>
  <c r="L2075" i="4" s="1"/>
  <c r="I2076" i="4"/>
  <c r="I2077" i="4"/>
  <c r="I2078" i="4"/>
  <c r="I2079" i="4"/>
  <c r="L2079" i="4" s="1"/>
  <c r="I2080" i="4"/>
  <c r="I2081" i="4"/>
  <c r="I2082" i="4"/>
  <c r="I2083" i="4"/>
  <c r="L2083" i="4" s="1"/>
  <c r="I2084" i="4"/>
  <c r="I2085" i="4"/>
  <c r="I2086" i="4"/>
  <c r="I2087" i="4"/>
  <c r="L2087" i="4" s="1"/>
  <c r="I2088" i="4"/>
  <c r="I2089" i="4"/>
  <c r="I2090" i="4"/>
  <c r="I2091" i="4"/>
  <c r="L2091" i="4" s="1"/>
  <c r="I2092" i="4"/>
  <c r="I2093" i="4"/>
  <c r="I2094" i="4"/>
  <c r="L2094" i="4" s="1"/>
  <c r="I2095" i="4"/>
  <c r="L2095" i="4" s="1"/>
  <c r="I2096" i="4"/>
  <c r="I2097" i="4"/>
  <c r="I2098" i="4"/>
  <c r="I2099" i="4"/>
  <c r="L2099" i="4" s="1"/>
  <c r="I2100" i="4"/>
  <c r="I2101" i="4"/>
  <c r="I2102" i="4"/>
  <c r="L2102" i="4" s="1"/>
  <c r="I2103" i="4"/>
  <c r="L2103" i="4" s="1"/>
  <c r="I2104" i="4"/>
  <c r="I2105" i="4"/>
  <c r="I2106" i="4"/>
  <c r="I2107" i="4"/>
  <c r="L2107" i="4" s="1"/>
  <c r="I2108" i="4"/>
  <c r="I2109" i="4"/>
  <c r="I2110" i="4"/>
  <c r="L2110" i="4" s="1"/>
  <c r="I2111" i="4"/>
  <c r="L2111" i="4" s="1"/>
  <c r="I2112" i="4"/>
  <c r="I2113" i="4"/>
  <c r="I2114" i="4"/>
  <c r="I2115" i="4"/>
  <c r="L2115" i="4" s="1"/>
  <c r="I2116" i="4"/>
  <c r="I2117" i="4"/>
  <c r="I2118" i="4"/>
  <c r="L2118" i="4" s="1"/>
  <c r="I2119" i="4"/>
  <c r="L2119" i="4" s="1"/>
  <c r="I2120" i="4"/>
  <c r="I2121" i="4"/>
  <c r="I2122" i="4"/>
  <c r="I2123" i="4"/>
  <c r="L2123" i="4" s="1"/>
  <c r="I2124" i="4"/>
  <c r="I2125" i="4"/>
  <c r="I2126" i="4"/>
  <c r="L2126" i="4" s="1"/>
  <c r="I2127" i="4"/>
  <c r="L2127" i="4" s="1"/>
  <c r="I2128" i="4"/>
  <c r="I2129" i="4"/>
  <c r="I2130" i="4"/>
  <c r="I2131" i="4"/>
  <c r="L2131" i="4" s="1"/>
  <c r="I2132" i="4"/>
  <c r="I2133" i="4"/>
  <c r="I2134" i="4"/>
  <c r="L2134" i="4" s="1"/>
  <c r="I2135" i="4"/>
  <c r="L2135" i="4" s="1"/>
  <c r="I2136" i="4"/>
  <c r="I2137" i="4"/>
  <c r="I2138" i="4"/>
  <c r="I2139" i="4"/>
  <c r="L2139" i="4" s="1"/>
  <c r="I2140" i="4"/>
  <c r="I2141" i="4"/>
  <c r="I2142" i="4"/>
  <c r="L2142" i="4" s="1"/>
  <c r="I2143" i="4"/>
  <c r="L2143" i="4" s="1"/>
  <c r="I2144" i="4"/>
  <c r="I2145" i="4"/>
  <c r="I2146" i="4"/>
  <c r="I2147" i="4"/>
  <c r="L2147" i="4" s="1"/>
  <c r="I2148" i="4"/>
  <c r="I2149" i="4"/>
  <c r="I2150" i="4"/>
  <c r="L2150" i="4" s="1"/>
  <c r="I2151" i="4"/>
  <c r="L2151" i="4" s="1"/>
  <c r="I2152" i="4"/>
  <c r="I2153" i="4"/>
  <c r="I2154" i="4"/>
  <c r="I2155" i="4"/>
  <c r="L2155" i="4" s="1"/>
  <c r="I2156" i="4"/>
  <c r="I2157" i="4"/>
  <c r="I2158" i="4"/>
  <c r="L2158" i="4" s="1"/>
  <c r="I2159" i="4"/>
  <c r="L2159" i="4" s="1"/>
  <c r="I2160" i="4"/>
  <c r="I2161" i="4"/>
  <c r="I2162" i="4"/>
  <c r="I2163" i="4"/>
  <c r="L2163" i="4" s="1"/>
  <c r="I2164" i="4"/>
  <c r="I2165" i="4"/>
  <c r="I2166" i="4"/>
  <c r="L2166" i="4" s="1"/>
  <c r="I2167" i="4"/>
  <c r="L2167" i="4" s="1"/>
  <c r="I2168" i="4"/>
  <c r="I2169" i="4"/>
  <c r="I2170" i="4"/>
  <c r="I2171" i="4"/>
  <c r="L2171" i="4" s="1"/>
  <c r="I2172" i="4"/>
  <c r="I2173" i="4"/>
  <c r="I2174" i="4"/>
  <c r="L2174" i="4" s="1"/>
  <c r="I2175" i="4"/>
  <c r="L2175" i="4" s="1"/>
  <c r="I2176" i="4"/>
  <c r="I2177" i="4"/>
  <c r="I2178" i="4"/>
  <c r="I2179" i="4"/>
  <c r="L2179" i="4" s="1"/>
  <c r="I2180" i="4"/>
  <c r="I2181" i="4"/>
  <c r="I2182" i="4"/>
  <c r="L2182" i="4" s="1"/>
  <c r="I2183" i="4"/>
  <c r="L2183" i="4" s="1"/>
  <c r="I2184" i="4"/>
  <c r="I2185" i="4"/>
  <c r="I2186" i="4"/>
  <c r="I2187" i="4"/>
  <c r="L2187" i="4" s="1"/>
  <c r="I2188" i="4"/>
  <c r="I2189" i="4"/>
  <c r="I2190" i="4"/>
  <c r="L2190" i="4" s="1"/>
  <c r="I2191" i="4"/>
  <c r="L2191" i="4" s="1"/>
  <c r="I2192" i="4"/>
  <c r="I2193" i="4"/>
  <c r="I2194" i="4"/>
  <c r="I2195" i="4"/>
  <c r="L2195" i="4" s="1"/>
  <c r="I2196" i="4"/>
  <c r="I2197" i="4"/>
  <c r="I2198" i="4"/>
  <c r="L2198" i="4" s="1"/>
  <c r="I2199" i="4"/>
  <c r="L2199" i="4" s="1"/>
  <c r="I2200" i="4"/>
  <c r="I2201" i="4"/>
  <c r="I2202" i="4"/>
  <c r="I2203" i="4"/>
  <c r="L2203" i="4" s="1"/>
  <c r="I2204" i="4"/>
  <c r="I2205" i="4"/>
  <c r="I2206" i="4"/>
  <c r="L2206" i="4" s="1"/>
  <c r="I2207" i="4"/>
  <c r="L2207" i="4" s="1"/>
  <c r="I2208" i="4"/>
  <c r="I2209" i="4"/>
  <c r="I2210" i="4"/>
  <c r="I2211" i="4"/>
  <c r="L2211" i="4" s="1"/>
  <c r="I2212" i="4"/>
  <c r="I2213" i="4"/>
  <c r="I2214" i="4"/>
  <c r="L2214" i="4" s="1"/>
  <c r="I2215" i="4"/>
  <c r="L2215" i="4" s="1"/>
  <c r="I2216" i="4"/>
  <c r="I2217" i="4"/>
  <c r="I2218" i="4"/>
  <c r="I2219" i="4"/>
  <c r="L2219" i="4" s="1"/>
  <c r="I2220" i="4"/>
  <c r="I2221" i="4"/>
  <c r="I2222" i="4"/>
  <c r="L2222" i="4" s="1"/>
  <c r="I2223" i="4"/>
  <c r="L2223" i="4" s="1"/>
  <c r="I2224" i="4"/>
  <c r="I2225" i="4"/>
  <c r="I2226" i="4"/>
  <c r="I2227" i="4"/>
  <c r="L2227" i="4" s="1"/>
  <c r="I2228" i="4"/>
  <c r="I2229" i="4"/>
  <c r="I2230" i="4"/>
  <c r="L2230" i="4" s="1"/>
  <c r="I2231" i="4"/>
  <c r="L2231" i="4" s="1"/>
  <c r="I2232" i="4"/>
  <c r="I2233" i="4"/>
  <c r="I2234" i="4"/>
  <c r="I2235" i="4"/>
  <c r="L2235" i="4" s="1"/>
  <c r="I2236" i="4"/>
  <c r="I2237" i="4"/>
  <c r="I2238" i="4"/>
  <c r="L2238" i="4" s="1"/>
  <c r="I2239" i="4"/>
  <c r="L2239" i="4" s="1"/>
  <c r="I2240" i="4"/>
  <c r="I2241" i="4"/>
  <c r="I2242" i="4"/>
  <c r="I2243" i="4"/>
  <c r="L2243" i="4" s="1"/>
  <c r="I2244" i="4"/>
  <c r="I2245" i="4"/>
  <c r="I2246" i="4"/>
  <c r="L2246" i="4" s="1"/>
  <c r="I2247" i="4"/>
  <c r="L2247" i="4" s="1"/>
  <c r="I2248" i="4"/>
  <c r="I2249" i="4"/>
  <c r="I2250" i="4"/>
  <c r="I2251" i="4"/>
  <c r="L2251" i="4" s="1"/>
  <c r="I2252" i="4"/>
  <c r="I2253" i="4"/>
  <c r="I2254" i="4"/>
  <c r="L2254" i="4" s="1"/>
  <c r="I2255" i="4"/>
  <c r="L2255" i="4" s="1"/>
  <c r="I2256" i="4"/>
  <c r="I2257" i="4"/>
  <c r="I2258" i="4"/>
  <c r="I2259" i="4"/>
  <c r="I2260" i="4"/>
  <c r="I2261" i="4"/>
  <c r="L2261" i="4" s="1"/>
  <c r="I2262" i="4"/>
  <c r="L2262" i="4" s="1"/>
  <c r="I2263" i="4"/>
  <c r="I2264" i="4"/>
  <c r="I2265" i="4"/>
  <c r="I2266" i="4"/>
  <c r="I2267" i="4"/>
  <c r="I2268" i="4"/>
  <c r="I2269" i="4"/>
  <c r="I2270" i="4"/>
  <c r="L2270" i="4" s="1"/>
  <c r="I2271" i="4"/>
  <c r="I2272" i="4"/>
  <c r="I2273" i="4"/>
  <c r="I2274" i="4"/>
  <c r="I2275" i="4"/>
  <c r="I2276" i="4"/>
  <c r="I2277" i="4"/>
  <c r="L2277" i="4" s="1"/>
  <c r="I2278" i="4"/>
  <c r="L2278" i="4" s="1"/>
  <c r="I2279" i="4"/>
  <c r="I2280" i="4"/>
  <c r="I2281" i="4"/>
  <c r="I2282" i="4"/>
  <c r="I2283" i="4"/>
  <c r="I2284" i="4"/>
  <c r="I2285" i="4"/>
  <c r="L2285" i="4" s="1"/>
  <c r="I2286" i="4"/>
  <c r="L2286" i="4" s="1"/>
  <c r="I2287" i="4"/>
  <c r="I2288" i="4"/>
  <c r="I2289" i="4"/>
  <c r="I2290" i="4"/>
  <c r="I2291" i="4"/>
  <c r="I2292" i="4"/>
  <c r="L2292" i="4" s="1"/>
  <c r="I2293" i="4"/>
  <c r="L2293" i="4" s="1"/>
  <c r="I2294" i="4"/>
  <c r="I2295" i="4"/>
  <c r="L2295" i="4" s="1"/>
  <c r="I2296" i="4"/>
  <c r="I2297" i="4"/>
  <c r="I2298" i="4"/>
  <c r="I2299" i="4"/>
  <c r="I2300" i="4"/>
  <c r="L2300" i="4" s="1"/>
  <c r="I2301" i="4"/>
  <c r="L2301" i="4" s="1"/>
  <c r="I2302" i="4"/>
  <c r="I2303" i="4"/>
  <c r="L2303" i="4" s="1"/>
  <c r="I2304" i="4"/>
  <c r="I2305" i="4"/>
  <c r="I2306" i="4"/>
  <c r="I2307" i="4"/>
  <c r="I2308" i="4"/>
  <c r="L2308" i="4" s="1"/>
  <c r="I2309" i="4"/>
  <c r="L2309" i="4" s="1"/>
  <c r="I2310" i="4"/>
  <c r="I2311" i="4"/>
  <c r="L2311" i="4" s="1"/>
  <c r="I2312" i="4"/>
  <c r="I2313" i="4"/>
  <c r="I2314" i="4"/>
  <c r="I2315" i="4"/>
  <c r="I2316" i="4"/>
  <c r="L2316" i="4" s="1"/>
  <c r="I2317" i="4"/>
  <c r="L2317" i="4" s="1"/>
  <c r="I2318" i="4"/>
  <c r="I2319" i="4"/>
  <c r="L2319" i="4" s="1"/>
  <c r="I2320" i="4"/>
  <c r="I2321" i="4"/>
  <c r="I2322" i="4"/>
  <c r="I2323" i="4"/>
  <c r="L2323" i="4" s="1"/>
  <c r="I2324" i="4"/>
  <c r="L2324" i="4" s="1"/>
  <c r="I2325" i="4"/>
  <c r="I2326" i="4"/>
  <c r="L2326" i="4" s="1"/>
  <c r="I2327" i="4"/>
  <c r="I2328" i="4"/>
  <c r="I2329" i="4"/>
  <c r="I2330" i="4"/>
  <c r="I2331" i="4"/>
  <c r="L2331" i="4" s="1"/>
  <c r="I2332" i="4"/>
  <c r="L2332" i="4" s="1"/>
  <c r="I2333" i="4"/>
  <c r="I2334" i="4"/>
  <c r="I2335" i="4"/>
  <c r="L2335" i="4" s="1"/>
  <c r="I2336" i="4"/>
  <c r="I2337" i="4"/>
  <c r="I2338" i="4"/>
  <c r="I2339" i="4"/>
  <c r="L2339" i="4" s="1"/>
  <c r="I2340" i="4"/>
  <c r="L2340" i="4" s="1"/>
  <c r="I2341" i="4"/>
  <c r="I2342" i="4"/>
  <c r="L2342" i="4" s="1"/>
  <c r="I2343" i="4"/>
  <c r="L2343" i="4" s="1"/>
  <c r="I2344" i="4"/>
  <c r="I2345" i="4"/>
  <c r="I2346" i="4"/>
  <c r="I2347" i="4"/>
  <c r="I2348" i="4"/>
  <c r="L2348" i="4" s="1"/>
  <c r="I2349" i="4"/>
  <c r="I2350" i="4"/>
  <c r="L2350" i="4" s="1"/>
  <c r="I2351" i="4"/>
  <c r="L2351" i="4" s="1"/>
  <c r="I2352" i="4"/>
  <c r="I2353" i="4"/>
  <c r="I2354" i="4"/>
  <c r="I2355" i="4"/>
  <c r="L2355" i="4" s="1"/>
  <c r="I2356" i="4"/>
  <c r="L2356" i="4" s="1"/>
  <c r="I2357" i="4"/>
  <c r="L2357" i="4" s="1"/>
  <c r="I2358" i="4"/>
  <c r="L2358" i="4" s="1"/>
  <c r="I2359" i="4"/>
  <c r="I2360" i="4"/>
  <c r="I2361" i="4"/>
  <c r="I2362" i="4"/>
  <c r="I2363" i="4"/>
  <c r="L2363" i="4" s="1"/>
  <c r="I2364" i="4"/>
  <c r="L2364" i="4" s="1"/>
  <c r="I2365" i="4"/>
  <c r="L2365" i="4" s="1"/>
  <c r="I2366" i="4"/>
  <c r="I2367" i="4"/>
  <c r="I2368" i="4"/>
  <c r="I2369" i="4"/>
  <c r="I2370" i="4"/>
  <c r="I2371" i="4"/>
  <c r="L2371" i="4" s="1"/>
  <c r="I2372" i="4"/>
  <c r="L2372" i="4" s="1"/>
  <c r="I2373" i="4"/>
  <c r="L2373" i="4" s="1"/>
  <c r="I2374" i="4"/>
  <c r="L2374" i="4" s="1"/>
  <c r="I2375" i="4"/>
  <c r="I2376" i="4"/>
  <c r="I2377" i="4"/>
  <c r="I2378" i="4"/>
  <c r="I2379" i="4"/>
  <c r="L2379" i="4" s="1"/>
  <c r="I2380" i="4"/>
  <c r="I2381" i="4"/>
  <c r="L2381" i="4" s="1"/>
  <c r="I2382" i="4"/>
  <c r="L2382" i="4" s="1"/>
  <c r="I2383" i="4"/>
  <c r="I2384" i="4"/>
  <c r="I2385" i="4"/>
  <c r="I2386" i="4"/>
  <c r="I2387" i="4"/>
  <c r="L2387" i="4" s="1"/>
  <c r="I2388" i="4"/>
  <c r="I2389" i="4"/>
  <c r="L2389" i="4" s="1"/>
  <c r="I2390" i="4"/>
  <c r="L2390" i="4" s="1"/>
  <c r="I2391" i="4"/>
  <c r="I2392" i="4"/>
  <c r="I2393" i="4"/>
  <c r="I2394" i="4"/>
  <c r="I2395" i="4"/>
  <c r="L2395" i="4" s="1"/>
  <c r="I2396" i="4"/>
  <c r="I2397" i="4"/>
  <c r="L2397" i="4" s="1"/>
  <c r="I2398" i="4"/>
  <c r="L2398" i="4" s="1"/>
  <c r="I2399" i="4"/>
  <c r="I2400" i="4"/>
  <c r="I2401" i="4"/>
  <c r="I2402" i="4"/>
  <c r="I2403" i="4"/>
  <c r="L2403" i="4" s="1"/>
  <c r="I2404" i="4"/>
  <c r="I2405" i="4"/>
  <c r="L2405" i="4" s="1"/>
  <c r="I2406" i="4"/>
  <c r="I2407" i="4"/>
  <c r="I2408" i="4"/>
  <c r="I2409" i="4"/>
  <c r="I2410" i="4"/>
  <c r="I2411" i="4"/>
  <c r="L2411" i="4" s="1"/>
  <c r="I2412" i="4"/>
  <c r="I2413" i="4"/>
  <c r="L2413" i="4" s="1"/>
  <c r="I2414" i="4"/>
  <c r="I2415" i="4"/>
  <c r="I2416" i="4"/>
  <c r="I2417" i="4"/>
  <c r="I2418" i="4"/>
  <c r="I2419" i="4"/>
  <c r="L2419" i="4" s="1"/>
  <c r="I2420" i="4"/>
  <c r="L2420" i="4" s="1"/>
  <c r="I2421" i="4"/>
  <c r="L2421" i="4" s="1"/>
  <c r="I2422" i="4"/>
  <c r="I2423" i="4"/>
  <c r="I2424" i="4"/>
  <c r="I2425" i="4"/>
  <c r="I2426" i="4"/>
  <c r="I2427" i="4"/>
  <c r="L2427" i="4" s="1"/>
  <c r="I2428" i="4"/>
  <c r="L2428" i="4" s="1"/>
  <c r="I2429" i="4"/>
  <c r="I2430" i="4"/>
  <c r="I2431" i="4"/>
  <c r="I2432" i="4"/>
  <c r="I2433" i="4"/>
  <c r="I2434" i="4"/>
  <c r="I2435" i="4"/>
  <c r="L2435" i="4" s="1"/>
  <c r="I2436" i="4"/>
  <c r="L2436" i="4" s="1"/>
  <c r="I2437" i="4"/>
  <c r="I2438" i="4"/>
  <c r="I2439" i="4"/>
  <c r="I2440" i="4"/>
  <c r="I2441" i="4"/>
  <c r="I2442" i="4"/>
  <c r="I2443" i="4"/>
  <c r="L2443" i="4" s="1"/>
  <c r="I2444" i="4"/>
  <c r="I2445" i="4"/>
  <c r="L2445" i="4" s="1"/>
  <c r="I2446" i="4"/>
  <c r="L2327" i="4" l="1"/>
  <c r="L2289" i="4"/>
  <c r="L2281" i="4"/>
  <c r="L2273" i="4"/>
  <c r="L2265" i="4"/>
  <c r="L2257" i="4"/>
  <c r="L2225" i="4"/>
  <c r="L2217" i="4"/>
  <c r="L2209" i="4"/>
  <c r="L2201" i="4"/>
  <c r="L2193" i="4"/>
  <c r="L2185" i="4"/>
  <c r="L2177" i="4"/>
  <c r="L2169" i="4"/>
  <c r="L2161" i="4"/>
  <c r="L2153" i="4"/>
  <c r="L2145" i="4"/>
  <c r="L2137" i="4"/>
  <c r="L2129" i="4"/>
  <c r="L2121" i="4"/>
  <c r="L2113" i="4"/>
  <c r="L2105" i="4"/>
  <c r="L2097" i="4"/>
  <c r="L2089" i="4"/>
  <c r="L2081" i="4"/>
  <c r="L2073" i="4"/>
  <c r="L2065" i="4"/>
  <c r="L2057" i="4"/>
  <c r="L2432" i="4"/>
  <c r="L2320" i="4"/>
  <c r="L2312" i="4"/>
  <c r="L2304" i="4"/>
  <c r="L2296" i="4"/>
  <c r="L2288" i="4"/>
  <c r="L2272" i="4"/>
  <c r="L2264" i="4"/>
  <c r="L2240" i="4"/>
  <c r="L2224" i="4"/>
  <c r="L2216" i="4"/>
  <c r="L2208" i="4"/>
  <c r="L2184" i="4"/>
  <c r="L2176" i="4"/>
  <c r="L2168" i="4"/>
  <c r="L2160" i="4"/>
  <c r="L2152" i="4"/>
  <c r="L2144" i="4"/>
  <c r="L2136" i="4"/>
  <c r="L2128" i="4"/>
  <c r="L2120" i="4"/>
  <c r="L2112" i="4"/>
  <c r="L2104" i="4"/>
  <c r="L2096" i="4"/>
  <c r="L2250" i="4"/>
  <c r="L2242" i="4"/>
  <c r="L2234" i="4"/>
  <c r="L2226" i="4"/>
  <c r="L2202" i="4"/>
  <c r="L2194" i="4"/>
  <c r="L2186" i="4"/>
  <c r="L2178" i="4"/>
  <c r="L2170" i="4"/>
  <c r="L2162" i="4"/>
  <c r="L2154" i="4"/>
  <c r="L2146" i="4"/>
  <c r="L2138" i="4"/>
  <c r="L2130" i="4"/>
  <c r="L2122" i="4"/>
  <c r="L2114" i="4"/>
  <c r="L2106" i="4"/>
  <c r="L2098" i="4"/>
  <c r="L2090" i="4"/>
  <c r="L2082" i="4"/>
  <c r="L2074" i="4"/>
  <c r="L2066" i="4"/>
  <c r="L2058" i="4"/>
  <c r="L2050" i="4"/>
  <c r="L2253" i="4"/>
  <c r="L2245" i="4"/>
  <c r="L2237" i="4"/>
  <c r="L2229" i="4"/>
  <c r="L2221" i="4"/>
  <c r="L2213" i="4"/>
  <c r="L2205" i="4"/>
  <c r="L2085" i="4"/>
  <c r="L2077" i="4"/>
  <c r="L2069" i="4"/>
  <c r="L2061" i="4"/>
  <c r="L2276" i="4"/>
  <c r="L2268" i="4"/>
  <c r="L2252" i="4"/>
  <c r="L2244" i="4"/>
  <c r="L2236" i="4"/>
  <c r="L2228" i="4"/>
  <c r="L2188" i="4"/>
  <c r="L2180" i="4"/>
  <c r="L2172" i="4"/>
  <c r="L2164" i="4"/>
  <c r="L2156" i="4"/>
  <c r="L2148" i="4"/>
  <c r="L2140" i="4"/>
  <c r="L2132" i="4"/>
  <c r="L2124" i="4"/>
  <c r="L2116" i="4"/>
  <c r="L2108" i="4"/>
  <c r="L2100" i="4"/>
  <c r="L2092" i="4"/>
  <c r="L2307" i="4"/>
  <c r="L2299" i="4"/>
  <c r="L2291" i="4"/>
  <c r="L2434" i="4"/>
  <c r="L2410" i="4"/>
  <c r="L2402" i="4"/>
  <c r="L2394" i="4"/>
  <c r="L2386" i="4"/>
  <c r="L2378" i="4"/>
  <c r="L2370" i="4"/>
  <c r="L2362" i="4"/>
  <c r="L2354" i="4"/>
  <c r="L2346" i="4"/>
  <c r="L2338" i="4"/>
  <c r="L2330" i="4"/>
  <c r="L2322" i="4"/>
  <c r="L2442" i="4"/>
  <c r="L2426" i="4"/>
  <c r="L2441" i="4"/>
  <c r="L2425" i="4"/>
  <c r="L2409" i="4"/>
  <c r="L2393" i="4"/>
  <c r="L2385" i="4"/>
  <c r="L2377" i="4"/>
  <c r="L2369" i="4"/>
  <c r="L2361" i="4"/>
  <c r="L2353" i="4"/>
  <c r="L2418" i="4"/>
  <c r="L2433" i="4"/>
  <c r="L2417" i="4"/>
  <c r="L2401" i="4"/>
  <c r="L2314" i="4"/>
  <c r="L2306" i="4"/>
  <c r="L2298" i="4"/>
  <c r="L2290" i="4"/>
  <c r="L2282" i="4"/>
  <c r="L2274" i="4"/>
  <c r="L2266" i="4"/>
  <c r="L2258" i="4"/>
  <c r="L2259" i="4"/>
  <c r="L2345" i="4"/>
  <c r="L2337" i="4"/>
  <c r="L2329" i="4"/>
  <c r="L2313" i="4"/>
  <c r="L2305" i="4"/>
  <c r="L2297" i="4"/>
  <c r="L2041" i="4"/>
  <c r="L2267" i="4"/>
  <c r="L2336" i="4"/>
  <c r="L2384" i="4"/>
  <c r="L2352" i="4"/>
  <c r="L2439" i="4"/>
  <c r="L2431" i="4"/>
  <c r="L2423" i="4"/>
  <c r="L2415" i="4"/>
  <c r="L2407" i="4"/>
  <c r="L2399" i="4"/>
  <c r="L2391" i="4"/>
  <c r="L2383" i="4"/>
  <c r="L2375" i="4"/>
  <c r="L2367" i="4"/>
  <c r="L2359" i="4"/>
  <c r="L2287" i="4"/>
  <c r="L2279" i="4"/>
  <c r="L2271" i="4"/>
  <c r="L2275" i="4"/>
  <c r="L2368" i="4"/>
  <c r="L2344" i="4"/>
  <c r="L2446" i="4"/>
  <c r="L2430" i="4"/>
  <c r="L2414" i="4"/>
  <c r="L2318" i="4"/>
  <c r="L2310" i="4"/>
  <c r="L2294" i="4"/>
  <c r="L2392" i="4"/>
  <c r="L2360" i="4"/>
  <c r="L2328" i="4"/>
  <c r="L2438" i="4"/>
  <c r="L2406" i="4"/>
  <c r="L2349" i="4"/>
  <c r="L2341" i="4"/>
  <c r="L2333" i="4"/>
  <c r="L2325" i="4"/>
  <c r="L2053" i="4"/>
  <c r="L2045" i="4"/>
  <c r="L2037" i="4"/>
  <c r="L2263" i="4"/>
  <c r="L2063" i="4"/>
  <c r="L2422" i="4"/>
  <c r="L2366" i="4"/>
  <c r="L2334" i="4"/>
  <c r="L2302" i="4"/>
  <c r="L2086" i="4"/>
  <c r="L2078" i="4"/>
  <c r="L2070" i="4"/>
  <c r="L2040" i="4"/>
  <c r="L2437" i="4"/>
  <c r="L2429" i="4"/>
  <c r="L2269" i="4"/>
  <c r="L2197" i="4"/>
  <c r="L2189" i="4"/>
  <c r="L2181" i="4"/>
  <c r="L2173" i="4"/>
  <c r="L2165" i="4"/>
  <c r="L2157" i="4"/>
  <c r="L2149" i="4"/>
  <c r="L2141" i="4"/>
  <c r="L2133" i="4"/>
  <c r="L2125" i="4"/>
  <c r="L2117" i="4"/>
  <c r="L2109" i="4"/>
  <c r="L2101" i="4"/>
  <c r="L2093" i="4"/>
  <c r="L2260" i="4"/>
  <c r="L2060" i="4"/>
  <c r="L2416" i="4"/>
  <c r="L2396" i="4"/>
  <c r="L2388" i="4"/>
  <c r="L2380" i="4"/>
  <c r="L2204" i="4"/>
  <c r="I2033" i="4"/>
  <c r="L2347" i="4"/>
  <c r="L2315" i="4"/>
  <c r="L2283" i="4"/>
  <c r="L2440" i="4"/>
  <c r="L2192" i="4"/>
  <c r="L2218" i="4"/>
  <c r="L2210" i="4"/>
  <c r="L2042" i="4"/>
  <c r="L2249" i="4"/>
  <c r="L2241" i="4"/>
  <c r="L2233" i="4"/>
  <c r="L2049" i="4"/>
  <c r="L2424" i="4"/>
  <c r="L2280" i="4"/>
  <c r="L2196" i="4"/>
  <c r="L2064" i="4"/>
  <c r="L2039" i="4"/>
  <c r="L2284" i="4"/>
  <c r="L2200" i="4"/>
  <c r="L2068" i="4"/>
  <c r="L2044" i="4"/>
  <c r="L2444" i="4"/>
  <c r="L2376" i="4"/>
  <c r="L2212" i="4"/>
  <c r="L2072" i="4"/>
  <c r="L2043" i="4"/>
  <c r="L2400" i="4"/>
  <c r="L2220" i="4"/>
  <c r="L2076" i="4"/>
  <c r="L2048" i="4"/>
  <c r="L2404" i="4"/>
  <c r="L2232" i="4"/>
  <c r="L2080" i="4"/>
  <c r="L2047" i="4"/>
  <c r="L2408" i="4"/>
  <c r="L2248" i="4"/>
  <c r="L2084" i="4"/>
  <c r="L2052" i="4"/>
  <c r="L2036" i="4"/>
  <c r="L2412" i="4"/>
  <c r="L2256" i="4"/>
  <c r="L2088" i="4"/>
  <c r="L2056" i="4"/>
  <c r="L2051" i="4"/>
  <c r="L2035" i="4"/>
  <c r="K2033" i="4"/>
  <c r="O1986" i="4"/>
  <c r="O1987" i="4"/>
  <c r="O1988" i="4"/>
  <c r="O1989" i="4"/>
  <c r="O1990" i="4"/>
  <c r="O1991" i="4"/>
  <c r="O1992" i="4"/>
  <c r="O1993" i="4"/>
  <c r="O1994" i="4"/>
  <c r="O1995" i="4"/>
  <c r="O1996" i="4"/>
  <c r="O1997" i="4"/>
  <c r="O1998" i="4"/>
  <c r="O1999" i="4"/>
  <c r="O2000" i="4"/>
  <c r="O2001" i="4"/>
  <c r="O2002" i="4"/>
  <c r="O2003" i="4"/>
  <c r="O2004" i="4"/>
  <c r="O2005" i="4"/>
  <c r="O2006" i="4"/>
  <c r="O2007" i="4"/>
  <c r="O2008" i="4"/>
  <c r="O2009" i="4"/>
  <c r="O2010" i="4"/>
  <c r="O2011" i="4"/>
  <c r="O2012" i="4"/>
  <c r="O2013" i="4"/>
  <c r="O2014" i="4"/>
  <c r="O2015" i="4"/>
  <c r="O2016" i="4"/>
  <c r="O2017" i="4"/>
  <c r="O2018" i="4"/>
  <c r="O2019" i="4"/>
  <c r="O2020" i="4"/>
  <c r="O2021" i="4"/>
  <c r="O2022" i="4"/>
  <c r="O2023" i="4"/>
  <c r="O2024" i="4"/>
  <c r="O2025" i="4"/>
  <c r="O2026" i="4"/>
  <c r="O2027" i="4"/>
  <c r="O2028" i="4"/>
  <c r="O2029" i="4"/>
  <c r="O2030" i="4"/>
  <c r="O2031" i="4"/>
  <c r="O2032" i="4"/>
  <c r="Q1986" i="4"/>
  <c r="Q1987" i="4"/>
  <c r="Q1988" i="4"/>
  <c r="Q1989" i="4"/>
  <c r="Q1990" i="4"/>
  <c r="Q1991" i="4"/>
  <c r="Q1992" i="4"/>
  <c r="Q1993" i="4"/>
  <c r="Q1994" i="4"/>
  <c r="Q1995" i="4"/>
  <c r="Q1996" i="4"/>
  <c r="Q1997" i="4"/>
  <c r="Q1998" i="4"/>
  <c r="Q1999" i="4"/>
  <c r="Q2000" i="4"/>
  <c r="Q2001" i="4"/>
  <c r="Q2002" i="4"/>
  <c r="Q2003" i="4"/>
  <c r="Q2004" i="4"/>
  <c r="Q2005" i="4"/>
  <c r="Q2006" i="4"/>
  <c r="Q2007" i="4"/>
  <c r="Q2008" i="4"/>
  <c r="Q2009" i="4"/>
  <c r="Q2010" i="4"/>
  <c r="Q2011" i="4"/>
  <c r="Q2012" i="4"/>
  <c r="Q2013" i="4"/>
  <c r="Q2014" i="4"/>
  <c r="Q2015" i="4"/>
  <c r="Q2016" i="4"/>
  <c r="Q2017" i="4"/>
  <c r="Q2018" i="4"/>
  <c r="Q2019" i="4"/>
  <c r="Q2020" i="4"/>
  <c r="Q2021" i="4"/>
  <c r="Q2022" i="4"/>
  <c r="Q2023" i="4"/>
  <c r="Q2024" i="4"/>
  <c r="Q2025" i="4"/>
  <c r="Q2026" i="4"/>
  <c r="Q2027" i="4"/>
  <c r="Q2028" i="4"/>
  <c r="Q2029" i="4"/>
  <c r="Q2030" i="4"/>
  <c r="Q2031" i="4"/>
  <c r="Q2032" i="4"/>
  <c r="Q1985" i="4"/>
  <c r="O1985" i="4"/>
  <c r="R2002" i="4" l="1"/>
  <c r="R1994" i="4"/>
  <c r="R2010" i="4"/>
  <c r="R1986" i="4"/>
  <c r="R2026" i="4"/>
  <c r="R2018" i="4"/>
  <c r="R2029" i="4"/>
  <c r="R2021" i="4"/>
  <c r="R2027" i="4"/>
  <c r="L2033" i="4"/>
  <c r="R2028" i="4"/>
  <c r="R2020" i="4"/>
  <c r="R2019" i="4"/>
  <c r="R2011" i="4"/>
  <c r="R2003" i="4"/>
  <c r="R1995" i="4"/>
  <c r="R1997" i="4"/>
  <c r="R1989" i="4"/>
  <c r="R2005" i="4"/>
  <c r="R2012" i="4"/>
  <c r="R2004" i="4"/>
  <c r="R1996" i="4"/>
  <c r="R1988" i="4"/>
  <c r="R2013" i="4"/>
  <c r="R1987" i="4"/>
  <c r="R2014" i="4"/>
  <c r="O1983" i="4"/>
  <c r="Q1983" i="4"/>
  <c r="R2006" i="4"/>
  <c r="R1998" i="4"/>
  <c r="R1990" i="4"/>
  <c r="R1985" i="4"/>
  <c r="R2025" i="4"/>
  <c r="R2017" i="4"/>
  <c r="R2009" i="4"/>
  <c r="R2001" i="4"/>
  <c r="R1993" i="4"/>
  <c r="R2032" i="4"/>
  <c r="R2008" i="4"/>
  <c r="R2000" i="4"/>
  <c r="R2030" i="4"/>
  <c r="R2022" i="4"/>
  <c r="R2024" i="4"/>
  <c r="R2016" i="4"/>
  <c r="R1992" i="4"/>
  <c r="R2015" i="4"/>
  <c r="R2031" i="4"/>
  <c r="R1991" i="4"/>
  <c r="R2007" i="4"/>
  <c r="R2023" i="4"/>
  <c r="R1999" i="4"/>
  <c r="R1983" i="4" l="1"/>
  <c r="N82" i="5" l="1"/>
  <c r="L82" i="5"/>
  <c r="L6" i="5"/>
  <c r="N6" i="5"/>
  <c r="O6" i="5" s="1"/>
  <c r="L7" i="5"/>
  <c r="N7" i="5"/>
  <c r="L8" i="5"/>
  <c r="N8" i="5"/>
  <c r="L9" i="5"/>
  <c r="O9" i="5" s="1"/>
  <c r="N9" i="5"/>
  <c r="L10" i="5"/>
  <c r="N10" i="5"/>
  <c r="O10" i="5" s="1"/>
  <c r="L11" i="5"/>
  <c r="N11" i="5"/>
  <c r="L12" i="5"/>
  <c r="O12" i="5" s="1"/>
  <c r="N12" i="5"/>
  <c r="L13" i="5"/>
  <c r="N13" i="5"/>
  <c r="L14" i="5"/>
  <c r="N14" i="5"/>
  <c r="L15" i="5"/>
  <c r="N15" i="5"/>
  <c r="L16" i="5"/>
  <c r="N16" i="5"/>
  <c r="L17" i="5"/>
  <c r="N17" i="5"/>
  <c r="L18" i="5"/>
  <c r="N18" i="5"/>
  <c r="O18" i="5"/>
  <c r="L19" i="5"/>
  <c r="N19" i="5"/>
  <c r="L20" i="5"/>
  <c r="N20" i="5"/>
  <c r="L21" i="5"/>
  <c r="N21" i="5"/>
  <c r="O21" i="5" s="1"/>
  <c r="L22" i="5"/>
  <c r="N22" i="5"/>
  <c r="L23" i="5"/>
  <c r="N23" i="5"/>
  <c r="L24" i="5"/>
  <c r="N24" i="5"/>
  <c r="L26" i="5"/>
  <c r="N26" i="5"/>
  <c r="L27" i="5"/>
  <c r="N27" i="5"/>
  <c r="L28" i="5"/>
  <c r="N28" i="5"/>
  <c r="L29" i="5"/>
  <c r="N29" i="5"/>
  <c r="L30" i="5"/>
  <c r="N30" i="5"/>
  <c r="O30" i="5" s="1"/>
  <c r="L31" i="5"/>
  <c r="N31" i="5"/>
  <c r="L32" i="5"/>
  <c r="N32" i="5"/>
  <c r="L33" i="5"/>
  <c r="O33" i="5" s="1"/>
  <c r="N33" i="5"/>
  <c r="L34" i="5"/>
  <c r="N34" i="5"/>
  <c r="L35" i="5"/>
  <c r="N35" i="5"/>
  <c r="L36" i="5"/>
  <c r="N36" i="5"/>
  <c r="L37" i="5"/>
  <c r="N37" i="5"/>
  <c r="L38" i="5"/>
  <c r="N38" i="5"/>
  <c r="L39" i="5"/>
  <c r="N39" i="5"/>
  <c r="L40" i="5"/>
  <c r="N40" i="5"/>
  <c r="L41" i="5"/>
  <c r="N41" i="5"/>
  <c r="L42" i="5"/>
  <c r="N42" i="5"/>
  <c r="L43" i="5"/>
  <c r="N43" i="5"/>
  <c r="L44" i="5"/>
  <c r="N44" i="5"/>
  <c r="L46" i="5"/>
  <c r="N46" i="5"/>
  <c r="L47" i="5"/>
  <c r="N47" i="5"/>
  <c r="L48" i="5"/>
  <c r="N48" i="5"/>
  <c r="L49" i="5"/>
  <c r="N49" i="5"/>
  <c r="L51" i="5"/>
  <c r="N51" i="5"/>
  <c r="L52" i="5"/>
  <c r="N52" i="5"/>
  <c r="L53" i="5"/>
  <c r="N53" i="5"/>
  <c r="L54" i="5"/>
  <c r="N54" i="5"/>
  <c r="L55" i="5"/>
  <c r="N55" i="5"/>
  <c r="L57" i="5"/>
  <c r="N57" i="5"/>
  <c r="L58" i="5"/>
  <c r="N58" i="5"/>
  <c r="L59" i="5"/>
  <c r="N59" i="5"/>
  <c r="L60" i="5"/>
  <c r="N60" i="5"/>
  <c r="L61" i="5"/>
  <c r="N61" i="5"/>
  <c r="L62" i="5"/>
  <c r="N62" i="5"/>
  <c r="L63" i="5"/>
  <c r="N63" i="5"/>
  <c r="L64" i="5"/>
  <c r="N64" i="5"/>
  <c r="L65" i="5"/>
  <c r="N65" i="5"/>
  <c r="L66" i="5"/>
  <c r="N66" i="5"/>
  <c r="L67" i="5"/>
  <c r="N67" i="5"/>
  <c r="L68" i="5"/>
  <c r="N68" i="5"/>
  <c r="L69" i="5"/>
  <c r="N69" i="5"/>
  <c r="L70" i="5"/>
  <c r="N70" i="5"/>
  <c r="L71" i="5"/>
  <c r="N71" i="5"/>
  <c r="L72" i="5"/>
  <c r="N72" i="5"/>
  <c r="L73" i="5"/>
  <c r="N73" i="5"/>
  <c r="L74" i="5"/>
  <c r="N74" i="5"/>
  <c r="L75" i="5"/>
  <c r="N75" i="5"/>
  <c r="L76" i="5"/>
  <c r="N76" i="5"/>
  <c r="L78" i="5"/>
  <c r="N78" i="5"/>
  <c r="L79" i="5"/>
  <c r="O79" i="5" s="1"/>
  <c r="N79" i="5"/>
  <c r="L80" i="5"/>
  <c r="N80" i="5"/>
  <c r="L81" i="5"/>
  <c r="N81" i="5"/>
  <c r="N5" i="5"/>
  <c r="L5" i="5"/>
  <c r="O36" i="5" l="1"/>
  <c r="O39" i="5"/>
  <c r="O60" i="5"/>
  <c r="O70" i="5"/>
  <c r="O66" i="5"/>
  <c r="O53" i="5"/>
  <c r="O28" i="5"/>
  <c r="O73" i="5"/>
  <c r="O42" i="5"/>
  <c r="O13" i="5"/>
  <c r="O54" i="5"/>
  <c r="O31" i="5"/>
  <c r="O15" i="5"/>
  <c r="O22" i="5"/>
  <c r="O7" i="5"/>
  <c r="L3" i="5"/>
  <c r="O76" i="5"/>
  <c r="O69" i="5"/>
  <c r="O47" i="5"/>
  <c r="N3" i="5"/>
  <c r="O82" i="5"/>
  <c r="O61" i="5"/>
  <c r="O72" i="5"/>
  <c r="O78" i="5"/>
  <c r="O65" i="5"/>
  <c r="O57" i="5"/>
  <c r="O75" i="5"/>
  <c r="O68" i="5"/>
  <c r="O71" i="5"/>
  <c r="O74" i="5"/>
  <c r="O62" i="5"/>
  <c r="O63" i="5"/>
  <c r="O34" i="5"/>
  <c r="O37" i="5"/>
  <c r="O40" i="5"/>
  <c r="O81" i="5"/>
  <c r="O11" i="5"/>
  <c r="O27" i="5"/>
  <c r="O80" i="5"/>
  <c r="O23" i="5"/>
  <c r="O52" i="5"/>
  <c r="O16" i="5"/>
  <c r="O58" i="5"/>
  <c r="O48" i="5"/>
  <c r="O38" i="5"/>
  <c r="O35" i="5"/>
  <c r="O32" i="5"/>
  <c r="O29" i="5"/>
  <c r="O19" i="5"/>
  <c r="O43" i="5"/>
  <c r="O24" i="5"/>
  <c r="O14" i="5"/>
  <c r="O8" i="5"/>
  <c r="O46" i="5"/>
  <c r="O17" i="5"/>
  <c r="O59" i="5"/>
  <c r="O49" i="5"/>
  <c r="O20" i="5"/>
  <c r="O55" i="5"/>
  <c r="O26" i="5"/>
  <c r="O5" i="5"/>
  <c r="O67" i="5"/>
  <c r="O64" i="5"/>
  <c r="O51" i="5"/>
  <c r="O41" i="5"/>
  <c r="O44" i="5"/>
  <c r="O3" i="5" l="1"/>
  <c r="K36" i="4"/>
  <c r="K37" i="4"/>
  <c r="I37" i="4"/>
  <c r="I36" i="4"/>
  <c r="K20" i="4"/>
  <c r="H81" i="5"/>
  <c r="H80" i="5"/>
  <c r="H79" i="5"/>
  <c r="H78" i="5"/>
  <c r="H76" i="5"/>
  <c r="H75" i="5"/>
  <c r="H74" i="5"/>
  <c r="H73" i="5"/>
  <c r="H72" i="5"/>
  <c r="H71" i="5"/>
  <c r="H70" i="5"/>
  <c r="H69" i="5"/>
  <c r="H68" i="5"/>
  <c r="H67" i="5"/>
  <c r="H66" i="5"/>
  <c r="H65" i="5"/>
  <c r="H64" i="5"/>
  <c r="H63" i="5"/>
  <c r="H62" i="5"/>
  <c r="H61" i="5"/>
  <c r="H60" i="5"/>
  <c r="H59" i="5"/>
  <c r="H58" i="5"/>
  <c r="H57" i="5"/>
  <c r="H55" i="5"/>
  <c r="H54" i="5"/>
  <c r="H53" i="5"/>
  <c r="H52" i="5"/>
  <c r="H51" i="5"/>
  <c r="H49" i="5"/>
  <c r="H48" i="5"/>
  <c r="H47" i="5"/>
  <c r="H46" i="5"/>
  <c r="H44" i="5"/>
  <c r="H43" i="5"/>
  <c r="H42" i="5"/>
  <c r="H41" i="5"/>
  <c r="H40" i="5"/>
  <c r="H39" i="5"/>
  <c r="H38" i="5"/>
  <c r="H37" i="5"/>
  <c r="H36" i="5"/>
  <c r="H35" i="5"/>
  <c r="H34" i="5"/>
  <c r="H33" i="5"/>
  <c r="H32" i="5"/>
  <c r="H31" i="5"/>
  <c r="H30" i="5"/>
  <c r="H29" i="5"/>
  <c r="H28" i="5"/>
  <c r="H27" i="5"/>
  <c r="H26" i="5"/>
  <c r="H24" i="5"/>
  <c r="H23" i="5"/>
  <c r="H22" i="5"/>
  <c r="H21" i="5"/>
  <c r="H20" i="5"/>
  <c r="H19" i="5"/>
  <c r="H18" i="5"/>
  <c r="H17" i="5"/>
  <c r="H16" i="5"/>
  <c r="H15" i="5"/>
  <c r="H14" i="5"/>
  <c r="H13" i="5"/>
  <c r="H12" i="5"/>
  <c r="H11" i="5"/>
  <c r="H10" i="5"/>
  <c r="H9" i="5"/>
  <c r="H8" i="5"/>
  <c r="H7" i="5"/>
  <c r="H6" i="5"/>
  <c r="H5" i="5"/>
  <c r="H3" i="5" l="1"/>
  <c r="L37" i="4"/>
  <c r="L36" i="4"/>
  <c r="I3" i="5" l="1"/>
  <c r="K330" i="4"/>
  <c r="K2032" i="4" l="1"/>
  <c r="I2032" i="4"/>
  <c r="K2031" i="4"/>
  <c r="I2031" i="4"/>
  <c r="K2030" i="4"/>
  <c r="I2030" i="4"/>
  <c r="K2029" i="4"/>
  <c r="I2029" i="4"/>
  <c r="K2028" i="4"/>
  <c r="I2028" i="4"/>
  <c r="K2027" i="4"/>
  <c r="I2027" i="4"/>
  <c r="K2026" i="4"/>
  <c r="I2026" i="4"/>
  <c r="K2025" i="4"/>
  <c r="I2025" i="4"/>
  <c r="K2024" i="4"/>
  <c r="I2024" i="4"/>
  <c r="K2023" i="4"/>
  <c r="I2023" i="4"/>
  <c r="K2022" i="4"/>
  <c r="I2022" i="4"/>
  <c r="K2020" i="4"/>
  <c r="I2020" i="4"/>
  <c r="K2018" i="4"/>
  <c r="I2018" i="4"/>
  <c r="K2017" i="4"/>
  <c r="I2017" i="4"/>
  <c r="K2016" i="4"/>
  <c r="I2016" i="4"/>
  <c r="K2015" i="4"/>
  <c r="I2015" i="4"/>
  <c r="K2014" i="4"/>
  <c r="I2014" i="4"/>
  <c r="K2013" i="4"/>
  <c r="I2013" i="4"/>
  <c r="K2012" i="4"/>
  <c r="I2012" i="4"/>
  <c r="K2011" i="4"/>
  <c r="I2011" i="4"/>
  <c r="K2010" i="4"/>
  <c r="I2010" i="4"/>
  <c r="K2009" i="4"/>
  <c r="I2009" i="4"/>
  <c r="K2008" i="4"/>
  <c r="I2008" i="4"/>
  <c r="K2007" i="4"/>
  <c r="I2007" i="4"/>
  <c r="K2006" i="4"/>
  <c r="I2006" i="4"/>
  <c r="K2005" i="4"/>
  <c r="I2005" i="4"/>
  <c r="K2004" i="4"/>
  <c r="I2004" i="4"/>
  <c r="K2003" i="4"/>
  <c r="I2003" i="4"/>
  <c r="K2002" i="4"/>
  <c r="I2002" i="4"/>
  <c r="K2000" i="4"/>
  <c r="I2000" i="4"/>
  <c r="K1999" i="4"/>
  <c r="I1999" i="4"/>
  <c r="K1998" i="4"/>
  <c r="I1998" i="4"/>
  <c r="K1997" i="4"/>
  <c r="I1997" i="4"/>
  <c r="K1996" i="4"/>
  <c r="I1996" i="4"/>
  <c r="K1995" i="4"/>
  <c r="I1995" i="4"/>
  <c r="K1994" i="4"/>
  <c r="I1994" i="4"/>
  <c r="K1993" i="4"/>
  <c r="I1993" i="4"/>
  <c r="K1992" i="4"/>
  <c r="I1992" i="4"/>
  <c r="K1991" i="4"/>
  <c r="I1991" i="4"/>
  <c r="K1990" i="4"/>
  <c r="I1990" i="4"/>
  <c r="K1989" i="4"/>
  <c r="I1989" i="4"/>
  <c r="K1988" i="4"/>
  <c r="I1988" i="4"/>
  <c r="K1987" i="4"/>
  <c r="I1987" i="4"/>
  <c r="K1986" i="4"/>
  <c r="I1986" i="4"/>
  <c r="K1985" i="4"/>
  <c r="I1985" i="4"/>
  <c r="K1981" i="4"/>
  <c r="I1981" i="4"/>
  <c r="K1980" i="4"/>
  <c r="I1980" i="4"/>
  <c r="K1979" i="4"/>
  <c r="I1979" i="4"/>
  <c r="K1978" i="4"/>
  <c r="I1978" i="4"/>
  <c r="K1977" i="4"/>
  <c r="I1977" i="4"/>
  <c r="K1976" i="4"/>
  <c r="I1976" i="4"/>
  <c r="K1975" i="4"/>
  <c r="I1975" i="4"/>
  <c r="K1974" i="4"/>
  <c r="I1974" i="4"/>
  <c r="K1973" i="4"/>
  <c r="I1973" i="4"/>
  <c r="K1972" i="4"/>
  <c r="I1972" i="4"/>
  <c r="K1971" i="4"/>
  <c r="I1971" i="4"/>
  <c r="K1970" i="4"/>
  <c r="I1970" i="4"/>
  <c r="K1969" i="4"/>
  <c r="I1969" i="4"/>
  <c r="K1968" i="4"/>
  <c r="I1968" i="4"/>
  <c r="K1967" i="4"/>
  <c r="I1967" i="4"/>
  <c r="K1966" i="4"/>
  <c r="I1966" i="4"/>
  <c r="K1965" i="4"/>
  <c r="I1965" i="4"/>
  <c r="K1963" i="4"/>
  <c r="I1963" i="4"/>
  <c r="K1962" i="4"/>
  <c r="I1962" i="4"/>
  <c r="K1961" i="4"/>
  <c r="I1961" i="4"/>
  <c r="K1960" i="4"/>
  <c r="I1960" i="4"/>
  <c r="K1959" i="4"/>
  <c r="I1959" i="4"/>
  <c r="K1958" i="4"/>
  <c r="I1958" i="4"/>
  <c r="K1957" i="4"/>
  <c r="I1957" i="4"/>
  <c r="K1956" i="4"/>
  <c r="I1956" i="4"/>
  <c r="K1955" i="4"/>
  <c r="I1955" i="4"/>
  <c r="K1954" i="4"/>
  <c r="I1954" i="4"/>
  <c r="K1953" i="4"/>
  <c r="I1953" i="4"/>
  <c r="K1952" i="4"/>
  <c r="I1952" i="4"/>
  <c r="K1951" i="4"/>
  <c r="I1951" i="4"/>
  <c r="K1950" i="4"/>
  <c r="I1950" i="4"/>
  <c r="K1949" i="4"/>
  <c r="I1949" i="4"/>
  <c r="K1948" i="4"/>
  <c r="I1948" i="4"/>
  <c r="K1947" i="4"/>
  <c r="I1947" i="4"/>
  <c r="K1946" i="4"/>
  <c r="I1946" i="4"/>
  <c r="K1945" i="4"/>
  <c r="I1945" i="4"/>
  <c r="K1944" i="4"/>
  <c r="I1944" i="4"/>
  <c r="K1943" i="4"/>
  <c r="I1943" i="4"/>
  <c r="K1942" i="4"/>
  <c r="I1942" i="4"/>
  <c r="K1941" i="4"/>
  <c r="I1941" i="4"/>
  <c r="K1940" i="4"/>
  <c r="I1940" i="4"/>
  <c r="K1939" i="4"/>
  <c r="I1939" i="4"/>
  <c r="K1938" i="4"/>
  <c r="I1938" i="4"/>
  <c r="K1937" i="4"/>
  <c r="I1937" i="4"/>
  <c r="K1936" i="4"/>
  <c r="I1936" i="4"/>
  <c r="K1935" i="4"/>
  <c r="I1935" i="4"/>
  <c r="K1934" i="4"/>
  <c r="I1934" i="4"/>
  <c r="K1933" i="4"/>
  <c r="I1933" i="4"/>
  <c r="K1932" i="4"/>
  <c r="I1932" i="4"/>
  <c r="K1931" i="4"/>
  <c r="I1931" i="4"/>
  <c r="K1930" i="4"/>
  <c r="I1930" i="4"/>
  <c r="K1929" i="4"/>
  <c r="I1929" i="4"/>
  <c r="K1928" i="4"/>
  <c r="I1928" i="4"/>
  <c r="K1927" i="4"/>
  <c r="I1927" i="4"/>
  <c r="K1926" i="4"/>
  <c r="I1926" i="4"/>
  <c r="K1925" i="4"/>
  <c r="I1925" i="4"/>
  <c r="K1924" i="4"/>
  <c r="I1924" i="4"/>
  <c r="K1923" i="4"/>
  <c r="I1923" i="4"/>
  <c r="K1922" i="4"/>
  <c r="I1922" i="4"/>
  <c r="K1921" i="4"/>
  <c r="I1921" i="4"/>
  <c r="K1920" i="4"/>
  <c r="I1920" i="4"/>
  <c r="K1919" i="4"/>
  <c r="I1919" i="4"/>
  <c r="K1918" i="4"/>
  <c r="I1918" i="4"/>
  <c r="K1917" i="4"/>
  <c r="I1917" i="4"/>
  <c r="K1916" i="4"/>
  <c r="I1916" i="4"/>
  <c r="K1915" i="4"/>
  <c r="I1915" i="4"/>
  <c r="K1914" i="4"/>
  <c r="I1914" i="4"/>
  <c r="K1913" i="4"/>
  <c r="I1913" i="4"/>
  <c r="K1912" i="4"/>
  <c r="I1912" i="4"/>
  <c r="K1911" i="4"/>
  <c r="I1911" i="4"/>
  <c r="K1910" i="4"/>
  <c r="I1910" i="4"/>
  <c r="K1909" i="4"/>
  <c r="I1909" i="4"/>
  <c r="K1908" i="4"/>
  <c r="I1908" i="4"/>
  <c r="K1907" i="4"/>
  <c r="I1907" i="4"/>
  <c r="K1906" i="4"/>
  <c r="I1906" i="4"/>
  <c r="K1905" i="4"/>
  <c r="I1905" i="4"/>
  <c r="K1904" i="4"/>
  <c r="I1904" i="4"/>
  <c r="K1903" i="4"/>
  <c r="I1903" i="4"/>
  <c r="K1902" i="4"/>
  <c r="I1902" i="4"/>
  <c r="K1901" i="4"/>
  <c r="I1901" i="4"/>
  <c r="K1900" i="4"/>
  <c r="I1900" i="4"/>
  <c r="K1899" i="4"/>
  <c r="I1899" i="4"/>
  <c r="K1898" i="4"/>
  <c r="I1898" i="4"/>
  <c r="K1897" i="4"/>
  <c r="I1897" i="4"/>
  <c r="K1896" i="4"/>
  <c r="I1896" i="4"/>
  <c r="K1895" i="4"/>
  <c r="I1895" i="4"/>
  <c r="K1894" i="4"/>
  <c r="I1894" i="4"/>
  <c r="K1893" i="4"/>
  <c r="I1893" i="4"/>
  <c r="K1892" i="4"/>
  <c r="I1892" i="4"/>
  <c r="K1891" i="4"/>
  <c r="I1891" i="4"/>
  <c r="K1890" i="4"/>
  <c r="I1890" i="4"/>
  <c r="K1889" i="4"/>
  <c r="I1889" i="4"/>
  <c r="K1888" i="4"/>
  <c r="I1888" i="4"/>
  <c r="K1887" i="4"/>
  <c r="I1887" i="4"/>
  <c r="K1886" i="4"/>
  <c r="I1886" i="4"/>
  <c r="K1885" i="4"/>
  <c r="I1885" i="4"/>
  <c r="K1884" i="4"/>
  <c r="I1884" i="4"/>
  <c r="K1883" i="4"/>
  <c r="I1883" i="4"/>
  <c r="K1882" i="4"/>
  <c r="I1882" i="4"/>
  <c r="K1881" i="4"/>
  <c r="I1881" i="4"/>
  <c r="K1880" i="4"/>
  <c r="I1880" i="4"/>
  <c r="K1879" i="4"/>
  <c r="I1879" i="4"/>
  <c r="K1878" i="4"/>
  <c r="I1878" i="4"/>
  <c r="K1877" i="4"/>
  <c r="I1877" i="4"/>
  <c r="K1876" i="4"/>
  <c r="I1876" i="4"/>
  <c r="K1875" i="4"/>
  <c r="I1875" i="4"/>
  <c r="K1874" i="4"/>
  <c r="I1874" i="4"/>
  <c r="K1873" i="4"/>
  <c r="I1873" i="4"/>
  <c r="K1872" i="4"/>
  <c r="I1872" i="4"/>
  <c r="K1871" i="4"/>
  <c r="I1871" i="4"/>
  <c r="K1870" i="4"/>
  <c r="I1870" i="4"/>
  <c r="K1869" i="4"/>
  <c r="I1869" i="4"/>
  <c r="K1868" i="4"/>
  <c r="I1868" i="4"/>
  <c r="K1867" i="4"/>
  <c r="I1867" i="4"/>
  <c r="K1866" i="4"/>
  <c r="I1866" i="4"/>
  <c r="K1865" i="4"/>
  <c r="I1865" i="4"/>
  <c r="K1864" i="4"/>
  <c r="I1864" i="4"/>
  <c r="K1863" i="4"/>
  <c r="I1863" i="4"/>
  <c r="K1862" i="4"/>
  <c r="I1862" i="4"/>
  <c r="K1861" i="4"/>
  <c r="I1861" i="4"/>
  <c r="K1860" i="4"/>
  <c r="I1860" i="4"/>
  <c r="K1859" i="4"/>
  <c r="I1859" i="4"/>
  <c r="K1858" i="4"/>
  <c r="I1858" i="4"/>
  <c r="K1857" i="4"/>
  <c r="I1857" i="4"/>
  <c r="K1856" i="4"/>
  <c r="I1856" i="4"/>
  <c r="K1855" i="4"/>
  <c r="I1855" i="4"/>
  <c r="K1854" i="4"/>
  <c r="I1854" i="4"/>
  <c r="K1853" i="4"/>
  <c r="I1853" i="4"/>
  <c r="K1852" i="4"/>
  <c r="I1852" i="4"/>
  <c r="K1851" i="4"/>
  <c r="I1851" i="4"/>
  <c r="K1850" i="4"/>
  <c r="I1850" i="4"/>
  <c r="K1849" i="4"/>
  <c r="I1849" i="4"/>
  <c r="K1848" i="4"/>
  <c r="I1848" i="4"/>
  <c r="K1847" i="4"/>
  <c r="I1847" i="4"/>
  <c r="K1846" i="4"/>
  <c r="I1846" i="4"/>
  <c r="K1845" i="4"/>
  <c r="I1845" i="4"/>
  <c r="K1844" i="4"/>
  <c r="I1844" i="4"/>
  <c r="K1843" i="4"/>
  <c r="I1843" i="4"/>
  <c r="K1842" i="4"/>
  <c r="I1842" i="4"/>
  <c r="K1841" i="4"/>
  <c r="I1841" i="4"/>
  <c r="K1840" i="4"/>
  <c r="I1840" i="4"/>
  <c r="K1839" i="4"/>
  <c r="I1839" i="4"/>
  <c r="K1838" i="4"/>
  <c r="I1838" i="4"/>
  <c r="K1837" i="4"/>
  <c r="I1837" i="4"/>
  <c r="K1836" i="4"/>
  <c r="I1836" i="4"/>
  <c r="K1835" i="4"/>
  <c r="I1835" i="4"/>
  <c r="K1834" i="4"/>
  <c r="I1834" i="4"/>
  <c r="K1833" i="4"/>
  <c r="I1833" i="4"/>
  <c r="K1832" i="4"/>
  <c r="I1832" i="4"/>
  <c r="K1831" i="4"/>
  <c r="I1831" i="4"/>
  <c r="K1830" i="4"/>
  <c r="I1830" i="4"/>
  <c r="K1829" i="4"/>
  <c r="I1829" i="4"/>
  <c r="K1828" i="4"/>
  <c r="I1828" i="4"/>
  <c r="K1827" i="4"/>
  <c r="I1827" i="4"/>
  <c r="K1826" i="4"/>
  <c r="I1826" i="4"/>
  <c r="K1825" i="4"/>
  <c r="I1825" i="4"/>
  <c r="K1824" i="4"/>
  <c r="I1824" i="4"/>
  <c r="K1823" i="4"/>
  <c r="I1823" i="4"/>
  <c r="K1822" i="4"/>
  <c r="I1822" i="4"/>
  <c r="K1821" i="4"/>
  <c r="I1821" i="4"/>
  <c r="K1820" i="4"/>
  <c r="I1820" i="4"/>
  <c r="K1819" i="4"/>
  <c r="I1819" i="4"/>
  <c r="K1818" i="4"/>
  <c r="I1818" i="4"/>
  <c r="L1818" i="4" s="1"/>
  <c r="K1817" i="4"/>
  <c r="I1817" i="4"/>
  <c r="K1816" i="4"/>
  <c r="I1816" i="4"/>
  <c r="K1815" i="4"/>
  <c r="I1815" i="4"/>
  <c r="K1814" i="4"/>
  <c r="I1814" i="4"/>
  <c r="K1813" i="4"/>
  <c r="I1813" i="4"/>
  <c r="K1812" i="4"/>
  <c r="I1812" i="4"/>
  <c r="K1811" i="4"/>
  <c r="I1811" i="4"/>
  <c r="K1810" i="4"/>
  <c r="I1810" i="4"/>
  <c r="K1809" i="4"/>
  <c r="I1809" i="4"/>
  <c r="K1808" i="4"/>
  <c r="I1808" i="4"/>
  <c r="K1807" i="4"/>
  <c r="I1807" i="4"/>
  <c r="K1806" i="4"/>
  <c r="I1806" i="4"/>
  <c r="L1806" i="4" s="1"/>
  <c r="K1805" i="4"/>
  <c r="I1805" i="4"/>
  <c r="K1804" i="4"/>
  <c r="I1804" i="4"/>
  <c r="K1803" i="4"/>
  <c r="I1803" i="4"/>
  <c r="K1802" i="4"/>
  <c r="I1802" i="4"/>
  <c r="K1801" i="4"/>
  <c r="I1801" i="4"/>
  <c r="K1800" i="4"/>
  <c r="I1800" i="4"/>
  <c r="K1799" i="4"/>
  <c r="I1799" i="4"/>
  <c r="K1798" i="4"/>
  <c r="I1798" i="4"/>
  <c r="K1797" i="4"/>
  <c r="I1797" i="4"/>
  <c r="K1796" i="4"/>
  <c r="I1796" i="4"/>
  <c r="K1795" i="4"/>
  <c r="I1795" i="4"/>
  <c r="K1794" i="4"/>
  <c r="I1794" i="4"/>
  <c r="L1794" i="4" s="1"/>
  <c r="K1793" i="4"/>
  <c r="I1793" i="4"/>
  <c r="K1792" i="4"/>
  <c r="I1792" i="4"/>
  <c r="K1791" i="4"/>
  <c r="I1791" i="4"/>
  <c r="K1790" i="4"/>
  <c r="I1790" i="4"/>
  <c r="K1788" i="4"/>
  <c r="I1788" i="4"/>
  <c r="K1787" i="4"/>
  <c r="I1787" i="4"/>
  <c r="K1786" i="4"/>
  <c r="I1786" i="4"/>
  <c r="K1785" i="4"/>
  <c r="I1785" i="4"/>
  <c r="L1785" i="4" s="1"/>
  <c r="K1784" i="4"/>
  <c r="I1784" i="4"/>
  <c r="K1783" i="4"/>
  <c r="I1783" i="4"/>
  <c r="K1782" i="4"/>
  <c r="I1782" i="4"/>
  <c r="K1781" i="4"/>
  <c r="I1781" i="4"/>
  <c r="L1781" i="4" s="1"/>
  <c r="K1780" i="4"/>
  <c r="I1780" i="4"/>
  <c r="K1779" i="4"/>
  <c r="I1779" i="4"/>
  <c r="K1778" i="4"/>
  <c r="I1778" i="4"/>
  <c r="K1777" i="4"/>
  <c r="I1777" i="4"/>
  <c r="L1777" i="4" s="1"/>
  <c r="K1776" i="4"/>
  <c r="I1776" i="4"/>
  <c r="K1775" i="4"/>
  <c r="I1775" i="4"/>
  <c r="K1774" i="4"/>
  <c r="I1774" i="4"/>
  <c r="K1773" i="4"/>
  <c r="I1773" i="4"/>
  <c r="K1772" i="4"/>
  <c r="I1772" i="4"/>
  <c r="K1771" i="4"/>
  <c r="I1771" i="4"/>
  <c r="K1770" i="4"/>
  <c r="I1770" i="4"/>
  <c r="K1769" i="4"/>
  <c r="I1769" i="4"/>
  <c r="L1769" i="4" s="1"/>
  <c r="K1768" i="4"/>
  <c r="I1768" i="4"/>
  <c r="K1767" i="4"/>
  <c r="I1767" i="4"/>
  <c r="K1766" i="4"/>
  <c r="I1766" i="4"/>
  <c r="K1765" i="4"/>
  <c r="I1765" i="4"/>
  <c r="K1764" i="4"/>
  <c r="I1764" i="4"/>
  <c r="K1763" i="4"/>
  <c r="I1763" i="4"/>
  <c r="K1762" i="4"/>
  <c r="I1762" i="4"/>
  <c r="K1761" i="4"/>
  <c r="I1761" i="4"/>
  <c r="K1760" i="4"/>
  <c r="I1760" i="4"/>
  <c r="K1759" i="4"/>
  <c r="I1759" i="4"/>
  <c r="K1758" i="4"/>
  <c r="I1758" i="4"/>
  <c r="K1757" i="4"/>
  <c r="I1757" i="4"/>
  <c r="K1756" i="4"/>
  <c r="I1756" i="4"/>
  <c r="K1755" i="4"/>
  <c r="I1755" i="4"/>
  <c r="K1754" i="4"/>
  <c r="I1754" i="4"/>
  <c r="K1753" i="4"/>
  <c r="I1753" i="4"/>
  <c r="K1752" i="4"/>
  <c r="I1752" i="4"/>
  <c r="K1751" i="4"/>
  <c r="I1751" i="4"/>
  <c r="K1750" i="4"/>
  <c r="I1750" i="4"/>
  <c r="K1749" i="4"/>
  <c r="I1749" i="4"/>
  <c r="K1748" i="4"/>
  <c r="I1748" i="4"/>
  <c r="K1747" i="4"/>
  <c r="I1747" i="4"/>
  <c r="K1746" i="4"/>
  <c r="I1746" i="4"/>
  <c r="K1745" i="4"/>
  <c r="I1745" i="4"/>
  <c r="K1744" i="4"/>
  <c r="I1744" i="4"/>
  <c r="K1743" i="4"/>
  <c r="I1743" i="4"/>
  <c r="K1742" i="4"/>
  <c r="I1742" i="4"/>
  <c r="K1741" i="4"/>
  <c r="I1741" i="4"/>
  <c r="K1740" i="4"/>
  <c r="I1740" i="4"/>
  <c r="K1739" i="4"/>
  <c r="I1739" i="4"/>
  <c r="K1738" i="4"/>
  <c r="I1738" i="4"/>
  <c r="K1737" i="4"/>
  <c r="I1737" i="4"/>
  <c r="K1736" i="4"/>
  <c r="I1736" i="4"/>
  <c r="K1735" i="4"/>
  <c r="I1735" i="4"/>
  <c r="K1734" i="4"/>
  <c r="I1734" i="4"/>
  <c r="K1733" i="4"/>
  <c r="I1733" i="4"/>
  <c r="K1732" i="4"/>
  <c r="I1732" i="4"/>
  <c r="K1731" i="4"/>
  <c r="I1731" i="4"/>
  <c r="K1730" i="4"/>
  <c r="I1730" i="4"/>
  <c r="K1729" i="4"/>
  <c r="I1729" i="4"/>
  <c r="K1728" i="4"/>
  <c r="I1728" i="4"/>
  <c r="K1727" i="4"/>
  <c r="I1727" i="4"/>
  <c r="K1726" i="4"/>
  <c r="I1726" i="4"/>
  <c r="K1725" i="4"/>
  <c r="I1725" i="4"/>
  <c r="K1724" i="4"/>
  <c r="I1724" i="4"/>
  <c r="K1723" i="4"/>
  <c r="I1723" i="4"/>
  <c r="K1722" i="4"/>
  <c r="I1722" i="4"/>
  <c r="K1721" i="4"/>
  <c r="I1721" i="4"/>
  <c r="K1720" i="4"/>
  <c r="I1720" i="4"/>
  <c r="K1719" i="4"/>
  <c r="I1719" i="4"/>
  <c r="K1718" i="4"/>
  <c r="I1718" i="4"/>
  <c r="K1717" i="4"/>
  <c r="I1717" i="4"/>
  <c r="K1716" i="4"/>
  <c r="I1716" i="4"/>
  <c r="K1715" i="4"/>
  <c r="I1715" i="4"/>
  <c r="K1714" i="4"/>
  <c r="I1714" i="4"/>
  <c r="K1713" i="4"/>
  <c r="I1713" i="4"/>
  <c r="L1713" i="4" s="1"/>
  <c r="K1712" i="4"/>
  <c r="I1712" i="4"/>
  <c r="K1711" i="4"/>
  <c r="I1711" i="4"/>
  <c r="K1710" i="4"/>
  <c r="I1710" i="4"/>
  <c r="K1706" i="4"/>
  <c r="I1706" i="4"/>
  <c r="L1706" i="4" s="1"/>
  <c r="K1705" i="4"/>
  <c r="I1705" i="4"/>
  <c r="K1704" i="4"/>
  <c r="I1704" i="4"/>
  <c r="K1703" i="4"/>
  <c r="I1703" i="4"/>
  <c r="K1702" i="4"/>
  <c r="I1702" i="4"/>
  <c r="K1701" i="4"/>
  <c r="I1701" i="4"/>
  <c r="K1700" i="4"/>
  <c r="I1700" i="4"/>
  <c r="K1699" i="4"/>
  <c r="I1699" i="4"/>
  <c r="K1698" i="4"/>
  <c r="I1698" i="4"/>
  <c r="K1697" i="4"/>
  <c r="I1697" i="4"/>
  <c r="K1696" i="4"/>
  <c r="I1696" i="4"/>
  <c r="K1695" i="4"/>
  <c r="I1695" i="4"/>
  <c r="K1694" i="4"/>
  <c r="I1694" i="4"/>
  <c r="K1693" i="4"/>
  <c r="I1693" i="4"/>
  <c r="K1692" i="4"/>
  <c r="I1692" i="4"/>
  <c r="K1691" i="4"/>
  <c r="I1691" i="4"/>
  <c r="K1690" i="4"/>
  <c r="I1690" i="4"/>
  <c r="K1689" i="4"/>
  <c r="I1689" i="4"/>
  <c r="K1688" i="4"/>
  <c r="I1688" i="4"/>
  <c r="K1687" i="4"/>
  <c r="I1687" i="4"/>
  <c r="K1686" i="4"/>
  <c r="I1686" i="4"/>
  <c r="K1685" i="4"/>
  <c r="I1685" i="4"/>
  <c r="K1684" i="4"/>
  <c r="I1684" i="4"/>
  <c r="K1683" i="4"/>
  <c r="I1683" i="4"/>
  <c r="K1682" i="4"/>
  <c r="I1682" i="4"/>
  <c r="K1681" i="4"/>
  <c r="I1681" i="4"/>
  <c r="K1680" i="4"/>
  <c r="I1680" i="4"/>
  <c r="K1679" i="4"/>
  <c r="I1679" i="4"/>
  <c r="K1678" i="4"/>
  <c r="I1678" i="4"/>
  <c r="K1677" i="4"/>
  <c r="I1677" i="4"/>
  <c r="K1676" i="4"/>
  <c r="I1676" i="4"/>
  <c r="K1675" i="4"/>
  <c r="I1675" i="4"/>
  <c r="K1674" i="4"/>
  <c r="I1674" i="4"/>
  <c r="K1673" i="4"/>
  <c r="I1673" i="4"/>
  <c r="K1672" i="4"/>
  <c r="I1672" i="4"/>
  <c r="K1671" i="4"/>
  <c r="I1671" i="4"/>
  <c r="K1670" i="4"/>
  <c r="I1670" i="4"/>
  <c r="K1669" i="4"/>
  <c r="I1669" i="4"/>
  <c r="K1664" i="4"/>
  <c r="I1664" i="4"/>
  <c r="K1663" i="4"/>
  <c r="I1663" i="4"/>
  <c r="K1662" i="4"/>
  <c r="I1662" i="4"/>
  <c r="K1661" i="4"/>
  <c r="I1661" i="4"/>
  <c r="K1660" i="4"/>
  <c r="I1660" i="4"/>
  <c r="K1659" i="4"/>
  <c r="I1659" i="4"/>
  <c r="K1658" i="4"/>
  <c r="I1658" i="4"/>
  <c r="K1657" i="4"/>
  <c r="I1657" i="4"/>
  <c r="K1656" i="4"/>
  <c r="I1656" i="4"/>
  <c r="K1655" i="4"/>
  <c r="I1655" i="4"/>
  <c r="K1654" i="4"/>
  <c r="I1654" i="4"/>
  <c r="K1653" i="4"/>
  <c r="I1653" i="4"/>
  <c r="K1652" i="4"/>
  <c r="I1652" i="4"/>
  <c r="K1651" i="4"/>
  <c r="I1651" i="4"/>
  <c r="K1650" i="4"/>
  <c r="I1650" i="4"/>
  <c r="K1649" i="4"/>
  <c r="I1649" i="4"/>
  <c r="K1648" i="4"/>
  <c r="I1648" i="4"/>
  <c r="K1647" i="4"/>
  <c r="I1647" i="4"/>
  <c r="K1646" i="4"/>
  <c r="I1646" i="4"/>
  <c r="K1645" i="4"/>
  <c r="I1645" i="4"/>
  <c r="K1644" i="4"/>
  <c r="I1644" i="4"/>
  <c r="K1643" i="4"/>
  <c r="I1643" i="4"/>
  <c r="K1642" i="4"/>
  <c r="I1642" i="4"/>
  <c r="K1641" i="4"/>
  <c r="I1641" i="4"/>
  <c r="K1640" i="4"/>
  <c r="I1640" i="4"/>
  <c r="K1639" i="4"/>
  <c r="I1639" i="4"/>
  <c r="K1638" i="4"/>
  <c r="I1638" i="4"/>
  <c r="K1637" i="4"/>
  <c r="I1637" i="4"/>
  <c r="K1636" i="4"/>
  <c r="I1636" i="4"/>
  <c r="K1635" i="4"/>
  <c r="I1635" i="4"/>
  <c r="K1634" i="4"/>
  <c r="I1634" i="4"/>
  <c r="K1633" i="4"/>
  <c r="I1633" i="4"/>
  <c r="K1632" i="4"/>
  <c r="I1632" i="4"/>
  <c r="K1631" i="4"/>
  <c r="I1631" i="4"/>
  <c r="K1630" i="4"/>
  <c r="I1630" i="4"/>
  <c r="K1629" i="4"/>
  <c r="I1629" i="4"/>
  <c r="K1628" i="4"/>
  <c r="I1628" i="4"/>
  <c r="K1627" i="4"/>
  <c r="I1627" i="4"/>
  <c r="K1626" i="4"/>
  <c r="I1626" i="4"/>
  <c r="K1625" i="4"/>
  <c r="I1625" i="4"/>
  <c r="K1624" i="4"/>
  <c r="I1624" i="4"/>
  <c r="K1623" i="4"/>
  <c r="I1623" i="4"/>
  <c r="K1622" i="4"/>
  <c r="I1622" i="4"/>
  <c r="K1621" i="4"/>
  <c r="I1621" i="4"/>
  <c r="K1620" i="4"/>
  <c r="I1620" i="4"/>
  <c r="K1619" i="4"/>
  <c r="I1619" i="4"/>
  <c r="K1618" i="4"/>
  <c r="I1618" i="4"/>
  <c r="K1617" i="4"/>
  <c r="I1617" i="4"/>
  <c r="K1616" i="4"/>
  <c r="I1616" i="4"/>
  <c r="K1615" i="4"/>
  <c r="I1615" i="4"/>
  <c r="K1614" i="4"/>
  <c r="I1614" i="4"/>
  <c r="L1614" i="4" s="1"/>
  <c r="K1613" i="4"/>
  <c r="I1613" i="4"/>
  <c r="K1612" i="4"/>
  <c r="I1612" i="4"/>
  <c r="K1611" i="4"/>
  <c r="I1611" i="4"/>
  <c r="K1610" i="4"/>
  <c r="I1610" i="4"/>
  <c r="K1609" i="4"/>
  <c r="I1609" i="4"/>
  <c r="K1608" i="4"/>
  <c r="I1608" i="4"/>
  <c r="K1607" i="4"/>
  <c r="I1607" i="4"/>
  <c r="K1606" i="4"/>
  <c r="I1606" i="4"/>
  <c r="L1606" i="4" s="1"/>
  <c r="K1605" i="4"/>
  <c r="I1605" i="4"/>
  <c r="K1604" i="4"/>
  <c r="I1604" i="4"/>
  <c r="K1603" i="4"/>
  <c r="I1603" i="4"/>
  <c r="K1602" i="4"/>
  <c r="I1602" i="4"/>
  <c r="K1601" i="4"/>
  <c r="I1601" i="4"/>
  <c r="K1600" i="4"/>
  <c r="I1600" i="4"/>
  <c r="K1599" i="4"/>
  <c r="I1599" i="4"/>
  <c r="K1598" i="4"/>
  <c r="I1598" i="4"/>
  <c r="K1597" i="4"/>
  <c r="I1597" i="4"/>
  <c r="K1596" i="4"/>
  <c r="I1596" i="4"/>
  <c r="K1595" i="4"/>
  <c r="I1595" i="4"/>
  <c r="K1594" i="4"/>
  <c r="I1594" i="4"/>
  <c r="K1593" i="4"/>
  <c r="I1593" i="4"/>
  <c r="K1592" i="4"/>
  <c r="I1592" i="4"/>
  <c r="K1591" i="4"/>
  <c r="I1591" i="4"/>
  <c r="K1590" i="4"/>
  <c r="I1590" i="4"/>
  <c r="K1589" i="4"/>
  <c r="I1589" i="4"/>
  <c r="K1588" i="4"/>
  <c r="I1588" i="4"/>
  <c r="K1587" i="4"/>
  <c r="I1587" i="4"/>
  <c r="K1586" i="4"/>
  <c r="I1586" i="4"/>
  <c r="K1585" i="4"/>
  <c r="I1585" i="4"/>
  <c r="K1584" i="4"/>
  <c r="I1584" i="4"/>
  <c r="K1583" i="4"/>
  <c r="I1583" i="4"/>
  <c r="K1582" i="4"/>
  <c r="I1582" i="4"/>
  <c r="L1582" i="4" s="1"/>
  <c r="K1581" i="4"/>
  <c r="I1581" i="4"/>
  <c r="K1580" i="4"/>
  <c r="I1580" i="4"/>
  <c r="K1579" i="4"/>
  <c r="I1579" i="4"/>
  <c r="K1578" i="4"/>
  <c r="I1578" i="4"/>
  <c r="K1577" i="4"/>
  <c r="I1577" i="4"/>
  <c r="K1574" i="4"/>
  <c r="I1574" i="4"/>
  <c r="K1573" i="4"/>
  <c r="I1573" i="4"/>
  <c r="K1572" i="4"/>
  <c r="I1572" i="4"/>
  <c r="K1571" i="4"/>
  <c r="I1571" i="4"/>
  <c r="K1570" i="4"/>
  <c r="I1570" i="4"/>
  <c r="K1569" i="4"/>
  <c r="I1569" i="4"/>
  <c r="K1568" i="4"/>
  <c r="I1568" i="4"/>
  <c r="K1567" i="4"/>
  <c r="I1567" i="4"/>
  <c r="K1566" i="4"/>
  <c r="I1566" i="4"/>
  <c r="K1565" i="4"/>
  <c r="I1565" i="4"/>
  <c r="K1564" i="4"/>
  <c r="I1564" i="4"/>
  <c r="K1563" i="4"/>
  <c r="I1563" i="4"/>
  <c r="K1562" i="4"/>
  <c r="I1562" i="4"/>
  <c r="K1561" i="4"/>
  <c r="I1561" i="4"/>
  <c r="K1560" i="4"/>
  <c r="I1560" i="4"/>
  <c r="K1559" i="4"/>
  <c r="I1559" i="4"/>
  <c r="K1558" i="4"/>
  <c r="I1558" i="4"/>
  <c r="K1557" i="4"/>
  <c r="I1557" i="4"/>
  <c r="K1556" i="4"/>
  <c r="I1556" i="4"/>
  <c r="K1555" i="4"/>
  <c r="I1555" i="4"/>
  <c r="K1554" i="4"/>
  <c r="I1554" i="4"/>
  <c r="K1553" i="4"/>
  <c r="I1553" i="4"/>
  <c r="K1552" i="4"/>
  <c r="I1552" i="4"/>
  <c r="K1550" i="4"/>
  <c r="I1550" i="4"/>
  <c r="K1549" i="4"/>
  <c r="I1549" i="4"/>
  <c r="K1548" i="4"/>
  <c r="I1548" i="4"/>
  <c r="K1547" i="4"/>
  <c r="I1547" i="4"/>
  <c r="K1546" i="4"/>
  <c r="I1546" i="4"/>
  <c r="K1545" i="4"/>
  <c r="I1545" i="4"/>
  <c r="K1544" i="4"/>
  <c r="I1544" i="4"/>
  <c r="K1543" i="4"/>
  <c r="I1543" i="4"/>
  <c r="K1542" i="4"/>
  <c r="I1542" i="4"/>
  <c r="K1541" i="4"/>
  <c r="I1541" i="4"/>
  <c r="K1538" i="4"/>
  <c r="I1538" i="4"/>
  <c r="K1537" i="4"/>
  <c r="I1537" i="4"/>
  <c r="L1537" i="4" s="1"/>
  <c r="K1536" i="4"/>
  <c r="I1536" i="4"/>
  <c r="K1535" i="4"/>
  <c r="I1535" i="4"/>
  <c r="K1534" i="4"/>
  <c r="I1534" i="4"/>
  <c r="K1533" i="4"/>
  <c r="I1533" i="4"/>
  <c r="L1533" i="4" s="1"/>
  <c r="K1532" i="4"/>
  <c r="I1532" i="4"/>
  <c r="K1531" i="4"/>
  <c r="I1531" i="4"/>
  <c r="K1530" i="4"/>
  <c r="I1530" i="4"/>
  <c r="K1529" i="4"/>
  <c r="I1529" i="4"/>
  <c r="L1529" i="4" s="1"/>
  <c r="K1528" i="4"/>
  <c r="I1528" i="4"/>
  <c r="K1527" i="4"/>
  <c r="I1527" i="4"/>
  <c r="K1526" i="4"/>
  <c r="I1526" i="4"/>
  <c r="K1525" i="4"/>
  <c r="I1525" i="4"/>
  <c r="K1524" i="4"/>
  <c r="I1524" i="4"/>
  <c r="K1523" i="4"/>
  <c r="I1523" i="4"/>
  <c r="K1522" i="4"/>
  <c r="I1522" i="4"/>
  <c r="K1521" i="4"/>
  <c r="I1521" i="4"/>
  <c r="L1521" i="4" s="1"/>
  <c r="K1520" i="4"/>
  <c r="I1520" i="4"/>
  <c r="K1519" i="4"/>
  <c r="I1519" i="4"/>
  <c r="K1518" i="4"/>
  <c r="I1518" i="4"/>
  <c r="K1517" i="4"/>
  <c r="I1517" i="4"/>
  <c r="K1516" i="4"/>
  <c r="I1516" i="4"/>
  <c r="K1515" i="4"/>
  <c r="I1515" i="4"/>
  <c r="K1513" i="4"/>
  <c r="I1513" i="4"/>
  <c r="K1512" i="4"/>
  <c r="I1512" i="4"/>
  <c r="K1511" i="4"/>
  <c r="I1511" i="4"/>
  <c r="K1510" i="4"/>
  <c r="I1510" i="4"/>
  <c r="K1509" i="4"/>
  <c r="I1509" i="4"/>
  <c r="K1508" i="4"/>
  <c r="I1508" i="4"/>
  <c r="K1507" i="4"/>
  <c r="I1507" i="4"/>
  <c r="K1506" i="4"/>
  <c r="I1506" i="4"/>
  <c r="K1501" i="4"/>
  <c r="I1501" i="4"/>
  <c r="K1500" i="4"/>
  <c r="I1500" i="4"/>
  <c r="K1499" i="4"/>
  <c r="I1499" i="4"/>
  <c r="K1498" i="4"/>
  <c r="I1498" i="4"/>
  <c r="K1497" i="4"/>
  <c r="I1497" i="4"/>
  <c r="K1495" i="4"/>
  <c r="I1495" i="4"/>
  <c r="K1494" i="4"/>
  <c r="I1494" i="4"/>
  <c r="K1493" i="4"/>
  <c r="I1493" i="4"/>
  <c r="K1492" i="4"/>
  <c r="I1492" i="4"/>
  <c r="K1491" i="4"/>
  <c r="I1491" i="4"/>
  <c r="K1490" i="4"/>
  <c r="I1490" i="4"/>
  <c r="K1489" i="4"/>
  <c r="I1489" i="4"/>
  <c r="K1485" i="4"/>
  <c r="I1485" i="4"/>
  <c r="K1484" i="4"/>
  <c r="I1484" i="4"/>
  <c r="K1483" i="4"/>
  <c r="I1483" i="4"/>
  <c r="K1482" i="4"/>
  <c r="I1482" i="4"/>
  <c r="K1481" i="4"/>
  <c r="I1481" i="4"/>
  <c r="K1480" i="4"/>
  <c r="I1480" i="4"/>
  <c r="K1479" i="4"/>
  <c r="I1479" i="4"/>
  <c r="K1477" i="4"/>
  <c r="I1477" i="4"/>
  <c r="K1476" i="4"/>
  <c r="I1476" i="4"/>
  <c r="K1475" i="4"/>
  <c r="I1475" i="4"/>
  <c r="K1474" i="4"/>
  <c r="I1474" i="4"/>
  <c r="K1473" i="4"/>
  <c r="I1473" i="4"/>
  <c r="K1472" i="4"/>
  <c r="I1472" i="4"/>
  <c r="K1470" i="4"/>
  <c r="I1470" i="4"/>
  <c r="K1469" i="4"/>
  <c r="I1469" i="4"/>
  <c r="K1468" i="4"/>
  <c r="I1468" i="4"/>
  <c r="K1465" i="4"/>
  <c r="I1465" i="4"/>
  <c r="K1464" i="4"/>
  <c r="I1464" i="4"/>
  <c r="K1463" i="4"/>
  <c r="I1463" i="4"/>
  <c r="K1462" i="4"/>
  <c r="I1462" i="4"/>
  <c r="K1461" i="4"/>
  <c r="I1461" i="4"/>
  <c r="K1460" i="4"/>
  <c r="I1460" i="4"/>
  <c r="K1459" i="4"/>
  <c r="I1459" i="4"/>
  <c r="K1458" i="4"/>
  <c r="I1458" i="4"/>
  <c r="K1455" i="4"/>
  <c r="I1455" i="4"/>
  <c r="K1454" i="4"/>
  <c r="I1454" i="4"/>
  <c r="K1453" i="4"/>
  <c r="I1453" i="4"/>
  <c r="G1452" i="4"/>
  <c r="K1452" i="4" s="1"/>
  <c r="K1451" i="4"/>
  <c r="I1451" i="4"/>
  <c r="L1451" i="4" s="1"/>
  <c r="K1450" i="4"/>
  <c r="I1450" i="4"/>
  <c r="K1449" i="4"/>
  <c r="I1449" i="4"/>
  <c r="K1448" i="4"/>
  <c r="I1448" i="4"/>
  <c r="K1447" i="4"/>
  <c r="I1447" i="4"/>
  <c r="L1447" i="4" s="1"/>
  <c r="K1446" i="4"/>
  <c r="I1446" i="4"/>
  <c r="K1445" i="4"/>
  <c r="I1445" i="4"/>
  <c r="K1444" i="4"/>
  <c r="I1444" i="4"/>
  <c r="K1443" i="4"/>
  <c r="I1443" i="4"/>
  <c r="K1442" i="4"/>
  <c r="I1442" i="4"/>
  <c r="K1441" i="4"/>
  <c r="I1441" i="4"/>
  <c r="K1440" i="4"/>
  <c r="I1440" i="4"/>
  <c r="K1439" i="4"/>
  <c r="I1439" i="4"/>
  <c r="K1438" i="4"/>
  <c r="I1438" i="4"/>
  <c r="K1437" i="4"/>
  <c r="I1437" i="4"/>
  <c r="K1436" i="4"/>
  <c r="I1436" i="4"/>
  <c r="K1435" i="4"/>
  <c r="I1435" i="4"/>
  <c r="K1434" i="4"/>
  <c r="I1434" i="4"/>
  <c r="K1433" i="4"/>
  <c r="I1433" i="4"/>
  <c r="K1432" i="4"/>
  <c r="I1432" i="4"/>
  <c r="K1431" i="4"/>
  <c r="I1431" i="4"/>
  <c r="K1430" i="4"/>
  <c r="I1430" i="4"/>
  <c r="G1429" i="4"/>
  <c r="K1429" i="4" s="1"/>
  <c r="K1428" i="4"/>
  <c r="I1428" i="4"/>
  <c r="G1427" i="4"/>
  <c r="K1426" i="4"/>
  <c r="I1426" i="4"/>
  <c r="K1425" i="4"/>
  <c r="I1425" i="4"/>
  <c r="K1424" i="4"/>
  <c r="I1424" i="4"/>
  <c r="K1423" i="4"/>
  <c r="I1423" i="4"/>
  <c r="K1422" i="4"/>
  <c r="I1422" i="4"/>
  <c r="K1421" i="4"/>
  <c r="I1421" i="4"/>
  <c r="K1420" i="4"/>
  <c r="I1420" i="4"/>
  <c r="K1419" i="4"/>
  <c r="I1419" i="4"/>
  <c r="K1418" i="4"/>
  <c r="I1418" i="4"/>
  <c r="K1417" i="4"/>
  <c r="I1417" i="4"/>
  <c r="K1416" i="4"/>
  <c r="I1416" i="4"/>
  <c r="K1415" i="4"/>
  <c r="I1415" i="4"/>
  <c r="K1414" i="4"/>
  <c r="I1414" i="4"/>
  <c r="K1413" i="4"/>
  <c r="I1413" i="4"/>
  <c r="K1412" i="4"/>
  <c r="I1412" i="4"/>
  <c r="K1411" i="4"/>
  <c r="I1411" i="4"/>
  <c r="K1410" i="4"/>
  <c r="I1410" i="4"/>
  <c r="K1409" i="4"/>
  <c r="I1409" i="4"/>
  <c r="K1408" i="4"/>
  <c r="I1408" i="4"/>
  <c r="K1407" i="4"/>
  <c r="I1407" i="4"/>
  <c r="K1406" i="4"/>
  <c r="I1406" i="4"/>
  <c r="K1405" i="4"/>
  <c r="I1405" i="4"/>
  <c r="K1404" i="4"/>
  <c r="I1404" i="4"/>
  <c r="K1403" i="4"/>
  <c r="I1403" i="4"/>
  <c r="K1402" i="4"/>
  <c r="I1402" i="4"/>
  <c r="K1401" i="4"/>
  <c r="I1401" i="4"/>
  <c r="K1400" i="4"/>
  <c r="I1400" i="4"/>
  <c r="K1399" i="4"/>
  <c r="I1399" i="4"/>
  <c r="K1398" i="4"/>
  <c r="I1398" i="4"/>
  <c r="K1397" i="4"/>
  <c r="I1397" i="4"/>
  <c r="K1396" i="4"/>
  <c r="I1396" i="4"/>
  <c r="K1395" i="4"/>
  <c r="I1395" i="4"/>
  <c r="K1394" i="4"/>
  <c r="I1394" i="4"/>
  <c r="K1393" i="4"/>
  <c r="I1393" i="4"/>
  <c r="K1392" i="4"/>
  <c r="I1392" i="4"/>
  <c r="K1391" i="4"/>
  <c r="I1391" i="4"/>
  <c r="K1390" i="4"/>
  <c r="I1390" i="4"/>
  <c r="K1389" i="4"/>
  <c r="I1389" i="4"/>
  <c r="K1388" i="4"/>
  <c r="I1388" i="4"/>
  <c r="K1387" i="4"/>
  <c r="I1387" i="4"/>
  <c r="K1386" i="4"/>
  <c r="I1386" i="4"/>
  <c r="K1385" i="4"/>
  <c r="I1385" i="4"/>
  <c r="K1384" i="4"/>
  <c r="I1384" i="4"/>
  <c r="K1383" i="4"/>
  <c r="I1383" i="4"/>
  <c r="K1382" i="4"/>
  <c r="I1382" i="4"/>
  <c r="K1381" i="4"/>
  <c r="I1381" i="4"/>
  <c r="K1380" i="4"/>
  <c r="I1380" i="4"/>
  <c r="K1379" i="4"/>
  <c r="I1379" i="4"/>
  <c r="K1378" i="4"/>
  <c r="I1378" i="4"/>
  <c r="K1377" i="4"/>
  <c r="I1377" i="4"/>
  <c r="K1376" i="4"/>
  <c r="I1376" i="4"/>
  <c r="K1375" i="4"/>
  <c r="I1375" i="4"/>
  <c r="K1374" i="4"/>
  <c r="I1374" i="4"/>
  <c r="K1373" i="4"/>
  <c r="I1373" i="4"/>
  <c r="K1372" i="4"/>
  <c r="I1372" i="4"/>
  <c r="K1371" i="4"/>
  <c r="I1371" i="4"/>
  <c r="K1370" i="4"/>
  <c r="I1370" i="4"/>
  <c r="K1369" i="4"/>
  <c r="I1369" i="4"/>
  <c r="K1368" i="4"/>
  <c r="I1368" i="4"/>
  <c r="K1367" i="4"/>
  <c r="I1367" i="4"/>
  <c r="K1366" i="4"/>
  <c r="I1366" i="4"/>
  <c r="K1365" i="4"/>
  <c r="I1365" i="4"/>
  <c r="K1364" i="4"/>
  <c r="I1364" i="4"/>
  <c r="K1363" i="4"/>
  <c r="I1363" i="4"/>
  <c r="K1362" i="4"/>
  <c r="I1362" i="4"/>
  <c r="K1361" i="4"/>
  <c r="I1361" i="4"/>
  <c r="K1360" i="4"/>
  <c r="I1360" i="4"/>
  <c r="K1359" i="4"/>
  <c r="I1359" i="4"/>
  <c r="K1358" i="4"/>
  <c r="I1358" i="4"/>
  <c r="K1357" i="4"/>
  <c r="I1357" i="4"/>
  <c r="K1356" i="4"/>
  <c r="I1356" i="4"/>
  <c r="K1355" i="4"/>
  <c r="I1355" i="4"/>
  <c r="K1354" i="4"/>
  <c r="I1354" i="4"/>
  <c r="K1353" i="4"/>
  <c r="I1353" i="4"/>
  <c r="K1352" i="4"/>
  <c r="I1352" i="4"/>
  <c r="K1351" i="4"/>
  <c r="I1351" i="4"/>
  <c r="K1350" i="4"/>
  <c r="I1350" i="4"/>
  <c r="K1349" i="4"/>
  <c r="I1349" i="4"/>
  <c r="K1348" i="4"/>
  <c r="I1348" i="4"/>
  <c r="K1347" i="4"/>
  <c r="I1347" i="4"/>
  <c r="K1346" i="4"/>
  <c r="I1346" i="4"/>
  <c r="K1345" i="4"/>
  <c r="I1345" i="4"/>
  <c r="K1344" i="4"/>
  <c r="I1344" i="4"/>
  <c r="K1343" i="4"/>
  <c r="I1343" i="4"/>
  <c r="K1342" i="4"/>
  <c r="I1342" i="4"/>
  <c r="K1341" i="4"/>
  <c r="I1341" i="4"/>
  <c r="K1340" i="4"/>
  <c r="I1340" i="4"/>
  <c r="K1339" i="4"/>
  <c r="I1339" i="4"/>
  <c r="K1338" i="4"/>
  <c r="I1338" i="4"/>
  <c r="K1337" i="4"/>
  <c r="I1337" i="4"/>
  <c r="K1336" i="4"/>
  <c r="I1336" i="4"/>
  <c r="K1335" i="4"/>
  <c r="I1335" i="4"/>
  <c r="K1334" i="4"/>
  <c r="I1334" i="4"/>
  <c r="K1333" i="4"/>
  <c r="I1333" i="4"/>
  <c r="K1332" i="4"/>
  <c r="I1332" i="4"/>
  <c r="K1331" i="4"/>
  <c r="I1331" i="4"/>
  <c r="K1330" i="4"/>
  <c r="I1330" i="4"/>
  <c r="K1329" i="4"/>
  <c r="I1329" i="4"/>
  <c r="K1328" i="4"/>
  <c r="I1328" i="4"/>
  <c r="K1327" i="4"/>
  <c r="I1327" i="4"/>
  <c r="K1326" i="4"/>
  <c r="I1326" i="4"/>
  <c r="K1325" i="4"/>
  <c r="I1325" i="4"/>
  <c r="K1324" i="4"/>
  <c r="I1324" i="4"/>
  <c r="K1323" i="4"/>
  <c r="I1323" i="4"/>
  <c r="K1322" i="4"/>
  <c r="I1322" i="4"/>
  <c r="K1321" i="4"/>
  <c r="I1321" i="4"/>
  <c r="K1320" i="4"/>
  <c r="I1320" i="4"/>
  <c r="K1319" i="4"/>
  <c r="I1319" i="4"/>
  <c r="K1318" i="4"/>
  <c r="I1318" i="4"/>
  <c r="K1317" i="4"/>
  <c r="I1317" i="4"/>
  <c r="K1316" i="4"/>
  <c r="I1316" i="4"/>
  <c r="K1315" i="4"/>
  <c r="I1315" i="4"/>
  <c r="K1314" i="4"/>
  <c r="I1314" i="4"/>
  <c r="K1313" i="4"/>
  <c r="I1313" i="4"/>
  <c r="K1310" i="4"/>
  <c r="I1310" i="4"/>
  <c r="K1309" i="4"/>
  <c r="I1309" i="4"/>
  <c r="K1308" i="4"/>
  <c r="I1308" i="4"/>
  <c r="K1307" i="4"/>
  <c r="I1307" i="4"/>
  <c r="K1306" i="4"/>
  <c r="I1306" i="4"/>
  <c r="K1305" i="4"/>
  <c r="I1305" i="4"/>
  <c r="K1304" i="4"/>
  <c r="I1304" i="4"/>
  <c r="K1303" i="4"/>
  <c r="I1303" i="4"/>
  <c r="K1302" i="4"/>
  <c r="I1302" i="4"/>
  <c r="K1301" i="4"/>
  <c r="I1301" i="4"/>
  <c r="K1300" i="4"/>
  <c r="I1300" i="4"/>
  <c r="K1299" i="4"/>
  <c r="I1299" i="4"/>
  <c r="K1298" i="4"/>
  <c r="I1298" i="4"/>
  <c r="K1297" i="4"/>
  <c r="I1297" i="4"/>
  <c r="K1296" i="4"/>
  <c r="I1296" i="4"/>
  <c r="K1295" i="4"/>
  <c r="I1295" i="4"/>
  <c r="K1294" i="4"/>
  <c r="I1294" i="4"/>
  <c r="K1293" i="4"/>
  <c r="I1293" i="4"/>
  <c r="K1292" i="4"/>
  <c r="I1292" i="4"/>
  <c r="K1291" i="4"/>
  <c r="I1291" i="4"/>
  <c r="K1290" i="4"/>
  <c r="I1290" i="4"/>
  <c r="K1289" i="4"/>
  <c r="I1289" i="4"/>
  <c r="K1288" i="4"/>
  <c r="I1288" i="4"/>
  <c r="K1287" i="4"/>
  <c r="I1287" i="4"/>
  <c r="K1286" i="4"/>
  <c r="I1286" i="4"/>
  <c r="K1285" i="4"/>
  <c r="I1285" i="4"/>
  <c r="K1284" i="4"/>
  <c r="I1284" i="4"/>
  <c r="K1283" i="4"/>
  <c r="I1283" i="4"/>
  <c r="K1281" i="4"/>
  <c r="I1281" i="4"/>
  <c r="K1280" i="4"/>
  <c r="I1280" i="4"/>
  <c r="K1279" i="4"/>
  <c r="I1279" i="4"/>
  <c r="K1278" i="4"/>
  <c r="I1278" i="4"/>
  <c r="K1277" i="4"/>
  <c r="I1277" i="4"/>
  <c r="K1276" i="4"/>
  <c r="I1276" i="4"/>
  <c r="K1275" i="4"/>
  <c r="I1275" i="4"/>
  <c r="K1274" i="4"/>
  <c r="I1274" i="4"/>
  <c r="K1273" i="4"/>
  <c r="I1273" i="4"/>
  <c r="K1272" i="4"/>
  <c r="I1272" i="4"/>
  <c r="K1271" i="4"/>
  <c r="I1271" i="4"/>
  <c r="K1270" i="4"/>
  <c r="I1270" i="4"/>
  <c r="K1269" i="4"/>
  <c r="I1269" i="4"/>
  <c r="K1268" i="4"/>
  <c r="I1268" i="4"/>
  <c r="K1267" i="4"/>
  <c r="I1267" i="4"/>
  <c r="K1266" i="4"/>
  <c r="I1266" i="4"/>
  <c r="K1265" i="4"/>
  <c r="I1265" i="4"/>
  <c r="K1263" i="4"/>
  <c r="I1263" i="4"/>
  <c r="K1262" i="4"/>
  <c r="I1262" i="4"/>
  <c r="K1261" i="4"/>
  <c r="I1261" i="4"/>
  <c r="K1260" i="4"/>
  <c r="I1260" i="4"/>
  <c r="K1259" i="4"/>
  <c r="I1259" i="4"/>
  <c r="K1258" i="4"/>
  <c r="I1258" i="4"/>
  <c r="K1257" i="4"/>
  <c r="I1257" i="4"/>
  <c r="K1256" i="4"/>
  <c r="I1256" i="4"/>
  <c r="K1255" i="4"/>
  <c r="I1255" i="4"/>
  <c r="K1254" i="4"/>
  <c r="I1254" i="4"/>
  <c r="K1253" i="4"/>
  <c r="I1253" i="4"/>
  <c r="K1252" i="4"/>
  <c r="I1252" i="4"/>
  <c r="K1251" i="4"/>
  <c r="I1251" i="4"/>
  <c r="K1250" i="4"/>
  <c r="I1250" i="4"/>
  <c r="K1249" i="4"/>
  <c r="I1249" i="4"/>
  <c r="K1248" i="4"/>
  <c r="I1248" i="4"/>
  <c r="K1247" i="4"/>
  <c r="I1247" i="4"/>
  <c r="K1246" i="4"/>
  <c r="I1246" i="4"/>
  <c r="K1245" i="4"/>
  <c r="I1245" i="4"/>
  <c r="K1244" i="4"/>
  <c r="I1244" i="4"/>
  <c r="K1243" i="4"/>
  <c r="I1243" i="4"/>
  <c r="K1242" i="4"/>
  <c r="I1242" i="4"/>
  <c r="K1241" i="4"/>
  <c r="I1241" i="4"/>
  <c r="K1240" i="4"/>
  <c r="I1240" i="4"/>
  <c r="K1239" i="4"/>
  <c r="I1239" i="4"/>
  <c r="K1238" i="4"/>
  <c r="I1238" i="4"/>
  <c r="K1237" i="4"/>
  <c r="I1237" i="4"/>
  <c r="K1236" i="4"/>
  <c r="I1236" i="4"/>
  <c r="K1235" i="4"/>
  <c r="I1235" i="4"/>
  <c r="K1234" i="4"/>
  <c r="I1234" i="4"/>
  <c r="K1233" i="4"/>
  <c r="I1233" i="4"/>
  <c r="K1232" i="4"/>
  <c r="I1232" i="4"/>
  <c r="K1231" i="4"/>
  <c r="I1231" i="4"/>
  <c r="K1230" i="4"/>
  <c r="I1230" i="4"/>
  <c r="K1229" i="4"/>
  <c r="I1229" i="4"/>
  <c r="K1228" i="4"/>
  <c r="I1228" i="4"/>
  <c r="K1227" i="4"/>
  <c r="I1227" i="4"/>
  <c r="K1226" i="4"/>
  <c r="I1226" i="4"/>
  <c r="K1225" i="4"/>
  <c r="I1225" i="4"/>
  <c r="K1224" i="4"/>
  <c r="I1224" i="4"/>
  <c r="K1223" i="4"/>
  <c r="I1223" i="4"/>
  <c r="K1222" i="4"/>
  <c r="I1222" i="4"/>
  <c r="K1221" i="4"/>
  <c r="I1221" i="4"/>
  <c r="K1220" i="4"/>
  <c r="I1220" i="4"/>
  <c r="K1219" i="4"/>
  <c r="I1219" i="4"/>
  <c r="K1218" i="4"/>
  <c r="I1218" i="4"/>
  <c r="K1215" i="4"/>
  <c r="I1215" i="4"/>
  <c r="K1214" i="4"/>
  <c r="I1214" i="4"/>
  <c r="K1213" i="4"/>
  <c r="I1213" i="4"/>
  <c r="K1212" i="4"/>
  <c r="I1212" i="4"/>
  <c r="K1211" i="4"/>
  <c r="I1211" i="4"/>
  <c r="K1210" i="4"/>
  <c r="I1210" i="4"/>
  <c r="K1209" i="4"/>
  <c r="I1209" i="4"/>
  <c r="K1208" i="4"/>
  <c r="I1208" i="4"/>
  <c r="K1207" i="4"/>
  <c r="I1207" i="4"/>
  <c r="K1206" i="4"/>
  <c r="I1206" i="4"/>
  <c r="K1205" i="4"/>
  <c r="I1205" i="4"/>
  <c r="K1204" i="4"/>
  <c r="I1204" i="4"/>
  <c r="K1203" i="4"/>
  <c r="I1203" i="4"/>
  <c r="K1202" i="4"/>
  <c r="I1202" i="4"/>
  <c r="K1201" i="4"/>
  <c r="I1201" i="4"/>
  <c r="K1200" i="4"/>
  <c r="I1200" i="4"/>
  <c r="K1199" i="4"/>
  <c r="I1199" i="4"/>
  <c r="K1198" i="4"/>
  <c r="I1198" i="4"/>
  <c r="K1197" i="4"/>
  <c r="I1197" i="4"/>
  <c r="K1196" i="4"/>
  <c r="I1196" i="4"/>
  <c r="K1195" i="4"/>
  <c r="I1195" i="4"/>
  <c r="K1194" i="4"/>
  <c r="I1194" i="4"/>
  <c r="K1193" i="4"/>
  <c r="I1193" i="4"/>
  <c r="K1192" i="4"/>
  <c r="I1192" i="4"/>
  <c r="K1191" i="4"/>
  <c r="I1191" i="4"/>
  <c r="K1190" i="4"/>
  <c r="I1190" i="4"/>
  <c r="K1189" i="4"/>
  <c r="I1189" i="4"/>
  <c r="K1188" i="4"/>
  <c r="I1188" i="4"/>
  <c r="K1187" i="4"/>
  <c r="I1187" i="4"/>
  <c r="K1186" i="4"/>
  <c r="I1186" i="4"/>
  <c r="K1185" i="4"/>
  <c r="I1185" i="4"/>
  <c r="K1184" i="4"/>
  <c r="I1184" i="4"/>
  <c r="K1183" i="4"/>
  <c r="I1183" i="4"/>
  <c r="K1182" i="4"/>
  <c r="I1182" i="4"/>
  <c r="K1181" i="4"/>
  <c r="I1181" i="4"/>
  <c r="K1180" i="4"/>
  <c r="I1180" i="4"/>
  <c r="K1179" i="4"/>
  <c r="I1179" i="4"/>
  <c r="K1178" i="4"/>
  <c r="I1178" i="4"/>
  <c r="K1177" i="4"/>
  <c r="I1177" i="4"/>
  <c r="K1176" i="4"/>
  <c r="I1176" i="4"/>
  <c r="K1175" i="4"/>
  <c r="I1175" i="4"/>
  <c r="K1174" i="4"/>
  <c r="I1174" i="4"/>
  <c r="K1173" i="4"/>
  <c r="I1173" i="4"/>
  <c r="K1172" i="4"/>
  <c r="I1172" i="4"/>
  <c r="K1171" i="4"/>
  <c r="I1171" i="4"/>
  <c r="K1170" i="4"/>
  <c r="I1170" i="4"/>
  <c r="K1169" i="4"/>
  <c r="I1169" i="4"/>
  <c r="K1168" i="4"/>
  <c r="I1168" i="4"/>
  <c r="K1167" i="4"/>
  <c r="I1167" i="4"/>
  <c r="K1166" i="4"/>
  <c r="I1166" i="4"/>
  <c r="K1165" i="4"/>
  <c r="I1165" i="4"/>
  <c r="K1164" i="4"/>
  <c r="I1164" i="4"/>
  <c r="K1163" i="4"/>
  <c r="I1163" i="4"/>
  <c r="K1162" i="4"/>
  <c r="I1162" i="4"/>
  <c r="K1161" i="4"/>
  <c r="I1161" i="4"/>
  <c r="K1160" i="4"/>
  <c r="I1160" i="4"/>
  <c r="K1159" i="4"/>
  <c r="I1159" i="4"/>
  <c r="K1158" i="4"/>
  <c r="I1158" i="4"/>
  <c r="K1157" i="4"/>
  <c r="I1157" i="4"/>
  <c r="K1156" i="4"/>
  <c r="I1156" i="4"/>
  <c r="K1155" i="4"/>
  <c r="I1155" i="4"/>
  <c r="K1154" i="4"/>
  <c r="I1154" i="4"/>
  <c r="K1153" i="4"/>
  <c r="I1153" i="4"/>
  <c r="K1152" i="4"/>
  <c r="I1152" i="4"/>
  <c r="K1151" i="4"/>
  <c r="I1151" i="4"/>
  <c r="K1150" i="4"/>
  <c r="I1150" i="4"/>
  <c r="K1149" i="4"/>
  <c r="I1149" i="4"/>
  <c r="K1148" i="4"/>
  <c r="I1148" i="4"/>
  <c r="K1147" i="4"/>
  <c r="I1147" i="4"/>
  <c r="K1146" i="4"/>
  <c r="I1146" i="4"/>
  <c r="K1145" i="4"/>
  <c r="I1145" i="4"/>
  <c r="K1144" i="4"/>
  <c r="I1144" i="4"/>
  <c r="K1143" i="4"/>
  <c r="I1143" i="4"/>
  <c r="K1142" i="4"/>
  <c r="I1142" i="4"/>
  <c r="K1141" i="4"/>
  <c r="I1141" i="4"/>
  <c r="K1140" i="4"/>
  <c r="I1140" i="4"/>
  <c r="K1139" i="4"/>
  <c r="I1139" i="4"/>
  <c r="K1138" i="4"/>
  <c r="I1138" i="4"/>
  <c r="K1137" i="4"/>
  <c r="I1137" i="4"/>
  <c r="K1136" i="4"/>
  <c r="I1136" i="4"/>
  <c r="K1135" i="4"/>
  <c r="I1135" i="4"/>
  <c r="K1134" i="4"/>
  <c r="I1134" i="4"/>
  <c r="K1133" i="4"/>
  <c r="I1133" i="4"/>
  <c r="K1132" i="4"/>
  <c r="I1132" i="4"/>
  <c r="K1131" i="4"/>
  <c r="I1131" i="4"/>
  <c r="K1130" i="4"/>
  <c r="I1130" i="4"/>
  <c r="K1129" i="4"/>
  <c r="I1129" i="4"/>
  <c r="K1128" i="4"/>
  <c r="I1128" i="4"/>
  <c r="K1127" i="4"/>
  <c r="I1127" i="4"/>
  <c r="K1126" i="4"/>
  <c r="I1126" i="4"/>
  <c r="K1125" i="4"/>
  <c r="I1125" i="4"/>
  <c r="K1124" i="4"/>
  <c r="I1124" i="4"/>
  <c r="K1123" i="4"/>
  <c r="I1123" i="4"/>
  <c r="K1122" i="4"/>
  <c r="I1122" i="4"/>
  <c r="K1121" i="4"/>
  <c r="I1121" i="4"/>
  <c r="K1120" i="4"/>
  <c r="I1120" i="4"/>
  <c r="K1119" i="4"/>
  <c r="I1119" i="4"/>
  <c r="K1118" i="4"/>
  <c r="I1118" i="4"/>
  <c r="K1117" i="4"/>
  <c r="I1117" i="4"/>
  <c r="K1116" i="4"/>
  <c r="I1116" i="4"/>
  <c r="K1115" i="4"/>
  <c r="I1115" i="4"/>
  <c r="K1114" i="4"/>
  <c r="I1114" i="4"/>
  <c r="K1113" i="4"/>
  <c r="I1113" i="4"/>
  <c r="K1112" i="4"/>
  <c r="I1112" i="4"/>
  <c r="K1111" i="4"/>
  <c r="I1111" i="4"/>
  <c r="K1110" i="4"/>
  <c r="I1110" i="4"/>
  <c r="K1109" i="4"/>
  <c r="I1109" i="4"/>
  <c r="K1108" i="4"/>
  <c r="I1108" i="4"/>
  <c r="K1107" i="4"/>
  <c r="I1107" i="4"/>
  <c r="K1106" i="4"/>
  <c r="I1106" i="4"/>
  <c r="K1105" i="4"/>
  <c r="I1105" i="4"/>
  <c r="K1104" i="4"/>
  <c r="I1104" i="4"/>
  <c r="K1103" i="4"/>
  <c r="I1103" i="4"/>
  <c r="K1102" i="4"/>
  <c r="I1102" i="4"/>
  <c r="K1101" i="4"/>
  <c r="I1101" i="4"/>
  <c r="K1100" i="4"/>
  <c r="I1100" i="4"/>
  <c r="K1099" i="4"/>
  <c r="I1099" i="4"/>
  <c r="K1098" i="4"/>
  <c r="I1098" i="4"/>
  <c r="K1097" i="4"/>
  <c r="I1097" i="4"/>
  <c r="K1096" i="4"/>
  <c r="I1096" i="4"/>
  <c r="K1095" i="4"/>
  <c r="I1095" i="4"/>
  <c r="K1094" i="4"/>
  <c r="I1094" i="4"/>
  <c r="K1093" i="4"/>
  <c r="I1093" i="4"/>
  <c r="K1092" i="4"/>
  <c r="I1092" i="4"/>
  <c r="K1091" i="4"/>
  <c r="I1091" i="4"/>
  <c r="K1090" i="4"/>
  <c r="I1090" i="4"/>
  <c r="K1089" i="4"/>
  <c r="I1089" i="4"/>
  <c r="K1088" i="4"/>
  <c r="I1088" i="4"/>
  <c r="K1087" i="4"/>
  <c r="I1087" i="4"/>
  <c r="K1086" i="4"/>
  <c r="I1086" i="4"/>
  <c r="K1085" i="4"/>
  <c r="I1085" i="4"/>
  <c r="K1084" i="4"/>
  <c r="I1084" i="4"/>
  <c r="K1083" i="4"/>
  <c r="I1083" i="4"/>
  <c r="K1082" i="4"/>
  <c r="I1082" i="4"/>
  <c r="K1081" i="4"/>
  <c r="I1081" i="4"/>
  <c r="K1080" i="4"/>
  <c r="I1080" i="4"/>
  <c r="K1079" i="4"/>
  <c r="I1079" i="4"/>
  <c r="K1078" i="4"/>
  <c r="I1078" i="4"/>
  <c r="K1077" i="4"/>
  <c r="I1077" i="4"/>
  <c r="K1076" i="4"/>
  <c r="I1076" i="4"/>
  <c r="K1075" i="4"/>
  <c r="I1075" i="4"/>
  <c r="K1074" i="4"/>
  <c r="I1074" i="4"/>
  <c r="K1073" i="4"/>
  <c r="I1073" i="4"/>
  <c r="K1072" i="4"/>
  <c r="I1072" i="4"/>
  <c r="K1071" i="4"/>
  <c r="I1071" i="4"/>
  <c r="K1070" i="4"/>
  <c r="I1070" i="4"/>
  <c r="K1069" i="4"/>
  <c r="I1069" i="4"/>
  <c r="K1068" i="4"/>
  <c r="I1068" i="4"/>
  <c r="K1067" i="4"/>
  <c r="I1067" i="4"/>
  <c r="K1066" i="4"/>
  <c r="I1066" i="4"/>
  <c r="K1065" i="4"/>
  <c r="I1065" i="4"/>
  <c r="K1064" i="4"/>
  <c r="I1064" i="4"/>
  <c r="K1063" i="4"/>
  <c r="I1063" i="4"/>
  <c r="K1062" i="4"/>
  <c r="I1062" i="4"/>
  <c r="K1061" i="4"/>
  <c r="I1061" i="4"/>
  <c r="K1060" i="4"/>
  <c r="I1060" i="4"/>
  <c r="K1059" i="4"/>
  <c r="I1059" i="4"/>
  <c r="K1058" i="4"/>
  <c r="I1058" i="4"/>
  <c r="K1057" i="4"/>
  <c r="I1057" i="4"/>
  <c r="K1056" i="4"/>
  <c r="I1056" i="4"/>
  <c r="K1055" i="4"/>
  <c r="I1055" i="4"/>
  <c r="K1054" i="4"/>
  <c r="I1054" i="4"/>
  <c r="K1053" i="4"/>
  <c r="I1053" i="4"/>
  <c r="K1052" i="4"/>
  <c r="I1052" i="4"/>
  <c r="K1051" i="4"/>
  <c r="I1051" i="4"/>
  <c r="K1050" i="4"/>
  <c r="I1050" i="4"/>
  <c r="K1049" i="4"/>
  <c r="I1049" i="4"/>
  <c r="K1048" i="4"/>
  <c r="I1048" i="4"/>
  <c r="K1047" i="4"/>
  <c r="I1047" i="4"/>
  <c r="K1046" i="4"/>
  <c r="I1046" i="4"/>
  <c r="K1045" i="4"/>
  <c r="I1045" i="4"/>
  <c r="K1044" i="4"/>
  <c r="I1044" i="4"/>
  <c r="K1043" i="4"/>
  <c r="I1043" i="4"/>
  <c r="K1042" i="4"/>
  <c r="I1042" i="4"/>
  <c r="K1041" i="4"/>
  <c r="I1041" i="4"/>
  <c r="K1040" i="4"/>
  <c r="I1040" i="4"/>
  <c r="K1039" i="4"/>
  <c r="I1039" i="4"/>
  <c r="K1038" i="4"/>
  <c r="I1038" i="4"/>
  <c r="K1037" i="4"/>
  <c r="I1037" i="4"/>
  <c r="K1036" i="4"/>
  <c r="I1036" i="4"/>
  <c r="K1035" i="4"/>
  <c r="I1035" i="4"/>
  <c r="K1034" i="4"/>
  <c r="I1034" i="4"/>
  <c r="K1033" i="4"/>
  <c r="I1033" i="4"/>
  <c r="K1032" i="4"/>
  <c r="I1032" i="4"/>
  <c r="K1031" i="4"/>
  <c r="I1031" i="4"/>
  <c r="K1030" i="4"/>
  <c r="I1030" i="4"/>
  <c r="K1029" i="4"/>
  <c r="I1029" i="4"/>
  <c r="K1028" i="4"/>
  <c r="I1028" i="4"/>
  <c r="K1027" i="4"/>
  <c r="I1027" i="4"/>
  <c r="K1026" i="4"/>
  <c r="I1026" i="4"/>
  <c r="K1025" i="4"/>
  <c r="I1025" i="4"/>
  <c r="K1024" i="4"/>
  <c r="I1024" i="4"/>
  <c r="K1023" i="4"/>
  <c r="I1023" i="4"/>
  <c r="K1022" i="4"/>
  <c r="I1022" i="4"/>
  <c r="K1021" i="4"/>
  <c r="I1021" i="4"/>
  <c r="K1020" i="4"/>
  <c r="I1020" i="4"/>
  <c r="K1019" i="4"/>
  <c r="I1019" i="4"/>
  <c r="K1018" i="4"/>
  <c r="I1018" i="4"/>
  <c r="K1017" i="4"/>
  <c r="I1017" i="4"/>
  <c r="K1016" i="4"/>
  <c r="I1016" i="4"/>
  <c r="K1015" i="4"/>
  <c r="I1015" i="4"/>
  <c r="K1014" i="4"/>
  <c r="I1014" i="4"/>
  <c r="K1013" i="4"/>
  <c r="I1013" i="4"/>
  <c r="K1012" i="4"/>
  <c r="I1012" i="4"/>
  <c r="K1011" i="4"/>
  <c r="I1011" i="4"/>
  <c r="K1010" i="4"/>
  <c r="I1010" i="4"/>
  <c r="K1009" i="4"/>
  <c r="I1009" i="4"/>
  <c r="K1008" i="4"/>
  <c r="I1008" i="4"/>
  <c r="K1007" i="4"/>
  <c r="I1007" i="4"/>
  <c r="K1006" i="4"/>
  <c r="I1006" i="4"/>
  <c r="K1005" i="4"/>
  <c r="I1005" i="4"/>
  <c r="K1004" i="4"/>
  <c r="I1004" i="4"/>
  <c r="K1003" i="4"/>
  <c r="I1003" i="4"/>
  <c r="K1002" i="4"/>
  <c r="I1002" i="4"/>
  <c r="K1001" i="4"/>
  <c r="I1001" i="4"/>
  <c r="K1000" i="4"/>
  <c r="I1000" i="4"/>
  <c r="K999" i="4"/>
  <c r="I999" i="4"/>
  <c r="K998" i="4"/>
  <c r="I998" i="4"/>
  <c r="K997" i="4"/>
  <c r="I997" i="4"/>
  <c r="K996" i="4"/>
  <c r="I996" i="4"/>
  <c r="K995" i="4"/>
  <c r="I995" i="4"/>
  <c r="K994" i="4"/>
  <c r="I994" i="4"/>
  <c r="K993" i="4"/>
  <c r="I993" i="4"/>
  <c r="K992" i="4"/>
  <c r="I992" i="4"/>
  <c r="K991" i="4"/>
  <c r="I991" i="4"/>
  <c r="K990" i="4"/>
  <c r="I990" i="4"/>
  <c r="K989" i="4"/>
  <c r="I989" i="4"/>
  <c r="K988" i="4"/>
  <c r="I988" i="4"/>
  <c r="K987" i="4"/>
  <c r="I987" i="4"/>
  <c r="K986" i="4"/>
  <c r="I986" i="4"/>
  <c r="K985" i="4"/>
  <c r="I985" i="4"/>
  <c r="K984" i="4"/>
  <c r="I984" i="4"/>
  <c r="K983" i="4"/>
  <c r="I983" i="4"/>
  <c r="K982" i="4"/>
  <c r="I982" i="4"/>
  <c r="K981" i="4"/>
  <c r="I981" i="4"/>
  <c r="K980" i="4"/>
  <c r="I980" i="4"/>
  <c r="K979" i="4"/>
  <c r="I979" i="4"/>
  <c r="K978" i="4"/>
  <c r="I978" i="4"/>
  <c r="K977" i="4"/>
  <c r="I977" i="4"/>
  <c r="K976" i="4"/>
  <c r="I976" i="4"/>
  <c r="K975" i="4"/>
  <c r="I975" i="4"/>
  <c r="K974" i="4"/>
  <c r="I974" i="4"/>
  <c r="K973" i="4"/>
  <c r="I973" i="4"/>
  <c r="K972" i="4"/>
  <c r="I972" i="4"/>
  <c r="K971" i="4"/>
  <c r="I971" i="4"/>
  <c r="K970" i="4"/>
  <c r="I970" i="4"/>
  <c r="K969" i="4"/>
  <c r="I969" i="4"/>
  <c r="K968" i="4"/>
  <c r="I968" i="4"/>
  <c r="K967" i="4"/>
  <c r="I967" i="4"/>
  <c r="K966" i="4"/>
  <c r="I966" i="4"/>
  <c r="K965" i="4"/>
  <c r="I965" i="4"/>
  <c r="K964" i="4"/>
  <c r="I964" i="4"/>
  <c r="K963" i="4"/>
  <c r="I963" i="4"/>
  <c r="K962" i="4"/>
  <c r="I962" i="4"/>
  <c r="K961" i="4"/>
  <c r="I961" i="4"/>
  <c r="K960" i="4"/>
  <c r="I960" i="4"/>
  <c r="K959" i="4"/>
  <c r="I959" i="4"/>
  <c r="K958" i="4"/>
  <c r="I958" i="4"/>
  <c r="K957" i="4"/>
  <c r="I957" i="4"/>
  <c r="K956" i="4"/>
  <c r="I956" i="4"/>
  <c r="K955" i="4"/>
  <c r="I955" i="4"/>
  <c r="K954" i="4"/>
  <c r="I954" i="4"/>
  <c r="K953" i="4"/>
  <c r="I953" i="4"/>
  <c r="K952" i="4"/>
  <c r="I952" i="4"/>
  <c r="K951" i="4"/>
  <c r="I951" i="4"/>
  <c r="K950" i="4"/>
  <c r="I950" i="4"/>
  <c r="K949" i="4"/>
  <c r="I949" i="4"/>
  <c r="K948" i="4"/>
  <c r="I948" i="4"/>
  <c r="K947" i="4"/>
  <c r="I947" i="4"/>
  <c r="K946" i="4"/>
  <c r="I946" i="4"/>
  <c r="K945" i="4"/>
  <c r="I945" i="4"/>
  <c r="K944" i="4"/>
  <c r="I944" i="4"/>
  <c r="K943" i="4"/>
  <c r="I943" i="4"/>
  <c r="K942" i="4"/>
  <c r="I942" i="4"/>
  <c r="K941" i="4"/>
  <c r="I941" i="4"/>
  <c r="K940" i="4"/>
  <c r="I940" i="4"/>
  <c r="K939" i="4"/>
  <c r="I939" i="4"/>
  <c r="K938" i="4"/>
  <c r="I938" i="4"/>
  <c r="K937" i="4"/>
  <c r="I937" i="4"/>
  <c r="K936" i="4"/>
  <c r="I936" i="4"/>
  <c r="K935" i="4"/>
  <c r="I935" i="4"/>
  <c r="K934" i="4"/>
  <c r="I934" i="4"/>
  <c r="K933" i="4"/>
  <c r="I933" i="4"/>
  <c r="K932" i="4"/>
  <c r="I932" i="4"/>
  <c r="K931" i="4"/>
  <c r="I931" i="4"/>
  <c r="K930" i="4"/>
  <c r="I930" i="4"/>
  <c r="K929" i="4"/>
  <c r="I929" i="4"/>
  <c r="K928" i="4"/>
  <c r="I928" i="4"/>
  <c r="K927" i="4"/>
  <c r="I927" i="4"/>
  <c r="K926" i="4"/>
  <c r="I926" i="4"/>
  <c r="K925" i="4"/>
  <c r="I925" i="4"/>
  <c r="K924" i="4"/>
  <c r="I924" i="4"/>
  <c r="K923" i="4"/>
  <c r="I923" i="4"/>
  <c r="K922" i="4"/>
  <c r="I922" i="4"/>
  <c r="K921" i="4"/>
  <c r="I921" i="4"/>
  <c r="K920" i="4"/>
  <c r="I920" i="4"/>
  <c r="K919" i="4"/>
  <c r="I919" i="4"/>
  <c r="K918" i="4"/>
  <c r="I918" i="4"/>
  <c r="K917" i="4"/>
  <c r="I917" i="4"/>
  <c r="K916" i="4"/>
  <c r="I916" i="4"/>
  <c r="K915" i="4"/>
  <c r="I915" i="4"/>
  <c r="K914" i="4"/>
  <c r="I914" i="4"/>
  <c r="K913" i="4"/>
  <c r="I913" i="4"/>
  <c r="K912" i="4"/>
  <c r="I912" i="4"/>
  <c r="K911" i="4"/>
  <c r="I911" i="4"/>
  <c r="K910" i="4"/>
  <c r="I910" i="4"/>
  <c r="K909" i="4"/>
  <c r="I909" i="4"/>
  <c r="K908" i="4"/>
  <c r="I908" i="4"/>
  <c r="K907" i="4"/>
  <c r="I907" i="4"/>
  <c r="K906" i="4"/>
  <c r="I906" i="4"/>
  <c r="K905" i="4"/>
  <c r="I905" i="4"/>
  <c r="K904" i="4"/>
  <c r="I904" i="4"/>
  <c r="K903" i="4"/>
  <c r="I903" i="4"/>
  <c r="K902" i="4"/>
  <c r="I902" i="4"/>
  <c r="K901" i="4"/>
  <c r="I901" i="4"/>
  <c r="K900" i="4"/>
  <c r="I900" i="4"/>
  <c r="K899" i="4"/>
  <c r="I899" i="4"/>
  <c r="K898" i="4"/>
  <c r="I898" i="4"/>
  <c r="K897" i="4"/>
  <c r="I897" i="4"/>
  <c r="K896" i="4"/>
  <c r="I896" i="4"/>
  <c r="K895" i="4"/>
  <c r="I895" i="4"/>
  <c r="K894" i="4"/>
  <c r="I894" i="4"/>
  <c r="K893" i="4"/>
  <c r="I893" i="4"/>
  <c r="K892" i="4"/>
  <c r="I892" i="4"/>
  <c r="K891" i="4"/>
  <c r="I891" i="4"/>
  <c r="K890" i="4"/>
  <c r="I890" i="4"/>
  <c r="K889" i="4"/>
  <c r="I889" i="4"/>
  <c r="K888" i="4"/>
  <c r="I888" i="4"/>
  <c r="K887" i="4"/>
  <c r="I887" i="4"/>
  <c r="K886" i="4"/>
  <c r="I886" i="4"/>
  <c r="K885" i="4"/>
  <c r="I885" i="4"/>
  <c r="K884" i="4"/>
  <c r="I884" i="4"/>
  <c r="K883" i="4"/>
  <c r="I883" i="4"/>
  <c r="K882" i="4"/>
  <c r="I882" i="4"/>
  <c r="K881" i="4"/>
  <c r="I881" i="4"/>
  <c r="K880" i="4"/>
  <c r="I880" i="4"/>
  <c r="K879" i="4"/>
  <c r="I879" i="4"/>
  <c r="K878" i="4"/>
  <c r="I878" i="4"/>
  <c r="K877" i="4"/>
  <c r="I877" i="4"/>
  <c r="K876" i="4"/>
  <c r="I876" i="4"/>
  <c r="K875" i="4"/>
  <c r="I875" i="4"/>
  <c r="K874" i="4"/>
  <c r="I874" i="4"/>
  <c r="K873" i="4"/>
  <c r="I873" i="4"/>
  <c r="K872" i="4"/>
  <c r="I872" i="4"/>
  <c r="K871" i="4"/>
  <c r="I871" i="4"/>
  <c r="K870" i="4"/>
  <c r="I870" i="4"/>
  <c r="K869" i="4"/>
  <c r="I869" i="4"/>
  <c r="K868" i="4"/>
  <c r="I868" i="4"/>
  <c r="K867" i="4"/>
  <c r="I867" i="4"/>
  <c r="K866" i="4"/>
  <c r="I866" i="4"/>
  <c r="K865" i="4"/>
  <c r="I865" i="4"/>
  <c r="K864" i="4"/>
  <c r="I864" i="4"/>
  <c r="K863" i="4"/>
  <c r="I863" i="4"/>
  <c r="K862" i="4"/>
  <c r="I862" i="4"/>
  <c r="K861" i="4"/>
  <c r="I861" i="4"/>
  <c r="K860" i="4"/>
  <c r="I860" i="4"/>
  <c r="K859" i="4"/>
  <c r="I859" i="4"/>
  <c r="K858" i="4"/>
  <c r="I858" i="4"/>
  <c r="K857" i="4"/>
  <c r="I857" i="4"/>
  <c r="K856" i="4"/>
  <c r="I856" i="4"/>
  <c r="K855" i="4"/>
  <c r="I855" i="4"/>
  <c r="K854" i="4"/>
  <c r="I854" i="4"/>
  <c r="K853" i="4"/>
  <c r="I853" i="4"/>
  <c r="K852" i="4"/>
  <c r="I852" i="4"/>
  <c r="K851" i="4"/>
  <c r="I851" i="4"/>
  <c r="K850" i="4"/>
  <c r="I850" i="4"/>
  <c r="K849" i="4"/>
  <c r="I849" i="4"/>
  <c r="K848" i="4"/>
  <c r="I848" i="4"/>
  <c r="K847" i="4"/>
  <c r="I847" i="4"/>
  <c r="K846" i="4"/>
  <c r="I846" i="4"/>
  <c r="K845" i="4"/>
  <c r="I845" i="4"/>
  <c r="K844" i="4"/>
  <c r="I844" i="4"/>
  <c r="K843" i="4"/>
  <c r="I843" i="4"/>
  <c r="K842" i="4"/>
  <c r="I842" i="4"/>
  <c r="K841" i="4"/>
  <c r="I841" i="4"/>
  <c r="K840" i="4"/>
  <c r="I840" i="4"/>
  <c r="K839" i="4"/>
  <c r="I839" i="4"/>
  <c r="K838" i="4"/>
  <c r="I838" i="4"/>
  <c r="K837" i="4"/>
  <c r="I837" i="4"/>
  <c r="K836" i="4"/>
  <c r="I836" i="4"/>
  <c r="K835" i="4"/>
  <c r="I835" i="4"/>
  <c r="K834" i="4"/>
  <c r="I834" i="4"/>
  <c r="K833" i="4"/>
  <c r="I833" i="4"/>
  <c r="K832" i="4"/>
  <c r="I832" i="4"/>
  <c r="K831" i="4"/>
  <c r="I831" i="4"/>
  <c r="K830" i="4"/>
  <c r="I830" i="4"/>
  <c r="K829" i="4"/>
  <c r="I829" i="4"/>
  <c r="K828" i="4"/>
  <c r="I828" i="4"/>
  <c r="K827" i="4"/>
  <c r="I827" i="4"/>
  <c r="K826" i="4"/>
  <c r="I826" i="4"/>
  <c r="K825" i="4"/>
  <c r="I825" i="4"/>
  <c r="K824" i="4"/>
  <c r="I824" i="4"/>
  <c r="K823" i="4"/>
  <c r="I823" i="4"/>
  <c r="K822" i="4"/>
  <c r="I822" i="4"/>
  <c r="K821" i="4"/>
  <c r="I821" i="4"/>
  <c r="K820" i="4"/>
  <c r="I820" i="4"/>
  <c r="K819" i="4"/>
  <c r="I819" i="4"/>
  <c r="K818" i="4"/>
  <c r="I818" i="4"/>
  <c r="K817" i="4"/>
  <c r="I817" i="4"/>
  <c r="K816" i="4"/>
  <c r="I816" i="4"/>
  <c r="K815" i="4"/>
  <c r="I815" i="4"/>
  <c r="K814" i="4"/>
  <c r="I814" i="4"/>
  <c r="K813" i="4"/>
  <c r="I813" i="4"/>
  <c r="K812" i="4"/>
  <c r="I812" i="4"/>
  <c r="K811" i="4"/>
  <c r="I811" i="4"/>
  <c r="K810" i="4"/>
  <c r="I810" i="4"/>
  <c r="K809" i="4"/>
  <c r="I809" i="4"/>
  <c r="K808" i="4"/>
  <c r="I808" i="4"/>
  <c r="K807" i="4"/>
  <c r="I807" i="4"/>
  <c r="K806" i="4"/>
  <c r="I806" i="4"/>
  <c r="K805" i="4"/>
  <c r="I805" i="4"/>
  <c r="K804" i="4"/>
  <c r="I804" i="4"/>
  <c r="K803" i="4"/>
  <c r="I803" i="4"/>
  <c r="K802" i="4"/>
  <c r="I802" i="4"/>
  <c r="K801" i="4"/>
  <c r="I801" i="4"/>
  <c r="K800" i="4"/>
  <c r="I800" i="4"/>
  <c r="K799" i="4"/>
  <c r="I799" i="4"/>
  <c r="K798" i="4"/>
  <c r="I798" i="4"/>
  <c r="K797" i="4"/>
  <c r="I797" i="4"/>
  <c r="K796" i="4"/>
  <c r="I796" i="4"/>
  <c r="K795" i="4"/>
  <c r="I795" i="4"/>
  <c r="K794" i="4"/>
  <c r="I794" i="4"/>
  <c r="K793" i="4"/>
  <c r="I793" i="4"/>
  <c r="K792" i="4"/>
  <c r="I792" i="4"/>
  <c r="K791" i="4"/>
  <c r="I791" i="4"/>
  <c r="K790" i="4"/>
  <c r="I790" i="4"/>
  <c r="K789" i="4"/>
  <c r="I789" i="4"/>
  <c r="K788" i="4"/>
  <c r="I788" i="4"/>
  <c r="K787" i="4"/>
  <c r="I787" i="4"/>
  <c r="K786" i="4"/>
  <c r="I786" i="4"/>
  <c r="K785" i="4"/>
  <c r="I785" i="4"/>
  <c r="K784" i="4"/>
  <c r="I784" i="4"/>
  <c r="K783" i="4"/>
  <c r="I783" i="4"/>
  <c r="K782" i="4"/>
  <c r="I782" i="4"/>
  <c r="K781" i="4"/>
  <c r="I781" i="4"/>
  <c r="K780" i="4"/>
  <c r="I780" i="4"/>
  <c r="K779" i="4"/>
  <c r="I779" i="4"/>
  <c r="K778" i="4"/>
  <c r="I778" i="4"/>
  <c r="K777" i="4"/>
  <c r="I777" i="4"/>
  <c r="K776" i="4"/>
  <c r="I776" i="4"/>
  <c r="K775" i="4"/>
  <c r="I775" i="4"/>
  <c r="K774" i="4"/>
  <c r="I774" i="4"/>
  <c r="K773" i="4"/>
  <c r="I773" i="4"/>
  <c r="K772" i="4"/>
  <c r="I772" i="4"/>
  <c r="K771" i="4"/>
  <c r="I771" i="4"/>
  <c r="K770" i="4"/>
  <c r="I770" i="4"/>
  <c r="K769" i="4"/>
  <c r="I769" i="4"/>
  <c r="K768" i="4"/>
  <c r="I768" i="4"/>
  <c r="K767" i="4"/>
  <c r="I767" i="4"/>
  <c r="K766" i="4"/>
  <c r="I766" i="4"/>
  <c r="K765" i="4"/>
  <c r="I765" i="4"/>
  <c r="K764" i="4"/>
  <c r="I764" i="4"/>
  <c r="K763" i="4"/>
  <c r="I763" i="4"/>
  <c r="K762" i="4"/>
  <c r="I762" i="4"/>
  <c r="K761" i="4"/>
  <c r="I761" i="4"/>
  <c r="K760" i="4"/>
  <c r="I760" i="4"/>
  <c r="K759" i="4"/>
  <c r="I759" i="4"/>
  <c r="K758" i="4"/>
  <c r="I758" i="4"/>
  <c r="K757" i="4"/>
  <c r="I757" i="4"/>
  <c r="K756" i="4"/>
  <c r="I756" i="4"/>
  <c r="K755" i="4"/>
  <c r="I755" i="4"/>
  <c r="K754" i="4"/>
  <c r="I754" i="4"/>
  <c r="K753" i="4"/>
  <c r="I753" i="4"/>
  <c r="K752" i="4"/>
  <c r="I752" i="4"/>
  <c r="K751" i="4"/>
  <c r="I751" i="4"/>
  <c r="K750" i="4"/>
  <c r="I750" i="4"/>
  <c r="K749" i="4"/>
  <c r="I749" i="4"/>
  <c r="K748" i="4"/>
  <c r="I748" i="4"/>
  <c r="K747" i="4"/>
  <c r="I747" i="4"/>
  <c r="K746" i="4"/>
  <c r="I746" i="4"/>
  <c r="K745" i="4"/>
  <c r="I745" i="4"/>
  <c r="K744" i="4"/>
  <c r="I744" i="4"/>
  <c r="K743" i="4"/>
  <c r="I743" i="4"/>
  <c r="K742" i="4"/>
  <c r="I742" i="4"/>
  <c r="K741" i="4"/>
  <c r="I741" i="4"/>
  <c r="K740" i="4"/>
  <c r="I740" i="4"/>
  <c r="K739" i="4"/>
  <c r="I739" i="4"/>
  <c r="K738" i="4"/>
  <c r="I738" i="4"/>
  <c r="K737" i="4"/>
  <c r="I737" i="4"/>
  <c r="K736" i="4"/>
  <c r="I736" i="4"/>
  <c r="K735" i="4"/>
  <c r="I735" i="4"/>
  <c r="K734" i="4"/>
  <c r="I734" i="4"/>
  <c r="K733" i="4"/>
  <c r="I733" i="4"/>
  <c r="K732" i="4"/>
  <c r="I732" i="4"/>
  <c r="K731" i="4"/>
  <c r="I731" i="4"/>
  <c r="K730" i="4"/>
  <c r="I730" i="4"/>
  <c r="K729" i="4"/>
  <c r="I729" i="4"/>
  <c r="K728" i="4"/>
  <c r="I728" i="4"/>
  <c r="K727" i="4"/>
  <c r="I727" i="4"/>
  <c r="K726" i="4"/>
  <c r="I726" i="4"/>
  <c r="K725" i="4"/>
  <c r="I725" i="4"/>
  <c r="K724" i="4"/>
  <c r="I724" i="4"/>
  <c r="K723" i="4"/>
  <c r="I723" i="4"/>
  <c r="K722" i="4"/>
  <c r="I722" i="4"/>
  <c r="K721" i="4"/>
  <c r="I721" i="4"/>
  <c r="K720" i="4"/>
  <c r="I720" i="4"/>
  <c r="K719" i="4"/>
  <c r="I719" i="4"/>
  <c r="K718" i="4"/>
  <c r="I718" i="4"/>
  <c r="K717" i="4"/>
  <c r="I717" i="4"/>
  <c r="K716" i="4"/>
  <c r="I716" i="4"/>
  <c r="K715" i="4"/>
  <c r="I715" i="4"/>
  <c r="K714" i="4"/>
  <c r="I714" i="4"/>
  <c r="K713" i="4"/>
  <c r="I713" i="4"/>
  <c r="K712" i="4"/>
  <c r="I712" i="4"/>
  <c r="K711" i="4"/>
  <c r="I711" i="4"/>
  <c r="K710" i="4"/>
  <c r="I710" i="4"/>
  <c r="K709" i="4"/>
  <c r="I709" i="4"/>
  <c r="K708" i="4"/>
  <c r="I708" i="4"/>
  <c r="K707" i="4"/>
  <c r="I707" i="4"/>
  <c r="K706" i="4"/>
  <c r="I706" i="4"/>
  <c r="K705" i="4"/>
  <c r="I705" i="4"/>
  <c r="K704" i="4"/>
  <c r="I704" i="4"/>
  <c r="K703" i="4"/>
  <c r="I703" i="4"/>
  <c r="K702" i="4"/>
  <c r="I702" i="4"/>
  <c r="K701" i="4"/>
  <c r="I701" i="4"/>
  <c r="K700" i="4"/>
  <c r="I700" i="4"/>
  <c r="K699" i="4"/>
  <c r="I699" i="4"/>
  <c r="K698" i="4"/>
  <c r="I698" i="4"/>
  <c r="K697" i="4"/>
  <c r="I697" i="4"/>
  <c r="K696" i="4"/>
  <c r="I696" i="4"/>
  <c r="K695" i="4"/>
  <c r="I695" i="4"/>
  <c r="K694" i="4"/>
  <c r="I694" i="4"/>
  <c r="K693" i="4"/>
  <c r="I693" i="4"/>
  <c r="K692" i="4"/>
  <c r="I692" i="4"/>
  <c r="K691" i="4"/>
  <c r="I691" i="4"/>
  <c r="K690" i="4"/>
  <c r="I690" i="4"/>
  <c r="K689" i="4"/>
  <c r="I689" i="4"/>
  <c r="K688" i="4"/>
  <c r="I688" i="4"/>
  <c r="K687" i="4"/>
  <c r="I687" i="4"/>
  <c r="K686" i="4"/>
  <c r="I686" i="4"/>
  <c r="K685" i="4"/>
  <c r="I685" i="4"/>
  <c r="K684" i="4"/>
  <c r="I684" i="4"/>
  <c r="K683" i="4"/>
  <c r="I683" i="4"/>
  <c r="K682" i="4"/>
  <c r="I682" i="4"/>
  <c r="K681" i="4"/>
  <c r="I681" i="4"/>
  <c r="K680" i="4"/>
  <c r="I680" i="4"/>
  <c r="K679" i="4"/>
  <c r="I679" i="4"/>
  <c r="K678" i="4"/>
  <c r="I678" i="4"/>
  <c r="K677" i="4"/>
  <c r="I677" i="4"/>
  <c r="K676" i="4"/>
  <c r="I676" i="4"/>
  <c r="K675" i="4"/>
  <c r="I675" i="4"/>
  <c r="K674" i="4"/>
  <c r="I674" i="4"/>
  <c r="K673" i="4"/>
  <c r="I673" i="4"/>
  <c r="K672" i="4"/>
  <c r="I672" i="4"/>
  <c r="K671" i="4"/>
  <c r="I671" i="4"/>
  <c r="K670" i="4"/>
  <c r="I670" i="4"/>
  <c r="K669" i="4"/>
  <c r="I669" i="4"/>
  <c r="K668" i="4"/>
  <c r="I668" i="4"/>
  <c r="K667" i="4"/>
  <c r="I667" i="4"/>
  <c r="K666" i="4"/>
  <c r="I666" i="4"/>
  <c r="K665" i="4"/>
  <c r="I665" i="4"/>
  <c r="K664" i="4"/>
  <c r="I664" i="4"/>
  <c r="K663" i="4"/>
  <c r="I663" i="4"/>
  <c r="K662" i="4"/>
  <c r="I662" i="4"/>
  <c r="K661" i="4"/>
  <c r="I661" i="4"/>
  <c r="K660" i="4"/>
  <c r="I660" i="4"/>
  <c r="K659" i="4"/>
  <c r="I659" i="4"/>
  <c r="K658" i="4"/>
  <c r="I658" i="4"/>
  <c r="K657" i="4"/>
  <c r="I657" i="4"/>
  <c r="K656" i="4"/>
  <c r="I656" i="4"/>
  <c r="K655" i="4"/>
  <c r="I655" i="4"/>
  <c r="K654" i="4"/>
  <c r="I654" i="4"/>
  <c r="K653" i="4"/>
  <c r="I653" i="4"/>
  <c r="K652" i="4"/>
  <c r="I652" i="4"/>
  <c r="K651" i="4"/>
  <c r="I651" i="4"/>
  <c r="K650" i="4"/>
  <c r="I650" i="4"/>
  <c r="K649" i="4"/>
  <c r="I649" i="4"/>
  <c r="K648" i="4"/>
  <c r="I648" i="4"/>
  <c r="K647" i="4"/>
  <c r="I647" i="4"/>
  <c r="K646" i="4"/>
  <c r="I646" i="4"/>
  <c r="K645" i="4"/>
  <c r="I645" i="4"/>
  <c r="K644" i="4"/>
  <c r="I644" i="4"/>
  <c r="K643" i="4"/>
  <c r="I643" i="4"/>
  <c r="K642" i="4"/>
  <c r="I642" i="4"/>
  <c r="K641" i="4"/>
  <c r="I641" i="4"/>
  <c r="K640" i="4"/>
  <c r="I640" i="4"/>
  <c r="K639" i="4"/>
  <c r="I639" i="4"/>
  <c r="K638" i="4"/>
  <c r="I638" i="4"/>
  <c r="K637" i="4"/>
  <c r="I637" i="4"/>
  <c r="K636" i="4"/>
  <c r="I636" i="4"/>
  <c r="K635" i="4"/>
  <c r="I635" i="4"/>
  <c r="K634" i="4"/>
  <c r="I634" i="4"/>
  <c r="K633" i="4"/>
  <c r="I633" i="4"/>
  <c r="K632" i="4"/>
  <c r="I632" i="4"/>
  <c r="K631" i="4"/>
  <c r="I631" i="4"/>
  <c r="K630" i="4"/>
  <c r="I630" i="4"/>
  <c r="K629" i="4"/>
  <c r="I629" i="4"/>
  <c r="K628" i="4"/>
  <c r="I628" i="4"/>
  <c r="K627" i="4"/>
  <c r="I627" i="4"/>
  <c r="K626" i="4"/>
  <c r="I626" i="4"/>
  <c r="K625" i="4"/>
  <c r="I625" i="4"/>
  <c r="K624" i="4"/>
  <c r="I624" i="4"/>
  <c r="K623" i="4"/>
  <c r="I623" i="4"/>
  <c r="K622" i="4"/>
  <c r="I622" i="4"/>
  <c r="K621" i="4"/>
  <c r="I621" i="4"/>
  <c r="K620" i="4"/>
  <c r="I620" i="4"/>
  <c r="K619" i="4"/>
  <c r="I619" i="4"/>
  <c r="K618" i="4"/>
  <c r="I618" i="4"/>
  <c r="K617" i="4"/>
  <c r="I617" i="4"/>
  <c r="K616" i="4"/>
  <c r="I616" i="4"/>
  <c r="K615" i="4"/>
  <c r="I615" i="4"/>
  <c r="K614" i="4"/>
  <c r="I614" i="4"/>
  <c r="K613" i="4"/>
  <c r="I613" i="4"/>
  <c r="K612" i="4"/>
  <c r="I612" i="4"/>
  <c r="K611" i="4"/>
  <c r="I611" i="4"/>
  <c r="K610" i="4"/>
  <c r="I610" i="4"/>
  <c r="K609" i="4"/>
  <c r="I609" i="4"/>
  <c r="K608" i="4"/>
  <c r="I608" i="4"/>
  <c r="K607" i="4"/>
  <c r="I607" i="4"/>
  <c r="K606" i="4"/>
  <c r="I606" i="4"/>
  <c r="K605" i="4"/>
  <c r="I605" i="4"/>
  <c r="K604" i="4"/>
  <c r="I604" i="4"/>
  <c r="K603" i="4"/>
  <c r="I603" i="4"/>
  <c r="K602" i="4"/>
  <c r="I602" i="4"/>
  <c r="K601" i="4"/>
  <c r="I601" i="4"/>
  <c r="K600" i="4"/>
  <c r="I600" i="4"/>
  <c r="K599" i="4"/>
  <c r="I599" i="4"/>
  <c r="K598" i="4"/>
  <c r="I598" i="4"/>
  <c r="K597" i="4"/>
  <c r="I597" i="4"/>
  <c r="K596" i="4"/>
  <c r="I596" i="4"/>
  <c r="K595" i="4"/>
  <c r="I595" i="4"/>
  <c r="K594" i="4"/>
  <c r="I594" i="4"/>
  <c r="K591" i="4"/>
  <c r="I591" i="4"/>
  <c r="K590" i="4"/>
  <c r="I590" i="4"/>
  <c r="K589" i="4"/>
  <c r="I589" i="4"/>
  <c r="K588" i="4"/>
  <c r="I588" i="4"/>
  <c r="K587" i="4"/>
  <c r="I587" i="4"/>
  <c r="K586" i="4"/>
  <c r="I586" i="4"/>
  <c r="K585" i="4"/>
  <c r="I585" i="4"/>
  <c r="K584" i="4"/>
  <c r="I584" i="4"/>
  <c r="K583" i="4"/>
  <c r="I583" i="4"/>
  <c r="K582" i="4"/>
  <c r="I582" i="4"/>
  <c r="K581" i="4"/>
  <c r="I581" i="4"/>
  <c r="K580" i="4"/>
  <c r="I580" i="4"/>
  <c r="K579" i="4"/>
  <c r="I579" i="4"/>
  <c r="K578" i="4"/>
  <c r="I578" i="4"/>
  <c r="K577" i="4"/>
  <c r="I577" i="4"/>
  <c r="K576" i="4"/>
  <c r="I576" i="4"/>
  <c r="K575" i="4"/>
  <c r="I575" i="4"/>
  <c r="K574" i="4"/>
  <c r="I574" i="4"/>
  <c r="K573" i="4"/>
  <c r="I573" i="4"/>
  <c r="K572" i="4"/>
  <c r="I572" i="4"/>
  <c r="K571" i="4"/>
  <c r="I571" i="4"/>
  <c r="K570" i="4"/>
  <c r="I570" i="4"/>
  <c r="K569" i="4"/>
  <c r="I569" i="4"/>
  <c r="K568" i="4"/>
  <c r="I568" i="4"/>
  <c r="K567" i="4"/>
  <c r="I567" i="4"/>
  <c r="K566" i="4"/>
  <c r="I566" i="4"/>
  <c r="K565" i="4"/>
  <c r="I565" i="4"/>
  <c r="K564" i="4"/>
  <c r="I564" i="4"/>
  <c r="K563" i="4"/>
  <c r="I563" i="4"/>
  <c r="K562" i="4"/>
  <c r="I562" i="4"/>
  <c r="K561" i="4"/>
  <c r="I561" i="4"/>
  <c r="K560" i="4"/>
  <c r="I560" i="4"/>
  <c r="K559" i="4"/>
  <c r="I559" i="4"/>
  <c r="K558" i="4"/>
  <c r="I558" i="4"/>
  <c r="K557" i="4"/>
  <c r="I557" i="4"/>
  <c r="K556" i="4"/>
  <c r="I556" i="4"/>
  <c r="K555" i="4"/>
  <c r="I555" i="4"/>
  <c r="K554" i="4"/>
  <c r="I554" i="4"/>
  <c r="K553" i="4"/>
  <c r="I553" i="4"/>
  <c r="K552" i="4"/>
  <c r="I552" i="4"/>
  <c r="K551" i="4"/>
  <c r="I551" i="4"/>
  <c r="K550" i="4"/>
  <c r="I550" i="4"/>
  <c r="K549" i="4"/>
  <c r="I549" i="4"/>
  <c r="K548" i="4"/>
  <c r="I548" i="4"/>
  <c r="K547" i="4"/>
  <c r="I547" i="4"/>
  <c r="K546" i="4"/>
  <c r="I546" i="4"/>
  <c r="K545" i="4"/>
  <c r="I545" i="4"/>
  <c r="K544" i="4"/>
  <c r="I544" i="4"/>
  <c r="K543" i="4"/>
  <c r="I543" i="4"/>
  <c r="K542" i="4"/>
  <c r="I542" i="4"/>
  <c r="K541" i="4"/>
  <c r="I541" i="4"/>
  <c r="K540" i="4"/>
  <c r="I540" i="4"/>
  <c r="K539" i="4"/>
  <c r="I539" i="4"/>
  <c r="K538" i="4"/>
  <c r="I538" i="4"/>
  <c r="K537" i="4"/>
  <c r="I537" i="4"/>
  <c r="K536" i="4"/>
  <c r="I536" i="4"/>
  <c r="K535" i="4"/>
  <c r="I535" i="4"/>
  <c r="K534" i="4"/>
  <c r="I534" i="4"/>
  <c r="K533" i="4"/>
  <c r="I533" i="4"/>
  <c r="K532" i="4"/>
  <c r="I532" i="4"/>
  <c r="K531" i="4"/>
  <c r="I531" i="4"/>
  <c r="K530" i="4"/>
  <c r="I530" i="4"/>
  <c r="K529" i="4"/>
  <c r="I529" i="4"/>
  <c r="K528" i="4"/>
  <c r="I528" i="4"/>
  <c r="K527" i="4"/>
  <c r="I527" i="4"/>
  <c r="K526" i="4"/>
  <c r="I526" i="4"/>
  <c r="K525" i="4"/>
  <c r="I525" i="4"/>
  <c r="K524" i="4"/>
  <c r="I524" i="4"/>
  <c r="K523" i="4"/>
  <c r="I523" i="4"/>
  <c r="K522" i="4"/>
  <c r="I522" i="4"/>
  <c r="K521" i="4"/>
  <c r="I521" i="4"/>
  <c r="K520" i="4"/>
  <c r="I520" i="4"/>
  <c r="K519" i="4"/>
  <c r="I519" i="4"/>
  <c r="K518" i="4"/>
  <c r="I518" i="4"/>
  <c r="K517" i="4"/>
  <c r="I517" i="4"/>
  <c r="K516" i="4"/>
  <c r="I516" i="4"/>
  <c r="K515" i="4"/>
  <c r="I515" i="4"/>
  <c r="K514" i="4"/>
  <c r="I514" i="4"/>
  <c r="K513" i="4"/>
  <c r="I513" i="4"/>
  <c r="K512" i="4"/>
  <c r="I512" i="4"/>
  <c r="K511" i="4"/>
  <c r="I511" i="4"/>
  <c r="K510" i="4"/>
  <c r="I510" i="4"/>
  <c r="K509" i="4"/>
  <c r="I509" i="4"/>
  <c r="K508" i="4"/>
  <c r="I508" i="4"/>
  <c r="K507" i="4"/>
  <c r="I507" i="4"/>
  <c r="K506" i="4"/>
  <c r="I506" i="4"/>
  <c r="K505" i="4"/>
  <c r="I505" i="4"/>
  <c r="K504" i="4"/>
  <c r="I504" i="4"/>
  <c r="K503" i="4"/>
  <c r="I503" i="4"/>
  <c r="K502" i="4"/>
  <c r="I502" i="4"/>
  <c r="K501" i="4"/>
  <c r="I501" i="4"/>
  <c r="K500" i="4"/>
  <c r="I500" i="4"/>
  <c r="K499" i="4"/>
  <c r="I499" i="4"/>
  <c r="K498" i="4"/>
  <c r="I498" i="4"/>
  <c r="K497" i="4"/>
  <c r="I497" i="4"/>
  <c r="K496" i="4"/>
  <c r="I496" i="4"/>
  <c r="K495" i="4"/>
  <c r="I495" i="4"/>
  <c r="K494" i="4"/>
  <c r="I494" i="4"/>
  <c r="K493" i="4"/>
  <c r="I493" i="4"/>
  <c r="K492" i="4"/>
  <c r="K489" i="4" s="1"/>
  <c r="I492" i="4"/>
  <c r="K488" i="4"/>
  <c r="I488" i="4"/>
  <c r="K487" i="4"/>
  <c r="I487" i="4"/>
  <c r="K486" i="4"/>
  <c r="I486" i="4"/>
  <c r="K485" i="4"/>
  <c r="I485" i="4"/>
  <c r="K484" i="4"/>
  <c r="I484" i="4"/>
  <c r="K483" i="4"/>
  <c r="I483" i="4"/>
  <c r="K482" i="4"/>
  <c r="I482" i="4"/>
  <c r="K481" i="4"/>
  <c r="I481" i="4"/>
  <c r="K480" i="4"/>
  <c r="I480" i="4"/>
  <c r="K479" i="4"/>
  <c r="I479" i="4"/>
  <c r="K478" i="4"/>
  <c r="I478" i="4"/>
  <c r="K477" i="4"/>
  <c r="I477" i="4"/>
  <c r="K476" i="4"/>
  <c r="I476" i="4"/>
  <c r="K475" i="4"/>
  <c r="I475" i="4"/>
  <c r="K474" i="4"/>
  <c r="I474" i="4"/>
  <c r="K473" i="4"/>
  <c r="I473" i="4"/>
  <c r="K472" i="4"/>
  <c r="I472" i="4"/>
  <c r="K471" i="4"/>
  <c r="I471" i="4"/>
  <c r="K470" i="4"/>
  <c r="I470" i="4"/>
  <c r="K469" i="4"/>
  <c r="I469" i="4"/>
  <c r="K468" i="4"/>
  <c r="I468" i="4"/>
  <c r="K467" i="4"/>
  <c r="I467" i="4"/>
  <c r="K466" i="4"/>
  <c r="I466" i="4"/>
  <c r="K465" i="4"/>
  <c r="I465" i="4"/>
  <c r="K464" i="4"/>
  <c r="I464" i="4"/>
  <c r="K463" i="4"/>
  <c r="I463" i="4"/>
  <c r="K462" i="4"/>
  <c r="I462" i="4"/>
  <c r="K461" i="4"/>
  <c r="I461" i="4"/>
  <c r="K460" i="4"/>
  <c r="I460" i="4"/>
  <c r="K459" i="4"/>
  <c r="I459" i="4"/>
  <c r="K458" i="4"/>
  <c r="I458" i="4"/>
  <c r="K457" i="4"/>
  <c r="I457" i="4"/>
  <c r="K456" i="4"/>
  <c r="I456" i="4"/>
  <c r="K455" i="4"/>
  <c r="I455" i="4"/>
  <c r="K454" i="4"/>
  <c r="I454" i="4"/>
  <c r="K453" i="4"/>
  <c r="I453" i="4"/>
  <c r="K452" i="4"/>
  <c r="I452" i="4"/>
  <c r="K451" i="4"/>
  <c r="I451" i="4"/>
  <c r="K450" i="4"/>
  <c r="I450" i="4"/>
  <c r="K449" i="4"/>
  <c r="I449" i="4"/>
  <c r="K448" i="4"/>
  <c r="I448" i="4"/>
  <c r="K447" i="4"/>
  <c r="I447" i="4"/>
  <c r="K446" i="4"/>
  <c r="I446" i="4"/>
  <c r="K445" i="4"/>
  <c r="I445" i="4"/>
  <c r="K444" i="4"/>
  <c r="I444" i="4"/>
  <c r="K443" i="4"/>
  <c r="I443" i="4"/>
  <c r="K442" i="4"/>
  <c r="I442" i="4"/>
  <c r="K441" i="4"/>
  <c r="I441" i="4"/>
  <c r="K440" i="4"/>
  <c r="I440" i="4"/>
  <c r="K439" i="4"/>
  <c r="I439" i="4"/>
  <c r="K438" i="4"/>
  <c r="I438" i="4"/>
  <c r="K437" i="4"/>
  <c r="I437" i="4"/>
  <c r="K436" i="4"/>
  <c r="I436" i="4"/>
  <c r="K435" i="4"/>
  <c r="I435" i="4"/>
  <c r="K434" i="4"/>
  <c r="I434" i="4"/>
  <c r="K433" i="4"/>
  <c r="I433" i="4"/>
  <c r="K432" i="4"/>
  <c r="I432" i="4"/>
  <c r="K431" i="4"/>
  <c r="I431" i="4"/>
  <c r="K430" i="4"/>
  <c r="I430" i="4"/>
  <c r="K429" i="4"/>
  <c r="I429" i="4"/>
  <c r="K428" i="4"/>
  <c r="I428" i="4"/>
  <c r="K427" i="4"/>
  <c r="I427" i="4"/>
  <c r="K426" i="4"/>
  <c r="I426" i="4"/>
  <c r="K425" i="4"/>
  <c r="I425" i="4"/>
  <c r="K424" i="4"/>
  <c r="I424" i="4"/>
  <c r="K423" i="4"/>
  <c r="I423" i="4"/>
  <c r="K422" i="4"/>
  <c r="I422" i="4"/>
  <c r="K421" i="4"/>
  <c r="I421" i="4"/>
  <c r="K420" i="4"/>
  <c r="I420" i="4"/>
  <c r="K419" i="4"/>
  <c r="I419" i="4"/>
  <c r="K418" i="4"/>
  <c r="I418" i="4"/>
  <c r="K417" i="4"/>
  <c r="I417" i="4"/>
  <c r="K416" i="4"/>
  <c r="I416" i="4"/>
  <c r="K415" i="4"/>
  <c r="I415" i="4"/>
  <c r="L411" i="4"/>
  <c r="J411" i="4"/>
  <c r="L410" i="4"/>
  <c r="J410" i="4"/>
  <c r="L409" i="4"/>
  <c r="J409" i="4"/>
  <c r="L408" i="4"/>
  <c r="J408" i="4"/>
  <c r="L407" i="4"/>
  <c r="J407" i="4"/>
  <c r="L406" i="4"/>
  <c r="J406" i="4"/>
  <c r="L405" i="4"/>
  <c r="J405" i="4"/>
  <c r="L404" i="4"/>
  <c r="J404" i="4"/>
  <c r="L403" i="4"/>
  <c r="J403" i="4"/>
  <c r="L402" i="4"/>
  <c r="J402" i="4"/>
  <c r="L401" i="4"/>
  <c r="J401" i="4"/>
  <c r="L400" i="4"/>
  <c r="J400" i="4"/>
  <c r="L399" i="4"/>
  <c r="J399" i="4"/>
  <c r="L398" i="4"/>
  <c r="J398" i="4"/>
  <c r="L397" i="4"/>
  <c r="J397" i="4"/>
  <c r="L396" i="4"/>
  <c r="J396" i="4"/>
  <c r="L395" i="4"/>
  <c r="J395" i="4"/>
  <c r="L394" i="4"/>
  <c r="J394" i="4"/>
  <c r="L393" i="4"/>
  <c r="J393" i="4"/>
  <c r="L392" i="4"/>
  <c r="J392" i="4"/>
  <c r="L391" i="4"/>
  <c r="J391" i="4"/>
  <c r="L390" i="4"/>
  <c r="J390" i="4"/>
  <c r="L389" i="4"/>
  <c r="J389" i="4"/>
  <c r="L388" i="4"/>
  <c r="J388" i="4"/>
  <c r="L387" i="4"/>
  <c r="J387" i="4"/>
  <c r="L386" i="4"/>
  <c r="J386" i="4"/>
  <c r="L385" i="4"/>
  <c r="J385" i="4"/>
  <c r="L384" i="4"/>
  <c r="J384" i="4"/>
  <c r="L383" i="4"/>
  <c r="J383" i="4"/>
  <c r="L382" i="4"/>
  <c r="J382" i="4"/>
  <c r="L381" i="4"/>
  <c r="J381" i="4"/>
  <c r="L380" i="4"/>
  <c r="J380" i="4"/>
  <c r="L379" i="4"/>
  <c r="J379" i="4"/>
  <c r="K378" i="4"/>
  <c r="I378" i="4"/>
  <c r="K377" i="4"/>
  <c r="I377" i="4"/>
  <c r="K374" i="4"/>
  <c r="I374" i="4"/>
  <c r="K373" i="4"/>
  <c r="I373" i="4"/>
  <c r="K372" i="4"/>
  <c r="I372" i="4"/>
  <c r="K371" i="4"/>
  <c r="I371" i="4"/>
  <c r="K370" i="4"/>
  <c r="I370" i="4"/>
  <c r="K369" i="4"/>
  <c r="I369" i="4"/>
  <c r="K368" i="4"/>
  <c r="I368" i="4"/>
  <c r="K367" i="4"/>
  <c r="I367" i="4"/>
  <c r="K366" i="4"/>
  <c r="I366" i="4"/>
  <c r="K365" i="4"/>
  <c r="I365" i="4"/>
  <c r="K364" i="4"/>
  <c r="I364" i="4"/>
  <c r="K363" i="4"/>
  <c r="I363" i="4"/>
  <c r="K362" i="4"/>
  <c r="I362" i="4"/>
  <c r="K361" i="4"/>
  <c r="I361" i="4"/>
  <c r="K360" i="4"/>
  <c r="I360" i="4"/>
  <c r="K359" i="4"/>
  <c r="I359" i="4"/>
  <c r="K358" i="4"/>
  <c r="I358" i="4"/>
  <c r="K357" i="4"/>
  <c r="I357" i="4"/>
  <c r="K356" i="4"/>
  <c r="I356" i="4"/>
  <c r="K355" i="4"/>
  <c r="I355" i="4"/>
  <c r="K354" i="4"/>
  <c r="I354" i="4"/>
  <c r="K353" i="4"/>
  <c r="I353" i="4"/>
  <c r="K352" i="4"/>
  <c r="I352" i="4"/>
  <c r="K351" i="4"/>
  <c r="I351" i="4"/>
  <c r="K350" i="4"/>
  <c r="I350" i="4"/>
  <c r="K349" i="4"/>
  <c r="I349" i="4"/>
  <c r="K348" i="4"/>
  <c r="I348" i="4"/>
  <c r="K347" i="4"/>
  <c r="I347" i="4"/>
  <c r="K346" i="4"/>
  <c r="I346" i="4"/>
  <c r="K345" i="4"/>
  <c r="I345" i="4"/>
  <c r="K344" i="4"/>
  <c r="I344" i="4"/>
  <c r="K343" i="4"/>
  <c r="I343" i="4"/>
  <c r="K342" i="4"/>
  <c r="I342" i="4"/>
  <c r="K341" i="4"/>
  <c r="I341" i="4"/>
  <c r="K340" i="4"/>
  <c r="I340" i="4"/>
  <c r="K339" i="4"/>
  <c r="I339" i="4"/>
  <c r="K338" i="4"/>
  <c r="I338" i="4"/>
  <c r="K337" i="4"/>
  <c r="I337" i="4"/>
  <c r="K336" i="4"/>
  <c r="I336" i="4"/>
  <c r="K335" i="4"/>
  <c r="I335" i="4"/>
  <c r="K334" i="4"/>
  <c r="I334" i="4"/>
  <c r="K333" i="4"/>
  <c r="I333" i="4"/>
  <c r="K332" i="4"/>
  <c r="I332" i="4"/>
  <c r="K331" i="4"/>
  <c r="I331" i="4"/>
  <c r="I330" i="4"/>
  <c r="K329" i="4"/>
  <c r="I329" i="4"/>
  <c r="K328" i="4"/>
  <c r="I328" i="4"/>
  <c r="K327" i="4"/>
  <c r="I327" i="4"/>
  <c r="K326" i="4"/>
  <c r="I326" i="4"/>
  <c r="K325" i="4"/>
  <c r="I325" i="4"/>
  <c r="K323" i="4"/>
  <c r="I323" i="4"/>
  <c r="K322" i="4"/>
  <c r="I322" i="4"/>
  <c r="K321" i="4"/>
  <c r="I321" i="4"/>
  <c r="K320" i="4"/>
  <c r="I320" i="4"/>
  <c r="K319" i="4"/>
  <c r="I319" i="4"/>
  <c r="K318" i="4"/>
  <c r="I318" i="4"/>
  <c r="K317" i="4"/>
  <c r="I317" i="4"/>
  <c r="K316" i="4"/>
  <c r="I316" i="4"/>
  <c r="K315" i="4"/>
  <c r="I315" i="4"/>
  <c r="K314" i="4"/>
  <c r="I314" i="4"/>
  <c r="K313" i="4"/>
  <c r="I313" i="4"/>
  <c r="K312" i="4"/>
  <c r="I312" i="4"/>
  <c r="K311" i="4"/>
  <c r="I311" i="4"/>
  <c r="K310" i="4"/>
  <c r="I310" i="4"/>
  <c r="K309" i="4"/>
  <c r="I309" i="4"/>
  <c r="K308" i="4"/>
  <c r="I308" i="4"/>
  <c r="K307" i="4"/>
  <c r="I307" i="4"/>
  <c r="K306" i="4"/>
  <c r="I306" i="4"/>
  <c r="K305" i="4"/>
  <c r="I305" i="4"/>
  <c r="K304" i="4"/>
  <c r="I304" i="4"/>
  <c r="K303" i="4"/>
  <c r="I303" i="4"/>
  <c r="K302" i="4"/>
  <c r="I302" i="4"/>
  <c r="K301" i="4"/>
  <c r="I301" i="4"/>
  <c r="K299" i="4"/>
  <c r="I299" i="4"/>
  <c r="K298" i="4"/>
  <c r="I298" i="4"/>
  <c r="K297" i="4"/>
  <c r="I297" i="4"/>
  <c r="K296" i="4"/>
  <c r="I296" i="4"/>
  <c r="K295" i="4"/>
  <c r="I295" i="4"/>
  <c r="K294" i="4"/>
  <c r="I294" i="4"/>
  <c r="K293" i="4"/>
  <c r="I293" i="4"/>
  <c r="K292" i="4"/>
  <c r="I292" i="4"/>
  <c r="K291" i="4"/>
  <c r="I291" i="4"/>
  <c r="K290" i="4"/>
  <c r="I290" i="4"/>
  <c r="K289" i="4"/>
  <c r="I289" i="4"/>
  <c r="K288" i="4"/>
  <c r="I288" i="4"/>
  <c r="K287" i="4"/>
  <c r="I287" i="4"/>
  <c r="K286" i="4"/>
  <c r="I286" i="4"/>
  <c r="K285" i="4"/>
  <c r="I285" i="4"/>
  <c r="K284" i="4"/>
  <c r="I284" i="4"/>
  <c r="K283" i="4"/>
  <c r="I283" i="4"/>
  <c r="K282" i="4"/>
  <c r="I282" i="4"/>
  <c r="L282" i="4" s="1"/>
  <c r="K281" i="4"/>
  <c r="I281" i="4"/>
  <c r="K280" i="4"/>
  <c r="I280" i="4"/>
  <c r="K279" i="4"/>
  <c r="I279" i="4"/>
  <c r="K278" i="4"/>
  <c r="I278" i="4"/>
  <c r="L278" i="4" s="1"/>
  <c r="K277" i="4"/>
  <c r="I277" i="4"/>
  <c r="K276" i="4"/>
  <c r="I276" i="4"/>
  <c r="K275" i="4"/>
  <c r="I275" i="4"/>
  <c r="K274" i="4"/>
  <c r="I274" i="4"/>
  <c r="K273" i="4"/>
  <c r="I273" i="4"/>
  <c r="K272" i="4"/>
  <c r="I272" i="4"/>
  <c r="K271" i="4"/>
  <c r="I271" i="4"/>
  <c r="K270" i="4"/>
  <c r="I270" i="4"/>
  <c r="K269" i="4"/>
  <c r="I269" i="4"/>
  <c r="K268" i="4"/>
  <c r="I268" i="4"/>
  <c r="K267" i="4"/>
  <c r="I267" i="4"/>
  <c r="K266" i="4"/>
  <c r="I266" i="4"/>
  <c r="K265" i="4"/>
  <c r="I265" i="4"/>
  <c r="K264" i="4"/>
  <c r="I264" i="4"/>
  <c r="K263" i="4"/>
  <c r="I263" i="4"/>
  <c r="K262" i="4"/>
  <c r="I262" i="4"/>
  <c r="K261" i="4"/>
  <c r="I261" i="4"/>
  <c r="K260" i="4"/>
  <c r="I260" i="4"/>
  <c r="K259" i="4"/>
  <c r="I259" i="4"/>
  <c r="K258" i="4"/>
  <c r="I258" i="4"/>
  <c r="K257" i="4"/>
  <c r="I257" i="4"/>
  <c r="K256" i="4"/>
  <c r="I256" i="4"/>
  <c r="K255" i="4"/>
  <c r="I255" i="4"/>
  <c r="K254" i="4"/>
  <c r="I254" i="4"/>
  <c r="K253" i="4"/>
  <c r="I253" i="4"/>
  <c r="K252" i="4"/>
  <c r="I252" i="4"/>
  <c r="K251" i="4"/>
  <c r="I251" i="4"/>
  <c r="K250" i="4"/>
  <c r="I250" i="4"/>
  <c r="K249" i="4"/>
  <c r="I249" i="4"/>
  <c r="K248" i="4"/>
  <c r="I248" i="4"/>
  <c r="K247" i="4"/>
  <c r="I247" i="4"/>
  <c r="K246" i="4"/>
  <c r="I246" i="4"/>
  <c r="L246" i="4" s="1"/>
  <c r="K245" i="4"/>
  <c r="I245" i="4"/>
  <c r="K244" i="4"/>
  <c r="I244" i="4"/>
  <c r="K243" i="4"/>
  <c r="I243" i="4"/>
  <c r="K242" i="4"/>
  <c r="I242" i="4"/>
  <c r="L242" i="4" s="1"/>
  <c r="K241" i="4"/>
  <c r="I241" i="4"/>
  <c r="K240" i="4"/>
  <c r="I240" i="4"/>
  <c r="K239" i="4"/>
  <c r="I239" i="4"/>
  <c r="K238" i="4"/>
  <c r="I238" i="4"/>
  <c r="K237" i="4"/>
  <c r="I237" i="4"/>
  <c r="K236" i="4"/>
  <c r="I236" i="4"/>
  <c r="K235" i="4"/>
  <c r="I235" i="4"/>
  <c r="K234" i="4"/>
  <c r="I234" i="4"/>
  <c r="K233" i="4"/>
  <c r="I233" i="4"/>
  <c r="K232" i="4"/>
  <c r="I232" i="4"/>
  <c r="K231" i="4"/>
  <c r="I231" i="4"/>
  <c r="K230" i="4"/>
  <c r="I230" i="4"/>
  <c r="K229" i="4"/>
  <c r="I229" i="4"/>
  <c r="K228" i="4"/>
  <c r="I228" i="4"/>
  <c r="K227" i="4"/>
  <c r="I227" i="4"/>
  <c r="K226" i="4"/>
  <c r="I226" i="4"/>
  <c r="K225" i="4"/>
  <c r="I225" i="4"/>
  <c r="K224" i="4"/>
  <c r="I224" i="4"/>
  <c r="K223" i="4"/>
  <c r="I223" i="4"/>
  <c r="K222" i="4"/>
  <c r="I222" i="4"/>
  <c r="K221" i="4"/>
  <c r="I221" i="4"/>
  <c r="K220" i="4"/>
  <c r="I220" i="4"/>
  <c r="K219" i="4"/>
  <c r="I219" i="4"/>
  <c r="K218" i="4"/>
  <c r="I218" i="4"/>
  <c r="K217" i="4"/>
  <c r="I217" i="4"/>
  <c r="K216" i="4"/>
  <c r="I216" i="4"/>
  <c r="K215" i="4"/>
  <c r="I215" i="4"/>
  <c r="K214" i="4"/>
  <c r="I214" i="4"/>
  <c r="L214" i="4" s="1"/>
  <c r="K213" i="4"/>
  <c r="I213" i="4"/>
  <c r="K212" i="4"/>
  <c r="I212" i="4"/>
  <c r="K211" i="4"/>
  <c r="I211" i="4"/>
  <c r="K210" i="4"/>
  <c r="I210" i="4"/>
  <c r="K209" i="4"/>
  <c r="I209" i="4"/>
  <c r="K208" i="4"/>
  <c r="I208" i="4"/>
  <c r="K207" i="4"/>
  <c r="I207" i="4"/>
  <c r="K206" i="4"/>
  <c r="I206" i="4"/>
  <c r="K205" i="4"/>
  <c r="I205" i="4"/>
  <c r="K204" i="4"/>
  <c r="I204" i="4"/>
  <c r="K203" i="4"/>
  <c r="I203" i="4"/>
  <c r="K202" i="4"/>
  <c r="I202" i="4"/>
  <c r="K201" i="4"/>
  <c r="I201" i="4"/>
  <c r="K200" i="4"/>
  <c r="I200" i="4"/>
  <c r="K199" i="4"/>
  <c r="I199" i="4"/>
  <c r="K198" i="4"/>
  <c r="I198" i="4"/>
  <c r="K197" i="4"/>
  <c r="I197" i="4"/>
  <c r="K196" i="4"/>
  <c r="I196" i="4"/>
  <c r="K195" i="4"/>
  <c r="I195" i="4"/>
  <c r="K194" i="4"/>
  <c r="I194" i="4"/>
  <c r="K193" i="4"/>
  <c r="I193" i="4"/>
  <c r="K192" i="4"/>
  <c r="I192" i="4"/>
  <c r="K191" i="4"/>
  <c r="I191" i="4"/>
  <c r="K190" i="4"/>
  <c r="I190" i="4"/>
  <c r="K189" i="4"/>
  <c r="I189" i="4"/>
  <c r="K188" i="4"/>
  <c r="I188" i="4"/>
  <c r="K187" i="4"/>
  <c r="I187" i="4"/>
  <c r="K186" i="4"/>
  <c r="I186" i="4"/>
  <c r="K185" i="4"/>
  <c r="I185" i="4"/>
  <c r="K184" i="4"/>
  <c r="I184" i="4"/>
  <c r="K183" i="4"/>
  <c r="I183" i="4"/>
  <c r="K182" i="4"/>
  <c r="I182" i="4"/>
  <c r="K181" i="4"/>
  <c r="I181" i="4"/>
  <c r="K180" i="4"/>
  <c r="I180" i="4"/>
  <c r="K179" i="4"/>
  <c r="I179" i="4"/>
  <c r="K178" i="4"/>
  <c r="I178" i="4"/>
  <c r="K177" i="4"/>
  <c r="I177" i="4"/>
  <c r="K176" i="4"/>
  <c r="I176" i="4"/>
  <c r="K175" i="4"/>
  <c r="I175" i="4"/>
  <c r="K174" i="4"/>
  <c r="I174" i="4"/>
  <c r="K173" i="4"/>
  <c r="I173" i="4"/>
  <c r="K172" i="4"/>
  <c r="I172" i="4"/>
  <c r="K171" i="4"/>
  <c r="I171" i="4"/>
  <c r="K170" i="4"/>
  <c r="I170" i="4"/>
  <c r="K169" i="4"/>
  <c r="I169" i="4"/>
  <c r="K168" i="4"/>
  <c r="I168" i="4"/>
  <c r="K167" i="4"/>
  <c r="I167" i="4"/>
  <c r="K166" i="4"/>
  <c r="I166" i="4"/>
  <c r="K165" i="4"/>
  <c r="I165" i="4"/>
  <c r="K164" i="4"/>
  <c r="I164" i="4"/>
  <c r="K163" i="4"/>
  <c r="I163" i="4"/>
  <c r="K162" i="4"/>
  <c r="I162" i="4"/>
  <c r="K161" i="4"/>
  <c r="I161" i="4"/>
  <c r="K160" i="4"/>
  <c r="I160" i="4"/>
  <c r="K159" i="4"/>
  <c r="I159" i="4"/>
  <c r="K158" i="4"/>
  <c r="I158" i="4"/>
  <c r="K157" i="4"/>
  <c r="I157" i="4"/>
  <c r="K156" i="4"/>
  <c r="I156" i="4"/>
  <c r="K153" i="4"/>
  <c r="I153" i="4"/>
  <c r="K152" i="4"/>
  <c r="I152" i="4"/>
  <c r="L152" i="4" s="1"/>
  <c r="K151" i="4"/>
  <c r="I151" i="4"/>
  <c r="K150" i="4"/>
  <c r="I150" i="4"/>
  <c r="K149" i="4"/>
  <c r="I149" i="4"/>
  <c r="K148" i="4"/>
  <c r="I148" i="4"/>
  <c r="K147" i="4"/>
  <c r="I147" i="4"/>
  <c r="K146" i="4"/>
  <c r="I146" i="4"/>
  <c r="K145" i="4"/>
  <c r="I145" i="4"/>
  <c r="K144" i="4"/>
  <c r="I144" i="4"/>
  <c r="K142" i="4"/>
  <c r="I142" i="4"/>
  <c r="K141" i="4"/>
  <c r="I141" i="4"/>
  <c r="K140" i="4"/>
  <c r="I140" i="4"/>
  <c r="K139" i="4"/>
  <c r="I139" i="4"/>
  <c r="K138" i="4"/>
  <c r="I138" i="4"/>
  <c r="K137" i="4"/>
  <c r="I137" i="4"/>
  <c r="K136" i="4"/>
  <c r="I136" i="4"/>
  <c r="K135" i="4"/>
  <c r="I135" i="4"/>
  <c r="K134" i="4"/>
  <c r="I134" i="4"/>
  <c r="K133" i="4"/>
  <c r="I133" i="4"/>
  <c r="K132" i="4"/>
  <c r="I132" i="4"/>
  <c r="K131" i="4"/>
  <c r="I131" i="4"/>
  <c r="K130" i="4"/>
  <c r="I130" i="4"/>
  <c r="K129" i="4"/>
  <c r="I129" i="4"/>
  <c r="K128" i="4"/>
  <c r="I128" i="4"/>
  <c r="K127" i="4"/>
  <c r="I127" i="4"/>
  <c r="K126" i="4"/>
  <c r="I126" i="4"/>
  <c r="K125" i="4"/>
  <c r="I125" i="4"/>
  <c r="K124" i="4"/>
  <c r="I124" i="4"/>
  <c r="K123" i="4"/>
  <c r="I123" i="4"/>
  <c r="K121" i="4"/>
  <c r="I121" i="4"/>
  <c r="K120" i="4"/>
  <c r="I120" i="4"/>
  <c r="K119" i="4"/>
  <c r="I119" i="4"/>
  <c r="K118" i="4"/>
  <c r="I118" i="4"/>
  <c r="K117" i="4"/>
  <c r="I117" i="4"/>
  <c r="K116" i="4"/>
  <c r="I116" i="4"/>
  <c r="K115" i="4"/>
  <c r="I115" i="4"/>
  <c r="K114" i="4"/>
  <c r="I114" i="4"/>
  <c r="L114" i="4" s="1"/>
  <c r="K113" i="4"/>
  <c r="I113" i="4"/>
  <c r="K112" i="4"/>
  <c r="I112" i="4"/>
  <c r="K111" i="4"/>
  <c r="I111" i="4"/>
  <c r="K110" i="4"/>
  <c r="I110" i="4"/>
  <c r="L110" i="4" s="1"/>
  <c r="K107" i="4"/>
  <c r="I107" i="4"/>
  <c r="K106" i="4"/>
  <c r="I106" i="4"/>
  <c r="K105" i="4"/>
  <c r="I105" i="4"/>
  <c r="K104" i="4"/>
  <c r="I104" i="4"/>
  <c r="K103" i="4"/>
  <c r="I103" i="4"/>
  <c r="K102" i="4"/>
  <c r="I102" i="4"/>
  <c r="K101" i="4"/>
  <c r="I101" i="4"/>
  <c r="K100" i="4"/>
  <c r="I100" i="4"/>
  <c r="K99" i="4"/>
  <c r="I99" i="4"/>
  <c r="K98" i="4"/>
  <c r="I98" i="4"/>
  <c r="K97" i="4"/>
  <c r="I97" i="4"/>
  <c r="K96" i="4"/>
  <c r="I96" i="4"/>
  <c r="K95" i="4"/>
  <c r="I95" i="4"/>
  <c r="K94" i="4"/>
  <c r="I94" i="4"/>
  <c r="K93" i="4"/>
  <c r="I93" i="4"/>
  <c r="K92" i="4"/>
  <c r="I92" i="4"/>
  <c r="K91" i="4"/>
  <c r="I91" i="4"/>
  <c r="K90" i="4"/>
  <c r="I90" i="4"/>
  <c r="K89" i="4"/>
  <c r="I89" i="4"/>
  <c r="K88" i="4"/>
  <c r="I88" i="4"/>
  <c r="K87" i="4"/>
  <c r="I87" i="4"/>
  <c r="K86" i="4"/>
  <c r="I86" i="4"/>
  <c r="K85" i="4"/>
  <c r="I85" i="4"/>
  <c r="K84" i="4"/>
  <c r="I84" i="4"/>
  <c r="L84" i="4" s="1"/>
  <c r="K83" i="4"/>
  <c r="I83" i="4"/>
  <c r="K82" i="4"/>
  <c r="I82" i="4"/>
  <c r="K81" i="4"/>
  <c r="I81" i="4"/>
  <c r="K80" i="4"/>
  <c r="I80" i="4"/>
  <c r="K79" i="4"/>
  <c r="I79" i="4"/>
  <c r="K78" i="4"/>
  <c r="I78" i="4"/>
  <c r="K77" i="4"/>
  <c r="I77" i="4"/>
  <c r="K76" i="4"/>
  <c r="I76" i="4"/>
  <c r="L76" i="4" s="1"/>
  <c r="K75" i="4"/>
  <c r="I75" i="4"/>
  <c r="K74" i="4"/>
  <c r="I74" i="4"/>
  <c r="K73" i="4"/>
  <c r="I73" i="4"/>
  <c r="K72" i="4"/>
  <c r="I72" i="4"/>
  <c r="K71" i="4"/>
  <c r="I71" i="4"/>
  <c r="K70" i="4"/>
  <c r="I70" i="4"/>
  <c r="K69" i="4"/>
  <c r="I69" i="4"/>
  <c r="K68" i="4"/>
  <c r="I68" i="4"/>
  <c r="K67" i="4"/>
  <c r="I67" i="4"/>
  <c r="K66" i="4"/>
  <c r="I66" i="4"/>
  <c r="K65" i="4"/>
  <c r="I65" i="4"/>
  <c r="K64" i="4"/>
  <c r="I64" i="4"/>
  <c r="K63" i="4"/>
  <c r="I63" i="4"/>
  <c r="K62" i="4"/>
  <c r="I62" i="4"/>
  <c r="K61" i="4"/>
  <c r="I61" i="4"/>
  <c r="K60" i="4"/>
  <c r="I60" i="4"/>
  <c r="K59" i="4"/>
  <c r="I59" i="4"/>
  <c r="K58" i="4"/>
  <c r="I58" i="4"/>
  <c r="K57" i="4"/>
  <c r="I57" i="4"/>
  <c r="K56" i="4"/>
  <c r="I56" i="4"/>
  <c r="K55" i="4"/>
  <c r="I55" i="4"/>
  <c r="K54" i="4"/>
  <c r="I54" i="4"/>
  <c r="K53" i="4"/>
  <c r="I53" i="4"/>
  <c r="K52" i="4"/>
  <c r="I52" i="4"/>
  <c r="K51" i="4"/>
  <c r="I51" i="4"/>
  <c r="K50" i="4"/>
  <c r="I50" i="4"/>
  <c r="K49" i="4"/>
  <c r="I49" i="4"/>
  <c r="K48" i="4"/>
  <c r="I48" i="4"/>
  <c r="K47" i="4"/>
  <c r="I47" i="4"/>
  <c r="K46" i="4"/>
  <c r="I46" i="4"/>
  <c r="K45" i="4"/>
  <c r="I45" i="4"/>
  <c r="K44" i="4"/>
  <c r="I44" i="4"/>
  <c r="K43" i="4"/>
  <c r="I43" i="4"/>
  <c r="K42" i="4"/>
  <c r="I42" i="4"/>
  <c r="K41" i="4"/>
  <c r="I41" i="4"/>
  <c r="K40" i="4"/>
  <c r="I40" i="4"/>
  <c r="K35" i="4"/>
  <c r="I35" i="4"/>
  <c r="K34" i="4"/>
  <c r="I34" i="4"/>
  <c r="K33" i="4"/>
  <c r="I33" i="4"/>
  <c r="K32" i="4"/>
  <c r="I32" i="4"/>
  <c r="K31" i="4"/>
  <c r="I31" i="4"/>
  <c r="K30" i="4"/>
  <c r="I30" i="4"/>
  <c r="K29" i="4"/>
  <c r="I29" i="4"/>
  <c r="K28" i="4"/>
  <c r="I28" i="4"/>
  <c r="K27" i="4"/>
  <c r="I27" i="4"/>
  <c r="K26" i="4"/>
  <c r="I26" i="4"/>
  <c r="K25" i="4"/>
  <c r="I25" i="4"/>
  <c r="K24" i="4"/>
  <c r="I24" i="4"/>
  <c r="K23" i="4"/>
  <c r="I23" i="4"/>
  <c r="K22" i="4"/>
  <c r="I22" i="4"/>
  <c r="K21" i="4"/>
  <c r="I21" i="4"/>
  <c r="I20" i="4"/>
  <c r="K19" i="4"/>
  <c r="I19" i="4"/>
  <c r="K18" i="4"/>
  <c r="I18" i="4"/>
  <c r="K17" i="4"/>
  <c r="I17" i="4"/>
  <c r="K16" i="4"/>
  <c r="I16" i="4"/>
  <c r="K15" i="4"/>
  <c r="I15" i="4"/>
  <c r="K14" i="4"/>
  <c r="I14" i="4"/>
  <c r="K13" i="4"/>
  <c r="I13" i="4"/>
  <c r="K12" i="4"/>
  <c r="I12" i="4"/>
  <c r="K11" i="4"/>
  <c r="I11" i="4"/>
  <c r="K10" i="4"/>
  <c r="I10" i="4"/>
  <c r="K9" i="4"/>
  <c r="I9" i="4"/>
  <c r="K8" i="4"/>
  <c r="I8" i="4"/>
  <c r="K7" i="4"/>
  <c r="I7" i="4"/>
  <c r="K6" i="4"/>
  <c r="I6" i="4"/>
  <c r="I1456" i="4" l="1"/>
  <c r="L915" i="4"/>
  <c r="L919" i="4"/>
  <c r="L923" i="4"/>
  <c r="L927" i="4"/>
  <c r="L939" i="4"/>
  <c r="L1490" i="4"/>
  <c r="L93" i="4"/>
  <c r="L97" i="4"/>
  <c r="L101" i="4"/>
  <c r="L224" i="4"/>
  <c r="L272" i="4"/>
  <c r="L276" i="4"/>
  <c r="L280" i="4"/>
  <c r="L284" i="4"/>
  <c r="L288" i="4"/>
  <c r="L292" i="4"/>
  <c r="L1469" i="4"/>
  <c r="L1479" i="4"/>
  <c r="L834" i="4"/>
  <c r="L87" i="4"/>
  <c r="L91" i="4"/>
  <c r="L95" i="4"/>
  <c r="L126" i="4"/>
  <c r="L134" i="4"/>
  <c r="L142" i="4"/>
  <c r="L151" i="4"/>
  <c r="L161" i="4"/>
  <c r="L1289" i="4"/>
  <c r="L1297" i="4"/>
  <c r="L1339" i="4"/>
  <c r="L1906" i="4"/>
  <c r="L1977" i="4"/>
  <c r="L1981" i="4"/>
  <c r="L1799" i="4"/>
  <c r="L1803" i="4"/>
  <c r="L1839" i="4"/>
  <c r="L1847" i="4"/>
  <c r="L1851" i="4"/>
  <c r="L1931" i="4"/>
  <c r="L1939" i="4"/>
  <c r="L1943" i="4"/>
  <c r="L1951" i="4"/>
  <c r="L1955" i="4"/>
  <c r="L1959" i="4"/>
  <c r="L1963" i="4"/>
  <c r="L1968" i="4"/>
  <c r="L2026" i="4"/>
  <c r="L2027" i="4"/>
  <c r="L1841" i="4"/>
  <c r="L1845" i="4"/>
  <c r="L1849" i="4"/>
  <c r="L1853" i="4"/>
  <c r="L1889" i="4"/>
  <c r="L1893" i="4"/>
  <c r="L1897" i="4"/>
  <c r="L1905" i="4"/>
  <c r="L1909" i="4"/>
  <c r="L1913" i="4"/>
  <c r="L1917" i="4"/>
  <c r="L1953" i="4"/>
  <c r="L1957" i="4"/>
  <c r="L1961" i="4"/>
  <c r="L1827" i="4"/>
  <c r="L1863" i="4"/>
  <c r="L1972" i="4"/>
  <c r="L1933" i="4"/>
  <c r="L1974" i="4"/>
  <c r="L1976" i="4"/>
  <c r="L1857" i="4"/>
  <c r="L1966" i="4"/>
  <c r="L1528" i="4"/>
  <c r="L1532" i="4"/>
  <c r="L1536" i="4"/>
  <c r="L1542" i="4"/>
  <c r="L1577" i="4"/>
  <c r="L1597" i="4"/>
  <c r="L1601" i="4"/>
  <c r="L1605" i="4"/>
  <c r="L1609" i="4"/>
  <c r="L1613" i="4"/>
  <c r="L1621" i="4"/>
  <c r="L1625" i="4"/>
  <c r="L1629" i="4"/>
  <c r="L1633" i="4"/>
  <c r="L1063" i="4"/>
  <c r="L1091" i="4"/>
  <c r="L423" i="4"/>
  <c r="L427" i="4"/>
  <c r="L566" i="4"/>
  <c r="L792" i="4"/>
  <c r="L430" i="4"/>
  <c r="L1415" i="4"/>
  <c r="L1704" i="4"/>
  <c r="L1775" i="4"/>
  <c r="L1800" i="4"/>
  <c r="L1884" i="4"/>
  <c r="L1900" i="4"/>
  <c r="L779" i="4"/>
  <c r="L545" i="4"/>
  <c r="L787" i="4"/>
  <c r="L1127" i="4"/>
  <c r="L118" i="4"/>
  <c r="L250" i="4"/>
  <c r="L1867" i="4"/>
  <c r="L455" i="4"/>
  <c r="L41" i="4"/>
  <c r="L45" i="4"/>
  <c r="L49" i="4"/>
  <c r="L53" i="4"/>
  <c r="L57" i="4"/>
  <c r="L61" i="4"/>
  <c r="L69" i="4"/>
  <c r="L1871" i="4"/>
  <c r="L228" i="4"/>
  <c r="L1924" i="4"/>
  <c r="L1908" i="4"/>
  <c r="L618" i="4"/>
  <c r="L634" i="4"/>
  <c r="L638" i="4"/>
  <c r="L642" i="4"/>
  <c r="L706" i="4"/>
  <c r="L1236" i="4"/>
  <c r="L1288" i="4"/>
  <c r="L1248" i="4"/>
  <c r="L1244" i="4"/>
  <c r="L1240" i="4"/>
  <c r="L1232" i="4"/>
  <c r="I4" i="4"/>
  <c r="K4" i="4"/>
  <c r="L802" i="4"/>
  <c r="L1330" i="4"/>
  <c r="L1338" i="4"/>
  <c r="L1515" i="4"/>
  <c r="L1523" i="4"/>
  <c r="L1531" i="4"/>
  <c r="L943" i="4"/>
  <c r="L955" i="4"/>
  <c r="L1423" i="4"/>
  <c r="L1432" i="4"/>
  <c r="L1436" i="4"/>
  <c r="L1225" i="4"/>
  <c r="L1375" i="4"/>
  <c r="L1399" i="4"/>
  <c r="L1712" i="4"/>
  <c r="L270" i="4"/>
  <c r="L258" i="4"/>
  <c r="L262" i="4"/>
  <c r="L218" i="4"/>
  <c r="L222" i="4"/>
  <c r="L202" i="4"/>
  <c r="L206" i="4"/>
  <c r="L170" i="4"/>
  <c r="L179" i="4"/>
  <c r="L227" i="4"/>
  <c r="L231" i="4"/>
  <c r="L235" i="4"/>
  <c r="L239" i="4"/>
  <c r="L243" i="4"/>
  <c r="L247" i="4"/>
  <c r="L251" i="4"/>
  <c r="L259" i="4"/>
  <c r="L263" i="4"/>
  <c r="L609" i="4"/>
  <c r="L765" i="4"/>
  <c r="L805" i="4"/>
  <c r="L813" i="4"/>
  <c r="L829" i="4"/>
  <c r="L845" i="4"/>
  <c r="L869" i="4"/>
  <c r="L1406" i="4"/>
  <c r="L1519" i="4"/>
  <c r="L1604" i="4"/>
  <c r="L895" i="4"/>
  <c r="L907" i="4"/>
  <c r="L963" i="4"/>
  <c r="L995" i="4"/>
  <c r="L1744" i="4"/>
  <c r="L468" i="4"/>
  <c r="L488" i="4"/>
  <c r="L1017" i="4"/>
  <c r="L1021" i="4"/>
  <c r="L1025" i="4"/>
  <c r="L1029" i="4"/>
  <c r="L1033" i="4"/>
  <c r="L1041" i="4"/>
  <c r="L1049" i="4"/>
  <c r="L1125" i="4"/>
  <c r="L1129" i="4"/>
  <c r="L1145" i="4"/>
  <c r="L1149" i="4"/>
  <c r="L1189" i="4"/>
  <c r="L1193" i="4"/>
  <c r="L1201" i="4"/>
  <c r="L1209" i="4"/>
  <c r="L1239" i="4"/>
  <c r="L1243" i="4"/>
  <c r="L1247" i="4"/>
  <c r="L1251" i="4"/>
  <c r="L1255" i="4"/>
  <c r="L1642" i="4"/>
  <c r="L1646" i="4"/>
  <c r="L1733" i="4"/>
  <c r="L1757" i="4"/>
  <c r="L1934" i="4"/>
  <c r="L177" i="4"/>
  <c r="L233" i="4"/>
  <c r="L429" i="4"/>
  <c r="L1573" i="4"/>
  <c r="L1883" i="4"/>
  <c r="L470" i="4"/>
  <c r="L474" i="4"/>
  <c r="L478" i="4"/>
  <c r="L482" i="4"/>
  <c r="L486" i="4"/>
  <c r="L931" i="4"/>
  <c r="L1474" i="4"/>
  <c r="L1760" i="4"/>
  <c r="L475" i="4"/>
  <c r="L483" i="4"/>
  <c r="L1028" i="4"/>
  <c r="L1036" i="4"/>
  <c r="L1040" i="4"/>
  <c r="L1048" i="4"/>
  <c r="L1056" i="4"/>
  <c r="L1060" i="4"/>
  <c r="L1068" i="4"/>
  <c r="L1072" i="4"/>
  <c r="L1076" i="4"/>
  <c r="L1088" i="4"/>
  <c r="L1092" i="4"/>
  <c r="L1164" i="4"/>
  <c r="L1168" i="4"/>
  <c r="L1176" i="4"/>
  <c r="L1184" i="4"/>
  <c r="L1188" i="4"/>
  <c r="L1192" i="4"/>
  <c r="L1196" i="4"/>
  <c r="L1222" i="4"/>
  <c r="L1226" i="4"/>
  <c r="L1230" i="4"/>
  <c r="L1234" i="4"/>
  <c r="L1238" i="4"/>
  <c r="L1242" i="4"/>
  <c r="L1246" i="4"/>
  <c r="L1250" i="4"/>
  <c r="L1254" i="4"/>
  <c r="L1298" i="4"/>
  <c r="L1306" i="4"/>
  <c r="L1310" i="4"/>
  <c r="L877" i="4"/>
  <c r="L1329" i="4"/>
  <c r="L1698" i="4"/>
  <c r="L1918" i="4"/>
  <c r="L119" i="4"/>
  <c r="L124" i="4"/>
  <c r="L544" i="4"/>
  <c r="L746" i="4"/>
  <c r="L910" i="4"/>
  <c r="L918" i="4"/>
  <c r="L950" i="4"/>
  <c r="L982" i="4"/>
  <c r="L1256" i="4"/>
  <c r="L1366" i="4"/>
  <c r="L1370" i="4"/>
  <c r="L1374" i="4"/>
  <c r="L1378" i="4"/>
  <c r="L1386" i="4"/>
  <c r="L1390" i="4"/>
  <c r="L1455" i="4"/>
  <c r="L1461" i="4"/>
  <c r="L1472" i="4"/>
  <c r="L1497" i="4"/>
  <c r="L1501" i="4"/>
  <c r="L1513" i="4"/>
  <c r="L1522" i="4"/>
  <c r="L1530" i="4"/>
  <c r="L1534" i="4"/>
  <c r="L1623" i="4"/>
  <c r="L1639" i="4"/>
  <c r="L1663" i="4"/>
  <c r="L1762" i="4"/>
  <c r="L1875" i="4"/>
  <c r="L1879" i="4"/>
  <c r="L1938" i="4"/>
  <c r="L77" i="4"/>
  <c r="L1999" i="4"/>
  <c r="L565" i="4"/>
  <c r="L1011" i="4"/>
  <c r="L1315" i="4"/>
  <c r="L1347" i="4"/>
  <c r="L1351" i="4"/>
  <c r="L1426" i="4"/>
  <c r="L1535" i="4"/>
  <c r="L1545" i="4"/>
  <c r="L1608" i="4"/>
  <c r="L1628" i="4"/>
  <c r="L1664" i="4"/>
  <c r="L1672" i="4"/>
  <c r="L1743" i="4"/>
  <c r="L1747" i="4"/>
  <c r="L1903" i="4"/>
  <c r="L440" i="4"/>
  <c r="L444" i="4"/>
  <c r="L456" i="4"/>
  <c r="L608" i="4"/>
  <c r="L616" i="4"/>
  <c r="L672" i="4"/>
  <c r="L684" i="4"/>
  <c r="L688" i="4"/>
  <c r="L692" i="4"/>
  <c r="L696" i="4"/>
  <c r="L700" i="4"/>
  <c r="L724" i="4"/>
  <c r="L1440" i="4"/>
  <c r="L157" i="4"/>
  <c r="L261" i="4"/>
  <c r="L302" i="4"/>
  <c r="L306" i="4"/>
  <c r="L314" i="4"/>
  <c r="L1448" i="4"/>
  <c r="L1805" i="4"/>
  <c r="L1861" i="4"/>
  <c r="L433" i="4"/>
  <c r="L445" i="4"/>
  <c r="L449" i="4"/>
  <c r="L453" i="4"/>
  <c r="L457" i="4"/>
  <c r="L777" i="4"/>
  <c r="L785" i="4"/>
  <c r="L793" i="4"/>
  <c r="L840" i="4"/>
  <c r="L1266" i="4"/>
  <c r="L1368" i="4"/>
  <c r="L1376" i="4"/>
  <c r="L1550" i="4"/>
  <c r="L1559" i="4"/>
  <c r="L1673" i="4"/>
  <c r="L1837" i="4"/>
  <c r="L1937" i="4"/>
  <c r="L286" i="4"/>
  <c r="L469" i="4"/>
  <c r="L473" i="4"/>
  <c r="L1547" i="4"/>
  <c r="L1598" i="4"/>
  <c r="L1630" i="4"/>
  <c r="L1638" i="4"/>
  <c r="L1674" i="4"/>
  <c r="L1822" i="4"/>
  <c r="L1826" i="4"/>
  <c r="L255" i="4"/>
  <c r="L267" i="4"/>
  <c r="L287" i="4"/>
  <c r="L291" i="4"/>
  <c r="L1053" i="4"/>
  <c r="L1400" i="4"/>
  <c r="L1483" i="4"/>
  <c r="L1520" i="4"/>
  <c r="L1546" i="4"/>
  <c r="L1581" i="4"/>
  <c r="L1711" i="4"/>
  <c r="L1759" i="4"/>
  <c r="L1763" i="4"/>
  <c r="L1767" i="4"/>
  <c r="L1771" i="4"/>
  <c r="L1823" i="4"/>
  <c r="L42" i="4"/>
  <c r="L46" i="4"/>
  <c r="L50" i="4"/>
  <c r="L70" i="4"/>
  <c r="L74" i="4"/>
  <c r="L160" i="4"/>
  <c r="L168" i="4"/>
  <c r="L176" i="4"/>
  <c r="L184" i="4"/>
  <c r="L200" i="4"/>
  <c r="L204" i="4"/>
  <c r="L208" i="4"/>
  <c r="L212" i="4"/>
  <c r="L216" i="4"/>
  <c r="L220" i="4"/>
  <c r="L435" i="4"/>
  <c r="L569" i="4"/>
  <c r="L573" i="4"/>
  <c r="L595" i="4"/>
  <c r="L599" i="4"/>
  <c r="L655" i="4"/>
  <c r="L659" i="4"/>
  <c r="L663" i="4"/>
  <c r="L671" i="4"/>
  <c r="L719" i="4"/>
  <c r="L727" i="4"/>
  <c r="L1271" i="4"/>
  <c r="L1275" i="4"/>
  <c r="L1279" i="4"/>
  <c r="L1283" i="4"/>
  <c r="L1287" i="4"/>
  <c r="L1333" i="4"/>
  <c r="L1337" i="4"/>
  <c r="L1341" i="4"/>
  <c r="L1345" i="4"/>
  <c r="L1349" i="4"/>
  <c r="L1353" i="4"/>
  <c r="L1357" i="4"/>
  <c r="L1373" i="4"/>
  <c r="L1381" i="4"/>
  <c r="L1397" i="4"/>
  <c r="L1408" i="4"/>
  <c r="L1412" i="4"/>
  <c r="L1433" i="4"/>
  <c r="L1437" i="4"/>
  <c r="L1441" i="4"/>
  <c r="L1735" i="4"/>
  <c r="L1739" i="4"/>
  <c r="L1812" i="4"/>
  <c r="L99" i="4"/>
  <c r="L165" i="4"/>
  <c r="L169" i="4"/>
  <c r="I375" i="4"/>
  <c r="L416" i="4"/>
  <c r="L420" i="4"/>
  <c r="L424" i="4"/>
  <c r="L428" i="4"/>
  <c r="L436" i="4"/>
  <c r="L452" i="4"/>
  <c r="L460" i="4"/>
  <c r="L600" i="4"/>
  <c r="L704" i="4"/>
  <c r="L728" i="4"/>
  <c r="L760" i="4"/>
  <c r="L764" i="4"/>
  <c r="L768" i="4"/>
  <c r="L819" i="4"/>
  <c r="L967" i="4"/>
  <c r="L1018" i="4"/>
  <c r="L1030" i="4"/>
  <c r="L1038" i="4"/>
  <c r="L1062" i="4"/>
  <c r="L1066" i="4"/>
  <c r="L1070" i="4"/>
  <c r="L1082" i="4"/>
  <c r="L1190" i="4"/>
  <c r="L1198" i="4"/>
  <c r="L1292" i="4"/>
  <c r="L1296" i="4"/>
  <c r="L1300" i="4"/>
  <c r="L1304" i="4"/>
  <c r="L1308" i="4"/>
  <c r="L1401" i="4"/>
  <c r="L1413" i="4"/>
  <c r="L1556" i="4"/>
  <c r="L1681" i="4"/>
  <c r="L1689" i="4"/>
  <c r="L1705" i="4"/>
  <c r="L1732" i="4"/>
  <c r="L1780" i="4"/>
  <c r="L1784" i="4"/>
  <c r="L1788" i="4"/>
  <c r="L1828" i="4"/>
  <c r="L1832" i="4"/>
  <c r="L1868" i="4"/>
  <c r="L1876" i="4"/>
  <c r="L225" i="4"/>
  <c r="L269" i="4"/>
  <c r="L310" i="4"/>
  <c r="L318" i="4"/>
  <c r="L322" i="4"/>
  <c r="L804" i="4"/>
  <c r="L808" i="4"/>
  <c r="L860" i="4"/>
  <c r="L864" i="4"/>
  <c r="L868" i="4"/>
  <c r="L872" i="4"/>
  <c r="L876" i="4"/>
  <c r="L896" i="4"/>
  <c r="L904" i="4"/>
  <c r="L999" i="4"/>
  <c r="L1481" i="4"/>
  <c r="L1526" i="4"/>
  <c r="L1538" i="4"/>
  <c r="L1544" i="4"/>
  <c r="L1548" i="4"/>
  <c r="L1583" i="4"/>
  <c r="L1603" i="4"/>
  <c r="L1611" i="4"/>
  <c r="L1627" i="4"/>
  <c r="L1631" i="4"/>
  <c r="L1717" i="4"/>
  <c r="L1741" i="4"/>
  <c r="L1745" i="4"/>
  <c r="L1749" i="4"/>
  <c r="L1865" i="4"/>
  <c r="L1869" i="4"/>
  <c r="L1877" i="4"/>
  <c r="L1881" i="4"/>
  <c r="L1932" i="4"/>
  <c r="L1992" i="4"/>
  <c r="L127" i="4"/>
  <c r="L162" i="4"/>
  <c r="L166" i="4"/>
  <c r="L174" i="4"/>
  <c r="L178" i="4"/>
  <c r="L182" i="4"/>
  <c r="L210" i="4"/>
  <c r="L1241" i="4"/>
  <c r="L1319" i="4"/>
  <c r="L1323" i="4"/>
  <c r="L1327" i="4"/>
  <c r="L1355" i="4"/>
  <c r="L1359" i="4"/>
  <c r="L1363" i="4"/>
  <c r="L1367" i="4"/>
  <c r="L1773" i="4"/>
  <c r="L1810" i="4"/>
  <c r="L1901" i="4"/>
  <c r="L1973" i="4"/>
  <c r="L254" i="4"/>
  <c r="L294" i="4"/>
  <c r="L1527" i="4"/>
  <c r="L1549" i="4"/>
  <c r="L1580" i="4"/>
  <c r="L1612" i="4"/>
  <c r="L1632" i="4"/>
  <c r="L1636" i="4"/>
  <c r="L1941" i="4"/>
  <c r="L1978" i="4"/>
  <c r="L2028" i="4"/>
  <c r="L89" i="4"/>
  <c r="L128" i="4"/>
  <c r="L132" i="4"/>
  <c r="L145" i="4"/>
  <c r="L149" i="4"/>
  <c r="L183" i="4"/>
  <c r="L187" i="4"/>
  <c r="L191" i="4"/>
  <c r="L203" i="4"/>
  <c r="L230" i="4"/>
  <c r="L426" i="4"/>
  <c r="L442" i="4"/>
  <c r="L588" i="4"/>
  <c r="L646" i="4"/>
  <c r="L650" i="4"/>
  <c r="L710" i="4"/>
  <c r="L770" i="4"/>
  <c r="L794" i="4"/>
  <c r="L1274" i="4"/>
  <c r="L1278" i="4"/>
  <c r="L1286" i="4"/>
  <c r="L1316" i="4"/>
  <c r="L1320" i="4"/>
  <c r="L1324" i="4"/>
  <c r="L1328" i="4"/>
  <c r="L1894" i="4"/>
  <c r="L10" i="4"/>
  <c r="L14" i="4"/>
  <c r="L18" i="4"/>
  <c r="L26" i="4"/>
  <c r="L30" i="4"/>
  <c r="L64" i="4"/>
  <c r="L80" i="4"/>
  <c r="L88" i="4"/>
  <c r="L96" i="4"/>
  <c r="L139" i="4"/>
  <c r="L144" i="4"/>
  <c r="L148" i="4"/>
  <c r="L181" i="4"/>
  <c r="L185" i="4"/>
  <c r="L189" i="4"/>
  <c r="L193" i="4"/>
  <c r="L197" i="4"/>
  <c r="L205" i="4"/>
  <c r="L209" i="4"/>
  <c r="L221" i="4"/>
  <c r="L232" i="4"/>
  <c r="L236" i="4"/>
  <c r="L240" i="4"/>
  <c r="L244" i="4"/>
  <c r="L295" i="4"/>
  <c r="L299" i="4"/>
  <c r="L418" i="4"/>
  <c r="L439" i="4"/>
  <c r="L443" i="4"/>
  <c r="L451" i="4"/>
  <c r="L463" i="4"/>
  <c r="L467" i="4"/>
  <c r="L509" i="4"/>
  <c r="L529" i="4"/>
  <c r="L533" i="4"/>
  <c r="L537" i="4"/>
  <c r="L541" i="4"/>
  <c r="L238" i="4"/>
  <c r="L56" i="4"/>
  <c r="L113" i="4"/>
  <c r="L85" i="4"/>
  <c r="K108" i="4"/>
  <c r="L422" i="4"/>
  <c r="L479" i="4"/>
  <c r="L487" i="4"/>
  <c r="L48" i="4"/>
  <c r="L223" i="4"/>
  <c r="L188" i="4"/>
  <c r="L378" i="4"/>
  <c r="L431" i="4"/>
  <c r="L446" i="4"/>
  <c r="L47" i="4"/>
  <c r="L51" i="4"/>
  <c r="L55" i="4"/>
  <c r="L59" i="4"/>
  <c r="L63" i="4"/>
  <c r="L67" i="4"/>
  <c r="L78" i="4"/>
  <c r="L82" i="4"/>
  <c r="L102" i="4"/>
  <c r="L106" i="4"/>
  <c r="L112" i="4"/>
  <c r="L116" i="4"/>
  <c r="L153" i="4"/>
  <c r="L159" i="4"/>
  <c r="L163" i="4"/>
  <c r="L167" i="4"/>
  <c r="L198" i="4"/>
  <c r="L273" i="4"/>
  <c r="L277" i="4"/>
  <c r="L293" i="4"/>
  <c r="L355" i="4"/>
  <c r="L359" i="4"/>
  <c r="L363" i="4"/>
  <c r="L367" i="4"/>
  <c r="L419" i="4"/>
  <c r="L476" i="4"/>
  <c r="L480" i="4"/>
  <c r="L484" i="4"/>
  <c r="L502" i="4"/>
  <c r="L461" i="4"/>
  <c r="L465" i="4"/>
  <c r="L543" i="4"/>
  <c r="L559" i="4"/>
  <c r="L563" i="4"/>
  <c r="L617" i="4"/>
  <c r="L621" i="4"/>
  <c r="L625" i="4"/>
  <c r="L633" i="4"/>
  <c r="L637" i="4"/>
  <c r="L458" i="4"/>
  <c r="L496" i="4"/>
  <c r="L500" i="4"/>
  <c r="L552" i="4"/>
  <c r="L568" i="4"/>
  <c r="L572" i="4"/>
  <c r="L584" i="4"/>
  <c r="L1564" i="4"/>
  <c r="L1568" i="4"/>
  <c r="L1572" i="4"/>
  <c r="L1585" i="4"/>
  <c r="L1616" i="4"/>
  <c r="L1620" i="4"/>
  <c r="L1647" i="4"/>
  <c r="L1651" i="4"/>
  <c r="L1655" i="4"/>
  <c r="L1659" i="4"/>
  <c r="L1682" i="4"/>
  <c r="L1686" i="4"/>
  <c r="L1690" i="4"/>
  <c r="L1702" i="4"/>
  <c r="L1716" i="4"/>
  <c r="L1720" i="4"/>
  <c r="L1724" i="4"/>
  <c r="L1736" i="4"/>
  <c r="L1751" i="4"/>
  <c r="L824" i="4"/>
  <c r="L851" i="4"/>
  <c r="L859" i="4"/>
  <c r="L867" i="4"/>
  <c r="L906" i="4"/>
  <c r="L1001" i="4"/>
  <c r="L1009" i="4"/>
  <c r="L1218" i="4"/>
  <c r="L1257" i="4"/>
  <c r="L1265" i="4"/>
  <c r="L1476" i="4"/>
  <c r="L1485" i="4"/>
  <c r="L1979" i="4"/>
  <c r="L797" i="4"/>
  <c r="L880" i="4"/>
  <c r="L884" i="4"/>
  <c r="L892" i="4"/>
  <c r="L899" i="4"/>
  <c r="L903" i="4"/>
  <c r="L930" i="4"/>
  <c r="L1219" i="4"/>
  <c r="L1223" i="4"/>
  <c r="L1231" i="4"/>
  <c r="L1258" i="4"/>
  <c r="L1262" i="4"/>
  <c r="L1273" i="4"/>
  <c r="L1277" i="4"/>
  <c r="L1314" i="4"/>
  <c r="L1318" i="4"/>
  <c r="L1389" i="4"/>
  <c r="L1405" i="4"/>
  <c r="L1428" i="4"/>
  <c r="L1462" i="4"/>
  <c r="L1468" i="4"/>
  <c r="L1473" i="4"/>
  <c r="L1493" i="4"/>
  <c r="L1498" i="4"/>
  <c r="L1557" i="4"/>
  <c r="L1561" i="4"/>
  <c r="L1565" i="4"/>
  <c r="L1569" i="4"/>
  <c r="L1586" i="4"/>
  <c r="L1617" i="4"/>
  <c r="L1648" i="4"/>
  <c r="L1675" i="4"/>
  <c r="L1679" i="4"/>
  <c r="L1683" i="4"/>
  <c r="L1687" i="4"/>
  <c r="L1691" i="4"/>
  <c r="L1699" i="4"/>
  <c r="L1725" i="4"/>
  <c r="L1729" i="4"/>
  <c r="L1737" i="4"/>
  <c r="L1740" i="4"/>
  <c r="L1752" i="4"/>
  <c r="L1811" i="4"/>
  <c r="L1819" i="4"/>
  <c r="L1846" i="4"/>
  <c r="L1850" i="4"/>
  <c r="L1854" i="4"/>
  <c r="L1862" i="4"/>
  <c r="L1878" i="4"/>
  <c r="L1882" i="4"/>
  <c r="L1885" i="4"/>
  <c r="L1940" i="4"/>
  <c r="L1944" i="4"/>
  <c r="L1948" i="4"/>
  <c r="L1965" i="4"/>
  <c r="L856" i="4"/>
  <c r="L1779" i="4"/>
  <c r="L1783" i="4"/>
  <c r="L1787" i="4"/>
  <c r="L1804" i="4"/>
  <c r="L1831" i="4"/>
  <c r="L1835" i="4"/>
  <c r="L514" i="4"/>
  <c r="L518" i="4"/>
  <c r="L522" i="4"/>
  <c r="L526" i="4"/>
  <c r="L530" i="4"/>
  <c r="L534" i="4"/>
  <c r="L538" i="4"/>
  <c r="L542" i="4"/>
  <c r="L635" i="4"/>
  <c r="L675" i="4"/>
  <c r="L739" i="4"/>
  <c r="L747" i="4"/>
  <c r="L755" i="4"/>
  <c r="L763" i="4"/>
  <c r="L814" i="4"/>
  <c r="L818" i="4"/>
  <c r="L826" i="4"/>
  <c r="L947" i="4"/>
  <c r="L1170" i="4"/>
  <c r="L1178" i="4"/>
  <c r="L1220" i="4"/>
  <c r="L1224" i="4"/>
  <c r="L1228" i="4"/>
  <c r="L1290" i="4"/>
  <c r="L1294" i="4"/>
  <c r="L1305" i="4"/>
  <c r="L1309" i="4"/>
  <c r="L1331" i="4"/>
  <c r="L1335" i="4"/>
  <c r="L1342" i="4"/>
  <c r="L1346" i="4"/>
  <c r="L1350" i="4"/>
  <c r="L1358" i="4"/>
  <c r="L1382" i="4"/>
  <c r="L1398" i="4"/>
  <c r="L1402" i="4"/>
  <c r="L1421" i="4"/>
  <c r="L1453" i="4"/>
  <c r="L1463" i="4"/>
  <c r="L1511" i="4"/>
  <c r="L1562" i="4"/>
  <c r="L1587" i="4"/>
  <c r="L1591" i="4"/>
  <c r="L1595" i="4"/>
  <c r="L1641" i="4"/>
  <c r="L1645" i="4"/>
  <c r="L1657" i="4"/>
  <c r="L1661" i="4"/>
  <c r="L1676" i="4"/>
  <c r="L1680" i="4"/>
  <c r="L1692" i="4"/>
  <c r="L1718" i="4"/>
  <c r="L1722" i="4"/>
  <c r="L1730" i="4"/>
  <c r="L1734" i="4"/>
  <c r="L1738" i="4"/>
  <c r="L1764" i="4"/>
  <c r="L912" i="4"/>
  <c r="L916" i="4"/>
  <c r="L1379" i="4"/>
  <c r="L1383" i="4"/>
  <c r="L1387" i="4"/>
  <c r="L1391" i="4"/>
  <c r="L1395" i="4"/>
  <c r="L1430" i="4"/>
  <c r="L1449" i="4"/>
  <c r="L1669" i="4"/>
  <c r="L1715" i="4"/>
  <c r="L1797" i="4"/>
  <c r="L1801" i="4"/>
  <c r="L1808" i="4"/>
  <c r="L1816" i="4"/>
  <c r="L1820" i="4"/>
  <c r="L1836" i="4"/>
  <c r="L1887" i="4"/>
  <c r="L1891" i="4"/>
  <c r="L1899" i="4"/>
  <c r="L1907" i="4"/>
  <c r="L1911" i="4"/>
  <c r="L1915" i="4"/>
  <c r="L1922" i="4"/>
  <c r="L1926" i="4"/>
  <c r="L1930" i="4"/>
  <c r="L1949" i="4"/>
  <c r="L574" i="4"/>
  <c r="L624" i="4"/>
  <c r="L716" i="4"/>
  <c r="L736" i="4"/>
  <c r="L846" i="4"/>
  <c r="L850" i="4"/>
  <c r="L854" i="4"/>
  <c r="L858" i="4"/>
  <c r="L866" i="4"/>
  <c r="L870" i="4"/>
  <c r="L882" i="4"/>
  <c r="L886" i="4"/>
  <c r="L894" i="4"/>
  <c r="L897" i="4"/>
  <c r="L1027" i="4"/>
  <c r="L1035" i="4"/>
  <c r="L1039" i="4"/>
  <c r="L1043" i="4"/>
  <c r="L1047" i="4"/>
  <c r="L1051" i="4"/>
  <c r="L1059" i="4"/>
  <c r="L1099" i="4"/>
  <c r="L1103" i="4"/>
  <c r="L1107" i="4"/>
  <c r="L1111" i="4"/>
  <c r="L1115" i="4"/>
  <c r="L1119" i="4"/>
  <c r="L1123" i="4"/>
  <c r="L1155" i="4"/>
  <c r="L1163" i="4"/>
  <c r="L1167" i="4"/>
  <c r="L1171" i="4"/>
  <c r="L1175" i="4"/>
  <c r="L1179" i="4"/>
  <c r="L1183" i="4"/>
  <c r="L1187" i="4"/>
  <c r="L1195" i="4"/>
  <c r="L1199" i="4"/>
  <c r="L1260" i="4"/>
  <c r="L1414" i="4"/>
  <c r="L1422" i="4"/>
  <c r="L1442" i="4"/>
  <c r="L1446" i="4"/>
  <c r="L1454" i="4"/>
  <c r="L1460" i="4"/>
  <c r="L1464" i="4"/>
  <c r="L1470" i="4"/>
  <c r="L1480" i="4"/>
  <c r="L1495" i="4"/>
  <c r="L1500" i="4"/>
  <c r="L1512" i="4"/>
  <c r="L1524" i="4"/>
  <c r="L1555" i="4"/>
  <c r="L1571" i="4"/>
  <c r="L1584" i="4"/>
  <c r="L1588" i="4"/>
  <c r="L1599" i="4"/>
  <c r="L1607" i="4"/>
  <c r="L1615" i="4"/>
  <c r="L1626" i="4"/>
  <c r="L1650" i="4"/>
  <c r="L1654" i="4"/>
  <c r="L1662" i="4"/>
  <c r="L1693" i="4"/>
  <c r="L1701" i="4"/>
  <c r="L1719" i="4"/>
  <c r="L1723" i="4"/>
  <c r="L1731" i="4"/>
  <c r="L1750" i="4"/>
  <c r="L1754" i="4"/>
  <c r="L1817" i="4"/>
  <c r="L1821" i="4"/>
  <c r="L1825" i="4"/>
  <c r="L1880" i="4"/>
  <c r="L1919" i="4"/>
  <c r="L1923" i="4"/>
  <c r="L1927" i="4"/>
  <c r="L1958" i="4"/>
  <c r="L649" i="4"/>
  <c r="L673" i="4"/>
  <c r="L677" i="4"/>
  <c r="L689" i="4"/>
  <c r="L693" i="4"/>
  <c r="L697" i="4"/>
  <c r="L705" i="4"/>
  <c r="L733" i="4"/>
  <c r="L737" i="4"/>
  <c r="L741" i="4"/>
  <c r="L745" i="4"/>
  <c r="L749" i="4"/>
  <c r="L753" i="4"/>
  <c r="L757" i="4"/>
  <c r="L933" i="4"/>
  <c r="L937" i="4"/>
  <c r="L957" i="4"/>
  <c r="L996" i="4"/>
  <c r="L1008" i="4"/>
  <c r="L1268" i="4"/>
  <c r="L1272" i="4"/>
  <c r="L1276" i="4"/>
  <c r="L1280" i="4"/>
  <c r="L1303" i="4"/>
  <c r="L1307" i="4"/>
  <c r="L1313" i="4"/>
  <c r="L1317" i="4"/>
  <c r="L1321" i="4"/>
  <c r="L1344" i="4"/>
  <c r="L1348" i="4"/>
  <c r="L1352" i="4"/>
  <c r="L1356" i="4"/>
  <c r="L1364" i="4"/>
  <c r="L1384" i="4"/>
  <c r="L1388" i="4"/>
  <c r="L1396" i="4"/>
  <c r="L1407" i="4"/>
  <c r="L1439" i="4"/>
  <c r="L1450" i="4"/>
  <c r="L1802" i="4"/>
  <c r="L1829" i="4"/>
  <c r="L1833" i="4"/>
  <c r="L1888" i="4"/>
  <c r="L1892" i="4"/>
  <c r="L1904" i="4"/>
  <c r="L1912" i="4"/>
  <c r="L1916" i="4"/>
  <c r="L1962" i="4"/>
  <c r="L504" i="4"/>
  <c r="L508" i="4"/>
  <c r="L520" i="4"/>
  <c r="L524" i="4"/>
  <c r="L528" i="4"/>
  <c r="L532" i="4"/>
  <c r="L567" i="4"/>
  <c r="L571" i="4"/>
  <c r="L575" i="4"/>
  <c r="L583" i="4"/>
  <c r="L587" i="4"/>
  <c r="L591" i="4"/>
  <c r="L597" i="4"/>
  <c r="L612" i="4"/>
  <c r="L628" i="4"/>
  <c r="L632" i="4"/>
  <c r="L636" i="4"/>
  <c r="L640" i="4"/>
  <c r="L644" i="4"/>
  <c r="L648" i="4"/>
  <c r="L679" i="4"/>
  <c r="L687" i="4"/>
  <c r="L699" i="4"/>
  <c r="L703" i="4"/>
  <c r="L718" i="4"/>
  <c r="L726" i="4"/>
  <c r="L772" i="4"/>
  <c r="L776" i="4"/>
  <c r="L784" i="4"/>
  <c r="L795" i="4"/>
  <c r="L807" i="4"/>
  <c r="L837" i="4"/>
  <c r="L841" i="4"/>
  <c r="L849" i="4"/>
  <c r="L857" i="4"/>
  <c r="L888" i="4"/>
  <c r="L914" i="4"/>
  <c r="L965" i="4"/>
  <c r="L969" i="4"/>
  <c r="L977" i="4"/>
  <c r="L985" i="4"/>
  <c r="L989" i="4"/>
  <c r="L993" i="4"/>
  <c r="L1016" i="4"/>
  <c r="L1024" i="4"/>
  <c r="L1031" i="4"/>
  <c r="L1055" i="4"/>
  <c r="L1067" i="4"/>
  <c r="L1071" i="4"/>
  <c r="L1075" i="4"/>
  <c r="L1079" i="4"/>
  <c r="L1083" i="4"/>
  <c r="L1087" i="4"/>
  <c r="L1098" i="4"/>
  <c r="L1102" i="4"/>
  <c r="L1157" i="4"/>
  <c r="L1161" i="4"/>
  <c r="L1169" i="4"/>
  <c r="L1177" i="4"/>
  <c r="L1181" i="4"/>
  <c r="L1185" i="4"/>
  <c r="L556" i="4"/>
  <c r="L560" i="4"/>
  <c r="L564" i="4"/>
  <c r="L601" i="4"/>
  <c r="L605" i="4"/>
  <c r="L613" i="4"/>
  <c r="L656" i="4"/>
  <c r="L664" i="4"/>
  <c r="L668" i="4"/>
  <c r="L707" i="4"/>
  <c r="L711" i="4"/>
  <c r="L734" i="4"/>
  <c r="L738" i="4"/>
  <c r="L742" i="4"/>
  <c r="L754" i="4"/>
  <c r="L761" i="4"/>
  <c r="L769" i="4"/>
  <c r="L796" i="4"/>
  <c r="L800" i="4"/>
  <c r="L815" i="4"/>
  <c r="L865" i="4"/>
  <c r="L881" i="4"/>
  <c r="L1213" i="4"/>
  <c r="L938" i="4"/>
  <c r="L954" i="4"/>
  <c r="L1095" i="4"/>
  <c r="L1126" i="4"/>
  <c r="L1130" i="4"/>
  <c r="L1134" i="4"/>
  <c r="L1146" i="4"/>
  <c r="L494" i="4"/>
  <c r="L498" i="4"/>
  <c r="L549" i="4"/>
  <c r="L557" i="4"/>
  <c r="L610" i="4"/>
  <c r="L665" i="4"/>
  <c r="L669" i="4"/>
  <c r="L680" i="4"/>
  <c r="L712" i="4"/>
  <c r="L723" i="4"/>
  <c r="L731" i="4"/>
  <c r="L735" i="4"/>
  <c r="L743" i="4"/>
  <c r="L751" i="4"/>
  <c r="L762" i="4"/>
  <c r="L773" i="4"/>
  <c r="L781" i="4"/>
  <c r="L816" i="4"/>
  <c r="L827" i="4"/>
  <c r="L839" i="4"/>
  <c r="L951" i="4"/>
  <c r="L959" i="4"/>
  <c r="L986" i="4"/>
  <c r="L1057" i="4"/>
  <c r="L1096" i="4"/>
  <c r="L1100" i="4"/>
  <c r="L1104" i="4"/>
  <c r="L1131" i="4"/>
  <c r="L1135" i="4"/>
  <c r="L1139" i="4"/>
  <c r="L1143" i="4"/>
  <c r="L1147" i="4"/>
  <c r="L1151" i="4"/>
  <c r="L1158" i="4"/>
  <c r="L1166" i="4"/>
  <c r="L1202" i="4"/>
  <c r="L1210" i="4"/>
  <c r="L1214" i="4"/>
  <c r="L732" i="4"/>
  <c r="L759" i="4"/>
  <c r="L782" i="4"/>
  <c r="L786" i="4"/>
  <c r="L790" i="4"/>
  <c r="L828" i="4"/>
  <c r="L832" i="4"/>
  <c r="L847" i="4"/>
  <c r="L905" i="4"/>
  <c r="L908" i="4"/>
  <c r="L935" i="4"/>
  <c r="L971" i="4"/>
  <c r="L975" i="4"/>
  <c r="L979" i="4"/>
  <c r="L983" i="4"/>
  <c r="L987" i="4"/>
  <c r="L991" i="4"/>
  <c r="L1014" i="4"/>
  <c r="L1061" i="4"/>
  <c r="L1065" i="4"/>
  <c r="L1069" i="4"/>
  <c r="L1085" i="4"/>
  <c r="L1089" i="4"/>
  <c r="L1120" i="4"/>
  <c r="L495" i="4"/>
  <c r="L499" i="4"/>
  <c r="L510" i="4"/>
  <c r="L550" i="4"/>
  <c r="L554" i="4"/>
  <c r="L558" i="4"/>
  <c r="L581" i="4"/>
  <c r="L589" i="4"/>
  <c r="L607" i="4"/>
  <c r="L658" i="4"/>
  <c r="L662" i="4"/>
  <c r="L666" i="4"/>
  <c r="L670" i="4"/>
  <c r="L713" i="4"/>
  <c r="L744" i="4"/>
  <c r="L752" i="4"/>
  <c r="L756" i="4"/>
  <c r="L809" i="4"/>
  <c r="L817" i="4"/>
  <c r="L825" i="4"/>
  <c r="L836" i="4"/>
  <c r="L879" i="4"/>
  <c r="L887" i="4"/>
  <c r="L902" i="4"/>
  <c r="L909" i="4"/>
  <c r="L944" i="4"/>
  <c r="L952" i="4"/>
  <c r="L1003" i="4"/>
  <c r="L1007" i="4"/>
  <c r="L1093" i="4"/>
  <c r="L1097" i="4"/>
  <c r="L1101" i="4"/>
  <c r="L1113" i="4"/>
  <c r="L1117" i="4"/>
  <c r="L1124" i="4"/>
  <c r="L1128" i="4"/>
  <c r="L1132" i="4"/>
  <c r="L1136" i="4"/>
  <c r="L1144" i="4"/>
  <c r="L1152" i="4"/>
  <c r="L1159" i="4"/>
  <c r="L1203" i="4"/>
  <c r="L1207" i="4"/>
  <c r="L1211" i="4"/>
  <c r="L1215" i="4"/>
  <c r="L503" i="4"/>
  <c r="L507" i="4"/>
  <c r="L511" i="4"/>
  <c r="L515" i="4"/>
  <c r="L519" i="4"/>
  <c r="L535" i="4"/>
  <c r="L539" i="4"/>
  <c r="L578" i="4"/>
  <c r="L582" i="4"/>
  <c r="L586" i="4"/>
  <c r="L590" i="4"/>
  <c r="L619" i="4"/>
  <c r="L623" i="4"/>
  <c r="L631" i="4"/>
  <c r="L647" i="4"/>
  <c r="L674" i="4"/>
  <c r="L678" i="4"/>
  <c r="L682" i="4"/>
  <c r="L686" i="4"/>
  <c r="L717" i="4"/>
  <c r="L721" i="4"/>
  <c r="L725" i="4"/>
  <c r="L729" i="4"/>
  <c r="L775" i="4"/>
  <c r="L783" i="4"/>
  <c r="L833" i="4"/>
  <c r="L848" i="4"/>
  <c r="L925" i="4"/>
  <c r="L929" i="4"/>
  <c r="L964" i="4"/>
  <c r="L972" i="4"/>
  <c r="L976" i="4"/>
  <c r="L984" i="4"/>
  <c r="L992" i="4"/>
  <c r="L1015" i="4"/>
  <c r="L1019" i="4"/>
  <c r="L1023" i="4"/>
  <c r="L1121" i="4"/>
  <c r="L1156" i="4"/>
  <c r="L1160" i="4"/>
  <c r="L1191" i="4"/>
  <c r="L357" i="4"/>
  <c r="L2025" i="4"/>
  <c r="L2004" i="4"/>
  <c r="L2012" i="4"/>
  <c r="L2031" i="4"/>
  <c r="L2032" i="4"/>
  <c r="L2009" i="4"/>
  <c r="L2013" i="4"/>
  <c r="L2017" i="4"/>
  <c r="L2006" i="4"/>
  <c r="L2010" i="4"/>
  <c r="L1996" i="4"/>
  <c r="L2000" i="4"/>
  <c r="L1985" i="4"/>
  <c r="L1989" i="4"/>
  <c r="L1993" i="4"/>
  <c r="L1997" i="4"/>
  <c r="L1995" i="4"/>
  <c r="L2008" i="4"/>
  <c r="L2029" i="4"/>
  <c r="L2016" i="4"/>
  <c r="L2023" i="4"/>
  <c r="L2018" i="4"/>
  <c r="L1990" i="4"/>
  <c r="L1998" i="4"/>
  <c r="L2007" i="4"/>
  <c r="L2015" i="4"/>
  <c r="L2020" i="4"/>
  <c r="L643" i="4"/>
  <c r="L946" i="4"/>
  <c r="L62" i="4"/>
  <c r="L66" i="4"/>
  <c r="L81" i="4"/>
  <c r="L100" i="4"/>
  <c r="L117" i="4"/>
  <c r="L129" i="4"/>
  <c r="L133" i="4"/>
  <c r="L137" i="4"/>
  <c r="L141" i="4"/>
  <c r="L146" i="4"/>
  <c r="L150" i="4"/>
  <c r="L171" i="4"/>
  <c r="L175" i="4"/>
  <c r="L186" i="4"/>
  <c r="L190" i="4"/>
  <c r="L194" i="4"/>
  <c r="L213" i="4"/>
  <c r="L296" i="4"/>
  <c r="L432" i="4"/>
  <c r="L450" i="4"/>
  <c r="L485" i="4"/>
  <c r="L602" i="4"/>
  <c r="L606" i="4"/>
  <c r="L730" i="4"/>
  <c r="L810" i="4"/>
  <c r="L871" i="4"/>
  <c r="L932" i="4"/>
  <c r="L960" i="4"/>
  <c r="L164" i="4"/>
  <c r="L454" i="4"/>
  <c r="L44" i="4"/>
  <c r="L71" i="4"/>
  <c r="L75" i="4"/>
  <c r="L86" i="4"/>
  <c r="L90" i="4"/>
  <c r="L105" i="4"/>
  <c r="L123" i="4"/>
  <c r="L130" i="4"/>
  <c r="L138" i="4"/>
  <c r="L147" i="4"/>
  <c r="L215" i="4"/>
  <c r="L219" i="4"/>
  <c r="L226" i="4"/>
  <c r="L245" i="4"/>
  <c r="L256" i="4"/>
  <c r="L260" i="4"/>
  <c r="L271" i="4"/>
  <c r="L275" i="4"/>
  <c r="L290" i="4"/>
  <c r="L332" i="4"/>
  <c r="L356" i="4"/>
  <c r="L364" i="4"/>
  <c r="L372" i="4"/>
  <c r="L377" i="4"/>
  <c r="L447" i="4"/>
  <c r="L459" i="4"/>
  <c r="L953" i="4"/>
  <c r="L104" i="4"/>
  <c r="L121" i="4"/>
  <c r="K154" i="4"/>
  <c r="K38" i="4"/>
  <c r="L52" i="4"/>
  <c r="L60" i="4"/>
  <c r="L68" i="4"/>
  <c r="L79" i="4"/>
  <c r="L83" i="4"/>
  <c r="L94" i="4"/>
  <c r="L98" i="4"/>
  <c r="L111" i="4"/>
  <c r="L115" i="4"/>
  <c r="L131" i="4"/>
  <c r="L135" i="4"/>
  <c r="L234" i="4"/>
  <c r="L249" i="4"/>
  <c r="L253" i="4"/>
  <c r="L264" i="4"/>
  <c r="L268" i="4"/>
  <c r="L279" i="4"/>
  <c r="L283" i="4"/>
  <c r="L298" i="4"/>
  <c r="L328" i="4"/>
  <c r="L417" i="4"/>
  <c r="L434" i="4"/>
  <c r="L437" i="4"/>
  <c r="L441" i="4"/>
  <c r="L448" i="4"/>
  <c r="L548" i="4"/>
  <c r="L654" i="4"/>
  <c r="L720" i="4"/>
  <c r="L778" i="4"/>
  <c r="L842" i="4"/>
  <c r="L889" i="4"/>
  <c r="L893" i="4"/>
  <c r="L900" i="4"/>
  <c r="L911" i="4"/>
  <c r="L1081" i="4"/>
  <c r="L1914" i="4"/>
  <c r="L1956" i="4"/>
  <c r="L1991" i="4"/>
  <c r="L1010" i="4"/>
  <c r="L1042" i="4"/>
  <c r="L1074" i="4"/>
  <c r="L1106" i="4"/>
  <c r="L1138" i="4"/>
  <c r="L1229" i="4"/>
  <c r="L1852" i="4"/>
  <c r="L1987" i="4"/>
  <c r="L65" i="4"/>
  <c r="L72" i="4"/>
  <c r="L172" i="4"/>
  <c r="L195" i="4"/>
  <c r="L229" i="4"/>
  <c r="L266" i="4"/>
  <c r="L353" i="4"/>
  <c r="L421" i="4"/>
  <c r="L579" i="4"/>
  <c r="L614" i="4"/>
  <c r="L629" i="4"/>
  <c r="L681" i="4"/>
  <c r="L685" i="4"/>
  <c r="L714" i="4"/>
  <c r="L748" i="4"/>
  <c r="L758" i="4"/>
  <c r="L771" i="4"/>
  <c r="L789" i="4"/>
  <c r="L803" i="4"/>
  <c r="L821" i="4"/>
  <c r="L835" i="4"/>
  <c r="L853" i="4"/>
  <c r="L875" i="4"/>
  <c r="L901" i="4"/>
  <c r="L922" i="4"/>
  <c r="L926" i="4"/>
  <c r="L936" i="4"/>
  <c r="L961" i="4"/>
  <c r="L968" i="4"/>
  <c r="L1000" i="4"/>
  <c r="L1032" i="4"/>
  <c r="L1046" i="4"/>
  <c r="L1064" i="4"/>
  <c r="L1078" i="4"/>
  <c r="L1110" i="4"/>
  <c r="L1142" i="4"/>
  <c r="L1153" i="4"/>
  <c r="L1174" i="4"/>
  <c r="L1206" i="4"/>
  <c r="L1233" i="4"/>
  <c r="K1488" i="4"/>
  <c r="L1618" i="4"/>
  <c r="L2022" i="4"/>
  <c r="L978" i="4"/>
  <c r="L11" i="4"/>
  <c r="L15" i="4"/>
  <c r="L27" i="4"/>
  <c r="L31" i="4"/>
  <c r="L35" i="4"/>
  <c r="L43" i="4"/>
  <c r="L54" i="4"/>
  <c r="L58" i="4"/>
  <c r="L73" i="4"/>
  <c r="L92" i="4"/>
  <c r="L103" i="4"/>
  <c r="L107" i="4"/>
  <c r="L120" i="4"/>
  <c r="L125" i="4"/>
  <c r="L136" i="4"/>
  <c r="L140" i="4"/>
  <c r="L158" i="4"/>
  <c r="L173" i="4"/>
  <c r="L180" i="4"/>
  <c r="L192" i="4"/>
  <c r="L196" i="4"/>
  <c r="L199" i="4"/>
  <c r="L207" i="4"/>
  <c r="L211" i="4"/>
  <c r="L237" i="4"/>
  <c r="L248" i="4"/>
  <c r="L252" i="4"/>
  <c r="L274" i="4"/>
  <c r="L281" i="4"/>
  <c r="L285" i="4"/>
  <c r="L354" i="4"/>
  <c r="L358" i="4"/>
  <c r="L362" i="4"/>
  <c r="L366" i="4"/>
  <c r="L370" i="4"/>
  <c r="L374" i="4"/>
  <c r="L425" i="4"/>
  <c r="L438" i="4"/>
  <c r="L464" i="4"/>
  <c r="L493" i="4"/>
  <c r="L523" i="4"/>
  <c r="L596" i="4"/>
  <c r="L622" i="4"/>
  <c r="L822" i="4"/>
  <c r="L883" i="4"/>
  <c r="L940" i="4"/>
  <c r="L990" i="4"/>
  <c r="L997" i="4"/>
  <c r="L1004" i="4"/>
  <c r="L1050" i="4"/>
  <c r="L1114" i="4"/>
  <c r="L1237" i="4"/>
  <c r="L472" i="4"/>
  <c r="L501" i="4"/>
  <c r="L512" i="4"/>
  <c r="L516" i="4"/>
  <c r="L527" i="4"/>
  <c r="L531" i="4"/>
  <c r="L546" i="4"/>
  <c r="L553" i="4"/>
  <c r="L576" i="4"/>
  <c r="L580" i="4"/>
  <c r="L604" i="4"/>
  <c r="L615" i="4"/>
  <c r="L626" i="4"/>
  <c r="L630" i="4"/>
  <c r="L641" i="4"/>
  <c r="L645" i="4"/>
  <c r="L652" i="4"/>
  <c r="L801" i="4"/>
  <c r="L811" i="4"/>
  <c r="L843" i="4"/>
  <c r="L861" i="4"/>
  <c r="L958" i="4"/>
  <c r="L1022" i="4"/>
  <c r="L1054" i="4"/>
  <c r="L1086" i="4"/>
  <c r="L1118" i="4"/>
  <c r="L1150" i="4"/>
  <c r="L1182" i="4"/>
  <c r="L1942" i="4"/>
  <c r="L660" i="4"/>
  <c r="L690" i="4"/>
  <c r="L694" i="4"/>
  <c r="L701" i="4"/>
  <c r="L708" i="4"/>
  <c r="L715" i="4"/>
  <c r="L722" i="4"/>
  <c r="L766" i="4"/>
  <c r="L780" i="4"/>
  <c r="L791" i="4"/>
  <c r="L798" i="4"/>
  <c r="L812" i="4"/>
  <c r="L823" i="4"/>
  <c r="L830" i="4"/>
  <c r="L844" i="4"/>
  <c r="L855" i="4"/>
  <c r="L862" i="4"/>
  <c r="L873" i="4"/>
  <c r="L891" i="4"/>
  <c r="L898" i="4"/>
  <c r="L913" i="4"/>
  <c r="L920" i="4"/>
  <c r="L934" i="4"/>
  <c r="L941" i="4"/>
  <c r="L948" i="4"/>
  <c r="L962" i="4"/>
  <c r="L973" i="4"/>
  <c r="L980" i="4"/>
  <c r="L994" i="4"/>
  <c r="L998" i="4"/>
  <c r="L1005" i="4"/>
  <c r="L1012" i="4"/>
  <c r="L1026" i="4"/>
  <c r="L1037" i="4"/>
  <c r="L1044" i="4"/>
  <c r="L1058" i="4"/>
  <c r="L1090" i="4"/>
  <c r="L1108" i="4"/>
  <c r="L1122" i="4"/>
  <c r="L1133" i="4"/>
  <c r="L1140" i="4"/>
  <c r="L1154" i="4"/>
  <c r="L1165" i="4"/>
  <c r="L1172" i="4"/>
  <c r="L1197" i="4"/>
  <c r="L1200" i="4"/>
  <c r="L1204" i="4"/>
  <c r="L1245" i="4"/>
  <c r="L1249" i="4"/>
  <c r="I1452" i="4"/>
  <c r="L1452" i="4" s="1"/>
  <c r="L1482" i="4"/>
  <c r="L1553" i="4"/>
  <c r="L1643" i="4"/>
  <c r="L1697" i="4"/>
  <c r="L1765" i="4"/>
  <c r="L1772" i="4"/>
  <c r="L1928" i="4"/>
  <c r="L1935" i="4"/>
  <c r="L505" i="4"/>
  <c r="L517" i="4"/>
  <c r="L547" i="4"/>
  <c r="L562" i="4"/>
  <c r="L653" i="4"/>
  <c r="L917" i="4"/>
  <c r="L924" i="4"/>
  <c r="L945" i="4"/>
  <c r="L966" i="4"/>
  <c r="L1073" i="4"/>
  <c r="L1080" i="4"/>
  <c r="L1094" i="4"/>
  <c r="L1105" i="4"/>
  <c r="L1112" i="4"/>
  <c r="L1137" i="4"/>
  <c r="L462" i="4"/>
  <c r="L466" i="4"/>
  <c r="L477" i="4"/>
  <c r="L481" i="4"/>
  <c r="L506" i="4"/>
  <c r="L521" i="4"/>
  <c r="L525" i="4"/>
  <c r="L536" i="4"/>
  <c r="L540" i="4"/>
  <c r="L551" i="4"/>
  <c r="L555" i="4"/>
  <c r="L570" i="4"/>
  <c r="L585" i="4"/>
  <c r="L594" i="4"/>
  <c r="L598" i="4"/>
  <c r="L620" i="4"/>
  <c r="L639" i="4"/>
  <c r="L657" i="4"/>
  <c r="L661" i="4"/>
  <c r="L676" i="4"/>
  <c r="L691" i="4"/>
  <c r="L695" i="4"/>
  <c r="L698" i="4"/>
  <c r="L702" i="4"/>
  <c r="L709" i="4"/>
  <c r="L740" i="4"/>
  <c r="L750" i="4"/>
  <c r="L767" i="4"/>
  <c r="L774" i="4"/>
  <c r="L788" i="4"/>
  <c r="L799" i="4"/>
  <c r="L806" i="4"/>
  <c r="L820" i="4"/>
  <c r="L831" i="4"/>
  <c r="L838" i="4"/>
  <c r="L852" i="4"/>
  <c r="L863" i="4"/>
  <c r="L874" i="4"/>
  <c r="L878" i="4"/>
  <c r="L885" i="4"/>
  <c r="L921" i="4"/>
  <c r="L928" i="4"/>
  <c r="L942" i="4"/>
  <c r="L949" i="4"/>
  <c r="L956" i="4"/>
  <c r="L970" i="4"/>
  <c r="L974" i="4"/>
  <c r="L981" i="4"/>
  <c r="L988" i="4"/>
  <c r="L1002" i="4"/>
  <c r="L1006" i="4"/>
  <c r="L1013" i="4"/>
  <c r="L1020" i="4"/>
  <c r="L1034" i="4"/>
  <c r="L1045" i="4"/>
  <c r="L1052" i="4"/>
  <c r="L1077" i="4"/>
  <c r="L1084" i="4"/>
  <c r="L1109" i="4"/>
  <c r="L1116" i="4"/>
  <c r="L1141" i="4"/>
  <c r="L1148" i="4"/>
  <c r="L1173" i="4"/>
  <c r="L1180" i="4"/>
  <c r="L1205" i="4"/>
  <c r="L1208" i="4"/>
  <c r="L1212" i="4"/>
  <c r="L1221" i="4"/>
  <c r="L1281" i="4"/>
  <c r="L1322" i="4"/>
  <c r="L1403" i="4"/>
  <c r="L1410" i="4"/>
  <c r="L1579" i="4"/>
  <c r="L1590" i="4"/>
  <c r="L1813" i="4"/>
  <c r="L1921" i="4"/>
  <c r="L1925" i="4"/>
  <c r="L1994" i="4"/>
  <c r="L1253" i="4"/>
  <c r="L1285" i="4"/>
  <c r="L1326" i="4"/>
  <c r="L1369" i="4"/>
  <c r="L1380" i="4"/>
  <c r="L1404" i="4"/>
  <c r="L1411" i="4"/>
  <c r="L1417" i="4"/>
  <c r="L1435" i="4"/>
  <c r="L1492" i="4"/>
  <c r="L1507" i="4"/>
  <c r="L1554" i="4"/>
  <c r="L1567" i="4"/>
  <c r="L1594" i="4"/>
  <c r="L1619" i="4"/>
  <c r="L1622" i="4"/>
  <c r="L1637" i="4"/>
  <c r="L1644" i="4"/>
  <c r="L1694" i="4"/>
  <c r="L1755" i="4"/>
  <c r="L1758" i="4"/>
  <c r="L1796" i="4"/>
  <c r="L1824" i="4"/>
  <c r="L1842" i="4"/>
  <c r="L1856" i="4"/>
  <c r="L1860" i="4"/>
  <c r="L1864" i="4"/>
  <c r="L1890" i="4"/>
  <c r="L1929" i="4"/>
  <c r="L1946" i="4"/>
  <c r="L1950" i="4"/>
  <c r="L1971" i="4"/>
  <c r="L1393" i="4"/>
  <c r="L1443" i="4"/>
  <c r="L1465" i="4"/>
  <c r="L1748" i="4"/>
  <c r="L1766" i="4"/>
  <c r="L1770" i="4"/>
  <c r="L1872" i="4"/>
  <c r="L1898" i="4"/>
  <c r="L1947" i="4"/>
  <c r="L2014" i="4"/>
  <c r="L2030" i="4"/>
  <c r="L1261" i="4"/>
  <c r="L1293" i="4"/>
  <c r="L1334" i="4"/>
  <c r="L1418" i="4"/>
  <c r="L1425" i="4"/>
  <c r="I1429" i="4"/>
  <c r="L1429" i="4" s="1"/>
  <c r="L1516" i="4"/>
  <c r="L1695" i="4"/>
  <c r="L1756" i="4"/>
  <c r="L1807" i="4"/>
  <c r="L1843" i="4"/>
  <c r="L1954" i="4"/>
  <c r="L2003" i="4"/>
  <c r="L2024" i="4"/>
  <c r="L1371" i="4"/>
  <c r="L1419" i="4"/>
  <c r="L1517" i="4"/>
  <c r="L1592" i="4"/>
  <c r="L1596" i="4"/>
  <c r="L1602" i="4"/>
  <c r="L1634" i="4"/>
  <c r="L1652" i="4"/>
  <c r="L1677" i="4"/>
  <c r="L1684" i="4"/>
  <c r="L1688" i="4"/>
  <c r="L1703" i="4"/>
  <c r="L1774" i="4"/>
  <c r="L1858" i="4"/>
  <c r="L1873" i="4"/>
  <c r="L1969" i="4"/>
  <c r="L1269" i="4"/>
  <c r="L1301" i="4"/>
  <c r="L1494" i="4"/>
  <c r="L1552" i="4"/>
  <c r="L1589" i="4"/>
  <c r="L1635" i="4"/>
  <c r="L1696" i="4"/>
  <c r="L1727" i="4"/>
  <c r="L1753" i="4"/>
  <c r="L1778" i="4"/>
  <c r="L1815" i="4"/>
  <c r="L1840" i="4"/>
  <c r="L1866" i="4"/>
  <c r="L1895" i="4"/>
  <c r="L2011" i="4"/>
  <c r="L1252" i="4"/>
  <c r="L1263" i="4"/>
  <c r="L1270" i="4"/>
  <c r="L1284" i="4"/>
  <c r="L1295" i="4"/>
  <c r="L1302" i="4"/>
  <c r="L1325" i="4"/>
  <c r="L1336" i="4"/>
  <c r="L1343" i="4"/>
  <c r="L1354" i="4"/>
  <c r="L1361" i="4"/>
  <c r="L1365" i="4"/>
  <c r="L1372" i="4"/>
  <c r="L1385" i="4"/>
  <c r="L1416" i="4"/>
  <c r="L1420" i="4"/>
  <c r="L1431" i="4"/>
  <c r="L1434" i="4"/>
  <c r="L1438" i="4"/>
  <c r="L1445" i="4"/>
  <c r="L1477" i="4"/>
  <c r="L1491" i="4"/>
  <c r="L1499" i="4"/>
  <c r="L1510" i="4"/>
  <c r="L1518" i="4"/>
  <c r="L1563" i="4"/>
  <c r="L1566" i="4"/>
  <c r="L1570" i="4"/>
  <c r="L1593" i="4"/>
  <c r="L1610" i="4"/>
  <c r="L1649" i="4"/>
  <c r="L1653" i="4"/>
  <c r="L1660" i="4"/>
  <c r="L1671" i="4"/>
  <c r="L1678" i="4"/>
  <c r="L1685" i="4"/>
  <c r="L1700" i="4"/>
  <c r="L1710" i="4"/>
  <c r="L1714" i="4"/>
  <c r="L1721" i="4"/>
  <c r="L1742" i="4"/>
  <c r="L1746" i="4"/>
  <c r="L1761" i="4"/>
  <c r="L1768" i="4"/>
  <c r="L1786" i="4"/>
  <c r="L1791" i="4"/>
  <c r="L1795" i="4"/>
  <c r="L1809" i="4"/>
  <c r="L1830" i="4"/>
  <c r="L1834" i="4"/>
  <c r="L1844" i="4"/>
  <c r="L1848" i="4"/>
  <c r="L1855" i="4"/>
  <c r="L1859" i="4"/>
  <c r="L1870" i="4"/>
  <c r="L1874" i="4"/>
  <c r="L1896" i="4"/>
  <c r="L1945" i="4"/>
  <c r="L1970" i="4"/>
  <c r="L1980" i="4"/>
  <c r="L1986" i="4"/>
  <c r="L2005" i="4"/>
  <c r="L350" i="4"/>
  <c r="L342" i="4"/>
  <c r="L319" i="4"/>
  <c r="L352" i="4"/>
  <c r="L365" i="4"/>
  <c r="L373" i="4"/>
  <c r="L349" i="4"/>
  <c r="L347" i="4"/>
  <c r="L351" i="4"/>
  <c r="L336" i="4"/>
  <c r="L340" i="4"/>
  <c r="L341" i="4"/>
  <c r="L334" i="4"/>
  <c r="L335" i="4"/>
  <c r="L339" i="4"/>
  <c r="L337" i="4"/>
  <c r="L343" i="4"/>
  <c r="L325" i="4"/>
  <c r="L326" i="4"/>
  <c r="L330" i="4"/>
  <c r="L304" i="4"/>
  <c r="L308" i="4"/>
  <c r="L320" i="4"/>
  <c r="L313" i="4"/>
  <c r="L321" i="4"/>
  <c r="L311" i="4"/>
  <c r="L315" i="4"/>
  <c r="L361" i="4"/>
  <c r="L368" i="4"/>
  <c r="L303" i="4"/>
  <c r="L307" i="4"/>
  <c r="L329" i="4"/>
  <c r="L333" i="4"/>
  <c r="L344" i="4"/>
  <c r="L348" i="4"/>
  <c r="L369" i="4"/>
  <c r="K300" i="4"/>
  <c r="L317" i="4"/>
  <c r="L301" i="4"/>
  <c r="L312" i="4"/>
  <c r="L323" i="4"/>
  <c r="L338" i="4"/>
  <c r="L371" i="4"/>
  <c r="L309" i="4"/>
  <c r="L316" i="4"/>
  <c r="L327" i="4"/>
  <c r="L331" i="4"/>
  <c r="L346" i="4"/>
  <c r="L360" i="4"/>
  <c r="L33" i="4"/>
  <c r="L34" i="4"/>
  <c r="L21" i="4"/>
  <c r="L12" i="4"/>
  <c r="L16" i="4"/>
  <c r="L24" i="4"/>
  <c r="L28" i="4"/>
  <c r="L32" i="4"/>
  <c r="L7" i="4"/>
  <c r="L22" i="4"/>
  <c r="L29" i="4"/>
  <c r="L8" i="4"/>
  <c r="L19" i="4"/>
  <c r="L23" i="4"/>
  <c r="L9" i="4"/>
  <c r="L20" i="4"/>
  <c r="L17" i="4"/>
  <c r="L13" i="4"/>
  <c r="L25" i="4"/>
  <c r="L40" i="4"/>
  <c r="L156" i="4"/>
  <c r="L217" i="4"/>
  <c r="L265" i="4"/>
  <c r="L513" i="4"/>
  <c r="L577" i="4"/>
  <c r="L627" i="4"/>
  <c r="L683" i="4"/>
  <c r="I108" i="4"/>
  <c r="L6" i="4"/>
  <c r="I38" i="4"/>
  <c r="I154" i="4"/>
  <c r="I489" i="4"/>
  <c r="L492" i="4"/>
  <c r="L489" i="4" s="1"/>
  <c r="L241" i="4"/>
  <c r="L289" i="4"/>
  <c r="I300" i="4"/>
  <c r="L345" i="4"/>
  <c r="L471" i="4"/>
  <c r="L603" i="4"/>
  <c r="L651" i="4"/>
  <c r="K412" i="4"/>
  <c r="L415" i="4"/>
  <c r="L201" i="4"/>
  <c r="L257" i="4"/>
  <c r="L297" i="4"/>
  <c r="L305" i="4"/>
  <c r="L497" i="4"/>
  <c r="L561" i="4"/>
  <c r="L611" i="4"/>
  <c r="L667" i="4"/>
  <c r="K375" i="4"/>
  <c r="L890" i="4"/>
  <c r="L1670" i="4"/>
  <c r="I1666" i="4"/>
  <c r="I412" i="4"/>
  <c r="K1216" i="4"/>
  <c r="L1186" i="4"/>
  <c r="L1227" i="4"/>
  <c r="L1259" i="4"/>
  <c r="L1291" i="4"/>
  <c r="L1332" i="4"/>
  <c r="L1162" i="4"/>
  <c r="L1194" i="4"/>
  <c r="L1235" i="4"/>
  <c r="L1267" i="4"/>
  <c r="L1299" i="4"/>
  <c r="L1340" i="4"/>
  <c r="I1216" i="4"/>
  <c r="L1360" i="4"/>
  <c r="L1377" i="4"/>
  <c r="L1394" i="4"/>
  <c r="L1424" i="4"/>
  <c r="L1484" i="4"/>
  <c r="L1508" i="4"/>
  <c r="L1541" i="4"/>
  <c r="L1578" i="4"/>
  <c r="L1656" i="4"/>
  <c r="L1726" i="4"/>
  <c r="L1782" i="4"/>
  <c r="L1790" i="4"/>
  <c r="L1814" i="4"/>
  <c r="L1838" i="4"/>
  <c r="L1952" i="4"/>
  <c r="K1789" i="4"/>
  <c r="K1983" i="4"/>
  <c r="I1503" i="4"/>
  <c r="L1509" i="4"/>
  <c r="L1560" i="4"/>
  <c r="L1640" i="4"/>
  <c r="L1776" i="4"/>
  <c r="L1798" i="4"/>
  <c r="L1902" i="4"/>
  <c r="L1936" i="4"/>
  <c r="L1967" i="4"/>
  <c r="L1362" i="4"/>
  <c r="L1392" i="4"/>
  <c r="L1409" i="4"/>
  <c r="L1458" i="4"/>
  <c r="L1506" i="4"/>
  <c r="L1543" i="4"/>
  <c r="L1574" i="4"/>
  <c r="L1600" i="4"/>
  <c r="L1624" i="4"/>
  <c r="L1658" i="4"/>
  <c r="L1728" i="4"/>
  <c r="L1792" i="4"/>
  <c r="L1920" i="4"/>
  <c r="L1960" i="4"/>
  <c r="K1456" i="4"/>
  <c r="K1503" i="4"/>
  <c r="L1886" i="4"/>
  <c r="L1910" i="4"/>
  <c r="K1427" i="4"/>
  <c r="K1311" i="4" s="1"/>
  <c r="I1427" i="4"/>
  <c r="L1444" i="4"/>
  <c r="L1459" i="4"/>
  <c r="L1475" i="4"/>
  <c r="I1488" i="4"/>
  <c r="L1489" i="4"/>
  <c r="L1525" i="4"/>
  <c r="L1558" i="4"/>
  <c r="K1666" i="4"/>
  <c r="I1789" i="4"/>
  <c r="L1793" i="4"/>
  <c r="L1975" i="4"/>
  <c r="I1983" i="4"/>
  <c r="L1988" i="4"/>
  <c r="L2002" i="4"/>
  <c r="L1456" i="4" l="1"/>
  <c r="L154" i="4"/>
  <c r="L4" i="4"/>
  <c r="L375" i="4"/>
  <c r="L1427" i="4"/>
  <c r="L1311" i="4"/>
  <c r="L1666" i="4"/>
  <c r="L108" i="4"/>
  <c r="L38" i="4"/>
  <c r="L1216" i="4"/>
  <c r="L412" i="4"/>
  <c r="L1488" i="4"/>
  <c r="L1983" i="4"/>
  <c r="L300" i="4"/>
  <c r="L1503" i="4"/>
  <c r="L1789" i="4"/>
  <c r="I1311" i="4"/>
  <c r="H144" i="3" l="1"/>
  <c r="F144" i="3"/>
  <c r="I144" i="3" s="1"/>
  <c r="H143" i="3"/>
  <c r="F143" i="3"/>
  <c r="I143" i="3" s="1"/>
  <c r="H142" i="3"/>
  <c r="I142" i="3" s="1"/>
  <c r="F142" i="3"/>
  <c r="H141" i="3"/>
  <c r="I141" i="3" s="1"/>
  <c r="F141" i="3"/>
  <c r="H140" i="3"/>
  <c r="F140" i="3"/>
  <c r="I140" i="3" s="1"/>
  <c r="I139" i="3"/>
  <c r="H139" i="3"/>
  <c r="F139" i="3"/>
  <c r="H138" i="3"/>
  <c r="F138" i="3"/>
  <c r="I138" i="3" s="1"/>
  <c r="H137" i="3"/>
  <c r="F137" i="3"/>
  <c r="I137" i="3" s="1"/>
  <c r="H136" i="3"/>
  <c r="F136" i="3"/>
  <c r="I136" i="3" s="1"/>
  <c r="H135" i="3"/>
  <c r="F135" i="3"/>
  <c r="I135" i="3" s="1"/>
  <c r="H134" i="3"/>
  <c r="I134" i="3" s="1"/>
  <c r="F134" i="3"/>
  <c r="I133" i="3"/>
  <c r="H133" i="3"/>
  <c r="F133" i="3"/>
  <c r="H132" i="3"/>
  <c r="F132" i="3"/>
  <c r="I132" i="3" s="1"/>
  <c r="I131" i="3"/>
  <c r="H131" i="3"/>
  <c r="F131" i="3"/>
  <c r="H130" i="3"/>
  <c r="F130" i="3"/>
  <c r="I130" i="3" s="1"/>
  <c r="H129" i="3"/>
  <c r="F129" i="3"/>
  <c r="I129" i="3" s="1"/>
  <c r="H127" i="3"/>
  <c r="F127" i="3"/>
  <c r="I127" i="3" s="1"/>
  <c r="H126" i="3"/>
  <c r="F126" i="3"/>
  <c r="I126" i="3" s="1"/>
  <c r="H125" i="3"/>
  <c r="I125" i="3" s="1"/>
  <c r="F125" i="3"/>
  <c r="H124" i="3"/>
  <c r="F124" i="3"/>
  <c r="I124" i="3" s="1"/>
  <c r="H122" i="3"/>
  <c r="F122" i="3"/>
  <c r="I122" i="3" s="1"/>
  <c r="I121" i="3"/>
  <c r="H121" i="3"/>
  <c r="F121" i="3"/>
  <c r="H120" i="3"/>
  <c r="F120" i="3"/>
  <c r="I120" i="3" s="1"/>
  <c r="H119" i="3"/>
  <c r="F119" i="3"/>
  <c r="I119" i="3" s="1"/>
  <c r="H118" i="3"/>
  <c r="F118" i="3"/>
  <c r="I118" i="3" s="1"/>
  <c r="H117" i="3"/>
  <c r="F117" i="3"/>
  <c r="I117" i="3" s="1"/>
  <c r="H116" i="3"/>
  <c r="I116" i="3" s="1"/>
  <c r="F116" i="3"/>
  <c r="H114" i="3"/>
  <c r="F114" i="3"/>
  <c r="I114" i="3" s="1"/>
  <c r="H113" i="3"/>
  <c r="F113" i="3"/>
  <c r="I113" i="3" s="1"/>
  <c r="I112" i="3"/>
  <c r="H112" i="3"/>
  <c r="F112" i="3"/>
  <c r="H111" i="3"/>
  <c r="F111" i="3"/>
  <c r="I111" i="3" s="1"/>
  <c r="H110" i="3"/>
  <c r="F110" i="3"/>
  <c r="I110" i="3" s="1"/>
  <c r="H109" i="3"/>
  <c r="F109" i="3"/>
  <c r="I109" i="3" s="1"/>
  <c r="H108" i="3"/>
  <c r="F108" i="3"/>
  <c r="I108" i="3" s="1"/>
  <c r="H107" i="3"/>
  <c r="I107" i="3" s="1"/>
  <c r="F107" i="3"/>
  <c r="H106" i="3"/>
  <c r="F106" i="3"/>
  <c r="I106" i="3" s="1"/>
  <c r="H105" i="3"/>
  <c r="F105" i="3"/>
  <c r="I105" i="3" s="1"/>
  <c r="I104" i="3"/>
  <c r="H104" i="3"/>
  <c r="F104" i="3"/>
  <c r="H103" i="3"/>
  <c r="F103" i="3"/>
  <c r="I103" i="3" s="1"/>
  <c r="H102" i="3"/>
  <c r="F102" i="3"/>
  <c r="I102" i="3" s="1"/>
  <c r="H101" i="3"/>
  <c r="F101" i="3"/>
  <c r="I101" i="3" s="1"/>
  <c r="H100" i="3"/>
  <c r="F100" i="3"/>
  <c r="I100" i="3" s="1"/>
  <c r="H99" i="3"/>
  <c r="I99" i="3" s="1"/>
  <c r="F99" i="3"/>
  <c r="H98" i="3"/>
  <c r="F98" i="3"/>
  <c r="I98" i="3" s="1"/>
  <c r="H96" i="3"/>
  <c r="F96" i="3"/>
  <c r="I96" i="3" s="1"/>
  <c r="I95" i="3"/>
  <c r="H95" i="3"/>
  <c r="F95" i="3"/>
  <c r="H94" i="3"/>
  <c r="F94" i="3"/>
  <c r="I94" i="3" s="1"/>
  <c r="H93" i="3"/>
  <c r="F93" i="3"/>
  <c r="I93" i="3" s="1"/>
  <c r="H92" i="3"/>
  <c r="I92" i="3" s="1"/>
  <c r="F92" i="3"/>
  <c r="H91" i="3"/>
  <c r="F91" i="3"/>
  <c r="I91" i="3" s="1"/>
  <c r="H90" i="3"/>
  <c r="F90" i="3"/>
  <c r="I90" i="3" s="1"/>
  <c r="H89" i="3"/>
  <c r="F89" i="3"/>
  <c r="I89" i="3" s="1"/>
  <c r="H88" i="3"/>
  <c r="F88" i="3"/>
  <c r="I88" i="3" s="1"/>
  <c r="I87" i="3"/>
  <c r="H87" i="3"/>
  <c r="F87" i="3"/>
  <c r="H86" i="3"/>
  <c r="F86" i="3"/>
  <c r="I86" i="3" s="1"/>
  <c r="H85" i="3"/>
  <c r="F85" i="3"/>
  <c r="I85" i="3" s="1"/>
  <c r="H84" i="3"/>
  <c r="F84" i="3"/>
  <c r="I84" i="3" s="1"/>
  <c r="H83" i="3"/>
  <c r="F83" i="3"/>
  <c r="I83" i="3" s="1"/>
  <c r="H82" i="3"/>
  <c r="F82" i="3"/>
  <c r="I82" i="3" s="1"/>
  <c r="H81" i="3"/>
  <c r="F81" i="3"/>
  <c r="I81" i="3" s="1"/>
  <c r="H79" i="3"/>
  <c r="F79" i="3"/>
  <c r="I79" i="3" s="1"/>
  <c r="I78" i="3"/>
  <c r="H78" i="3"/>
  <c r="F78" i="3"/>
  <c r="H77" i="3"/>
  <c r="F77" i="3"/>
  <c r="I77" i="3" s="1"/>
  <c r="H76" i="3"/>
  <c r="F76" i="3"/>
  <c r="I76" i="3" s="1"/>
  <c r="H75" i="3"/>
  <c r="F75" i="3"/>
  <c r="I75" i="3" s="1"/>
  <c r="H74" i="3"/>
  <c r="F74" i="3"/>
  <c r="I74" i="3" s="1"/>
  <c r="H73" i="3"/>
  <c r="F73" i="3"/>
  <c r="I73" i="3" s="1"/>
  <c r="H72" i="3"/>
  <c r="F72" i="3"/>
  <c r="I72" i="3" s="1"/>
  <c r="H71" i="3"/>
  <c r="F71" i="3"/>
  <c r="I71" i="3" s="1"/>
  <c r="I70" i="3"/>
  <c r="H70" i="3"/>
  <c r="F70" i="3"/>
  <c r="H69" i="3"/>
  <c r="F69" i="3"/>
  <c r="I69" i="3" s="1"/>
  <c r="H68" i="3"/>
  <c r="F68" i="3"/>
  <c r="I68" i="3" s="1"/>
  <c r="H67" i="3"/>
  <c r="F67" i="3"/>
  <c r="I67" i="3" s="1"/>
  <c r="H66" i="3"/>
  <c r="F66" i="3"/>
  <c r="I66" i="3" s="1"/>
  <c r="H65" i="3"/>
  <c r="F65" i="3"/>
  <c r="I65" i="3" s="1"/>
  <c r="H63" i="3"/>
  <c r="F63" i="3"/>
  <c r="I63" i="3" s="1"/>
  <c r="H61" i="3"/>
  <c r="F61" i="3"/>
  <c r="I61" i="3" s="1"/>
  <c r="I60" i="3"/>
  <c r="H60" i="3"/>
  <c r="F60" i="3"/>
  <c r="H59" i="3"/>
  <c r="F59" i="3"/>
  <c r="I59" i="3" s="1"/>
  <c r="H57" i="3"/>
  <c r="F57" i="3"/>
  <c r="I57" i="3" s="1"/>
  <c r="H56" i="3"/>
  <c r="F56" i="3"/>
  <c r="I56" i="3" s="1"/>
  <c r="H55" i="3"/>
  <c r="F55" i="3"/>
  <c r="I55" i="3" s="1"/>
  <c r="H54" i="3"/>
  <c r="F54" i="3"/>
  <c r="I54" i="3" s="1"/>
  <c r="H53" i="3"/>
  <c r="F53" i="3"/>
  <c r="I53" i="3" s="1"/>
  <c r="H52" i="3"/>
  <c r="F52" i="3"/>
  <c r="I52" i="3" s="1"/>
  <c r="I50" i="3"/>
  <c r="H50" i="3"/>
  <c r="F50" i="3"/>
  <c r="H49" i="3"/>
  <c r="F49" i="3"/>
  <c r="I49" i="3" s="1"/>
  <c r="H48" i="3"/>
  <c r="F48" i="3"/>
  <c r="I48" i="3" s="1"/>
  <c r="H47" i="3"/>
  <c r="F47" i="3"/>
  <c r="I47" i="3" s="1"/>
  <c r="H46" i="3"/>
  <c r="F46" i="3"/>
  <c r="I46" i="3" s="1"/>
  <c r="H45" i="3"/>
  <c r="F45" i="3"/>
  <c r="I45" i="3" s="1"/>
  <c r="I44" i="3"/>
  <c r="H44" i="3"/>
  <c r="F44" i="3"/>
  <c r="H43" i="3"/>
  <c r="F43" i="3"/>
  <c r="I43" i="3" s="1"/>
  <c r="I41" i="3"/>
  <c r="H41" i="3"/>
  <c r="F41" i="3"/>
  <c r="H40" i="3"/>
  <c r="F40" i="3"/>
  <c r="I40" i="3" s="1"/>
  <c r="H39" i="3"/>
  <c r="F39" i="3"/>
  <c r="I39" i="3" s="1"/>
  <c r="H38" i="3"/>
  <c r="F38" i="3"/>
  <c r="I38" i="3" s="1"/>
  <c r="H37" i="3"/>
  <c r="F37" i="3"/>
  <c r="I37" i="3" s="1"/>
  <c r="H36" i="3"/>
  <c r="F36" i="3"/>
  <c r="I36" i="3" s="1"/>
  <c r="H35" i="3"/>
  <c r="I35" i="3" s="1"/>
  <c r="F35" i="3"/>
  <c r="H34" i="3"/>
  <c r="I34" i="3" s="1"/>
  <c r="F34" i="3"/>
  <c r="I33" i="3"/>
  <c r="H33" i="3"/>
  <c r="F33" i="3"/>
  <c r="I32" i="3"/>
  <c r="H32" i="3"/>
  <c r="F32" i="3"/>
  <c r="H31" i="3"/>
  <c r="F31" i="3"/>
  <c r="I31" i="3" s="1"/>
  <c r="H30" i="3"/>
  <c r="F30" i="3"/>
  <c r="I30" i="3" s="1"/>
  <c r="H29" i="3"/>
  <c r="F29" i="3"/>
  <c r="I29" i="3" s="1"/>
  <c r="H26" i="3"/>
  <c r="F26" i="3"/>
  <c r="I26" i="3" s="1"/>
  <c r="H25" i="3"/>
  <c r="I25" i="3" s="1"/>
  <c r="F25" i="3"/>
  <c r="I24" i="3"/>
  <c r="H24" i="3"/>
  <c r="F24" i="3"/>
  <c r="I23" i="3"/>
  <c r="H23" i="3"/>
  <c r="F23" i="3"/>
  <c r="I22" i="3"/>
  <c r="H22" i="3"/>
  <c r="F22" i="3"/>
  <c r="H21" i="3"/>
  <c r="F21" i="3"/>
  <c r="I21" i="3" s="1"/>
  <c r="H20" i="3"/>
  <c r="F20" i="3"/>
  <c r="I20" i="3" s="1"/>
  <c r="H19" i="3"/>
  <c r="F19" i="3"/>
  <c r="I19" i="3" s="1"/>
  <c r="H18" i="3"/>
  <c r="F18" i="3"/>
  <c r="I18" i="3" s="1"/>
  <c r="H16" i="3"/>
  <c r="I16" i="3" s="1"/>
  <c r="F16" i="3"/>
  <c r="H15" i="3"/>
  <c r="I15" i="3" s="1"/>
  <c r="F15" i="3"/>
  <c r="I14" i="3"/>
  <c r="H14" i="3"/>
  <c r="F14" i="3"/>
  <c r="I13" i="3"/>
  <c r="H13" i="3"/>
  <c r="F13" i="3"/>
  <c r="H12" i="3"/>
  <c r="F12" i="3"/>
  <c r="I12" i="3" s="1"/>
  <c r="H11" i="3"/>
  <c r="F11" i="3"/>
  <c r="I11" i="3" s="1"/>
  <c r="H10" i="3"/>
  <c r="F10" i="3"/>
  <c r="I10" i="3" s="1"/>
  <c r="H9" i="3"/>
  <c r="F9" i="3"/>
  <c r="I9" i="3" s="1"/>
  <c r="H8" i="3"/>
  <c r="I8" i="3" s="1"/>
  <c r="F8" i="3"/>
  <c r="H7" i="3"/>
  <c r="H2" i="3" s="1"/>
  <c r="F7" i="3"/>
  <c r="I6" i="3"/>
  <c r="H6" i="3"/>
  <c r="F6" i="3"/>
  <c r="I5" i="3"/>
  <c r="H5" i="3"/>
  <c r="F5" i="3"/>
  <c r="H4" i="3"/>
  <c r="F4" i="3"/>
  <c r="F2" i="3" s="1"/>
  <c r="I7" i="3" l="1"/>
  <c r="I4" i="3"/>
  <c r="I2" i="3" s="1"/>
</calcChain>
</file>

<file path=xl/sharedStrings.xml><?xml version="1.0" encoding="utf-8"?>
<sst xmlns="http://schemas.openxmlformats.org/spreadsheetml/2006/main" count="10086" uniqueCount="3353">
  <si>
    <r>
      <rPr>
        <b/>
        <u/>
        <sz val="12"/>
        <rFont val="Times New Roman"/>
        <family val="1"/>
      </rPr>
      <t>1. Комплектные устройства</t>
    </r>
  </si>
  <si>
    <r>
      <rPr>
        <sz val="12"/>
        <rFont val="Times New Roman"/>
        <family val="1"/>
      </rPr>
      <t>1.1</t>
    </r>
  </si>
  <si>
    <r>
      <rPr>
        <sz val="12"/>
        <rFont val="Times New Roman"/>
        <family val="1"/>
      </rPr>
      <t>ГРЩ1. Главный распределительный щит</t>
    </r>
  </si>
  <si>
    <r>
      <rPr>
        <sz val="12"/>
        <rFont val="Times New Roman"/>
        <family val="1"/>
      </rPr>
      <t>1632-2021-7.1-ЭОМ.ОЛ1</t>
    </r>
  </si>
  <si>
    <r>
      <rPr>
        <sz val="12"/>
        <rFont val="Times New Roman"/>
        <family val="1"/>
      </rPr>
      <t>компл.</t>
    </r>
  </si>
  <si>
    <r>
      <rPr>
        <sz val="12"/>
        <rFont val="Times New Roman"/>
        <family val="1"/>
      </rPr>
      <t>1.2</t>
    </r>
  </si>
  <si>
    <r>
      <rPr>
        <sz val="12"/>
        <rFont val="Times New Roman"/>
        <family val="1"/>
      </rPr>
      <t>ПЭСПЗ1. Панель питания электрооборудования систем противопожарной защиты</t>
    </r>
  </si>
  <si>
    <r>
      <rPr>
        <sz val="12"/>
        <rFont val="Times New Roman"/>
        <family val="1"/>
      </rPr>
      <t>1632-2021-7.1-ЭОМ.ОЛ3</t>
    </r>
  </si>
  <si>
    <r>
      <rPr>
        <sz val="12"/>
        <rFont val="Times New Roman"/>
        <family val="1"/>
      </rPr>
      <t>1.3</t>
    </r>
  </si>
  <si>
    <r>
      <rPr>
        <sz val="12"/>
        <rFont val="Times New Roman"/>
        <family val="1"/>
      </rPr>
      <t>1ЩО1. Щит освещения</t>
    </r>
  </si>
  <si>
    <r>
      <rPr>
        <sz val="12"/>
        <rFont val="Times New Roman"/>
        <family val="1"/>
      </rPr>
      <t>1632-2021-7.1-ЭОМ.ОЛ5</t>
    </r>
  </si>
  <si>
    <r>
      <rPr>
        <sz val="12"/>
        <rFont val="Times New Roman"/>
        <family val="1"/>
      </rPr>
      <t>1.4</t>
    </r>
  </si>
  <si>
    <r>
      <rPr>
        <sz val="12"/>
        <rFont val="Times New Roman"/>
        <family val="1"/>
      </rPr>
      <t>1ЩНО1. Щит наружного освещения</t>
    </r>
  </si>
  <si>
    <r>
      <rPr>
        <sz val="12"/>
        <rFont val="Times New Roman"/>
        <family val="1"/>
      </rPr>
      <t>1.5</t>
    </r>
  </si>
  <si>
    <r>
      <rPr>
        <sz val="12"/>
        <rFont val="Times New Roman"/>
        <family val="1"/>
      </rPr>
      <t>1ЩАО1. Щит аварийного освещения</t>
    </r>
  </si>
  <si>
    <r>
      <rPr>
        <sz val="12"/>
        <rFont val="Times New Roman"/>
        <family val="1"/>
      </rPr>
      <t>1632-2021-7.1-ЭОМ.ОЛ4</t>
    </r>
  </si>
  <si>
    <r>
      <rPr>
        <sz val="12"/>
        <rFont val="Times New Roman"/>
        <family val="1"/>
      </rPr>
      <t>1.6</t>
    </r>
  </si>
  <si>
    <r>
      <rPr>
        <sz val="12"/>
        <rFont val="Times New Roman"/>
        <family val="1"/>
      </rPr>
      <t>1ЩС1. Щит силовой</t>
    </r>
  </si>
  <si>
    <r>
      <rPr>
        <sz val="12"/>
        <rFont val="Times New Roman"/>
        <family val="1"/>
      </rPr>
      <t>1.7</t>
    </r>
  </si>
  <si>
    <r>
      <rPr>
        <sz val="12"/>
        <rFont val="Times New Roman"/>
        <family val="1"/>
      </rPr>
      <t>1ЩВО1. Щит распределительный ОВ</t>
    </r>
  </si>
  <si>
    <r>
      <rPr>
        <sz val="12"/>
        <rFont val="Times New Roman"/>
        <family val="1"/>
      </rPr>
      <t>1.8</t>
    </r>
  </si>
  <si>
    <r>
      <rPr>
        <sz val="12"/>
        <rFont val="Times New Roman"/>
        <family val="1"/>
      </rPr>
      <t>1ЩВО2. Щит распределительный ОВ</t>
    </r>
  </si>
  <si>
    <r>
      <rPr>
        <sz val="12"/>
        <rFont val="Times New Roman"/>
        <family val="1"/>
      </rPr>
      <t>1.9</t>
    </r>
  </si>
  <si>
    <r>
      <rPr>
        <sz val="12"/>
        <rFont val="Times New Roman"/>
        <family val="1"/>
      </rPr>
      <t>1ЩВ1. Щит вентиляции</t>
    </r>
  </si>
  <si>
    <r>
      <rPr>
        <sz val="12"/>
        <rFont val="Times New Roman"/>
        <family val="1"/>
      </rPr>
      <t>1.10</t>
    </r>
  </si>
  <si>
    <r>
      <rPr>
        <sz val="12"/>
        <rFont val="Times New Roman"/>
        <family val="1"/>
      </rPr>
      <t>1ЩС2. Щит силовой</t>
    </r>
  </si>
  <si>
    <r>
      <rPr>
        <sz val="12"/>
        <rFont val="Times New Roman"/>
        <family val="1"/>
      </rPr>
      <t>1.11</t>
    </r>
  </si>
  <si>
    <r>
      <rPr>
        <sz val="12"/>
        <rFont val="Times New Roman"/>
        <family val="1"/>
      </rPr>
      <t>ГРЩ2. Главный распределительный щит</t>
    </r>
  </si>
  <si>
    <r>
      <rPr>
        <sz val="12"/>
        <rFont val="Times New Roman"/>
        <family val="1"/>
      </rPr>
      <t>1632-2021-7.1-ЭОМ.ОЛ2</t>
    </r>
  </si>
  <si>
    <r>
      <rPr>
        <sz val="12"/>
        <rFont val="Times New Roman"/>
        <family val="1"/>
      </rPr>
      <t>1.12</t>
    </r>
  </si>
  <si>
    <r>
      <rPr>
        <sz val="12"/>
        <rFont val="Times New Roman"/>
        <family val="1"/>
      </rPr>
      <t>1.13</t>
    </r>
  </si>
  <si>
    <r>
      <rPr>
        <sz val="12"/>
        <rFont val="Times New Roman"/>
        <family val="1"/>
      </rPr>
      <t>2ЩО1. Щит освещения</t>
    </r>
  </si>
  <si>
    <r>
      <rPr>
        <sz val="12"/>
        <rFont val="Times New Roman"/>
        <family val="1"/>
      </rPr>
      <t>1.14</t>
    </r>
  </si>
  <si>
    <r>
      <rPr>
        <sz val="12"/>
        <rFont val="Times New Roman"/>
        <family val="1"/>
      </rPr>
      <t>2ЩНО1. Щит наружного освещения</t>
    </r>
  </si>
  <si>
    <r>
      <rPr>
        <sz val="12"/>
        <rFont val="Times New Roman"/>
        <family val="1"/>
      </rPr>
      <t>1.15</t>
    </r>
  </si>
  <si>
    <r>
      <rPr>
        <sz val="12"/>
        <rFont val="Times New Roman"/>
        <family val="1"/>
      </rPr>
      <t>2ЩАО1. Щит аварийного освещения</t>
    </r>
  </si>
  <si>
    <r>
      <rPr>
        <sz val="12"/>
        <rFont val="Times New Roman"/>
        <family val="1"/>
      </rPr>
      <t>1.16</t>
    </r>
  </si>
  <si>
    <r>
      <rPr>
        <sz val="12"/>
        <rFont val="Times New Roman"/>
        <family val="1"/>
      </rPr>
      <t>2ЩР1. Щит распределительный</t>
    </r>
  </si>
  <si>
    <r>
      <rPr>
        <sz val="12"/>
        <rFont val="Times New Roman"/>
        <family val="1"/>
      </rPr>
      <t>1.17</t>
    </r>
  </si>
  <si>
    <r>
      <rPr>
        <sz val="12"/>
        <rFont val="Times New Roman"/>
        <family val="1"/>
      </rPr>
      <t>2ЩВО1. Щит распределительный ОВ</t>
    </r>
  </si>
  <si>
    <r>
      <rPr>
        <sz val="12"/>
        <rFont val="Times New Roman"/>
        <family val="1"/>
      </rPr>
      <t>1.18</t>
    </r>
  </si>
  <si>
    <r>
      <rPr>
        <sz val="12"/>
        <rFont val="Times New Roman"/>
        <family val="1"/>
      </rPr>
      <t>2ЩК1. Щит кондиционирования</t>
    </r>
  </si>
  <si>
    <r>
      <rPr>
        <sz val="12"/>
        <rFont val="Times New Roman"/>
        <family val="1"/>
      </rPr>
      <t>1.19</t>
    </r>
  </si>
  <si>
    <r>
      <rPr>
        <sz val="12"/>
        <rFont val="Times New Roman"/>
        <family val="1"/>
      </rPr>
      <t>1632-2021-7.1-ЭОМ.ОЛ6</t>
    </r>
  </si>
  <si>
    <r>
      <rPr>
        <sz val="12"/>
        <rFont val="Times New Roman"/>
        <family val="1"/>
      </rPr>
      <t>PCSP120D5</t>
    </r>
  </si>
  <si>
    <r>
      <rPr>
        <sz val="12"/>
        <rFont val="Times New Roman"/>
        <family val="1"/>
      </rPr>
      <t>Schneider Electric</t>
    </r>
  </si>
  <si>
    <r>
      <rPr>
        <sz val="12"/>
        <rFont val="Times New Roman"/>
        <family val="1"/>
      </rPr>
      <t>1.20</t>
    </r>
  </si>
  <si>
    <r>
      <rPr>
        <sz val="12"/>
        <rFont val="Times New Roman"/>
        <family val="1"/>
      </rPr>
      <t>PCSN060Y4W20</t>
    </r>
  </si>
  <si>
    <r>
      <rPr>
        <sz val="12"/>
        <rFont val="Times New Roman"/>
        <family val="1"/>
      </rPr>
      <t>1.21</t>
    </r>
  </si>
  <si>
    <r>
      <rPr>
        <sz val="12"/>
        <rFont val="Times New Roman"/>
        <family val="1"/>
      </rPr>
      <t>Источние бесперебойного питания мощностью TRIOTT10A0 10,0 кВА, 380 В, в комплекте с батарейным шкафом BPT20P4A7 на время автономной работы 15 мин.</t>
    </r>
  </si>
  <si>
    <r>
      <rPr>
        <sz val="12"/>
        <rFont val="Times New Roman"/>
        <family val="1"/>
      </rPr>
      <t>DKC</t>
    </r>
  </si>
  <si>
    <r>
      <rPr>
        <sz val="12"/>
        <rFont val="Times New Roman"/>
        <family val="1"/>
      </rPr>
      <t>1.22</t>
    </r>
  </si>
  <si>
    <r>
      <rPr>
        <sz val="12"/>
        <rFont val="Times New Roman"/>
        <family val="1"/>
      </rPr>
      <t>Автоматический выключатель трёхфазный, ~0,4 В, 25 А</t>
    </r>
  </si>
  <si>
    <r>
      <rPr>
        <sz val="12"/>
        <rFont val="Times New Roman"/>
        <family val="1"/>
      </rPr>
      <t>шт.</t>
    </r>
  </si>
  <si>
    <r>
      <rPr>
        <sz val="12"/>
        <rFont val="Times New Roman"/>
        <family val="1"/>
      </rPr>
      <t>1.23</t>
    </r>
  </si>
  <si>
    <r>
      <rPr>
        <sz val="12"/>
        <rFont val="Times New Roman"/>
        <family val="1"/>
      </rPr>
      <t>Автоматический выключатель однополюсный, ~0,23 В, 16 А</t>
    </r>
  </si>
  <si>
    <r>
      <rPr>
        <b/>
        <u/>
        <sz val="12"/>
        <rFont val="Times New Roman"/>
        <family val="1"/>
      </rPr>
      <t>2. Осветительное электрооборудование</t>
    </r>
  </si>
  <si>
    <r>
      <rPr>
        <sz val="12"/>
        <rFont val="Times New Roman"/>
        <family val="1"/>
      </rPr>
      <t>2.1</t>
    </r>
  </si>
  <si>
    <r>
      <rPr>
        <sz val="12"/>
        <rFont val="Times New Roman"/>
        <family val="1"/>
      </rPr>
      <t>Светильник LED, 36 Вт, 4000 К, IP20, встраиваемый</t>
    </r>
  </si>
  <si>
    <r>
      <rPr>
        <sz val="12"/>
        <rFont val="Times New Roman"/>
        <family val="1"/>
      </rPr>
      <t>PHILIPS</t>
    </r>
  </si>
  <si>
    <r>
      <rPr>
        <sz val="12"/>
        <rFont val="Times New Roman"/>
        <family val="1"/>
      </rPr>
      <t>2.2</t>
    </r>
  </si>
  <si>
    <r>
      <rPr>
        <sz val="12"/>
        <rFont val="Times New Roman"/>
        <family val="1"/>
      </rPr>
      <t>Светильник LED, 40 Вт, 4000 К, IP20, встраиваемый, с АКБ на 3 часа</t>
    </r>
  </si>
  <si>
    <r>
      <rPr>
        <sz val="12"/>
        <rFont val="Times New Roman"/>
        <family val="1"/>
      </rPr>
      <t>2.3</t>
    </r>
  </si>
  <si>
    <r>
      <rPr>
        <sz val="12"/>
        <rFont val="Times New Roman"/>
        <family val="1"/>
      </rPr>
      <t>Светильник LED, 155 Вт, 4000 К, IP66, подвесной</t>
    </r>
  </si>
  <si>
    <r>
      <rPr>
        <sz val="12"/>
        <rFont val="Times New Roman"/>
        <family val="1"/>
      </rPr>
      <t>BY689200/NW</t>
    </r>
  </si>
  <si>
    <r>
      <rPr>
        <sz val="12"/>
        <rFont val="Times New Roman"/>
        <family val="1"/>
      </rPr>
      <t>2.4</t>
    </r>
  </si>
  <si>
    <r>
      <rPr>
        <sz val="12"/>
        <rFont val="Times New Roman"/>
        <family val="1"/>
      </rPr>
      <t>Светильник LED, 10 Вт, 4000 К, IP20, встраиваемый</t>
    </r>
  </si>
  <si>
    <r>
      <rPr>
        <sz val="12"/>
        <rFont val="Times New Roman"/>
        <family val="1"/>
      </rPr>
      <t>DN140B10S/840</t>
    </r>
  </si>
  <si>
    <r>
      <rPr>
        <sz val="12"/>
        <rFont val="Times New Roman"/>
        <family val="1"/>
      </rPr>
      <t>2.5</t>
    </r>
  </si>
  <si>
    <r>
      <rPr>
        <sz val="12"/>
        <rFont val="Times New Roman"/>
        <family val="1"/>
      </rPr>
      <t>Светильник LED, 10 Вт, 4000 К, IP54, встраиваемый</t>
    </r>
  </si>
  <si>
    <r>
      <rPr>
        <sz val="12"/>
        <rFont val="Times New Roman"/>
        <family val="1"/>
      </rPr>
      <t>2.6</t>
    </r>
  </si>
  <si>
    <r>
      <rPr>
        <sz val="12"/>
        <rFont val="Times New Roman"/>
        <family val="1"/>
      </rPr>
      <t>Светильник LED, 14,5 Вт, 4000 К, IP20, встраиваемый, с АКБ на 3 часа</t>
    </r>
  </si>
  <si>
    <r>
      <rPr>
        <sz val="12"/>
        <rFont val="Times New Roman"/>
        <family val="1"/>
      </rPr>
      <t>DN140B10S/840 ELB3</t>
    </r>
  </si>
  <si>
    <r>
      <rPr>
        <sz val="12"/>
        <rFont val="Times New Roman"/>
        <family val="1"/>
      </rPr>
      <t>2.7</t>
    </r>
  </si>
  <si>
    <r>
      <rPr>
        <sz val="12"/>
        <rFont val="Times New Roman"/>
        <family val="1"/>
      </rPr>
      <t>Светильник LED, 58 Вт, 4000 К, IP66, накладной</t>
    </r>
  </si>
  <si>
    <r>
      <rPr>
        <sz val="12"/>
        <rFont val="Times New Roman"/>
        <family val="1"/>
      </rPr>
      <t>WT120C80S/840</t>
    </r>
  </si>
  <si>
    <r>
      <rPr>
        <sz val="12"/>
        <rFont val="Times New Roman"/>
        <family val="1"/>
      </rPr>
      <t>2.8</t>
    </r>
  </si>
  <si>
    <r>
      <rPr>
        <sz val="12"/>
        <rFont val="Times New Roman"/>
        <family val="1"/>
      </rPr>
      <t>Светильник LED, 66 Вт, 4000 К, IP66, накладной, с АКБ на 3 часа</t>
    </r>
  </si>
  <si>
    <r>
      <rPr>
        <sz val="12"/>
        <rFont val="Times New Roman"/>
        <family val="1"/>
      </rPr>
      <t>WT120C80S/840 ELB3</t>
    </r>
  </si>
  <si>
    <r>
      <rPr>
        <sz val="12"/>
        <rFont val="Times New Roman"/>
        <family val="1"/>
      </rPr>
      <t>2.9</t>
    </r>
  </si>
  <si>
    <r>
      <rPr>
        <sz val="12"/>
        <rFont val="Times New Roman"/>
        <family val="1"/>
      </rPr>
      <t>Светильник LED, 30 Вт, 4000 К, IP66, накладной</t>
    </r>
  </si>
  <si>
    <r>
      <rPr>
        <sz val="12"/>
        <rFont val="Times New Roman"/>
        <family val="1"/>
      </rPr>
      <t>WT120C40S/840</t>
    </r>
  </si>
  <si>
    <r>
      <rPr>
        <sz val="12"/>
        <rFont val="Times New Roman"/>
        <family val="1"/>
      </rPr>
      <t>2.10</t>
    </r>
  </si>
  <si>
    <r>
      <rPr>
        <sz val="12"/>
        <rFont val="Times New Roman"/>
        <family val="1"/>
      </rPr>
      <t>Светильник LED, 35 Вт, 4000 К, IP66, накладной, с АКБ на 3 часа</t>
    </r>
  </si>
  <si>
    <r>
      <rPr>
        <sz val="12"/>
        <rFont val="Times New Roman"/>
        <family val="1"/>
      </rPr>
      <t>WT120C40S/840 ELB3</t>
    </r>
  </si>
  <si>
    <r>
      <rPr>
        <sz val="12"/>
        <rFont val="Times New Roman"/>
        <family val="1"/>
      </rPr>
      <t>2.11</t>
    </r>
  </si>
  <si>
    <r>
      <rPr>
        <sz val="12"/>
        <rFont val="Times New Roman"/>
        <family val="1"/>
      </rPr>
      <t>Светильник LED, 13,5 Вт, 4000 К, IP65, накладной</t>
    </r>
  </si>
  <si>
    <r>
      <rPr>
        <sz val="12"/>
        <rFont val="Times New Roman"/>
        <family val="1"/>
      </rPr>
      <t>WL140V12S/840</t>
    </r>
  </si>
  <si>
    <r>
      <rPr>
        <sz val="12"/>
        <rFont val="Times New Roman"/>
        <family val="1"/>
      </rPr>
      <t>2.12</t>
    </r>
  </si>
  <si>
    <r>
      <rPr>
        <sz val="12"/>
        <rFont val="Times New Roman"/>
        <family val="1"/>
      </rPr>
      <t>Светильник LED, 32 Вт, 4000 К, IP66, накладной</t>
    </r>
  </si>
  <si>
    <r>
      <rPr>
        <sz val="12"/>
        <rFont val="Times New Roman"/>
        <family val="1"/>
      </rPr>
      <t>WT068 NW</t>
    </r>
  </si>
  <si>
    <r>
      <rPr>
        <sz val="12"/>
        <rFont val="Times New Roman"/>
        <family val="1"/>
      </rPr>
      <t>2.13</t>
    </r>
  </si>
  <si>
    <r>
      <rPr>
        <sz val="12"/>
        <rFont val="Times New Roman"/>
        <family val="1"/>
      </rPr>
      <t>Светильник LED, 22 Вт, 4000 К, IP66, накладной</t>
    </r>
  </si>
  <si>
    <r>
      <rPr>
        <sz val="12"/>
        <rFont val="Times New Roman"/>
        <family val="1"/>
      </rPr>
      <t>WT120C27S/840</t>
    </r>
  </si>
  <si>
    <r>
      <rPr>
        <sz val="12"/>
        <rFont val="Times New Roman"/>
        <family val="1"/>
      </rPr>
      <t>2.14</t>
    </r>
  </si>
  <si>
    <r>
      <rPr>
        <sz val="12"/>
        <rFont val="Times New Roman"/>
        <family val="1"/>
      </rPr>
      <t>Светильник LED, 27 Вт, 4000 К, IP66, накладной, с АКБ на 3 часа</t>
    </r>
  </si>
  <si>
    <r>
      <rPr>
        <sz val="12"/>
        <rFont val="Times New Roman"/>
        <family val="1"/>
      </rPr>
      <t>2.15</t>
    </r>
  </si>
  <si>
    <r>
      <rPr>
        <sz val="12"/>
        <rFont val="Times New Roman"/>
        <family val="1"/>
      </rPr>
      <t>Светильник LED, 31 Вт, 4000 К, IP40, накладной</t>
    </r>
  </si>
  <si>
    <r>
      <rPr>
        <sz val="12"/>
        <rFont val="Times New Roman"/>
        <family val="1"/>
      </rPr>
      <t>BN126C41S/840</t>
    </r>
  </si>
  <si>
    <r>
      <rPr>
        <sz val="12"/>
        <rFont val="Times New Roman"/>
        <family val="1"/>
      </rPr>
      <t>2.16</t>
    </r>
  </si>
  <si>
    <r>
      <rPr>
        <sz val="12"/>
        <rFont val="Times New Roman"/>
        <family val="1"/>
      </rPr>
      <t>Светильник LED, 34 Вт, 4000 К, IP40, накладной, с АКБ на 3 час</t>
    </r>
  </si>
  <si>
    <r>
      <rPr>
        <sz val="12"/>
        <rFont val="Times New Roman"/>
        <family val="1"/>
      </rPr>
      <t>2.17</t>
    </r>
  </si>
  <si>
    <r>
      <rPr>
        <sz val="12"/>
        <rFont val="Times New Roman"/>
        <family val="1"/>
      </rPr>
      <t>MIZAR 4023-5 LED SP</t>
    </r>
  </si>
  <si>
    <r>
      <rPr>
        <sz val="12"/>
        <rFont val="Times New Roman"/>
        <family val="1"/>
      </rPr>
      <t>Световые технологии</t>
    </r>
  </si>
  <si>
    <r>
      <rPr>
        <sz val="12"/>
        <rFont val="Times New Roman"/>
        <family val="1"/>
      </rPr>
      <t>2.18</t>
    </r>
  </si>
  <si>
    <r>
      <rPr>
        <sz val="12"/>
        <rFont val="Times New Roman"/>
        <family val="1"/>
      </rPr>
      <t>URAN 6523-4 LED</t>
    </r>
  </si>
  <si>
    <r>
      <rPr>
        <sz val="12"/>
        <rFont val="Times New Roman"/>
        <family val="1"/>
      </rPr>
      <t>2.19</t>
    </r>
  </si>
  <si>
    <r>
      <rPr>
        <sz val="12"/>
        <rFont val="Times New Roman"/>
        <family val="1"/>
      </rPr>
      <t>MARS 2223-4 LED</t>
    </r>
  </si>
  <si>
    <r>
      <rPr>
        <b/>
        <u/>
        <sz val="12"/>
        <rFont val="Times New Roman"/>
        <family val="1"/>
      </rPr>
      <t>3. Кабельные изделия</t>
    </r>
  </si>
  <si>
    <r>
      <rPr>
        <sz val="12"/>
        <rFont val="Times New Roman"/>
        <family val="1"/>
      </rPr>
      <t>3.1</t>
    </r>
  </si>
  <si>
    <r>
      <rPr>
        <sz val="12"/>
        <rFont val="Times New Roman"/>
        <family val="1"/>
      </rPr>
      <t>3.1.1</t>
    </r>
  </si>
  <si>
    <r>
      <rPr>
        <sz val="12"/>
        <rFont val="Times New Roman"/>
        <family val="1"/>
      </rPr>
      <t>5х95</t>
    </r>
  </si>
  <si>
    <r>
      <rPr>
        <sz val="12"/>
        <rFont val="Times New Roman"/>
        <family val="1"/>
      </rPr>
      <t>м</t>
    </r>
  </si>
  <si>
    <r>
      <rPr>
        <sz val="12"/>
        <rFont val="Times New Roman"/>
        <family val="1"/>
      </rPr>
      <t>3.1.2</t>
    </r>
  </si>
  <si>
    <r>
      <rPr>
        <sz val="12"/>
        <rFont val="Times New Roman"/>
        <family val="1"/>
      </rPr>
      <t>5х50</t>
    </r>
  </si>
  <si>
    <r>
      <rPr>
        <sz val="12"/>
        <rFont val="Times New Roman"/>
        <family val="1"/>
      </rPr>
      <t>3.1.3</t>
    </r>
  </si>
  <si>
    <r>
      <rPr>
        <sz val="12"/>
        <rFont val="Times New Roman"/>
        <family val="1"/>
      </rPr>
      <t>5х35</t>
    </r>
  </si>
  <si>
    <r>
      <rPr>
        <sz val="12"/>
        <rFont val="Times New Roman"/>
        <family val="1"/>
      </rPr>
      <t>3.1.4</t>
    </r>
  </si>
  <si>
    <r>
      <rPr>
        <sz val="12"/>
        <rFont val="Times New Roman"/>
        <family val="1"/>
      </rPr>
      <t>5х16</t>
    </r>
  </si>
  <si>
    <r>
      <rPr>
        <sz val="12"/>
        <rFont val="Times New Roman"/>
        <family val="1"/>
      </rPr>
      <t>3.1.5</t>
    </r>
  </si>
  <si>
    <r>
      <rPr>
        <sz val="12"/>
        <rFont val="Times New Roman"/>
        <family val="1"/>
      </rPr>
      <t>5х10</t>
    </r>
  </si>
  <si>
    <r>
      <rPr>
        <sz val="12"/>
        <rFont val="Times New Roman"/>
        <family val="1"/>
      </rPr>
      <t>3.1.6</t>
    </r>
  </si>
  <si>
    <r>
      <rPr>
        <sz val="12"/>
        <rFont val="Times New Roman"/>
        <family val="1"/>
      </rPr>
      <t>5х6</t>
    </r>
  </si>
  <si>
    <r>
      <rPr>
        <sz val="12"/>
        <rFont val="Times New Roman"/>
        <family val="1"/>
      </rPr>
      <t>3.1.7</t>
    </r>
  </si>
  <si>
    <r>
      <rPr>
        <sz val="12"/>
        <rFont val="Times New Roman"/>
        <family val="1"/>
      </rPr>
      <t>5х4</t>
    </r>
  </si>
  <si>
    <r>
      <rPr>
        <sz val="12"/>
        <rFont val="Times New Roman"/>
        <family val="1"/>
      </rPr>
      <t>3.1.8</t>
    </r>
  </si>
  <si>
    <r>
      <rPr>
        <sz val="12"/>
        <rFont val="Times New Roman"/>
        <family val="1"/>
      </rPr>
      <t>3х6</t>
    </r>
  </si>
  <si>
    <r>
      <rPr>
        <sz val="12"/>
        <rFont val="Times New Roman"/>
        <family val="1"/>
      </rPr>
      <t>3.1.9</t>
    </r>
  </si>
  <si>
    <r>
      <rPr>
        <sz val="12"/>
        <rFont val="Times New Roman"/>
        <family val="1"/>
      </rPr>
      <t>3х4</t>
    </r>
  </si>
  <si>
    <r>
      <rPr>
        <sz val="12"/>
        <rFont val="Times New Roman"/>
        <family val="1"/>
      </rPr>
      <t>5х2,5</t>
    </r>
  </si>
  <si>
    <r>
      <rPr>
        <sz val="12"/>
        <rFont val="Times New Roman"/>
        <family val="1"/>
      </rPr>
      <t>5х1,5</t>
    </r>
  </si>
  <si>
    <r>
      <rPr>
        <sz val="12"/>
        <rFont val="Times New Roman"/>
        <family val="1"/>
      </rPr>
      <t>3х2,5</t>
    </r>
  </si>
  <si>
    <r>
      <rPr>
        <sz val="12"/>
        <rFont val="Times New Roman"/>
        <family val="1"/>
      </rPr>
      <t>3х1,5</t>
    </r>
  </si>
  <si>
    <r>
      <rPr>
        <sz val="12"/>
        <rFont val="Times New Roman"/>
        <family val="1"/>
      </rPr>
      <t>3.2</t>
    </r>
  </si>
  <si>
    <r>
      <rPr>
        <sz val="12"/>
        <rFont val="Times New Roman"/>
        <family val="1"/>
      </rPr>
      <t>3.2.1</t>
    </r>
  </si>
  <si>
    <r>
      <rPr>
        <sz val="12"/>
        <rFont val="Times New Roman"/>
        <family val="1"/>
      </rPr>
      <t>3.2.2</t>
    </r>
  </si>
  <si>
    <r>
      <rPr>
        <sz val="12"/>
        <rFont val="Times New Roman"/>
        <family val="1"/>
      </rPr>
      <t>3.2.3</t>
    </r>
  </si>
  <si>
    <r>
      <rPr>
        <sz val="12"/>
        <rFont val="Times New Roman"/>
        <family val="1"/>
      </rPr>
      <t>3.2.4</t>
    </r>
  </si>
  <si>
    <r>
      <rPr>
        <sz val="12"/>
        <rFont val="Times New Roman"/>
        <family val="1"/>
      </rPr>
      <t>3.2.5</t>
    </r>
  </si>
  <si>
    <r>
      <rPr>
        <sz val="12"/>
        <rFont val="Times New Roman"/>
        <family val="1"/>
      </rPr>
      <t>3.2.6</t>
    </r>
  </si>
  <si>
    <r>
      <rPr>
        <sz val="12"/>
        <rFont val="Times New Roman"/>
        <family val="1"/>
      </rPr>
      <t>4х2,5</t>
    </r>
  </si>
  <si>
    <r>
      <rPr>
        <sz val="12"/>
        <rFont val="Times New Roman"/>
        <family val="1"/>
      </rPr>
      <t>3.2.7</t>
    </r>
  </si>
  <si>
    <r>
      <rPr>
        <sz val="12"/>
        <rFont val="Times New Roman"/>
        <family val="1"/>
      </rPr>
      <t>3.2.8</t>
    </r>
  </si>
  <si>
    <r>
      <rPr>
        <sz val="12"/>
        <rFont val="Times New Roman"/>
        <family val="1"/>
      </rPr>
      <t>4х1,5</t>
    </r>
  </si>
  <si>
    <r>
      <rPr>
        <sz val="12"/>
        <rFont val="Times New Roman"/>
        <family val="1"/>
      </rPr>
      <t>3.3</t>
    </r>
  </si>
  <si>
    <r>
      <rPr>
        <sz val="12"/>
        <rFont val="Times New Roman"/>
        <family val="1"/>
      </rPr>
      <t>3.3.1</t>
    </r>
  </si>
  <si>
    <r>
      <rPr>
        <sz val="12"/>
        <rFont val="Times New Roman"/>
        <family val="1"/>
      </rPr>
      <t>1х95</t>
    </r>
  </si>
  <si>
    <r>
      <rPr>
        <sz val="12"/>
        <rFont val="Times New Roman"/>
        <family val="1"/>
      </rPr>
      <t>3.3.2</t>
    </r>
  </si>
  <si>
    <r>
      <rPr>
        <sz val="12"/>
        <rFont val="Times New Roman"/>
        <family val="1"/>
      </rPr>
      <t>1х35</t>
    </r>
  </si>
  <si>
    <r>
      <rPr>
        <sz val="12"/>
        <rFont val="Times New Roman"/>
        <family val="1"/>
      </rPr>
      <t>3.3.3</t>
    </r>
  </si>
  <si>
    <r>
      <rPr>
        <sz val="12"/>
        <rFont val="Times New Roman"/>
        <family val="1"/>
      </rPr>
      <t>1х25</t>
    </r>
  </si>
  <si>
    <r>
      <rPr>
        <sz val="12"/>
        <rFont val="Times New Roman"/>
        <family val="1"/>
      </rPr>
      <t>3.3.4</t>
    </r>
  </si>
  <si>
    <r>
      <rPr>
        <sz val="12"/>
        <rFont val="Times New Roman"/>
        <family val="1"/>
      </rPr>
      <t>1х6</t>
    </r>
  </si>
  <si>
    <r>
      <rPr>
        <sz val="12"/>
        <rFont val="Times New Roman"/>
        <family val="1"/>
      </rPr>
      <t>3.4</t>
    </r>
  </si>
  <si>
    <r>
      <rPr>
        <sz val="12"/>
        <rFont val="Times New Roman"/>
        <family val="1"/>
      </rPr>
      <t>Монтажный комплект (метизы, наконечники, стяжки, расходные материалы и т.п.)</t>
    </r>
  </si>
  <si>
    <r>
      <rPr>
        <b/>
        <u/>
        <sz val="12"/>
        <rFont val="Times New Roman"/>
        <family val="1"/>
      </rPr>
      <t>4. Кабельные конструкции, трубы, коробки, крепеж (ОКЛ)</t>
    </r>
  </si>
  <si>
    <r>
      <rPr>
        <sz val="12"/>
        <rFont val="Times New Roman"/>
        <family val="1"/>
      </rPr>
      <t>4.1</t>
    </r>
  </si>
  <si>
    <r>
      <rPr>
        <sz val="12"/>
        <rFont val="Times New Roman"/>
        <family val="1"/>
      </rPr>
      <t>Лестничный лоток шириной 300 мм, высотой 50 мм, толщиной 1,2 мм</t>
    </r>
  </si>
  <si>
    <r>
      <rPr>
        <sz val="12"/>
        <rFont val="Times New Roman"/>
        <family val="1"/>
      </rPr>
      <t>ЛТ-02.3005.3012</t>
    </r>
  </si>
  <si>
    <r>
      <rPr>
        <sz val="12"/>
        <rFont val="Times New Roman"/>
        <family val="1"/>
      </rPr>
      <t>4.2</t>
    </r>
  </si>
  <si>
    <r>
      <rPr>
        <sz val="12"/>
        <rFont val="Times New Roman"/>
        <family val="1"/>
      </rPr>
      <t>Лестничный лоток шириной 200 мм, высотой 50 мм, толщиной 1,2 мм</t>
    </r>
  </si>
  <si>
    <r>
      <rPr>
        <sz val="12"/>
        <rFont val="Times New Roman"/>
        <family val="1"/>
      </rPr>
      <t>ЛТ-02.2005.3012</t>
    </r>
  </si>
  <si>
    <r>
      <rPr>
        <sz val="12"/>
        <rFont val="Times New Roman"/>
        <family val="1"/>
      </rPr>
      <t>4.3</t>
    </r>
  </si>
  <si>
    <r>
      <rPr>
        <sz val="12"/>
        <rFont val="Times New Roman"/>
        <family val="1"/>
      </rPr>
      <t>Угол горизонтальный 90°, шириной 200 мм, высотой 50 мм</t>
    </r>
  </si>
  <si>
    <r>
      <rPr>
        <sz val="12"/>
        <rFont val="Times New Roman"/>
        <family val="1"/>
      </rPr>
      <t>ЛТХ-02.2005.912.3</t>
    </r>
  </si>
  <si>
    <r>
      <rPr>
        <sz val="12"/>
        <rFont val="Times New Roman"/>
        <family val="1"/>
      </rPr>
      <t>4.4</t>
    </r>
  </si>
  <si>
    <r>
      <rPr>
        <sz val="12"/>
        <rFont val="Times New Roman"/>
        <family val="1"/>
      </rPr>
      <t>Т-образный ответвитель, шириной 200 мм, высотой 50 мм</t>
    </r>
  </si>
  <si>
    <r>
      <rPr>
        <sz val="12"/>
        <rFont val="Times New Roman"/>
        <family val="1"/>
      </rPr>
      <t>ЛТТ-02.2005.12.3</t>
    </r>
  </si>
  <si>
    <r>
      <rPr>
        <sz val="12"/>
        <rFont val="Times New Roman"/>
        <family val="1"/>
      </rPr>
      <t>4.5</t>
    </r>
  </si>
  <si>
    <r>
      <rPr>
        <sz val="12"/>
        <rFont val="Times New Roman"/>
        <family val="1"/>
      </rPr>
      <t>Т-образный ответвитель, шириной 300 мм, высотой 50 мм</t>
    </r>
  </si>
  <si>
    <r>
      <rPr>
        <sz val="12"/>
        <rFont val="Times New Roman"/>
        <family val="1"/>
      </rPr>
      <t>ЛТТ-02.3005.12.3</t>
    </r>
  </si>
  <si>
    <r>
      <rPr>
        <sz val="12"/>
        <rFont val="Times New Roman"/>
        <family val="1"/>
      </rPr>
      <t>4.6</t>
    </r>
  </si>
  <si>
    <r>
      <rPr>
        <sz val="12"/>
        <rFont val="Times New Roman"/>
        <family val="1"/>
      </rPr>
      <t>Усиленный соединитель</t>
    </r>
  </si>
  <si>
    <r>
      <rPr>
        <sz val="12"/>
        <rFont val="Times New Roman"/>
        <family val="1"/>
      </rPr>
      <t>ЦПХ-02.0515</t>
    </r>
  </si>
  <si>
    <r>
      <rPr>
        <sz val="12"/>
        <rFont val="Times New Roman"/>
        <family val="1"/>
      </rPr>
      <t>4.7</t>
    </r>
  </si>
  <si>
    <r>
      <rPr>
        <sz val="12"/>
        <rFont val="Times New Roman"/>
        <family val="1"/>
      </rPr>
      <t>Шарнирный соединитель</t>
    </r>
  </si>
  <si>
    <r>
      <rPr>
        <sz val="12"/>
        <rFont val="Times New Roman"/>
        <family val="1"/>
      </rPr>
      <t>ЦПС-02.0515</t>
    </r>
  </si>
  <si>
    <r>
      <rPr>
        <sz val="12"/>
        <rFont val="Times New Roman"/>
        <family val="1"/>
      </rPr>
      <t>4.8</t>
    </r>
  </si>
  <si>
    <r>
      <rPr>
        <sz val="12"/>
        <rFont val="Times New Roman"/>
        <family val="1"/>
      </rPr>
      <t>Профиль STRUT ПХ-02.21, 400 мм, толщиной 2,5 мм</t>
    </r>
  </si>
  <si>
    <r>
      <rPr>
        <sz val="12"/>
        <rFont val="Times New Roman"/>
        <family val="1"/>
      </rPr>
      <t>ПХ-02.21.0425</t>
    </r>
  </si>
  <si>
    <r>
      <rPr>
        <sz val="12"/>
        <rFont val="Times New Roman"/>
        <family val="1"/>
      </rPr>
      <t>4.9</t>
    </r>
  </si>
  <si>
    <r>
      <rPr>
        <sz val="12"/>
        <rFont val="Times New Roman"/>
        <family val="1"/>
      </rPr>
      <t>Профиль STRUT ПХ-02.21, 300 мм, толщиной 2,5 мм</t>
    </r>
  </si>
  <si>
    <r>
      <rPr>
        <sz val="12"/>
        <rFont val="Times New Roman"/>
        <family val="1"/>
      </rPr>
      <t>ПХ-02.21.0325</t>
    </r>
  </si>
  <si>
    <r>
      <rPr>
        <sz val="12"/>
        <rFont val="Times New Roman"/>
        <family val="1"/>
      </rPr>
      <t>4.10</t>
    </r>
  </si>
  <si>
    <r>
      <rPr>
        <sz val="12"/>
        <rFont val="Times New Roman"/>
        <family val="1"/>
      </rPr>
      <t>Шпилька М8, L=2 м</t>
    </r>
  </si>
  <si>
    <r>
      <rPr>
        <sz val="12"/>
        <rFont val="Times New Roman"/>
        <family val="1"/>
      </rPr>
      <t>СФ-02.20.0820</t>
    </r>
  </si>
  <si>
    <r>
      <rPr>
        <sz val="12"/>
        <rFont val="Times New Roman"/>
        <family val="1"/>
      </rPr>
      <t>4.11</t>
    </r>
  </si>
  <si>
    <r>
      <rPr>
        <sz val="12"/>
        <rFont val="Times New Roman"/>
        <family val="1"/>
      </rPr>
      <t>Крепление к профнастилу V-образное</t>
    </r>
  </si>
  <si>
    <r>
      <rPr>
        <sz val="12"/>
        <rFont val="Times New Roman"/>
        <family val="1"/>
      </rPr>
      <t>СФ-02.71.08</t>
    </r>
  </si>
  <si>
    <r>
      <rPr>
        <sz val="12"/>
        <rFont val="Times New Roman"/>
        <family val="1"/>
      </rPr>
      <t>4.12</t>
    </r>
  </si>
  <si>
    <r>
      <rPr>
        <sz val="12"/>
        <rFont val="Times New Roman"/>
        <family val="1"/>
      </rPr>
      <t>Усиленный анкер М8</t>
    </r>
  </si>
  <si>
    <r>
      <rPr>
        <sz val="12"/>
        <rFont val="Times New Roman"/>
        <family val="1"/>
      </rPr>
      <t>СФ-02.43.08</t>
    </r>
  </si>
  <si>
    <r>
      <rPr>
        <sz val="12"/>
        <rFont val="Times New Roman"/>
        <family val="1"/>
      </rPr>
      <t>4.13</t>
    </r>
  </si>
  <si>
    <r>
      <rPr>
        <sz val="12"/>
        <rFont val="Times New Roman"/>
        <family val="1"/>
      </rPr>
      <t>Прижим кабельного лотка</t>
    </r>
  </si>
  <si>
    <r>
      <rPr>
        <sz val="12"/>
        <rFont val="Times New Roman"/>
        <family val="1"/>
      </rPr>
      <t>ЛТ.Ц-02.620</t>
    </r>
  </si>
  <si>
    <r>
      <rPr>
        <sz val="12"/>
        <rFont val="Times New Roman"/>
        <family val="1"/>
      </rPr>
      <t>4.14</t>
    </r>
  </si>
  <si>
    <r>
      <rPr>
        <sz val="12"/>
        <rFont val="Times New Roman"/>
        <family val="1"/>
      </rPr>
      <t>Стеновое крепление лотка</t>
    </r>
  </si>
  <si>
    <r>
      <rPr>
        <sz val="12"/>
        <rFont val="Times New Roman"/>
        <family val="1"/>
      </rPr>
      <t>СВВ-02.9001.20</t>
    </r>
  </si>
  <si>
    <r>
      <rPr>
        <sz val="12"/>
        <rFont val="Times New Roman"/>
        <family val="1"/>
      </rPr>
      <t>4.15</t>
    </r>
  </si>
  <si>
    <r>
      <rPr>
        <sz val="12"/>
        <rFont val="Times New Roman"/>
        <family val="1"/>
      </rPr>
      <t>Усиленный анкер с болтом М8</t>
    </r>
  </si>
  <si>
    <r>
      <rPr>
        <sz val="12"/>
        <rFont val="Times New Roman"/>
        <family val="1"/>
      </rPr>
      <t>СФ-02.45.08</t>
    </r>
  </si>
  <si>
    <r>
      <rPr>
        <sz val="12"/>
        <rFont val="Times New Roman"/>
        <family val="1"/>
      </rPr>
      <t>4.16</t>
    </r>
  </si>
  <si>
    <r>
      <rPr>
        <sz val="12"/>
        <rFont val="Times New Roman"/>
        <family val="1"/>
      </rPr>
      <t>Винт с крестообразным шлицем М6х10</t>
    </r>
  </si>
  <si>
    <r>
      <rPr>
        <sz val="12"/>
        <rFont val="Times New Roman"/>
        <family val="1"/>
      </rPr>
      <t>СФ-02.09.0610</t>
    </r>
  </si>
  <si>
    <r>
      <rPr>
        <sz val="12"/>
        <rFont val="Times New Roman"/>
        <family val="1"/>
      </rPr>
      <t>4.17</t>
    </r>
  </si>
  <si>
    <r>
      <rPr>
        <sz val="12"/>
        <rFont val="Times New Roman"/>
        <family val="1"/>
      </rPr>
      <t>Гайка шестигранная М6</t>
    </r>
  </si>
  <si>
    <r>
      <rPr>
        <sz val="12"/>
        <rFont val="Times New Roman"/>
        <family val="1"/>
      </rPr>
      <t>СФ-02.11.0600</t>
    </r>
  </si>
  <si>
    <r>
      <rPr>
        <sz val="12"/>
        <rFont val="Times New Roman"/>
        <family val="1"/>
      </rPr>
      <t>4.18</t>
    </r>
  </si>
  <si>
    <r>
      <rPr>
        <sz val="12"/>
        <rFont val="Times New Roman"/>
        <family val="1"/>
      </rPr>
      <t>Шайба стопорная М6</t>
    </r>
  </si>
  <si>
    <r>
      <rPr>
        <sz val="12"/>
        <rFont val="Times New Roman"/>
        <family val="1"/>
      </rPr>
      <t>СФ-02.35.0600</t>
    </r>
  </si>
  <si>
    <r>
      <rPr>
        <sz val="12"/>
        <rFont val="Times New Roman"/>
        <family val="1"/>
      </rPr>
      <t>4.19</t>
    </r>
  </si>
  <si>
    <r>
      <rPr>
        <sz val="12"/>
        <rFont val="Times New Roman"/>
        <family val="1"/>
      </rPr>
      <t>Гайка с насечкой, препятствующей откручиванию, М6</t>
    </r>
  </si>
  <si>
    <r>
      <rPr>
        <sz val="12"/>
        <rFont val="Times New Roman"/>
        <family val="1"/>
      </rPr>
      <t>СФ-02.10.06</t>
    </r>
  </si>
  <si>
    <r>
      <rPr>
        <sz val="12"/>
        <rFont val="Times New Roman"/>
        <family val="1"/>
      </rPr>
      <t>4.20</t>
    </r>
  </si>
  <si>
    <r>
      <rPr>
        <sz val="12"/>
        <rFont val="Times New Roman"/>
        <family val="1"/>
      </rPr>
      <t>Винт с гладкой головкой М6х20</t>
    </r>
  </si>
  <si>
    <r>
      <rPr>
        <sz val="12"/>
        <rFont val="Times New Roman"/>
        <family val="1"/>
      </rPr>
      <t>СФ-02.09.0620</t>
    </r>
  </si>
  <si>
    <r>
      <rPr>
        <sz val="12"/>
        <rFont val="Times New Roman"/>
        <family val="1"/>
      </rPr>
      <t>4.21</t>
    </r>
  </si>
  <si>
    <r>
      <rPr>
        <sz val="12"/>
        <rFont val="Times New Roman"/>
        <family val="1"/>
      </rPr>
      <t>Гайка шестигранная М8</t>
    </r>
  </si>
  <si>
    <r>
      <rPr>
        <sz val="12"/>
        <rFont val="Times New Roman"/>
        <family val="1"/>
      </rPr>
      <t>СФ-02.11.0800</t>
    </r>
  </si>
  <si>
    <r>
      <rPr>
        <sz val="12"/>
        <rFont val="Times New Roman"/>
        <family val="1"/>
      </rPr>
      <t>4.22</t>
    </r>
  </si>
  <si>
    <r>
      <rPr>
        <sz val="12"/>
        <rFont val="Times New Roman"/>
        <family val="1"/>
      </rPr>
      <t>Шайба М8</t>
    </r>
  </si>
  <si>
    <r>
      <rPr>
        <sz val="12"/>
        <rFont val="Times New Roman"/>
        <family val="1"/>
      </rPr>
      <t>СФ-02.03.0800</t>
    </r>
  </si>
  <si>
    <r>
      <rPr>
        <sz val="12"/>
        <rFont val="Times New Roman"/>
        <family val="1"/>
      </rPr>
      <t>4.23</t>
    </r>
  </si>
  <si>
    <r>
      <rPr>
        <sz val="12"/>
        <rFont val="Times New Roman"/>
        <family val="1"/>
      </rPr>
      <t>Монтажная пластина вертикальная</t>
    </r>
  </si>
  <si>
    <r>
      <rPr>
        <sz val="12"/>
        <rFont val="Times New Roman"/>
        <family val="1"/>
      </rPr>
      <t>ПМ-02.1200</t>
    </r>
  </si>
  <si>
    <r>
      <rPr>
        <sz val="12"/>
        <rFont val="Times New Roman"/>
        <family val="1"/>
      </rPr>
      <t>4.24</t>
    </r>
  </si>
  <si>
    <r>
      <rPr>
        <sz val="12"/>
        <rFont val="Times New Roman"/>
        <family val="1"/>
      </rPr>
      <t>Труба гофрированная из ПВХ, ø40 мм, с протяжкой, без галогена</t>
    </r>
  </si>
  <si>
    <r>
      <rPr>
        <sz val="12"/>
        <rFont val="Times New Roman"/>
        <family val="1"/>
      </rPr>
      <t>21140HFR</t>
    </r>
  </si>
  <si>
    <r>
      <rPr>
        <sz val="12"/>
        <rFont val="Times New Roman"/>
        <family val="1"/>
      </rPr>
      <t>4.25</t>
    </r>
  </si>
  <si>
    <r>
      <rPr>
        <sz val="12"/>
        <rFont val="Times New Roman"/>
        <family val="1"/>
      </rPr>
      <t>Держатель оцинкованный двусторонний для трубы ø40 мм</t>
    </r>
  </si>
  <si>
    <r>
      <rPr>
        <sz val="12"/>
        <rFont val="Times New Roman"/>
        <family val="1"/>
      </rPr>
      <t>К144ц</t>
    </r>
  </si>
  <si>
    <r>
      <rPr>
        <sz val="12"/>
        <rFont val="Times New Roman"/>
        <family val="1"/>
      </rPr>
      <t>ЕИ-02-05.10.61.003</t>
    </r>
  </si>
  <si>
    <r>
      <rPr>
        <sz val="12"/>
        <rFont val="Times New Roman"/>
        <family val="1"/>
      </rPr>
      <t>4.26</t>
    </r>
  </si>
  <si>
    <r>
      <rPr>
        <sz val="12"/>
        <rFont val="Times New Roman"/>
        <family val="1"/>
      </rPr>
      <t>Труба стальная жесткая диаметром 25 мм, L=3 м</t>
    </r>
  </si>
  <si>
    <r>
      <rPr>
        <sz val="12"/>
        <rFont val="Times New Roman"/>
        <family val="1"/>
      </rPr>
      <t>4.27</t>
    </r>
  </si>
  <si>
    <r>
      <rPr>
        <sz val="12"/>
        <rFont val="Times New Roman"/>
        <family val="1"/>
      </rPr>
      <t xml:space="preserve">Труба гофрированная из ПНД, </t>
    </r>
    <r>
      <rPr>
        <sz val="12"/>
        <rFont val="Calibri"/>
        <family val="2"/>
      </rPr>
      <t>ø</t>
    </r>
    <r>
      <rPr>
        <sz val="12"/>
        <rFont val="Times New Roman"/>
        <family val="1"/>
      </rPr>
      <t>25 мм, с протяжкой, без галогена</t>
    </r>
  </si>
  <si>
    <r>
      <rPr>
        <sz val="12"/>
        <rFont val="Times New Roman"/>
        <family val="1"/>
      </rPr>
      <t>21125HFR</t>
    </r>
  </si>
  <si>
    <r>
      <rPr>
        <sz val="12"/>
        <rFont val="Times New Roman"/>
        <family val="1"/>
      </rPr>
      <t>4.28</t>
    </r>
  </si>
  <si>
    <r>
      <rPr>
        <sz val="12"/>
        <rFont val="Times New Roman"/>
        <family val="1"/>
      </rPr>
      <t>Держатель оцинкованный двусторонний для трубы ø25 мм</t>
    </r>
  </si>
  <si>
    <r>
      <rPr>
        <sz val="12"/>
        <rFont val="Times New Roman"/>
        <family val="1"/>
      </rPr>
      <t>К142ц</t>
    </r>
  </si>
  <si>
    <r>
      <rPr>
        <sz val="12"/>
        <rFont val="Times New Roman"/>
        <family val="1"/>
      </rPr>
      <t>ЕИ-02-05.10.61.001</t>
    </r>
  </si>
  <si>
    <r>
      <rPr>
        <sz val="12"/>
        <rFont val="Times New Roman"/>
        <family val="1"/>
      </rPr>
      <t>4.29</t>
    </r>
  </si>
  <si>
    <r>
      <rPr>
        <sz val="12"/>
        <rFont val="Times New Roman"/>
        <family val="1"/>
      </rPr>
      <t>Металличесикй дюбель М4х20</t>
    </r>
  </si>
  <si>
    <r>
      <rPr>
        <sz val="12"/>
        <rFont val="Times New Roman"/>
        <family val="1"/>
      </rPr>
      <t>СФ-02.58.0420</t>
    </r>
  </si>
  <si>
    <r>
      <rPr>
        <sz val="12"/>
        <rFont val="Times New Roman"/>
        <family val="1"/>
      </rPr>
      <t>4.30</t>
    </r>
  </si>
  <si>
    <r>
      <rPr>
        <sz val="12"/>
        <rFont val="Times New Roman"/>
        <family val="1"/>
      </rPr>
      <t>ДВК.П-150х150х60</t>
    </r>
  </si>
  <si>
    <r>
      <rPr>
        <sz val="12"/>
        <rFont val="Times New Roman"/>
        <family val="1"/>
      </rPr>
      <t>4.31</t>
    </r>
  </si>
  <si>
    <r>
      <rPr>
        <sz val="12"/>
        <rFont val="Times New Roman"/>
        <family val="1"/>
      </rPr>
      <t>Монтажный комплект (метизы, расходные материалы и т.п.)</t>
    </r>
  </si>
  <si>
    <r>
      <rPr>
        <b/>
        <u/>
        <sz val="12"/>
        <rFont val="Times New Roman"/>
        <family val="1"/>
      </rPr>
      <t>5. Кабельные конструкции</t>
    </r>
  </si>
  <si>
    <r>
      <rPr>
        <sz val="12"/>
        <rFont val="Times New Roman"/>
        <family val="1"/>
      </rPr>
      <t>5.1</t>
    </r>
  </si>
  <si>
    <r>
      <rPr>
        <sz val="12"/>
        <rFont val="Times New Roman"/>
        <family val="1"/>
      </rPr>
      <t>Лестничный лоток шириной 500 мм, высотой 50 мм, толщиной 1,5 мм</t>
    </r>
  </si>
  <si>
    <r>
      <rPr>
        <sz val="12"/>
        <rFont val="Times New Roman"/>
        <family val="1"/>
      </rPr>
      <t>ЛТ-02.5005.3015</t>
    </r>
  </si>
  <si>
    <r>
      <rPr>
        <sz val="12"/>
        <rFont val="Times New Roman"/>
        <family val="1"/>
      </rPr>
      <t>5.2</t>
    </r>
  </si>
  <si>
    <r>
      <rPr>
        <sz val="12"/>
        <rFont val="Times New Roman"/>
        <family val="1"/>
      </rPr>
      <t>5.3</t>
    </r>
  </si>
  <si>
    <r>
      <rPr>
        <sz val="12"/>
        <rFont val="Times New Roman"/>
        <family val="1"/>
      </rPr>
      <t>5.4</t>
    </r>
  </si>
  <si>
    <r>
      <rPr>
        <sz val="12"/>
        <rFont val="Times New Roman"/>
        <family val="1"/>
      </rPr>
      <t>5.5</t>
    </r>
  </si>
  <si>
    <r>
      <rPr>
        <sz val="12"/>
        <rFont val="Times New Roman"/>
        <family val="1"/>
      </rPr>
      <t>Угол горизонтальный 90°, шириной 300 мм, высотой 50 мм</t>
    </r>
  </si>
  <si>
    <r>
      <rPr>
        <sz val="12"/>
        <rFont val="Times New Roman"/>
        <family val="1"/>
      </rPr>
      <t>ЛТХ-02.3005.912.3</t>
    </r>
  </si>
  <si>
    <r>
      <rPr>
        <sz val="12"/>
        <rFont val="Times New Roman"/>
        <family val="1"/>
      </rPr>
      <t>5.6</t>
    </r>
  </si>
  <si>
    <r>
      <rPr>
        <sz val="12"/>
        <rFont val="Times New Roman"/>
        <family val="1"/>
      </rPr>
      <t>Угол горизонтальный 90°, шириной 500 мм, высотой 50 мм</t>
    </r>
  </si>
  <si>
    <r>
      <rPr>
        <sz val="12"/>
        <rFont val="Times New Roman"/>
        <family val="1"/>
      </rPr>
      <t>ЛТХ-02.5005.912.3</t>
    </r>
  </si>
  <si>
    <r>
      <rPr>
        <sz val="12"/>
        <rFont val="Times New Roman"/>
        <family val="1"/>
      </rPr>
      <t>5.7</t>
    </r>
  </si>
  <si>
    <r>
      <rPr>
        <sz val="12"/>
        <rFont val="Times New Roman"/>
        <family val="1"/>
      </rPr>
      <t>5.8</t>
    </r>
  </si>
  <si>
    <r>
      <rPr>
        <sz val="12"/>
        <rFont val="Times New Roman"/>
        <family val="1"/>
      </rPr>
      <t>Т-образный ответвитель, шириной 500 мм, высотой 50 мм</t>
    </r>
  </si>
  <si>
    <r>
      <rPr>
        <sz val="12"/>
        <rFont val="Times New Roman"/>
        <family val="1"/>
      </rPr>
      <t>ЛТТ-02.5005.12.3</t>
    </r>
  </si>
  <si>
    <r>
      <rPr>
        <sz val="12"/>
        <rFont val="Times New Roman"/>
        <family val="1"/>
      </rPr>
      <t>5.9</t>
    </r>
  </si>
  <si>
    <r>
      <rPr>
        <sz val="12"/>
        <rFont val="Times New Roman"/>
        <family val="1"/>
      </rPr>
      <t>5.10</t>
    </r>
  </si>
  <si>
    <r>
      <rPr>
        <sz val="12"/>
        <rFont val="Times New Roman"/>
        <family val="1"/>
      </rPr>
      <t>5.11</t>
    </r>
  </si>
  <si>
    <r>
      <rPr>
        <sz val="12"/>
        <rFont val="Times New Roman"/>
        <family val="1"/>
      </rPr>
      <t>Профиль STRUT ПХ-02.41,  600 мм, толщиной 2,5 мм</t>
    </r>
  </si>
  <si>
    <r>
      <rPr>
        <sz val="12"/>
        <rFont val="Times New Roman"/>
        <family val="1"/>
      </rPr>
      <t>ПХ-02.41.0625</t>
    </r>
  </si>
  <si>
    <r>
      <rPr>
        <sz val="12"/>
        <rFont val="Times New Roman"/>
        <family val="1"/>
      </rPr>
      <t>5.12</t>
    </r>
  </si>
  <si>
    <r>
      <rPr>
        <sz val="12"/>
        <rFont val="Times New Roman"/>
        <family val="1"/>
      </rPr>
      <t>5.13</t>
    </r>
  </si>
  <si>
    <r>
      <rPr>
        <sz val="12"/>
        <rFont val="Times New Roman"/>
        <family val="1"/>
      </rPr>
      <t>5.14</t>
    </r>
  </si>
  <si>
    <r>
      <rPr>
        <sz val="12"/>
        <rFont val="Times New Roman"/>
        <family val="1"/>
      </rPr>
      <t>5.15</t>
    </r>
  </si>
  <si>
    <r>
      <rPr>
        <sz val="12"/>
        <rFont val="Times New Roman"/>
        <family val="1"/>
      </rPr>
      <t>5.16</t>
    </r>
  </si>
  <si>
    <r>
      <rPr>
        <sz val="12"/>
        <rFont val="Times New Roman"/>
        <family val="1"/>
      </rPr>
      <t>5.17</t>
    </r>
  </si>
  <si>
    <r>
      <rPr>
        <sz val="12"/>
        <rFont val="Times New Roman"/>
        <family val="1"/>
      </rPr>
      <t>5.18</t>
    </r>
  </si>
  <si>
    <r>
      <rPr>
        <sz val="12"/>
        <rFont val="Times New Roman"/>
        <family val="1"/>
      </rPr>
      <t>5.19</t>
    </r>
  </si>
  <si>
    <r>
      <rPr>
        <sz val="12"/>
        <rFont val="Times New Roman"/>
        <family val="1"/>
      </rPr>
      <t>5.20</t>
    </r>
  </si>
  <si>
    <r>
      <rPr>
        <sz val="12"/>
        <rFont val="Times New Roman"/>
        <family val="1"/>
      </rPr>
      <t>5.21</t>
    </r>
  </si>
  <si>
    <r>
      <rPr>
        <sz val="12"/>
        <rFont val="Times New Roman"/>
        <family val="1"/>
      </rPr>
      <t>5.22</t>
    </r>
  </si>
  <si>
    <r>
      <rPr>
        <sz val="12"/>
        <rFont val="Times New Roman"/>
        <family val="1"/>
      </rPr>
      <t>5.23</t>
    </r>
  </si>
  <si>
    <r>
      <rPr>
        <sz val="12"/>
        <rFont val="Times New Roman"/>
        <family val="1"/>
      </rPr>
      <t>5.24</t>
    </r>
  </si>
  <si>
    <r>
      <rPr>
        <sz val="12"/>
        <rFont val="Times New Roman"/>
        <family val="1"/>
      </rPr>
      <t>5.25</t>
    </r>
  </si>
  <si>
    <r>
      <rPr>
        <sz val="12"/>
        <rFont val="Times New Roman"/>
        <family val="1"/>
      </rPr>
      <t>5.26</t>
    </r>
  </si>
  <si>
    <r>
      <rPr>
        <sz val="12"/>
        <rFont val="Times New Roman"/>
        <family val="1"/>
      </rPr>
      <t>СФ-02.30.0800</t>
    </r>
  </si>
  <si>
    <r>
      <rPr>
        <sz val="12"/>
        <rFont val="Times New Roman"/>
        <family val="1"/>
      </rPr>
      <t>5.27</t>
    </r>
  </si>
  <si>
    <r>
      <rPr>
        <sz val="12"/>
        <rFont val="Times New Roman"/>
        <family val="1"/>
      </rPr>
      <t>Подвес STRUT двойной ПДСХ-02.41, L=1,2 м</t>
    </r>
  </si>
  <si>
    <r>
      <rPr>
        <sz val="12"/>
        <rFont val="Times New Roman"/>
        <family val="1"/>
      </rPr>
      <t>ПДСХ-02.41.1225</t>
    </r>
  </si>
  <si>
    <r>
      <rPr>
        <sz val="12"/>
        <rFont val="Times New Roman"/>
        <family val="1"/>
      </rPr>
      <t>5.28</t>
    </r>
  </si>
  <si>
    <r>
      <rPr>
        <sz val="12"/>
        <rFont val="Times New Roman"/>
        <family val="1"/>
      </rPr>
      <t>Консоль 600 мм</t>
    </r>
  </si>
  <si>
    <r>
      <rPr>
        <sz val="12"/>
        <rFont val="Times New Roman"/>
        <family val="1"/>
      </rPr>
      <t>БСМ-02.50.6025</t>
    </r>
  </si>
  <si>
    <r>
      <rPr>
        <sz val="12"/>
        <rFont val="Times New Roman"/>
        <family val="1"/>
      </rPr>
      <t>5.29</t>
    </r>
  </si>
  <si>
    <r>
      <rPr>
        <sz val="12"/>
        <rFont val="Times New Roman"/>
        <family val="1"/>
      </rPr>
      <t>Консоль 500 мм</t>
    </r>
  </si>
  <si>
    <r>
      <rPr>
        <sz val="12"/>
        <rFont val="Times New Roman"/>
        <family val="1"/>
      </rPr>
      <t>БСМ-02.50.5025</t>
    </r>
  </si>
  <si>
    <r>
      <rPr>
        <sz val="12"/>
        <rFont val="Times New Roman"/>
        <family val="1"/>
      </rPr>
      <t>5.30</t>
    </r>
  </si>
  <si>
    <r>
      <rPr>
        <sz val="12"/>
        <rFont val="Times New Roman"/>
        <family val="1"/>
      </rPr>
      <t>Консоль 300 мм</t>
    </r>
  </si>
  <si>
    <r>
      <rPr>
        <sz val="12"/>
        <rFont val="Times New Roman"/>
        <family val="1"/>
      </rPr>
      <t>БСМ-02.40.3020</t>
    </r>
  </si>
  <si>
    <r>
      <rPr>
        <sz val="12"/>
        <rFont val="Times New Roman"/>
        <family val="1"/>
      </rPr>
      <t>5.31</t>
    </r>
  </si>
  <si>
    <r>
      <rPr>
        <sz val="12"/>
        <rFont val="Times New Roman"/>
        <family val="1"/>
      </rPr>
      <t>Консоль 150 мм</t>
    </r>
  </si>
  <si>
    <r>
      <rPr>
        <sz val="12"/>
        <rFont val="Times New Roman"/>
        <family val="1"/>
      </rPr>
      <t>БСМ-02.40.1520</t>
    </r>
  </si>
  <si>
    <r>
      <rPr>
        <sz val="12"/>
        <rFont val="Times New Roman"/>
        <family val="1"/>
      </rPr>
      <t>5.32</t>
    </r>
  </si>
  <si>
    <r>
      <rPr>
        <sz val="12"/>
        <rFont val="Times New Roman"/>
        <family val="1"/>
      </rPr>
      <t>Консоль 100 мм</t>
    </r>
  </si>
  <si>
    <r>
      <rPr>
        <sz val="12"/>
        <rFont val="Times New Roman"/>
        <family val="1"/>
      </rPr>
      <t>БСМ-02.40.1020</t>
    </r>
  </si>
  <si>
    <r>
      <rPr>
        <sz val="12"/>
        <rFont val="Times New Roman"/>
        <family val="1"/>
      </rPr>
      <t>5.33</t>
    </r>
  </si>
  <si>
    <r>
      <rPr>
        <sz val="12"/>
        <rFont val="Times New Roman"/>
        <family val="1"/>
      </rPr>
      <t>Профиль STRUT ПЛ-02.41, L=1,5 м</t>
    </r>
  </si>
  <si>
    <r>
      <rPr>
        <sz val="12"/>
        <rFont val="Times New Roman"/>
        <family val="1"/>
      </rPr>
      <t>ПЛ-02.41.1515</t>
    </r>
  </si>
  <si>
    <r>
      <rPr>
        <sz val="12"/>
        <rFont val="Times New Roman"/>
        <family val="1"/>
      </rPr>
      <t>5.34</t>
    </r>
  </si>
  <si>
    <r>
      <rPr>
        <sz val="12"/>
        <rFont val="Times New Roman"/>
        <family val="1"/>
      </rPr>
      <t>Винт для крепления к профилю M10x30</t>
    </r>
  </si>
  <si>
    <r>
      <rPr>
        <sz val="12"/>
        <rFont val="Times New Roman"/>
        <family val="1"/>
      </rPr>
      <t>СФ-02.07.1030</t>
    </r>
  </si>
  <si>
    <r>
      <rPr>
        <sz val="12"/>
        <rFont val="Times New Roman"/>
        <family val="1"/>
      </rPr>
      <t>5.35</t>
    </r>
  </si>
  <si>
    <r>
      <rPr>
        <sz val="12"/>
        <rFont val="Times New Roman"/>
        <family val="1"/>
      </rPr>
      <t>Гайка с насечкой М10</t>
    </r>
  </si>
  <si>
    <r>
      <rPr>
        <sz val="12"/>
        <rFont val="Times New Roman"/>
        <family val="1"/>
      </rPr>
      <t>СФ-02.03.10</t>
    </r>
  </si>
  <si>
    <r>
      <rPr>
        <sz val="12"/>
        <rFont val="Times New Roman"/>
        <family val="1"/>
      </rPr>
      <t>5.36</t>
    </r>
  </si>
  <si>
    <r>
      <rPr>
        <sz val="12"/>
        <rFont val="Times New Roman"/>
        <family val="1"/>
      </rPr>
      <t>5.37</t>
    </r>
  </si>
  <si>
    <r>
      <rPr>
        <sz val="12"/>
        <rFont val="Times New Roman"/>
        <family val="1"/>
      </rPr>
      <t>Кабельный держатель</t>
    </r>
  </si>
  <si>
    <r>
      <rPr>
        <sz val="12"/>
        <rFont val="Times New Roman"/>
        <family val="1"/>
      </rPr>
      <t>СЭ-2</t>
    </r>
  </si>
  <si>
    <r>
      <rPr>
        <sz val="12"/>
        <rFont val="Times New Roman"/>
        <family val="1"/>
      </rPr>
      <t>5.38</t>
    </r>
  </si>
  <si>
    <r>
      <rPr>
        <b/>
        <u/>
        <sz val="12"/>
        <rFont val="Times New Roman"/>
        <family val="1"/>
      </rPr>
      <t>6. Электроустановочные изделия</t>
    </r>
  </si>
  <si>
    <r>
      <rPr>
        <sz val="12"/>
        <rFont val="Times New Roman"/>
        <family val="1"/>
      </rPr>
      <t>6.1</t>
    </r>
  </si>
  <si>
    <r>
      <rPr>
        <sz val="12"/>
        <rFont val="Times New Roman"/>
        <family val="1"/>
      </rPr>
      <t>АР10</t>
    </r>
  </si>
  <si>
    <r>
      <rPr>
        <sz val="12"/>
        <rFont val="Times New Roman"/>
        <family val="1"/>
      </rPr>
      <t>6.2</t>
    </r>
  </si>
  <si>
    <r>
      <rPr>
        <sz val="12"/>
        <rFont val="Times New Roman"/>
        <family val="1"/>
      </rPr>
      <t>Ящик с понижающим трансформатором 220 В / 36 В, 250 Вт, IP54</t>
    </r>
  </si>
  <si>
    <r>
      <rPr>
        <sz val="12"/>
        <rFont val="Times New Roman"/>
        <family val="1"/>
      </rPr>
      <t>ЯТП-0,25 230/36-2 УХЛ2 IP54</t>
    </r>
  </si>
  <si>
    <r>
      <rPr>
        <sz val="12"/>
        <rFont val="Times New Roman"/>
        <family val="1"/>
      </rPr>
      <t>Россия</t>
    </r>
  </si>
  <si>
    <r>
      <rPr>
        <sz val="12"/>
        <rFont val="Times New Roman"/>
        <family val="1"/>
      </rPr>
      <t>6.3</t>
    </r>
  </si>
  <si>
    <r>
      <rPr>
        <sz val="12"/>
        <rFont val="Times New Roman"/>
        <family val="1"/>
      </rPr>
      <t>Ящик с понижающим трансформатором 220 В / 12 В, 250 Вт, IP54</t>
    </r>
  </si>
  <si>
    <r>
      <rPr>
        <sz val="12"/>
        <rFont val="Times New Roman"/>
        <family val="1"/>
      </rPr>
      <t>ЯТП-0,25 230/12-2 УХЛ2 IP54</t>
    </r>
  </si>
  <si>
    <r>
      <rPr>
        <sz val="12"/>
        <rFont val="Times New Roman"/>
        <family val="1"/>
      </rPr>
      <t>6.4</t>
    </r>
  </si>
  <si>
    <r>
      <rPr>
        <sz val="12"/>
        <rFont val="Times New Roman"/>
        <family val="1"/>
      </rPr>
      <t>Выключатель одноклавишный накладного монтажа, 10 А, 220 В, IP20</t>
    </r>
  </si>
  <si>
    <r>
      <rPr>
        <sz val="12"/>
        <rFont val="Times New Roman"/>
        <family val="1"/>
      </rPr>
      <t>6.5</t>
    </r>
  </si>
  <si>
    <r>
      <rPr>
        <sz val="12"/>
        <rFont val="Times New Roman"/>
        <family val="1"/>
      </rPr>
      <t>Avanti</t>
    </r>
  </si>
  <si>
    <r>
      <rPr>
        <sz val="12"/>
        <rFont val="Times New Roman"/>
        <family val="1"/>
      </rPr>
      <t>6.6</t>
    </r>
  </si>
  <si>
    <r>
      <rPr>
        <sz val="12"/>
        <rFont val="Times New Roman"/>
        <family val="1"/>
      </rPr>
      <t>6.7</t>
    </r>
  </si>
  <si>
    <r>
      <rPr>
        <sz val="12"/>
        <rFont val="Times New Roman"/>
        <family val="1"/>
      </rPr>
      <t>Кнопочный выключатель с коробкой для накладного монтажа, IP55</t>
    </r>
  </si>
  <si>
    <r>
      <rPr>
        <sz val="12"/>
        <rFont val="Times New Roman"/>
        <family val="1"/>
      </rPr>
      <t>6.8</t>
    </r>
  </si>
  <si>
    <r>
      <rPr>
        <sz val="12"/>
        <rFont val="Times New Roman"/>
        <family val="1"/>
      </rPr>
      <t>Выключатель одноклавишный на 2 модуля, 16 А, 220 В, белый, IP20</t>
    </r>
  </si>
  <si>
    <r>
      <rPr>
        <sz val="12"/>
        <rFont val="Times New Roman"/>
        <family val="1"/>
      </rPr>
      <t>6.9</t>
    </r>
  </si>
  <si>
    <r>
      <rPr>
        <sz val="12"/>
        <rFont val="Times New Roman"/>
        <family val="1"/>
      </rPr>
      <t>Выключатель одноклавишный на 1 модуль, 16 А, 220 В, белый, IP20</t>
    </r>
  </si>
  <si>
    <r>
      <rPr>
        <sz val="12"/>
        <rFont val="Times New Roman"/>
        <family val="1"/>
      </rPr>
      <t>6.10</t>
    </r>
  </si>
  <si>
    <r>
      <rPr>
        <sz val="12"/>
        <rFont val="Times New Roman"/>
        <family val="1"/>
      </rPr>
      <t>Суппорт (каркас с лапками) на 2 модуля</t>
    </r>
  </si>
  <si>
    <r>
      <rPr>
        <sz val="12"/>
        <rFont val="Times New Roman"/>
        <family val="1"/>
      </rPr>
      <t>6.11</t>
    </r>
  </si>
  <si>
    <r>
      <rPr>
        <sz val="12"/>
        <rFont val="Times New Roman"/>
        <family val="1"/>
      </rPr>
      <t>Рамка на 2 модуля, белая</t>
    </r>
  </si>
  <si>
    <r>
      <rPr>
        <sz val="12"/>
        <rFont val="Times New Roman"/>
        <family val="1"/>
      </rPr>
      <t>6.12</t>
    </r>
  </si>
  <si>
    <r>
      <rPr>
        <sz val="12"/>
        <rFont val="Times New Roman"/>
        <family val="1"/>
      </rPr>
      <t>Выключатель одноклавишный на 2 модуля, 10 А, 220 В, белый</t>
    </r>
  </si>
  <si>
    <r>
      <rPr>
        <sz val="12"/>
        <rFont val="Times New Roman"/>
        <family val="1"/>
      </rPr>
      <t>6.13</t>
    </r>
  </si>
  <si>
    <r>
      <rPr>
        <sz val="12"/>
        <rFont val="Times New Roman"/>
        <family val="1"/>
      </rPr>
      <t>Рамка на 2 модуля для монтажа в стену, белая, IP55</t>
    </r>
  </si>
  <si>
    <r>
      <rPr>
        <sz val="12"/>
        <rFont val="Times New Roman"/>
        <family val="1"/>
      </rPr>
      <t>6.14</t>
    </r>
  </si>
  <si>
    <r>
      <rPr>
        <sz val="12"/>
        <rFont val="Times New Roman"/>
        <family val="1"/>
      </rPr>
      <t>Подрозеточная коробка для установки выключателей</t>
    </r>
  </si>
  <si>
    <r>
      <rPr>
        <sz val="12"/>
        <rFont val="Times New Roman"/>
        <family val="1"/>
      </rPr>
      <t>6.15</t>
    </r>
  </si>
  <si>
    <r>
      <rPr>
        <sz val="12"/>
        <rFont val="Times New Roman"/>
        <family val="1"/>
      </rPr>
      <t>6.16</t>
    </r>
  </si>
  <si>
    <r>
      <rPr>
        <sz val="12"/>
        <rFont val="Times New Roman"/>
        <family val="1"/>
      </rPr>
      <t>Plexo</t>
    </r>
  </si>
  <si>
    <r>
      <rPr>
        <sz val="12"/>
        <rFont val="Times New Roman"/>
        <family val="1"/>
      </rPr>
      <t>0 558 72</t>
    </r>
  </si>
  <si>
    <r>
      <rPr>
        <sz val="12"/>
        <rFont val="Times New Roman"/>
        <family val="1"/>
      </rPr>
      <t>Legrand</t>
    </r>
  </si>
  <si>
    <r>
      <rPr>
        <sz val="12"/>
        <rFont val="Times New Roman"/>
        <family val="1"/>
      </rPr>
      <t>6.17</t>
    </r>
  </si>
  <si>
    <r>
      <rPr>
        <sz val="12"/>
        <rFont val="Times New Roman"/>
        <family val="1"/>
      </rPr>
      <t>Розетка 2К, открытой установки, 10 А, 12 В, IP68</t>
    </r>
  </si>
  <si>
    <r>
      <rPr>
        <sz val="12"/>
        <rFont val="Times New Roman"/>
        <family val="1"/>
      </rPr>
      <t>6.18</t>
    </r>
  </si>
  <si>
    <r>
      <rPr>
        <sz val="12"/>
        <rFont val="Times New Roman"/>
        <family val="1"/>
      </rPr>
      <t>DIS5131657</t>
    </r>
  </si>
  <si>
    <r>
      <rPr>
        <sz val="12"/>
        <rFont val="Times New Roman"/>
        <family val="1"/>
      </rPr>
      <t>6.19</t>
    </r>
  </si>
  <si>
    <r>
      <rPr>
        <sz val="12"/>
        <rFont val="Times New Roman"/>
        <family val="1"/>
      </rPr>
      <t>6.20</t>
    </r>
  </si>
  <si>
    <r>
      <rPr>
        <sz val="12"/>
        <rFont val="Times New Roman"/>
        <family val="1"/>
      </rPr>
      <t>6.21</t>
    </r>
  </si>
  <si>
    <r>
      <rPr>
        <sz val="12"/>
        <rFont val="Times New Roman"/>
        <family val="1"/>
      </rPr>
      <t>6.22</t>
    </r>
  </si>
  <si>
    <r>
      <rPr>
        <sz val="12"/>
        <rFont val="Times New Roman"/>
        <family val="1"/>
      </rPr>
      <t>6.23</t>
    </r>
  </si>
  <si>
    <r>
      <rPr>
        <sz val="12"/>
        <rFont val="Times New Roman"/>
        <family val="1"/>
      </rPr>
      <t>6.24</t>
    </r>
  </si>
  <si>
    <r>
      <rPr>
        <sz val="12"/>
        <rFont val="Times New Roman"/>
        <family val="1"/>
      </rPr>
      <t>Рамка на 4 модуля, белая</t>
    </r>
  </si>
  <si>
    <r>
      <rPr>
        <sz val="12"/>
        <rFont val="Times New Roman"/>
        <family val="1"/>
      </rPr>
      <t>6.25</t>
    </r>
  </si>
  <si>
    <r>
      <rPr>
        <sz val="12"/>
        <rFont val="Times New Roman"/>
        <family val="1"/>
      </rPr>
      <t>Рамка на 8 модулей, белая</t>
    </r>
  </si>
  <si>
    <r>
      <rPr>
        <sz val="12"/>
        <rFont val="Times New Roman"/>
        <family val="1"/>
      </rPr>
      <t>6.26</t>
    </r>
  </si>
  <si>
    <r>
      <rPr>
        <b/>
        <u/>
        <sz val="12"/>
        <rFont val="Times New Roman"/>
        <family val="1"/>
      </rPr>
      <t>7. Электрооборудование</t>
    </r>
  </si>
  <si>
    <r>
      <rPr>
        <sz val="12"/>
        <rFont val="Times New Roman"/>
        <family val="1"/>
      </rPr>
      <t>7.1</t>
    </r>
  </si>
  <si>
    <r>
      <rPr>
        <sz val="12"/>
        <rFont val="Times New Roman"/>
        <family val="1"/>
      </rPr>
      <t>KUM3200VT1.V</t>
    </r>
  </si>
  <si>
    <r>
      <rPr>
        <sz val="12"/>
        <rFont val="Times New Roman"/>
        <family val="1"/>
      </rPr>
      <t>KATKO</t>
    </r>
  </si>
  <si>
    <r>
      <rPr>
        <sz val="12"/>
        <rFont val="Times New Roman"/>
        <family val="1"/>
      </rPr>
      <t>7.2</t>
    </r>
  </si>
  <si>
    <r>
      <rPr>
        <sz val="12"/>
        <rFont val="Times New Roman"/>
        <family val="1"/>
      </rPr>
      <t>KUM380U1.V</t>
    </r>
  </si>
  <si>
    <r>
      <rPr>
        <sz val="12"/>
        <rFont val="Times New Roman"/>
        <family val="1"/>
      </rPr>
      <t>7.3</t>
    </r>
  </si>
  <si>
    <r>
      <rPr>
        <sz val="12"/>
        <rFont val="Times New Roman"/>
        <family val="1"/>
      </rPr>
      <t>KUM363U</t>
    </r>
  </si>
  <si>
    <r>
      <rPr>
        <sz val="12"/>
        <rFont val="Times New Roman"/>
        <family val="1"/>
      </rPr>
      <t>7.4</t>
    </r>
  </si>
  <si>
    <r>
      <rPr>
        <sz val="12"/>
        <rFont val="Times New Roman"/>
        <family val="1"/>
      </rPr>
      <t>KUM340U</t>
    </r>
  </si>
  <si>
    <r>
      <rPr>
        <sz val="12"/>
        <rFont val="Times New Roman"/>
        <family val="1"/>
      </rPr>
      <t>7.5</t>
    </r>
  </si>
  <si>
    <r>
      <rPr>
        <sz val="12"/>
        <rFont val="Times New Roman"/>
        <family val="1"/>
      </rPr>
      <t>KUM332U</t>
    </r>
  </si>
  <si>
    <r>
      <rPr>
        <sz val="12"/>
        <rFont val="Times New Roman"/>
        <family val="1"/>
      </rPr>
      <t>7.6</t>
    </r>
  </si>
  <si>
    <r>
      <rPr>
        <sz val="12"/>
        <rFont val="Times New Roman"/>
        <family val="1"/>
      </rPr>
      <t>KUM325U</t>
    </r>
  </si>
  <si>
    <r>
      <rPr>
        <sz val="12"/>
        <rFont val="Times New Roman"/>
        <family val="1"/>
      </rPr>
      <t>7.7</t>
    </r>
  </si>
  <si>
    <r>
      <rPr>
        <sz val="12"/>
        <rFont val="Times New Roman"/>
        <family val="1"/>
      </rPr>
      <t>KUM116U</t>
    </r>
  </si>
  <si>
    <r>
      <rPr>
        <sz val="12"/>
        <rFont val="Times New Roman"/>
        <family val="1"/>
      </rPr>
      <t>7.8</t>
    </r>
  </si>
  <si>
    <r>
      <rPr>
        <sz val="12"/>
        <rFont val="Times New Roman"/>
        <family val="1"/>
      </rPr>
      <t>KUM316U</t>
    </r>
  </si>
  <si>
    <r>
      <rPr>
        <sz val="12"/>
        <rFont val="Times New Roman"/>
        <family val="1"/>
      </rPr>
      <t>7.9</t>
    </r>
  </si>
  <si>
    <r>
      <rPr>
        <sz val="12"/>
        <rFont val="Times New Roman"/>
        <family val="1"/>
      </rPr>
      <t>KUM310U</t>
    </r>
  </si>
  <si>
    <r>
      <rPr>
        <b/>
        <u/>
        <sz val="12"/>
        <rFont val="Times New Roman"/>
        <family val="1"/>
      </rPr>
      <t>8. Система кабельного обогрева</t>
    </r>
  </si>
  <si>
    <r>
      <rPr>
        <sz val="12"/>
        <rFont val="Times New Roman"/>
        <family val="1"/>
      </rPr>
      <t>8.1</t>
    </r>
  </si>
  <si>
    <r>
      <rPr>
        <sz val="12"/>
        <rFont val="Times New Roman"/>
        <family val="1"/>
      </rPr>
      <t>Саморегулирующийся греющий кабель 20 Вт/м</t>
    </r>
  </si>
  <si>
    <r>
      <rPr>
        <sz val="12"/>
        <rFont val="Times New Roman"/>
        <family val="1"/>
      </rPr>
      <t>Optiheat 20/40</t>
    </r>
  </si>
  <si>
    <r>
      <rPr>
        <sz val="12"/>
        <rFont val="Times New Roman"/>
        <family val="1"/>
      </rPr>
      <t>64 186 77 639 180</t>
    </r>
  </si>
  <si>
    <r>
      <rPr>
        <sz val="12"/>
        <rFont val="Times New Roman"/>
        <family val="1"/>
      </rPr>
      <t>Ensto</t>
    </r>
  </si>
  <si>
    <r>
      <rPr>
        <sz val="12"/>
        <rFont val="Times New Roman"/>
        <family val="1"/>
      </rPr>
      <t>8.2</t>
    </r>
  </si>
  <si>
    <r>
      <rPr>
        <sz val="12"/>
        <rFont val="Times New Roman"/>
        <family val="1"/>
      </rPr>
      <t>EFPLP1</t>
    </r>
  </si>
  <si>
    <r>
      <rPr>
        <sz val="12"/>
        <rFont val="Times New Roman"/>
        <family val="1"/>
      </rPr>
      <t>64 186 77 630 002</t>
    </r>
  </si>
  <si>
    <r>
      <rPr>
        <sz val="12"/>
        <rFont val="Times New Roman"/>
        <family val="1"/>
      </rPr>
      <t>8.3</t>
    </r>
  </si>
  <si>
    <r>
      <rPr>
        <sz val="12"/>
        <rFont val="Times New Roman"/>
        <family val="1"/>
      </rPr>
      <t>Ограничитель натяжения кабеля</t>
    </r>
  </si>
  <si>
    <r>
      <rPr>
        <sz val="12"/>
        <rFont val="Times New Roman"/>
        <family val="1"/>
      </rPr>
      <t>VP300</t>
    </r>
  </si>
  <si>
    <r>
      <rPr>
        <sz val="12"/>
        <rFont val="Times New Roman"/>
        <family val="1"/>
      </rPr>
      <t>64 186 77 632 082</t>
    </r>
  </si>
  <si>
    <r>
      <rPr>
        <sz val="12"/>
        <rFont val="Times New Roman"/>
        <family val="1"/>
      </rPr>
      <t>8.4</t>
    </r>
  </si>
  <si>
    <r>
      <rPr>
        <sz val="12"/>
        <rFont val="Times New Roman"/>
        <family val="1"/>
      </rPr>
      <t>Крепление для кабеля в водостоке</t>
    </r>
  </si>
  <si>
    <r>
      <rPr>
        <sz val="12"/>
        <rFont val="Times New Roman"/>
        <family val="1"/>
      </rPr>
      <t>PPN10</t>
    </r>
  </si>
  <si>
    <r>
      <rPr>
        <sz val="12"/>
        <rFont val="Times New Roman"/>
        <family val="1"/>
      </rPr>
      <t>64 186 77 637 766</t>
    </r>
  </si>
  <si>
    <r>
      <rPr>
        <sz val="12"/>
        <rFont val="Times New Roman"/>
        <family val="1"/>
      </rPr>
      <t>уп.</t>
    </r>
  </si>
  <si>
    <r>
      <rPr>
        <sz val="12"/>
        <rFont val="Times New Roman"/>
        <family val="1"/>
      </rPr>
      <t>8.5</t>
    </r>
  </si>
  <si>
    <r>
      <rPr>
        <sz val="12"/>
        <rFont val="Times New Roman"/>
        <family val="1"/>
      </rPr>
      <t>Трос стальной толщиной 4 мм</t>
    </r>
  </si>
  <si>
    <r>
      <rPr>
        <sz val="12"/>
        <rFont val="Times New Roman"/>
        <family val="1"/>
      </rPr>
      <t>СМ625504</t>
    </r>
  </si>
  <si>
    <r>
      <rPr>
        <sz val="12"/>
        <rFont val="Times New Roman"/>
        <family val="1"/>
      </rPr>
      <t>8.6</t>
    </r>
  </si>
  <si>
    <r>
      <rPr>
        <sz val="12"/>
        <rFont val="Times New Roman"/>
        <family val="1"/>
      </rPr>
      <t>Abox</t>
    </r>
  </si>
  <si>
    <r>
      <rPr>
        <sz val="12"/>
        <rFont val="Times New Roman"/>
        <family val="1"/>
      </rPr>
      <t>Spelsberg</t>
    </r>
  </si>
  <si>
    <r>
      <rPr>
        <sz val="12"/>
        <rFont val="Times New Roman"/>
        <family val="1"/>
      </rPr>
      <t>8.7</t>
    </r>
  </si>
  <si>
    <r>
      <rPr>
        <b/>
        <u/>
        <sz val="12"/>
        <rFont val="Times New Roman"/>
        <family val="1"/>
      </rPr>
      <t>9. Материалы по молниезащите и заземлению</t>
    </r>
  </si>
  <si>
    <r>
      <rPr>
        <sz val="12"/>
        <rFont val="Times New Roman"/>
        <family val="1"/>
      </rPr>
      <t>9.1</t>
    </r>
  </si>
  <si>
    <r>
      <rPr>
        <sz val="12"/>
        <rFont val="Times New Roman"/>
        <family val="1"/>
      </rPr>
      <t>Ст. ø8 мм, круглая, горячеоцинкованная</t>
    </r>
  </si>
  <si>
    <r>
      <rPr>
        <sz val="12"/>
        <rFont val="Times New Roman"/>
        <family val="1"/>
      </rPr>
      <t>NC1008</t>
    </r>
  </si>
  <si>
    <r>
      <rPr>
        <sz val="12"/>
        <rFont val="Times New Roman"/>
        <family val="1"/>
      </rPr>
      <t>9.2</t>
    </r>
  </si>
  <si>
    <r>
      <rPr>
        <sz val="12"/>
        <rFont val="Times New Roman"/>
        <family val="1"/>
      </rPr>
      <t>Универсальный держатель с бетоном</t>
    </r>
  </si>
  <si>
    <r>
      <rPr>
        <sz val="12"/>
        <rFont val="Times New Roman"/>
        <family val="1"/>
      </rPr>
      <t>ND1000</t>
    </r>
  </si>
  <si>
    <r>
      <rPr>
        <sz val="12"/>
        <rFont val="Times New Roman"/>
        <family val="1"/>
      </rPr>
      <t>9.3</t>
    </r>
  </si>
  <si>
    <r>
      <rPr>
        <sz val="12"/>
        <rFont val="Times New Roman"/>
        <family val="1"/>
      </rPr>
      <t>Фасадный держатель,100 мм</t>
    </r>
  </si>
  <si>
    <r>
      <rPr>
        <sz val="12"/>
        <rFont val="Times New Roman"/>
        <family val="1"/>
      </rPr>
      <t>ND2307</t>
    </r>
  </si>
  <si>
    <r>
      <rPr>
        <sz val="12"/>
        <rFont val="Times New Roman"/>
        <family val="1"/>
      </rPr>
      <t>9.4</t>
    </r>
  </si>
  <si>
    <r>
      <rPr>
        <sz val="12"/>
        <rFont val="Times New Roman"/>
        <family val="1"/>
      </rPr>
      <t>Универсальный держатнль</t>
    </r>
  </si>
  <si>
    <r>
      <rPr>
        <sz val="12"/>
        <rFont val="Times New Roman"/>
        <family val="1"/>
      </rPr>
      <t>ND2000</t>
    </r>
  </si>
  <si>
    <r>
      <rPr>
        <sz val="12"/>
        <rFont val="Times New Roman"/>
        <family val="1"/>
      </rPr>
      <t>9.5</t>
    </r>
  </si>
  <si>
    <r>
      <rPr>
        <sz val="12"/>
        <rFont val="Times New Roman"/>
        <family val="1"/>
      </rPr>
      <t>Самосверлящий самонарезающий винт</t>
    </r>
  </si>
  <si>
    <r>
      <rPr>
        <sz val="12"/>
        <rFont val="Times New Roman"/>
        <family val="1"/>
      </rPr>
      <t>СМ273130</t>
    </r>
  </si>
  <si>
    <r>
      <rPr>
        <sz val="12"/>
        <rFont val="Times New Roman"/>
        <family val="1"/>
      </rPr>
      <t>9.6</t>
    </r>
  </si>
  <si>
    <r>
      <rPr>
        <sz val="12"/>
        <rFont val="Times New Roman"/>
        <family val="1"/>
      </rPr>
      <t>Универсальный соединитель</t>
    </r>
  </si>
  <si>
    <r>
      <rPr>
        <sz val="12"/>
        <rFont val="Times New Roman"/>
        <family val="1"/>
      </rPr>
      <t>NG3103</t>
    </r>
  </si>
  <si>
    <r>
      <rPr>
        <sz val="12"/>
        <rFont val="Times New Roman"/>
        <family val="1"/>
      </rPr>
      <t>9.7</t>
    </r>
  </si>
  <si>
    <r>
      <rPr>
        <sz val="12"/>
        <rFont val="Times New Roman"/>
        <family val="1"/>
      </rPr>
      <t>Трос алюминиевый сечение 50 мм</t>
    </r>
    <r>
      <rPr>
        <vertAlign val="superscript"/>
        <sz val="12"/>
        <rFont val="Times New Roman"/>
        <family val="1"/>
      </rPr>
      <t>2</t>
    </r>
  </si>
  <si>
    <r>
      <rPr>
        <sz val="12"/>
        <rFont val="Times New Roman"/>
        <family val="1"/>
      </rPr>
      <t>NC3050</t>
    </r>
  </si>
  <si>
    <r>
      <rPr>
        <sz val="12"/>
        <rFont val="Times New Roman"/>
        <family val="1"/>
      </rPr>
      <t>9.8</t>
    </r>
  </si>
  <si>
    <r>
      <rPr>
        <sz val="12"/>
        <rFont val="Times New Roman"/>
        <family val="1"/>
      </rPr>
      <t>Параллельный зажим</t>
    </r>
  </si>
  <si>
    <r>
      <rPr>
        <sz val="12"/>
        <rFont val="Times New Roman"/>
        <family val="1"/>
      </rPr>
      <t>9.9</t>
    </r>
  </si>
  <si>
    <r>
      <rPr>
        <sz val="12"/>
        <rFont val="Times New Roman"/>
        <family val="1"/>
      </rPr>
      <t>Соединитель пруток - полоса, 57х80 мм</t>
    </r>
  </si>
  <si>
    <r>
      <rPr>
        <sz val="12"/>
        <rFont val="Times New Roman"/>
        <family val="1"/>
      </rPr>
      <t>NG3101</t>
    </r>
  </si>
  <si>
    <r>
      <rPr>
        <sz val="12"/>
        <rFont val="Times New Roman"/>
        <family val="1"/>
      </rPr>
      <t>9.10</t>
    </r>
  </si>
  <si>
    <r>
      <rPr>
        <sz val="12"/>
        <rFont val="Times New Roman"/>
        <family val="1"/>
      </rPr>
      <t>Полоса 40х4, горячеоцинкованная</t>
    </r>
  </si>
  <si>
    <r>
      <rPr>
        <sz val="12"/>
        <rFont val="Times New Roman"/>
        <family val="1"/>
      </rPr>
      <t>NC2444</t>
    </r>
  </si>
  <si>
    <r>
      <rPr>
        <sz val="12"/>
        <rFont val="Times New Roman"/>
        <family val="1"/>
      </rPr>
      <t>9.11</t>
    </r>
  </si>
  <si>
    <r>
      <rPr>
        <sz val="12"/>
        <rFont val="Times New Roman"/>
        <family val="1"/>
      </rPr>
      <t>Полоса 25х4, горячеоцинкованная</t>
    </r>
  </si>
  <si>
    <r>
      <rPr>
        <sz val="12"/>
        <rFont val="Times New Roman"/>
        <family val="1"/>
      </rPr>
      <t>NC2454</t>
    </r>
  </si>
  <si>
    <r>
      <rPr>
        <sz val="12"/>
        <rFont val="Times New Roman"/>
        <family val="1"/>
      </rPr>
      <t>9.12</t>
    </r>
  </si>
  <si>
    <r>
      <rPr>
        <sz val="12"/>
        <rFont val="Times New Roman"/>
        <family val="1"/>
      </rPr>
      <t>Скоба-держатель полосы 40х4 мм с болтом</t>
    </r>
  </si>
  <si>
    <r>
      <rPr>
        <sz val="12"/>
        <rFont val="Times New Roman"/>
        <family val="1"/>
      </rPr>
      <t>9.13</t>
    </r>
  </si>
  <si>
    <r>
      <rPr>
        <sz val="12"/>
        <rFont val="Times New Roman"/>
        <family val="1"/>
      </rPr>
      <t>Скоба-держатель полосы 25х4 мм</t>
    </r>
  </si>
  <si>
    <r>
      <rPr>
        <sz val="12"/>
        <rFont val="Times New Roman"/>
        <family val="1"/>
      </rPr>
      <t>ND2311</t>
    </r>
  </si>
  <si>
    <r>
      <rPr>
        <sz val="12"/>
        <rFont val="Times New Roman"/>
        <family val="1"/>
      </rPr>
      <t>9.14</t>
    </r>
  </si>
  <si>
    <r>
      <rPr>
        <sz val="12"/>
        <rFont val="Times New Roman"/>
        <family val="1"/>
      </rPr>
      <t>Антикоррозионная лента</t>
    </r>
  </si>
  <si>
    <r>
      <rPr>
        <sz val="12"/>
        <rFont val="Times New Roman"/>
        <family val="1"/>
      </rPr>
      <t>NA1001</t>
    </r>
  </si>
  <si>
    <r>
      <rPr>
        <sz val="12"/>
        <rFont val="Times New Roman"/>
        <family val="1"/>
      </rPr>
      <t>9.15</t>
    </r>
  </si>
  <si>
    <r>
      <rPr>
        <sz val="12"/>
        <rFont val="Times New Roman"/>
        <family val="1"/>
      </rPr>
      <t>Шина уравнивания потенциалов</t>
    </r>
  </si>
  <si>
    <r>
      <rPr>
        <sz val="12"/>
        <rFont val="Times New Roman"/>
        <family val="1"/>
      </rPr>
      <t>5015 84 2</t>
    </r>
  </si>
  <si>
    <r>
      <rPr>
        <sz val="12"/>
        <rFont val="Times New Roman"/>
        <family val="1"/>
      </rPr>
      <t>OBO Bettermann</t>
    </r>
  </si>
  <si>
    <r>
      <rPr>
        <sz val="12"/>
        <rFont val="Times New Roman"/>
        <family val="1"/>
      </rPr>
      <t>9.16</t>
    </r>
  </si>
  <si>
    <r>
      <rPr>
        <sz val="12"/>
        <rFont val="Times New Roman"/>
        <family val="1"/>
      </rPr>
      <t>9.17</t>
    </r>
  </si>
  <si>
    <r>
      <rPr>
        <sz val="12"/>
        <rFont val="Times New Roman"/>
        <family val="1"/>
      </rPr>
      <t>Главная заземляющая шина с изоляторами 500х50х5 мм, медь</t>
    </r>
  </si>
  <si>
    <r>
      <rPr>
        <sz val="12"/>
        <rFont val="Times New Roman"/>
        <family val="1"/>
      </rPr>
      <t>9.18</t>
    </r>
  </si>
  <si>
    <r>
      <rPr>
        <sz val="12"/>
        <rFont val="Times New Roman"/>
        <family val="1"/>
      </rPr>
      <t>Главная заземляющая шина с изоляторами 1000х60х8 мм, медь</t>
    </r>
  </si>
  <si>
    <r>
      <rPr>
        <sz val="12"/>
        <rFont val="Times New Roman"/>
        <family val="1"/>
      </rPr>
      <t>9.19</t>
    </r>
  </si>
  <si>
    <r>
      <rPr>
        <b/>
        <u/>
        <sz val="12"/>
        <rFont val="Times New Roman"/>
        <family val="1"/>
      </rPr>
      <t>10. Трубы и крепежи</t>
    </r>
  </si>
  <si>
    <r>
      <rPr>
        <sz val="12"/>
        <rFont val="Times New Roman"/>
        <family val="1"/>
      </rPr>
      <t>10.1</t>
    </r>
  </si>
  <si>
    <r>
      <rPr>
        <sz val="12"/>
        <rFont val="Times New Roman"/>
        <family val="1"/>
      </rPr>
      <t xml:space="preserve">Труба стальная </t>
    </r>
    <r>
      <rPr>
        <sz val="12"/>
        <rFont val="Calibri"/>
        <family val="2"/>
      </rPr>
      <t>ø</t>
    </r>
    <r>
      <rPr>
        <sz val="12"/>
        <rFont val="Times New Roman"/>
        <family val="1"/>
      </rPr>
      <t>40 мм</t>
    </r>
  </si>
  <si>
    <r>
      <rPr>
        <sz val="12"/>
        <rFont val="Times New Roman"/>
        <family val="1"/>
      </rPr>
      <t>6008-40L3</t>
    </r>
  </si>
  <si>
    <r>
      <rPr>
        <sz val="12"/>
        <rFont val="Times New Roman"/>
        <family val="1"/>
      </rPr>
      <t>10.2</t>
    </r>
  </si>
  <si>
    <r>
      <rPr>
        <sz val="12"/>
        <rFont val="Times New Roman"/>
        <family val="1"/>
      </rPr>
      <t>Труба стальная ø25 мм</t>
    </r>
  </si>
  <si>
    <r>
      <rPr>
        <sz val="12"/>
        <rFont val="Times New Roman"/>
        <family val="1"/>
      </rPr>
      <t>6008-25L3</t>
    </r>
  </si>
  <si>
    <r>
      <rPr>
        <sz val="12"/>
        <rFont val="Times New Roman"/>
        <family val="1"/>
      </rPr>
      <t>10.3</t>
    </r>
  </si>
  <si>
    <r>
      <rPr>
        <sz val="12"/>
        <rFont val="Times New Roman"/>
        <family val="1"/>
      </rPr>
      <t xml:space="preserve">Труба ПВХ жесткая </t>
    </r>
    <r>
      <rPr>
        <sz val="12"/>
        <rFont val="Calibri"/>
        <family val="2"/>
      </rPr>
      <t>ø</t>
    </r>
    <r>
      <rPr>
        <sz val="12"/>
        <rFont val="Times New Roman"/>
        <family val="1"/>
      </rPr>
      <t>25 мм</t>
    </r>
  </si>
  <si>
    <r>
      <rPr>
        <sz val="12"/>
        <rFont val="Times New Roman"/>
        <family val="1"/>
      </rPr>
      <t>10.4</t>
    </r>
  </si>
  <si>
    <r>
      <rPr>
        <sz val="12"/>
        <rFont val="Times New Roman"/>
        <family val="1"/>
      </rPr>
      <t>Труба ПВХ жесткая ø32 мм</t>
    </r>
  </si>
  <si>
    <r>
      <rPr>
        <sz val="12"/>
        <rFont val="Times New Roman"/>
        <family val="1"/>
      </rPr>
      <t>10.5</t>
    </r>
  </si>
  <si>
    <r>
      <rPr>
        <sz val="12"/>
        <rFont val="Times New Roman"/>
        <family val="1"/>
      </rPr>
      <t>Труба ПВХ жесткая ø40 мм</t>
    </r>
  </si>
  <si>
    <r>
      <rPr>
        <sz val="12"/>
        <rFont val="Times New Roman"/>
        <family val="1"/>
      </rPr>
      <t>10.6</t>
    </r>
  </si>
  <si>
    <r>
      <rPr>
        <sz val="12"/>
        <rFont val="Times New Roman"/>
        <family val="1"/>
      </rPr>
      <t>Труба ПВХ гофрированная диаметром 25 мм</t>
    </r>
  </si>
  <si>
    <r>
      <rPr>
        <sz val="12"/>
        <rFont val="Times New Roman"/>
        <family val="1"/>
      </rPr>
      <t>10.7</t>
    </r>
  </si>
  <si>
    <r>
      <rPr>
        <sz val="12"/>
        <rFont val="Times New Roman"/>
        <family val="1"/>
      </rPr>
      <t>Труба ПВХ гофрированная диаметром 32 мм</t>
    </r>
  </si>
  <si>
    <r>
      <rPr>
        <sz val="12"/>
        <rFont val="Times New Roman"/>
        <family val="1"/>
      </rPr>
      <t>10.8</t>
    </r>
  </si>
  <si>
    <r>
      <rPr>
        <sz val="12"/>
        <rFont val="Times New Roman"/>
        <family val="1"/>
      </rPr>
      <t>Труба ПВХ гофрированная диаметром 40 мм</t>
    </r>
  </si>
  <si>
    <r>
      <rPr>
        <sz val="12"/>
        <rFont val="Times New Roman"/>
        <family val="1"/>
      </rPr>
      <t>10.9</t>
    </r>
  </si>
  <si>
    <r>
      <rPr>
        <sz val="12"/>
        <rFont val="Times New Roman"/>
        <family val="1"/>
      </rPr>
      <t>Держатель оцинкованный, односторонний, для труб ø40 мм</t>
    </r>
  </si>
  <si>
    <r>
      <rPr>
        <sz val="12"/>
        <rFont val="Times New Roman"/>
        <family val="1"/>
      </rPr>
      <t>10.10</t>
    </r>
  </si>
  <si>
    <r>
      <rPr>
        <sz val="12"/>
        <rFont val="Times New Roman"/>
        <family val="1"/>
      </rPr>
      <t>Держатель оцинкованный, односторонний, для труб ø32 мм</t>
    </r>
  </si>
  <si>
    <r>
      <rPr>
        <sz val="12"/>
        <rFont val="Times New Roman"/>
        <family val="1"/>
      </rPr>
      <t>Держатель оцинкованный, односторонний, для труб ø25 мм</t>
    </r>
  </si>
  <si>
    <r>
      <rPr>
        <sz val="12"/>
        <rFont val="Times New Roman"/>
        <family val="1"/>
      </rPr>
      <t>Саморез с дюбелем 4х30 мм</t>
    </r>
  </si>
  <si>
    <r>
      <rPr>
        <sz val="12"/>
        <rFont val="Times New Roman"/>
        <family val="1"/>
      </rPr>
      <t>СМ06521</t>
    </r>
  </si>
  <si>
    <r>
      <rPr>
        <sz val="12"/>
        <rFont val="Times New Roman"/>
        <family val="1"/>
      </rPr>
      <t>Металлический дюбель 5х30 мм</t>
    </r>
  </si>
  <si>
    <r>
      <rPr>
        <sz val="12"/>
        <rFont val="Times New Roman"/>
        <family val="1"/>
      </rPr>
      <t>СМ280530</t>
    </r>
  </si>
  <si>
    <r>
      <rPr>
        <sz val="12"/>
        <rFont val="Times New Roman"/>
        <family val="1"/>
      </rPr>
      <t>СМ560420</t>
    </r>
  </si>
  <si>
    <r>
      <rPr>
        <sz val="12"/>
        <rFont val="Times New Roman"/>
        <family val="1"/>
      </rPr>
      <t>10.11</t>
    </r>
  </si>
  <si>
    <r>
      <rPr>
        <sz val="12"/>
        <rFont val="Times New Roman"/>
        <family val="1"/>
      </rPr>
      <t>Самосверлящий шуруп 6.3/5.5х93 мм</t>
    </r>
  </si>
  <si>
    <r>
      <rPr>
        <sz val="12"/>
        <rFont val="Times New Roman"/>
        <family val="1"/>
      </rPr>
      <t>10.12</t>
    </r>
  </si>
  <si>
    <r>
      <rPr>
        <sz val="12"/>
        <rFont val="Times New Roman"/>
        <family val="1"/>
      </rPr>
      <t>Резьбовая заклепка-гайка М8 с цилиндрическим фланцем</t>
    </r>
  </si>
  <si>
    <r>
      <rPr>
        <sz val="12"/>
        <rFont val="Times New Roman"/>
        <family val="1"/>
      </rPr>
      <t>10.13</t>
    </r>
  </si>
  <si>
    <r>
      <rPr>
        <sz val="12"/>
        <rFont val="Times New Roman"/>
        <family val="1"/>
      </rPr>
      <t>Болт М8х30 мм</t>
    </r>
  </si>
  <si>
    <r>
      <rPr>
        <sz val="12"/>
        <rFont val="Times New Roman"/>
        <family val="1"/>
      </rPr>
      <t>10.14</t>
    </r>
  </si>
  <si>
    <r>
      <rPr>
        <sz val="12"/>
        <rFont val="Times New Roman"/>
        <family val="1"/>
      </rPr>
      <t>Монтажный комплект (метизы, муфты, расходные материалы и т.п.)</t>
    </r>
  </si>
  <si>
    <r>
      <rPr>
        <b/>
        <u/>
        <sz val="12"/>
        <rFont val="Times New Roman"/>
        <family val="1"/>
      </rPr>
      <t>11. СИЗ</t>
    </r>
  </si>
  <si>
    <r>
      <rPr>
        <sz val="12"/>
        <rFont val="Times New Roman"/>
        <family val="1"/>
      </rPr>
      <t>11.1</t>
    </r>
  </si>
  <si>
    <r>
      <rPr>
        <sz val="12"/>
        <rFont val="Times New Roman"/>
        <family val="1"/>
      </rPr>
      <t>Комплект средств защиты в электрощитовой 0,4 кВ</t>
    </r>
  </si>
  <si>
    <r>
      <rPr>
        <b/>
        <u/>
        <sz val="12"/>
        <rFont val="Times New Roman"/>
        <family val="1"/>
      </rPr>
      <t>12. Противопожарные заделки</t>
    </r>
  </si>
  <si>
    <r>
      <rPr>
        <sz val="12"/>
        <rFont val="Times New Roman"/>
        <family val="1"/>
      </rPr>
      <t>12.1</t>
    </r>
  </si>
  <si>
    <r>
      <rPr>
        <sz val="12"/>
        <rFont val="Times New Roman"/>
        <family val="1"/>
      </rPr>
      <t>Терморасширяющаяся противопожарная пена, 300 мл</t>
    </r>
  </si>
  <si>
    <r>
      <rPr>
        <sz val="12"/>
        <rFont val="Times New Roman"/>
        <family val="1"/>
      </rPr>
      <t>СР 620 (или СР660)</t>
    </r>
  </si>
  <si>
    <r>
      <rPr>
        <sz val="12"/>
        <rFont val="Times New Roman"/>
        <family val="1"/>
      </rPr>
      <t>Hilti</t>
    </r>
  </si>
  <si>
    <r>
      <rPr>
        <sz val="12"/>
        <rFont val="Times New Roman"/>
        <family val="1"/>
      </rPr>
      <t>12.2</t>
    </r>
  </si>
  <si>
    <r>
      <rPr>
        <sz val="12"/>
        <rFont val="Times New Roman"/>
        <family val="1"/>
      </rPr>
      <t>Противопожарный акриловый герметик, 310 мл</t>
    </r>
  </si>
  <si>
    <r>
      <rPr>
        <sz val="12"/>
        <rFont val="Times New Roman"/>
        <family val="1"/>
      </rPr>
      <t>СР 606 (или СР611А)</t>
    </r>
  </si>
  <si>
    <r>
      <rPr>
        <sz val="12"/>
        <rFont val="Times New Roman"/>
        <family val="1"/>
      </rPr>
      <t>12.3</t>
    </r>
  </si>
  <si>
    <r>
      <rPr>
        <sz val="12"/>
        <rFont val="Times New Roman"/>
        <family val="1"/>
      </rPr>
      <t>Огнезащитная краска (покрытие), 6 кг</t>
    </r>
  </si>
  <si>
    <r>
      <rPr>
        <sz val="12"/>
        <rFont val="Times New Roman"/>
        <family val="1"/>
      </rPr>
      <t>СР 670</t>
    </r>
  </si>
  <si>
    <r>
      <rPr>
        <sz val="12"/>
        <rFont val="Times New Roman"/>
        <family val="1"/>
      </rPr>
      <t>12.4</t>
    </r>
  </si>
  <si>
    <r>
      <rPr>
        <sz val="12"/>
        <rFont val="Times New Roman"/>
        <family val="1"/>
      </rPr>
      <t>Минеральная вата 80х600х1000 мм</t>
    </r>
  </si>
  <si>
    <r>
      <rPr>
        <sz val="12"/>
        <rFont val="Times New Roman"/>
        <family val="1"/>
      </rPr>
      <t>Rockwool</t>
    </r>
  </si>
  <si>
    <r>
      <rPr>
        <sz val="12"/>
        <rFont val="Times New Roman"/>
        <family val="1"/>
      </rPr>
      <t>12.5</t>
    </r>
  </si>
  <si>
    <r>
      <rPr>
        <b/>
        <u/>
        <sz val="12"/>
        <rFont val="Times New Roman"/>
        <family val="1"/>
      </rPr>
      <t>13. Оборудование по фасадному освещению</t>
    </r>
  </si>
  <si>
    <r>
      <rPr>
        <sz val="12"/>
        <rFont val="Times New Roman"/>
        <family val="1"/>
      </rPr>
      <t>13.1</t>
    </r>
  </si>
  <si>
    <r>
      <rPr>
        <sz val="12"/>
        <rFont val="Times New Roman"/>
        <family val="1"/>
      </rPr>
      <t>Светильник LED, 15 Вт, 24 В, 3000 К, IP66, накладной</t>
    </r>
  </si>
  <si>
    <r>
      <rPr>
        <sz val="12"/>
        <rFont val="Times New Roman"/>
        <family val="1"/>
      </rPr>
      <t>BCP386 60LED</t>
    </r>
  </si>
  <si>
    <r>
      <rPr>
        <sz val="12"/>
        <rFont val="Times New Roman"/>
        <family val="1"/>
      </rPr>
      <t>13.2</t>
    </r>
  </si>
  <si>
    <r>
      <rPr>
        <sz val="12"/>
        <rFont val="Times New Roman"/>
        <family val="1"/>
      </rPr>
      <t>BCS341 60LED</t>
    </r>
  </si>
  <si>
    <r>
      <rPr>
        <sz val="12"/>
        <rFont val="Times New Roman"/>
        <family val="1"/>
      </rPr>
      <t>13.3</t>
    </r>
  </si>
  <si>
    <r>
      <rPr>
        <sz val="12"/>
        <rFont val="Times New Roman"/>
        <family val="1"/>
      </rPr>
      <t>Светильник LED, 4 Вт, 24 В, 3000 К, IP66, накладной</t>
    </r>
  </si>
  <si>
    <r>
      <rPr>
        <sz val="12"/>
        <rFont val="Times New Roman"/>
        <family val="1"/>
      </rPr>
      <t>BCS341 18LED</t>
    </r>
  </si>
  <si>
    <r>
      <rPr>
        <sz val="12"/>
        <rFont val="Times New Roman"/>
        <family val="1"/>
      </rPr>
      <t>13.4</t>
    </r>
  </si>
  <si>
    <r>
      <rPr>
        <sz val="12"/>
        <rFont val="Times New Roman"/>
        <family val="1"/>
      </rPr>
      <t>Драйвер ~220/24 В, 300 Вт, IP67</t>
    </r>
  </si>
  <si>
    <r>
      <rPr>
        <sz val="12"/>
        <rFont val="Times New Roman"/>
        <family val="1"/>
      </rPr>
      <t>13.5</t>
    </r>
  </si>
  <si>
    <r>
      <rPr>
        <sz val="12"/>
        <rFont val="Times New Roman"/>
        <family val="1"/>
      </rPr>
      <t>Драйвер ~220/24 В, 150 Вт, IP67</t>
    </r>
  </si>
  <si>
    <r>
      <rPr>
        <sz val="12"/>
        <rFont val="Times New Roman"/>
        <family val="1"/>
      </rPr>
      <t>13.6</t>
    </r>
  </si>
  <si>
    <r>
      <rPr>
        <sz val="12"/>
        <rFont val="Times New Roman"/>
        <family val="1"/>
      </rPr>
      <t>Y образный соединитель</t>
    </r>
  </si>
  <si>
    <r>
      <rPr>
        <sz val="12"/>
        <rFont val="Times New Roman"/>
        <family val="1"/>
      </rPr>
      <t>ZXP399 Y</t>
    </r>
  </si>
  <si>
    <r>
      <rPr>
        <sz val="12"/>
        <rFont val="Times New Roman"/>
        <family val="1"/>
      </rPr>
      <t>Гнездовой соединитель</t>
    </r>
  </si>
  <si>
    <r>
      <rPr>
        <sz val="12"/>
        <rFont val="Times New Roman"/>
        <family val="1"/>
      </rPr>
      <t>ZXP399</t>
    </r>
  </si>
  <si>
    <r>
      <rPr>
        <sz val="12"/>
        <rFont val="Times New Roman"/>
        <family val="1"/>
      </rPr>
      <t>13.7</t>
    </r>
  </si>
  <si>
    <r>
      <rPr>
        <sz val="12"/>
        <rFont val="Times New Roman"/>
        <family val="1"/>
      </rPr>
      <t>Кабель подключения светильника к драйверу</t>
    </r>
  </si>
  <si>
    <r>
      <rPr>
        <sz val="12"/>
        <rFont val="Times New Roman"/>
        <family val="1"/>
      </rPr>
      <t>ZXP399 Lead 2P DC</t>
    </r>
  </si>
  <si>
    <r>
      <rPr>
        <sz val="12"/>
        <rFont val="Times New Roman"/>
        <family val="1"/>
      </rPr>
      <t>13.8</t>
    </r>
  </si>
  <si>
    <r>
      <rPr>
        <sz val="12"/>
        <rFont val="Times New Roman"/>
        <family val="1"/>
      </rPr>
      <t>Заглушка (20 pcs)</t>
    </r>
  </si>
  <si>
    <r>
      <rPr>
        <sz val="12"/>
        <rFont val="Times New Roman"/>
        <family val="1"/>
      </rPr>
      <t>ZXP399 endcap female connector</t>
    </r>
  </si>
  <si>
    <r>
      <rPr>
        <sz val="12"/>
        <rFont val="Times New Roman"/>
        <family val="1"/>
      </rPr>
      <t>13.9</t>
    </r>
  </si>
  <si>
    <r>
      <rPr>
        <sz val="12"/>
        <rFont val="Times New Roman"/>
        <family val="1"/>
      </rPr>
      <t>Монтажный комплект (расходные материалы и т.п.)</t>
    </r>
  </si>
  <si>
    <r>
      <rPr>
        <b/>
        <u/>
        <sz val="12"/>
        <rFont val="Times New Roman"/>
        <family val="1"/>
      </rPr>
      <t>14. Оборудование и материалы по РП1 для обогрева автомашин</t>
    </r>
  </si>
  <si>
    <r>
      <rPr>
        <sz val="12"/>
        <rFont val="Times New Roman"/>
        <family val="1"/>
      </rPr>
      <t>14.1</t>
    </r>
  </si>
  <si>
    <r>
      <rPr>
        <sz val="12"/>
        <rFont val="Times New Roman"/>
        <family val="1"/>
      </rPr>
      <t>Кабель сечение 5х6 мм</t>
    </r>
    <r>
      <rPr>
        <vertAlign val="superscript"/>
        <sz val="12"/>
        <rFont val="Times New Roman"/>
        <family val="1"/>
      </rPr>
      <t>2</t>
    </r>
  </si>
  <si>
    <r>
      <rPr>
        <sz val="12"/>
        <rFont val="Times New Roman"/>
        <family val="1"/>
      </rPr>
      <t>14.2</t>
    </r>
  </si>
  <si>
    <r>
      <rPr>
        <sz val="12"/>
        <rFont val="Times New Roman"/>
        <family val="1"/>
      </rPr>
      <t xml:space="preserve">Труба ПНД гибкая двустанная гофрированная </t>
    </r>
    <r>
      <rPr>
        <sz val="12"/>
        <rFont val="Calibri"/>
        <family val="2"/>
      </rPr>
      <t>ø</t>
    </r>
    <r>
      <rPr>
        <sz val="12"/>
        <rFont val="Times New Roman"/>
        <family val="1"/>
      </rPr>
      <t>50 мм</t>
    </r>
  </si>
  <si>
    <r>
      <rPr>
        <sz val="12"/>
        <rFont val="Times New Roman"/>
        <family val="1"/>
      </rPr>
      <t>14.3</t>
    </r>
  </si>
  <si>
    <r>
      <rPr>
        <sz val="12"/>
        <rFont val="Times New Roman"/>
        <family val="1"/>
      </rPr>
      <t xml:space="preserve">Труба стальная </t>
    </r>
    <r>
      <rPr>
        <sz val="12"/>
        <rFont val="Calibri"/>
        <family val="2"/>
      </rPr>
      <t xml:space="preserve">ø32 </t>
    </r>
    <r>
      <rPr>
        <sz val="12"/>
        <rFont val="Times New Roman"/>
        <family val="1"/>
      </rPr>
      <t>мм</t>
    </r>
  </si>
  <si>
    <r>
      <rPr>
        <sz val="12"/>
        <rFont val="Times New Roman"/>
        <family val="1"/>
      </rPr>
      <t>6008-32L3</t>
    </r>
  </si>
  <si>
    <r>
      <rPr>
        <sz val="12"/>
        <rFont val="Times New Roman"/>
        <family val="1"/>
      </rPr>
      <t>14.4</t>
    </r>
  </si>
  <si>
    <r>
      <rPr>
        <sz val="12"/>
        <rFont val="Times New Roman"/>
        <family val="1"/>
      </rPr>
      <t>Бетон, ГОСТ 2633-91*</t>
    </r>
  </si>
  <si>
    <r>
      <rPr>
        <sz val="12"/>
        <rFont val="Times New Roman"/>
        <family val="1"/>
      </rPr>
      <t>В20 W4 F200</t>
    </r>
  </si>
  <si>
    <r>
      <rPr>
        <sz val="12"/>
        <rFont val="Times New Roman"/>
        <family val="1"/>
      </rPr>
      <t>14.5</t>
    </r>
  </si>
  <si>
    <r>
      <rPr>
        <sz val="12"/>
        <rFont val="Times New Roman"/>
        <family val="1"/>
      </rPr>
      <t>Усиленный анкер с болтом ишайбой М10</t>
    </r>
  </si>
  <si>
    <r>
      <rPr>
        <sz val="12"/>
        <rFont val="Times New Roman"/>
        <family val="1"/>
      </rPr>
      <t>СМ461065</t>
    </r>
  </si>
  <si>
    <r>
      <rPr>
        <sz val="12"/>
        <rFont val="Times New Roman"/>
        <family val="1"/>
      </rPr>
      <t>14.6</t>
    </r>
  </si>
  <si>
    <r>
      <rPr>
        <sz val="12"/>
        <rFont val="Times New Roman"/>
        <family val="1"/>
      </rPr>
      <t>1632-2021-7.1-ЭОМ.ОЛ7</t>
    </r>
  </si>
  <si>
    <r>
      <rPr>
        <sz val="12"/>
        <rFont val="Times New Roman"/>
        <family val="1"/>
      </rPr>
      <t>14.7</t>
    </r>
  </si>
  <si>
    <r>
      <rPr>
        <sz val="12"/>
        <rFont val="Times New Roman"/>
        <family val="1"/>
      </rPr>
      <t>Тумба для монтажа РП1</t>
    </r>
  </si>
  <si>
    <r>
      <rPr>
        <sz val="12"/>
        <rFont val="Times New Roman"/>
        <family val="1"/>
      </rPr>
      <t>DIS6540650</t>
    </r>
  </si>
  <si>
    <r>
      <rPr>
        <sz val="12"/>
        <rFont val="Times New Roman"/>
        <family val="1"/>
      </rPr>
      <t>14.8</t>
    </r>
  </si>
  <si>
    <r>
      <rPr>
        <sz val="12"/>
        <rFont val="Times New Roman"/>
        <family val="1"/>
      </rPr>
      <t>Монтажная плата с козырьком для крепления РП1 к тумбе</t>
    </r>
  </si>
  <si>
    <r>
      <rPr>
        <sz val="12"/>
        <rFont val="Times New Roman"/>
        <family val="1"/>
      </rPr>
      <t>DIS6540653</t>
    </r>
  </si>
  <si>
    <t>Наименование и техническая характеристика</t>
  </si>
  <si>
    <t>Тип, марка, обозначение документа, опросного листа</t>
  </si>
  <si>
    <t>Завод-изготовитель</t>
  </si>
  <si>
    <t>Еди- ница изме- рения</t>
  </si>
  <si>
    <t>Коли- чество</t>
  </si>
  <si>
    <r>
      <rPr>
        <b/>
        <sz val="12"/>
        <rFont val="Times New Roman"/>
        <family val="1"/>
        <charset val="204"/>
      </rPr>
      <t>Код обору- дования, изделия,
материала</t>
    </r>
  </si>
  <si>
    <r>
      <rPr>
        <sz val="12"/>
        <rFont val="Times New Roman"/>
        <family val="1"/>
      </rPr>
      <t>ПЭСПЗ2. Панель питания электрооборудования систем противопожарной
защиты</t>
    </r>
  </si>
  <si>
    <r>
      <rPr>
        <sz val="12"/>
        <rFont val="Times New Roman"/>
        <family val="1"/>
      </rPr>
      <t>АФГ(+УКРМ). Активный фильтр гармоник в комплекте с компенсатором
реактивной мощности на 40 квар, 60 А</t>
    </r>
  </si>
  <si>
    <r>
      <rPr>
        <sz val="12"/>
        <rFont val="Times New Roman"/>
        <family val="1"/>
      </rPr>
      <t>Световые указатели направления движения, 5 Вт, IP40, подвесной, с АКБ
на 3 часа, в комплекте к пиктограммой</t>
    </r>
  </si>
  <si>
    <r>
      <rPr>
        <sz val="12"/>
        <rFont val="Times New Roman"/>
        <family val="1"/>
      </rPr>
      <t>Световые оповещатели "ВЫХОД", 4 Вт, IP65, накладной, с АКБ на 3 часа,
в комплекте к пиктограммой</t>
    </r>
  </si>
  <si>
    <r>
      <rPr>
        <sz val="12"/>
        <rFont val="Times New Roman"/>
        <family val="1"/>
      </rPr>
      <t>Световые оповещатели "Пожарный кран", 4 Вт, IP22, накладной, с АКБ
на 3 часа, в комплекте к пиктограммой</t>
    </r>
  </si>
  <si>
    <r>
      <rPr>
        <sz val="12"/>
        <rFont val="Times New Roman"/>
        <family val="1"/>
      </rPr>
      <t>Кабель силовой с изоляцией из полимерных композиций, не
распространяющих горение, не содержащих галогенов, с медными жилами, на напряжение 1,0 кВ, сечением:</t>
    </r>
  </si>
  <si>
    <r>
      <rPr>
        <sz val="12"/>
        <rFont val="Times New Roman"/>
        <family val="1"/>
      </rPr>
      <t>ИнСил-ППнг(А)-HF (N, PE)-1,0</t>
    </r>
  </si>
  <si>
    <r>
      <rPr>
        <sz val="12"/>
        <rFont val="Times New Roman"/>
        <family val="1"/>
      </rPr>
      <t>ООО НПП "ИНТЕХ"</t>
    </r>
  </si>
  <si>
    <r>
      <rPr>
        <sz val="12"/>
        <rFont val="Times New Roman"/>
        <family val="1"/>
      </rPr>
      <t>Кабель силовой огнестойкий, с изоляцией из полимерных композиций, не
распространяющих горение, не содержащих галогенов, с медными жилами, на напряжение 1,0 кВ, сечением:</t>
    </r>
  </si>
  <si>
    <r>
      <rPr>
        <sz val="12"/>
        <rFont val="Times New Roman"/>
        <family val="1"/>
      </rPr>
      <t>ИнСил-ППнг(А)-FRHF (N, PE)-1,0</t>
    </r>
  </si>
  <si>
    <r>
      <rPr>
        <sz val="12"/>
        <rFont val="Times New Roman"/>
        <family val="1"/>
      </rPr>
      <t>Провод медный, гибкий с ПВХ изоляцией на напряжение 0,45 кВ, ГОСТ
6323-79, сечением:</t>
    </r>
  </si>
  <si>
    <r>
      <rPr>
        <sz val="12"/>
        <rFont val="Times New Roman"/>
        <family val="1"/>
      </rPr>
      <t>ИнСил-ПуГВнг(А)- 0,45</t>
    </r>
  </si>
  <si>
    <r>
      <rPr>
        <sz val="12"/>
        <rFont val="Times New Roman"/>
        <family val="1"/>
      </rPr>
      <t>ИнСил-ПуГВнг(А) - 0,45</t>
    </r>
  </si>
  <si>
    <r>
      <rPr>
        <sz val="12"/>
        <rFont val="Times New Roman"/>
        <family val="1"/>
      </rPr>
      <t>ООО «ЭКМ Холдинг»</t>
    </r>
  </si>
  <si>
    <r>
      <rPr>
        <sz val="12"/>
        <rFont val="Times New Roman"/>
        <family val="1"/>
      </rPr>
      <t>ООО "ЭКОПЛАС ПЦ"</t>
    </r>
  </si>
  <si>
    <r>
      <rPr>
        <sz val="12"/>
        <rFont val="Times New Roman"/>
        <family val="1"/>
      </rPr>
      <t>Коробка соединительная стальная, 150х150х60 мм, EI90, IP55, оранжевая,
в комплекте с керамическими клеммниками</t>
    </r>
  </si>
  <si>
    <r>
      <rPr>
        <sz val="12"/>
        <rFont val="Times New Roman"/>
        <family val="1"/>
      </rPr>
      <t>ООО «Ленспецавтоматика»</t>
    </r>
  </si>
  <si>
    <r>
      <rPr>
        <sz val="12"/>
        <rFont val="Times New Roman"/>
        <family val="1"/>
      </rPr>
      <t>Переключатель на два направления, одноклавишный с коробкой для
накладного монтажа, 16 А, 220 В, IP55</t>
    </r>
  </si>
  <si>
    <r>
      <rPr>
        <sz val="12"/>
        <rFont val="Times New Roman"/>
        <family val="1"/>
      </rPr>
      <t>Промежуточный (перекрестный, инвертор) переключатель,
одноклавишный с коробкой для накладного монтажа, IP55</t>
    </r>
  </si>
  <si>
    <r>
      <rPr>
        <sz val="12"/>
        <rFont val="Times New Roman"/>
        <family val="1"/>
      </rPr>
      <t>Розетка с заземляющим контактом 2К+З, открытой установки, 16 А, 230 В
с коробкой для накладного монтажа, IP55</t>
    </r>
  </si>
  <si>
    <r>
      <rPr>
        <sz val="12"/>
        <rFont val="Times New Roman"/>
        <family val="1"/>
      </rPr>
      <t>Розетка с заземляющим контактом 2К+З, открытой установки, 32 А, 230
В, IP44</t>
    </r>
  </si>
  <si>
    <r>
      <rPr>
        <sz val="12"/>
        <rFont val="Times New Roman"/>
        <family val="1"/>
      </rPr>
      <t>Розетка с заземляющим контактом 3К+Н+З, открытой установки, 16 А,
380 В, IP44</t>
    </r>
  </si>
  <si>
    <r>
      <rPr>
        <sz val="12"/>
        <rFont val="Times New Roman"/>
        <family val="1"/>
      </rPr>
      <t>Розетка с заземляющим контактом 2К+З, скрытой установки, 16 А, 230 В,
белая, с коробкой для монтажа, IP55</t>
    </r>
  </si>
  <si>
    <r>
      <rPr>
        <sz val="12"/>
        <rFont val="Times New Roman"/>
        <family val="1"/>
      </rPr>
      <t>Розетка с заземляющим контактом 2К+З, скрытой установки, 16 А,
230 В, белая, IP20</t>
    </r>
  </si>
  <si>
    <r>
      <rPr>
        <sz val="12"/>
        <rFont val="Times New Roman"/>
        <family val="1"/>
      </rPr>
      <t>Розетка с заземляющим контактом 2К+З, скрытой установки, 16 А, 230 В,
красная, IP20</t>
    </r>
  </si>
  <si>
    <r>
      <rPr>
        <sz val="12"/>
        <rFont val="Times New Roman"/>
        <family val="1"/>
      </rPr>
      <t>Выключатель безопасности в ПВХ корпусе, открытой установки, 80 А,
3Р, 380 В, IP66</t>
    </r>
  </si>
  <si>
    <r>
      <rPr>
        <sz val="12"/>
        <rFont val="Times New Roman"/>
        <family val="1"/>
      </rPr>
      <t>Выключатель безопасности в ПВХ корпусе, открытой установки, 40 А,
3Р, 380 В, IP66</t>
    </r>
  </si>
  <si>
    <r>
      <rPr>
        <sz val="12"/>
        <rFont val="Times New Roman"/>
        <family val="1"/>
      </rPr>
      <t>Выключатель безопасности в ПВХ корпусе, открытой установки, 32 А,
3Р, 380 В, IP66</t>
    </r>
  </si>
  <si>
    <r>
      <rPr>
        <sz val="12"/>
        <rFont val="Times New Roman"/>
        <family val="1"/>
      </rPr>
      <t>Выключатель безопасности в ПВХ корпусе, открытой установки, 25 А,
3Р, 380 В, IP66</t>
    </r>
  </si>
  <si>
    <r>
      <rPr>
        <sz val="12"/>
        <rFont val="Times New Roman"/>
        <family val="1"/>
      </rPr>
      <t>Выключатель безопасности в ПВХ корпусе, открытой установки, 16 А,
1Р,  220 В, IP66</t>
    </r>
  </si>
  <si>
    <r>
      <rPr>
        <sz val="12"/>
        <rFont val="Times New Roman"/>
        <family val="1"/>
      </rPr>
      <t>Выключатель безопасности в ПВХ корпусе, открытой установки, 16 А,
3Р, 380 В, IP66</t>
    </r>
  </si>
  <si>
    <r>
      <rPr>
        <sz val="12"/>
        <rFont val="Times New Roman"/>
        <family val="1"/>
      </rPr>
      <t>Выключатель безопасности в ПВХ корпусе, открытой установки, 10 А,
3Р, 380 В, IP66</t>
    </r>
  </si>
  <si>
    <r>
      <rPr>
        <sz val="12"/>
        <rFont val="Times New Roman"/>
        <family val="1"/>
      </rPr>
      <t>Соеденительный комплект для подключения греющего кабеля к
питающему</t>
    </r>
  </si>
  <si>
    <r>
      <rPr>
        <sz val="12"/>
        <rFont val="Times New Roman"/>
        <family val="1"/>
      </rPr>
      <t>Распределительная коробка накладного монтажа 110х110х67 мм,
влагозащищённая, IP68 в комплекте с клеммами и кабельными вводами</t>
    </r>
  </si>
  <si>
    <r>
      <rPr>
        <sz val="12"/>
        <rFont val="Times New Roman"/>
        <family val="1"/>
      </rPr>
      <t>Монтажный комплект (метизы, наконечники, крепежи, расходные
материалы и т.п.)</t>
    </r>
  </si>
  <si>
    <r>
      <rPr>
        <sz val="12"/>
        <rFont val="Times New Roman"/>
        <family val="1"/>
      </rPr>
      <t>Монтажный комплект (маркировочные таблички, расходные материалы и
т.п.)</t>
    </r>
  </si>
  <si>
    <r>
      <rPr>
        <vertAlign val="subscript"/>
        <sz val="12"/>
        <rFont val="Times New Roman"/>
        <family val="1"/>
      </rPr>
      <t>м</t>
    </r>
    <r>
      <rPr>
        <sz val="12"/>
        <rFont val="Times New Roman"/>
        <family val="1"/>
      </rPr>
      <t>3</t>
    </r>
  </si>
  <si>
    <t>Поз</t>
  </si>
  <si>
    <t>Материалы и оборудование, руб. с НДС</t>
  </si>
  <si>
    <t>Итого материалы и оборудование, руб. с НДС</t>
  </si>
  <si>
    <t>Работы, руб. с НДС</t>
  </si>
  <si>
    <t>Итого работы, руб. с НДС</t>
  </si>
  <si>
    <t>Всего</t>
  </si>
  <si>
    <t xml:space="preserve">1632-2021-7.1-ЭОМ Ремонтно-механическая мастерская. Силовое электрооборудование. Электрическое освещение (внутреннее) </t>
  </si>
  <si>
    <t>№ п/п</t>
  </si>
  <si>
    <t>Наименование работ</t>
  </si>
  <si>
    <t>Ед. изм.</t>
  </si>
  <si>
    <t>Кол-во</t>
  </si>
  <si>
    <t>Примечание</t>
  </si>
  <si>
    <t xml:space="preserve">1632-2021-7.1-АР -РММ - Архитектурные решения  </t>
  </si>
  <si>
    <t>Двери-Ворота</t>
  </si>
  <si>
    <t>Ворота подъемно-секционные, утепленные, 4500х4500 (h)</t>
  </si>
  <si>
    <t>шт.</t>
  </si>
  <si>
    <t>Ворота подъемно-секционные, утепленные, 8000х5000 (h)</t>
  </si>
  <si>
    <t>Ворота  складные (без нижней направляющей), утепленные, 4500х4500 (h)</t>
  </si>
  <si>
    <t>Ворота подъемно-секционные, утепленные, 4500х3200 (h)</t>
  </si>
  <si>
    <t>Дверной блок металлический, утепленный, однопольный, остекленный, с левой навеской,1000Х2100(h)</t>
  </si>
  <si>
    <t>Дверной блок металлический, утепленный, однопольный, остекленный, с правой навеской,1000Х2100(h)</t>
  </si>
  <si>
    <t>Дверной блок металлический, утепленный, однопольный, глухой, с левой навеской,1000Х2100(h)</t>
  </si>
  <si>
    <t>Дверной блок металлический, утепленный, однопольный, глухой, с правой навеской,1000Х2100(h)</t>
  </si>
  <si>
    <t>Дверной блок металлический, утепленный, двухпольный, глухой, 1500Х2100(h), рабочая створка 900мм с правой навеской.</t>
  </si>
  <si>
    <t>Дверной блок противопожарный, однопольный, с левой навеской,1000Х2100(h)</t>
  </si>
  <si>
    <t>Дверной блок противопожарный, однопольный, с правой навеской,1000Х2100(h)</t>
  </si>
  <si>
    <t>Дверной блок противопожарный, двупольный,1500Х2100(h)</t>
  </si>
  <si>
    <t>Дверной блок противопожарный, однопольный, с левой навеской, 850Х1600(h)</t>
  </si>
  <si>
    <t>Дверной блок металлопластиковый, утепленный, двупольный, остекленный,1500Х2100(h)</t>
  </si>
  <si>
    <t>Дверной блок деревянный, однопольный, с левой навеской,800Х2100(h)</t>
  </si>
  <si>
    <t>Дверной блок деревянный, однопольный, с правой навеской,800Х2100(h)</t>
  </si>
  <si>
    <t>Дверной блок деревянный, однопольный, с левой навеской,1000Х2100(h)</t>
  </si>
  <si>
    <t>Дверной блок деревянный, однопольный, с правой навеской,1000Х2100(h)</t>
  </si>
  <si>
    <t>Окна-Решетки</t>
  </si>
  <si>
    <t>ОП Г1 1500-1200 (4М1-12-4М1-12-4М1-И4)
ГОСТ 30674-99 Оконный блок из ПВХ-профилей, с двухкамерными стеклопакетами из стекла листового с мягким селективным покрытием, с открывающейся створкой.</t>
  </si>
  <si>
    <t>ОП Г1 1500-1800 (4М1-12-4М1-12-4М1-И4)
ГОСТ 30674-99 Оконный блок из ПВХ-профилей, с двухкамерными стеклопакетами из стекла листового с мягким селективным покрытием, с открывающейся створкой.</t>
  </si>
  <si>
    <t>Жалюзийная решетка Ж.р.1, под отв. ОВ 1200х600(h)мм</t>
  </si>
  <si>
    <t>Жалюзийная решетка Ж.р.2, под отв. ОВ 500х300(h)мм</t>
  </si>
  <si>
    <t>Жалюзийная решетка Ж.р.3, под отв. ОВ 1000х500(h)мм</t>
  </si>
  <si>
    <t>Жалюзийная решетка Ж.р.4, под отв. ОВ 1500х600(h)мм</t>
  </si>
  <si>
    <t>Жалюзийная решетка Ж.р.5, под отв. ОВ 1200х500(h)мм</t>
  </si>
  <si>
    <t>Жалюзийная решетка Ж.р.6, под отв. ОВ 350х450(h)мм</t>
  </si>
  <si>
    <t>Жалюзийная решетка Ж.р.7, под отв. ОВ  Ø300мм</t>
  </si>
  <si>
    <t>О АКУ СПО (4М1-12-4М1-12-4М1-И4) 1850-1200 Г1 ГОСТ 21519-2003 Оконный блок из алюминиевых комбинированных профилей с термоизоляционной вставкой, заполненной утеплителем, с двухкамерным стеклопакетом из стекла листового с мягким селективным покрытием, с открывающейся створкой.</t>
  </si>
  <si>
    <t>Оконный блок металлический, глухой, противопожарный, 1850-1200(h). EIW-30</t>
  </si>
  <si>
    <t>О АКУ СПО (4М1-12-4М1-12-4М1-И4) 2380-1200 Г1 ГОСТ
21519-2003 Оконный блок из алюминиевых комбинированных профилей с термоизоляционной вставкой, заполненной утеплителем, с двухкамерным стеклопакетом из стекла листового с мягким селективным покрытием.</t>
  </si>
  <si>
    <t>Витраж из алюминиевых профилей с двухкамерными стеклопакетами из стекла листового с мягким селективным покрытием, 4500х1190(h)</t>
  </si>
  <si>
    <t>Витраж металлический, глухой, противопожарный, 4500х1190(h). EIW-30</t>
  </si>
  <si>
    <t>Витраж из алюминиевых профилей с двухкамерными стеклопакетами из стекла листового с мягким селективным покрытием, 4500х2380(h)</t>
  </si>
  <si>
    <t>Витраж из алюминиевых профилей с двухкамерными стеклопакетами из стекла листового, с мягким селективным покрытием</t>
  </si>
  <si>
    <t>Дверь в составе витража утепленная.</t>
  </si>
  <si>
    <t>Витраж из алюминиевых профилей с двухкамерными стеклопакетами из стекла листового, с мягким селективным покрытием.</t>
  </si>
  <si>
    <t>Витраж из алюминиевых профилей с двухкамерными стеклопакетами из стекла листового, с мягким селективным покрытием, 1200х10200(h)</t>
  </si>
  <si>
    <t>Отделочные работы (потолок)</t>
  </si>
  <si>
    <t>Подвесной потолок, плиты 600х600 мм</t>
  </si>
  <si>
    <t>м2</t>
  </si>
  <si>
    <t>Грунтовка, окраска акриловыми красками</t>
  </si>
  <si>
    <t>Реечный потолок</t>
  </si>
  <si>
    <t>Подшивной потолок на отм.+2.500</t>
  </si>
  <si>
    <t>Отделочные работы (стены)</t>
  </si>
  <si>
    <t>Затирка, грунтовка, окраска влагостойкими акриловыми составами.</t>
  </si>
  <si>
    <t>Затирка, грунтовка, шпатлевка, окраска влагостойкими акриловыми составами</t>
  </si>
  <si>
    <t>Керамическая плитка на универсальном клее</t>
  </si>
  <si>
    <t>Шпаклевка, грунтовка, влагостойкая покраска</t>
  </si>
  <si>
    <t>Шпатлевка, грунтовка, окраска акриловыми составами</t>
  </si>
  <si>
    <t>Полы</t>
  </si>
  <si>
    <t>1. Полиуретан-цементное покрытие Novapur HT410 (или аналог)-6мм
2. Стяжка уклонообразующая- бетон В25-99-144мм
3. Гидроизоляция- полимер-цементная MasterSeal 525 (или аналог)</t>
  </si>
  <si>
    <t>1. Покрытие -топинг MasterTop 450 (или аналог)
2. Стяжка уклонообразующая- бетон В25-95-150мм
3. Гидроизоляция- полимер-цементная MasterSeal 525 (или аналог)</t>
  </si>
  <si>
    <t>1. Полиуретан-цементное покрытие Novapur MF 320 (или аналог)-4мм
2. Стяжка уклонообразующая- бетон В25-61-146мм
3. Гидроизоляция- полимер-цементная MasterSeal 525 (или аналог)</t>
  </si>
  <si>
    <t>1. Полиуретан-цементное покрытие Novapur MF 320 (или аналог)-4мм
2. Стяжка уклонообразующая- бетон В25-51-146мм
3. Гидроизоляция- полимер-цементная MasterSeal 525 (или аналог)</t>
  </si>
  <si>
    <t>1.Полимерное защитное покрытие антискользящее покрытие MasterTop 1273R (или аналог)-2мм
2. Стяжка уклонообразующая- бетон В25-73-98мм
3. Гидроизоляция- полимер-цементная MasterSeal 525 (или аналог)</t>
  </si>
  <si>
    <t>1. Полимерное защитное покрытие-5мм
2. Покрытие- бетон В15-30мм
3. Стяжка выравнивающая- бетон В12.5 армированная сеткой 4ВрI с яч.100х100мм-115мм</t>
  </si>
  <si>
    <t>1. Полимерное защитное покрытие-5мм
2. Покрытие- бетон В15-30мм
3. Стяжка выравнивающая- бетон В12.5 армированная сеткой 4ВрI с яч.100х100мм-65мм</t>
  </si>
  <si>
    <t>1. Покрытие- керамогранит-10мм
2. Прослойка- клей на цементной основе-5мм
3. Стяжка выравнивающая- легкий бетон В5-135мм</t>
  </si>
  <si>
    <t>1. Покрытие- керамогранит-10мм
2. Прослойка- клей на цементной основе-5мм
3. Гидроизоляция- полимерная мастика на водной основе-2слоя
4. Стяжка выравнивающая- легкий бетон В5-115мм</t>
  </si>
  <si>
    <t>1. Покрытие- керамогранит-10мм
2. Прослойка- клей на цементной основе-5мм
3. Стяжка выравнивающая- легкий бетон В5-85мм</t>
  </si>
  <si>
    <t>1. Покрытие- керамогранит-10мм
2. Прослойка- клей на цементной основе-5мм
3. Гидроизоляция- полимерная мастика на водной основе-2слоя
4. Стяжка выравнивающая- легкий бетон В5-65мм</t>
  </si>
  <si>
    <t>1. Покрытие- керамогранит-10мм
2. Прослойка- клей на цементной основе-5мм
3. Стяжка выравнивающая- цементно-песчаный р-р М150-15мм</t>
  </si>
  <si>
    <t>1. Покрытие- керамогранит-10мм
2. Прослойка- клей на цементной основе-5мм
3. Стяжка выравнивающая- легкий бетон В5-35мм</t>
  </si>
  <si>
    <t>1. Покрытие- керамогранит-10мм
2. Прослойка- клей на цементной основе-5мм
3. Гидроизоляция- полимерная мастика на водной основе-2слоя
4. Стяжка выравнивающая- цементно-песчаный р-р М150-15мм</t>
  </si>
  <si>
    <t>1. Покрытие- полимерное защитное покрытие-5мм
2. Стяжка уклонообразующая- бетон В15-40-80мм
3. Звукоизоляция- минераловатные ватные, на основе базальтового волокна, жесткие плиты с гидрофобным слоем-40мм
4. Гидроизоляция- полимерная мастика на водной основе-2слоя</t>
  </si>
  <si>
    <t>1. Покрытие- полимерное защитное покрытие-5мм
2. Стяжка выравнивающая- бетон В15-80мм
3. Звукоизоляция- минераловатные ватные, на основе базальтового волокна, жесткие плиты с гидрофобным слоем-40мм</t>
  </si>
  <si>
    <t>1. Покрытие- бетон В15-20мм
4. Основание- ж/б плита см.КЖ</t>
  </si>
  <si>
    <t>1. Покрытие защитное- антискользящее покрытие MasterTop 1273R (или аналог).-2мм
2. Покрытие-цементно-бетонное В 15-20мм
3. Стяжка уклонообразующая- бетон В7,5-30-50мм
4. Пенополиэтилен НПЭ-8мм</t>
  </si>
  <si>
    <t>1. Покрытие защитное- антискользящее покрытие MasterTop 1273R (или аналог).-2мм</t>
  </si>
  <si>
    <t>Стены</t>
  </si>
  <si>
    <t>Устройство газобетонных стен (блоки 600x160x250 мм)</t>
  </si>
  <si>
    <t>Устройство газобетонных перегородок (блоки 600x100x250 мм)</t>
  </si>
  <si>
    <t>Облицовка стен ГКЛ (стандарт)</t>
  </si>
  <si>
    <t>Облицовка стен ГКЛ (влагостойкий)</t>
  </si>
  <si>
    <t>1632 -2021-1.1,1.2,2.1.0-ЭОМ Станция разгрузки вагонов. Трансбордер. Тоннель Силовое электрооборудование. Электрическое освещение (внутреннее)</t>
  </si>
  <si>
    <t>СО</t>
  </si>
  <si>
    <t>1. Комплектные устройства</t>
  </si>
  <si>
    <t>1.1</t>
  </si>
  <si>
    <t xml:space="preserve">ГРЩ. Главный распределительный щит/ 1632-2021-1.1,1.2,2.1.0-ЭОМ.ОЛ1/ </t>
  </si>
  <si>
    <t>компл.</t>
  </si>
  <si>
    <t>1.2</t>
  </si>
  <si>
    <t xml:space="preserve">ПЭСПЗ. Панель питания электрооборудования систем противопожарной защиты/ 1632-2021-1.1,1.2,2.1.0-ЭОМ.ОЛ2/ </t>
  </si>
  <si>
    <t>1.3</t>
  </si>
  <si>
    <t xml:space="preserve">ЩАО1. Щит аварийного освещения/ 1632-2021-1.1,1.2,2.1.0-ЭОМ.ОЛ3/ </t>
  </si>
  <si>
    <t>1.4</t>
  </si>
  <si>
    <t xml:space="preserve">ЩАО2. Щит аварийного освещения/ 1632-2021-1.1,1.2,2.1.0-ЭОМ.ОЛ3/ </t>
  </si>
  <si>
    <t>1.5</t>
  </si>
  <si>
    <t xml:space="preserve">ЩО1. Щит освещения/ 1632-2021-1.1,1.2,2.1.0-ЭОМ.ОЛ4/ </t>
  </si>
  <si>
    <t>1.6</t>
  </si>
  <si>
    <t xml:space="preserve">ЩО2. Щит освещения/ 1632-2021-1.1,1.2,2.1.0-ЭОМ.ОЛ4/ </t>
  </si>
  <si>
    <t>1.7</t>
  </si>
  <si>
    <t xml:space="preserve">ЩР. Щит распределительный/ 1632-2021-1.1,1.2,2.1.0-ЭОМ.ОЛ4/ </t>
  </si>
  <si>
    <t>1.8</t>
  </si>
  <si>
    <t xml:space="preserve">ЩК. Щит кондиционирования/ 1632-2021-1.1,1.2,2.1.0-ЭОМ.ОЛ5/ </t>
  </si>
  <si>
    <t>1.9</t>
  </si>
  <si>
    <t xml:space="preserve">ЩВ. Щит вентиляции/ 1632-2021-1.1,1.2,2.1.0-ЭОМ.ОЛ5/ </t>
  </si>
  <si>
    <t>1.10</t>
  </si>
  <si>
    <t xml:space="preserve">ЩЭТ. Щит электротеплоснабжения/ 1632-2021-1.1,1.2,2.1.0-ЭОМ.ОЛ5/ </t>
  </si>
  <si>
    <t>1.11</t>
  </si>
  <si>
    <t xml:space="preserve">ЩУКСО. Щит управления кабельной системой обогрева/ 1632-2021-1.1,1.2,2.1.0-ЭОМ.ОЛ5/ </t>
  </si>
  <si>
    <t>1.12</t>
  </si>
  <si>
    <t>УКРМ. Компенсатор реактивной мощности на 50 квар, с возможностью
ступенчатого регулирования/ 1632-2021-1.1,1.2,2.1.0-ЭОМ.ОЛ6/ Systeme Electric</t>
  </si>
  <si>
    <t>1.13</t>
  </si>
  <si>
    <t>Источние бесперебойного питания мощностью 1000 ВА, 220 В с
батарейным блоком BPSMLTI-36V, время автономной работы 15 мин./ SMALLTIA10S/ DKC</t>
  </si>
  <si>
    <t>2. Осветительное электрооборудование</t>
  </si>
  <si>
    <t>2.1.1</t>
  </si>
  <si>
    <t>Светильник светодиодный пылевлагозащищённый IP66, 220 АС, 18 Вт,
2480 Лм, потолочное крепление, в комплекте кабельный ввод КНВМ2M- 20НК/Р, нерж./ СГЛ01-2480С-220AC/Н/ПРОМ- 1КНВМ2M-20НК/Р/ ГОРЭЛЕХ</t>
  </si>
  <si>
    <t>2.1.2</t>
  </si>
  <si>
    <t>Светильник светодиодный пылевлагозащищённый IP66, 220 АС, 18 Вт, 2480 Лм, потолочное крепление, источник бесперебойного питания на 1 час, в комплекте кабельный ввод КНВМ2M-20НК/Р, нерж./ СГЛ01-2480С- 220AC/Н/ПРОМ/ИБП-
1КНВМ2M-20Н/Р/ ГОРЭЛЕХ</t>
  </si>
  <si>
    <t>2.2.1</t>
  </si>
  <si>
    <t>Светодиодный светильник, 36 Вт, 4000 K, IP40, встраиваемый/ FG 595 OPAL/ Faros</t>
  </si>
  <si>
    <t>2.2.2</t>
  </si>
  <si>
    <t>Светодиодный светильник, 36 Вт, источник бесперебойного питания на 1
час, 4000 K, IP40, встраиваемый/ FG 595 EM OPAL/ Faros</t>
  </si>
  <si>
    <t>2.3</t>
  </si>
  <si>
    <t>Светильник светодиодный пылевлагозащищённый IP66, 220 АС, 100 Вт,
13200 Лм, универсальное поворотное крепление, в комплекте кабельный ввод КНВМ2M-20НК/Р, нерж./ DAMS.LED.100.SS/ ДАМС (ГОРЭЛЕХ)</t>
  </si>
  <si>
    <t>2.4</t>
  </si>
  <si>
    <t>Светильник светодиодный пылевлагозащищённый IP66, 220 АС, 300 Вт,
39600Лм, универсальное поворотное крепление, в комплекте кабельный ввод КНВМ2M-20НК/Р, нерж./ DAMS.LED.300.SS/ ДАМС (ГОРЭЛЕХ)</t>
  </si>
  <si>
    <t>2.5.1</t>
  </si>
  <si>
    <t>Светильник светодиодный пылевлагозащищённый IP66, 220 АС, 36 Вт,
4960Лм, потолочное крепление, в комплекте кабельный ввод КНВМ2M- 20НК/Р, нерж./ СГЛ01-4960С-220AC/Н/ПРОМ- 1КНВМ2M-20НК/Р/ ГОРЭЛЕХ</t>
  </si>
  <si>
    <t>2.5.2</t>
  </si>
  <si>
    <t>Светильник светодиодный пылевлагозащищённый IP66, 220 АС, 36 Вт, 4960 Лм, потолочное крепление, источник бесперебойного питания на 1 час, в комплекте кабельный ввод КНВМ2M-20НК/Р, нерж./ СГЛ01-4960С-220AC/Н/ПРОМ/ ИБП-1КНВМ2M-20НК/Р/ ГОРЭЛЕХ</t>
  </si>
  <si>
    <t>2.6</t>
  </si>
  <si>
    <t>Наклейки (знаки) "А" для светильников аварийного освещения/ / Россия</t>
  </si>
  <si>
    <t>3. Кабельные изделия</t>
  </si>
  <si>
    <t>3.1</t>
  </si>
  <si>
    <t xml:space="preserve">Кабель силовой с изоляцией из ПВХ пластиката, не распространяющего
горение, с пониженным дымо- и газовыделением, с медными жилами, на напряжение 1,0 кВ, сечением:/ / </t>
  </si>
  <si>
    <t>3.1.1</t>
  </si>
  <si>
    <t>5х70/ ИнСил-ВВнг(А)-LS (N, PE)-1,0/ ООО НПП "ИНТЕХ"</t>
  </si>
  <si>
    <t>м</t>
  </si>
  <si>
    <t>3.1.2</t>
  </si>
  <si>
    <t>5х35/ ИнСил-ВВнг(А)-LS (N, PE)-1,0/ ООО НПП "ИНТЕХ"</t>
  </si>
  <si>
    <t>3.1.3</t>
  </si>
  <si>
    <t>5х25/ ИнСил-ВВнг(А)-LS (N, PE)-1,0/ ООО НПП "ИНТЕХ"</t>
  </si>
  <si>
    <t>3.1.4</t>
  </si>
  <si>
    <t>5х16/ ИнСил-ВВнг(А)-LS (N, PE)-1,0/ ООО НПП "ИНТЕХ"</t>
  </si>
  <si>
    <t>3.1.5</t>
  </si>
  <si>
    <t>5х10/ ИнСил-ВВнг(А)-LS (N, PE)-1,0/ ООО НПП "ИНТЕХ"</t>
  </si>
  <si>
    <t>3.1.6</t>
  </si>
  <si>
    <t>5х6/ ИнСил-ВВнг(А)-LS (N, PE)-1,0/ ООО НПП "ИНТЕХ"</t>
  </si>
  <si>
    <t>3.1.7</t>
  </si>
  <si>
    <t>5х4/ ИнСил-ВВнг(А)-LS (N, PE)-1,0/ ООО НПП "ИНТЕХ"</t>
  </si>
  <si>
    <t>3.1.8</t>
  </si>
  <si>
    <t>5х2,5/ ИнСил-ВВнг(А)-LS (N, PE)-1,0/ ООО НПП "ИНТЕХ"</t>
  </si>
  <si>
    <t>3.1.9</t>
  </si>
  <si>
    <t>5х1,5/ ИнСил-ВВнг(А)-LS (N, PE)-1,0/ ООО НПП "ИНТЕХ"</t>
  </si>
  <si>
    <t>3.1.10</t>
  </si>
  <si>
    <t>3х6/ ИнСил-ВВнг(А)-LS (N, PE)-1,0/ ООО НПП "ИНТЕХ"</t>
  </si>
  <si>
    <t>3.1.11</t>
  </si>
  <si>
    <t>3х4/ ИнСил-ВВнг(А)-LS (N, PE)-1,0/ ООО НПП "ИНТЕХ"</t>
  </si>
  <si>
    <t>3.1.12</t>
  </si>
  <si>
    <t>3х2,5/ ИнСил-ВВнг(А)-LS (N, PE)-1,0/ ООО НПП "ИНТЕХ"</t>
  </si>
  <si>
    <t>3.1.13</t>
  </si>
  <si>
    <t>3х1,5/ ИнСил-ВВнг(А)-LS (N, PE)-1,0/ ООО НПП "ИНТЕХ"</t>
  </si>
  <si>
    <t>3.2</t>
  </si>
  <si>
    <t xml:space="preserve">Кабель силовой огнестойкий, с изоляцией из ПВХ пластиката, не распространяющего горение, с пониженным дымо- и газовыделением, с
медными жилами, на напряжение 1,0 кВ, сечением/ / </t>
  </si>
  <si>
    <t>3.2.1</t>
  </si>
  <si>
    <t>5х50/ ИнСил-ВВнг(А)-FRLS (N, PE)-1,0/ ООО НПП "ИНТЕХ"</t>
  </si>
  <si>
    <t>3.2.2</t>
  </si>
  <si>
    <t>5х10/ ИнСил-ВВнг(А)-FRLS (N, PE)-1,0/ ООО НПП "ИНТЕХ"</t>
  </si>
  <si>
    <t>3.2.3</t>
  </si>
  <si>
    <t>5х6/ ИнСил-ВВнг(А)-FRLS (N, PE)-1,0/ ООО НПП "ИНТЕХ"</t>
  </si>
  <si>
    <t>3.2.4</t>
  </si>
  <si>
    <t>5х4/ ИнСил-ВВнг(А)-FRLS (N, PE)-1,0/ ООО НПП "ИНТЕХ"</t>
  </si>
  <si>
    <t>3.2.5</t>
  </si>
  <si>
    <t>3х4/ ИнСил-ВВнг(А)-FRLS (N, PE)-1,0/ ООО НПП "ИНТЕХ"</t>
  </si>
  <si>
    <t>3.2.6</t>
  </si>
  <si>
    <t>5х2,5/ ИнСил-ВВнг(А)-FRLS (N, PE)-1,0/ ООО НПП "ИНТЕХ"</t>
  </si>
  <si>
    <t>3.2.7</t>
  </si>
  <si>
    <t>3х2,5/ ИнСил-ВВнг(А)-FRLS (N, PE)-1,0/ ООО НПП "ИНТЕХ"</t>
  </si>
  <si>
    <t>3.2.8</t>
  </si>
  <si>
    <t>3х1,5/ ИнСил-ВВнг(А)-FRLS (N, PE)-1,0/ ООО НПП "ИНТЕХ"</t>
  </si>
  <si>
    <t>3.3</t>
  </si>
  <si>
    <t xml:space="preserve">Провод медный, гибкий с ПВХ изоляцией на напряжение 0,45 кВ, ГОСТ
6323-79, сечением:/ / </t>
  </si>
  <si>
    <t>3.3.1</t>
  </si>
  <si>
    <t>1х120/ ИнСил-ПуГВнг(А)- 0,45/ ООО НПП "ИНТЕХ"</t>
  </si>
  <si>
    <t>3.3.2</t>
  </si>
  <si>
    <t>1х35/ ИнСил-ПуГВнг(А) - 0,45/ ООО НПП "ИНТЕХ"</t>
  </si>
  <si>
    <t>3.3.3</t>
  </si>
  <si>
    <t>1х25/ ИнСил-ПуГВнг(А) - 0,45/ ООО НПП "ИНТЕХ"</t>
  </si>
  <si>
    <t>3.3.4</t>
  </si>
  <si>
    <t>1х6/ ИнСил-ПуГВнг(А) - 0,45/ ООО НПП "ИНТЕХ"</t>
  </si>
  <si>
    <t>3.4</t>
  </si>
  <si>
    <t>Кабель экранированный сечением 5х1,5/ ИнСил-ВВЭнг(А)-LS 5х1,5/ ООО НПП "ИНТЕХ"</t>
  </si>
  <si>
    <t>3.5</t>
  </si>
  <si>
    <t xml:space="preserve">Монтажный комплект (метизы, наконечники, стяжки, расходные материалы и т.п.)/ / </t>
  </si>
  <si>
    <t>4. Электрооборудование</t>
  </si>
  <si>
    <t>4.1</t>
  </si>
  <si>
    <t>Выключатель безопасности в корпусе, открытой установки, 100 А, 3Р, 380
В, IP65/ OptiSwitch 4G100-10-PK/ KEAZ</t>
  </si>
  <si>
    <t>Выключатель безопасности в корпусе, открытой установки, 63 А, 3Р, 380
В, IP65/ OptiSwitch 4G63-10-PK/ KEAZ</t>
  </si>
  <si>
    <t>4.2</t>
  </si>
  <si>
    <t>Выключатель безопасности в корпусе, открытой установки, 25 А, 3Р, 380
В, IP65/ OptiSwitch 4G25-10-PK/ KEAZ</t>
  </si>
  <si>
    <t>5. СИЗ</t>
  </si>
  <si>
    <t>5.1</t>
  </si>
  <si>
    <t xml:space="preserve">Комплект средств защиты в электрощитовой 0,4 кВ/ / </t>
  </si>
  <si>
    <t>6. Электроустановочные изделия</t>
  </si>
  <si>
    <t>6.1</t>
  </si>
  <si>
    <t>Ящик с понижающим трансформатором 220 В / 36 В, 250 Вт, IP54/ ЯТП-0,25 230/36-2 УХЛ2 IP54/ Россия</t>
  </si>
  <si>
    <t>6.2</t>
  </si>
  <si>
    <t>Выключатель пылевлагозащищенный IP66, одноклавишный накладного
монтажа, 10 А, 220 В, нержав. сталь/ ПКИЕ-Н111109/ПРОМ/
УВГ2897Р23Ф000019/ ГОРЭЛЕХ</t>
  </si>
  <si>
    <t>6.3</t>
  </si>
  <si>
    <t>Выключатель проходной пылевлагозащищенный IP66, одноклавишный
накладного монтажа, 10 А, 220 В, нержав. сталь/ ПКИЕ-Н111109/ПРОМ/
УВГ2897Р23Ф000020/ ГОРЭЛЕХ</t>
  </si>
  <si>
    <t>6.4</t>
  </si>
  <si>
    <t>Кнопочный выключатель пылевлагозащищенный IP66 с кнопкой без
фиксации 2НО, накладного монтажа, 10 А, 220 В, нержав. сталь/ ПКИЕ-Н111109/ПРОМ/
УВГ2897Р23Ф000021/ ГОРЭЛЕХ</t>
  </si>
  <si>
    <t>6.5</t>
  </si>
  <si>
    <t>Выключатель одноклавишный на 2 модуля, 10 А, 220 В, белый/ Avanti; 4400102/ DKC</t>
  </si>
  <si>
    <t>6.6</t>
  </si>
  <si>
    <t>Переключатель на два направления на 2 модуля, 16 А, 220 В, белый/ Avanti; 4400112/ DKC</t>
  </si>
  <si>
    <t>6.7</t>
  </si>
  <si>
    <t>Рамка на 2 модуля для монтажа в стену, белая, IP55/ Avanti; 4400922/ DKC</t>
  </si>
  <si>
    <t>6.8</t>
  </si>
  <si>
    <t>Подрозеточная коробка для установки выключателей/ Avanti; 59301/ DKC</t>
  </si>
  <si>
    <t>6.9</t>
  </si>
  <si>
    <t>Розетка с заземляющим контактом 2К+З, скрытой установки, 16 А, 230 В,
белая, с коробкой для монтажа, IP55/ Avanti; 4400002/4400922/ DKC</t>
  </si>
  <si>
    <t>6.10</t>
  </si>
  <si>
    <t>Розетка 3Р+N+PE, 380 В, 125 А, IP67, настенного монтажа/ 81195/ Systeme Electric</t>
  </si>
  <si>
    <t>6.11</t>
  </si>
  <si>
    <t>РП1. Розеточный пост в комплекте с аппаратами защиты и розетками, 63
А, 380 В, IP67/ 890940/ Variabox</t>
  </si>
  <si>
    <t>6.12</t>
  </si>
  <si>
    <t>РП2. Розеточный пост в комплекте с аппаратами защиты и розетками, 16
А, 380 В, IP67/ 890921/ Variabox</t>
  </si>
  <si>
    <t>6.13</t>
  </si>
  <si>
    <t>Коробка клеммная пылевлагозащищенная IP66, открытой установки, в
комплекте с винтовыми клемниками, для кабеля сечением до 5х35 мм2/ КСРВ-Н303012/ПРОМ/ УВГ2897Р23Ф000024/ ГОРЭЛЕХ</t>
  </si>
  <si>
    <t>6.14</t>
  </si>
  <si>
    <t>Коробка клеммная пылевлагозащищенная IP66, открытой установки, в
комплекте с винтовыми клемниками, для кабеля сечением до 5х6 мм2/ КСРВ-Н151512/ПРОМ/ УВГ2897Р23Ф000023/ ГОРЭЛЕХ</t>
  </si>
  <si>
    <t>6.15</t>
  </si>
  <si>
    <t>Розетка 2К+З, 220 В, 16 А, IP55, накладного монтажа/ 69733/ Legrand</t>
  </si>
  <si>
    <t>7. Кабельные конструкции, трубы, коробки, крепеж (ОКЛ)</t>
  </si>
  <si>
    <t>7.1</t>
  </si>
  <si>
    <t xml:space="preserve">Кабельные конструкции/ Учтены в рабочей документации
1965-2023-1.1,1.2,2.1.0-ЭП1-КНС/ </t>
  </si>
  <si>
    <t>7.2</t>
  </si>
  <si>
    <t>Труба стальная ø32 мм с комплекте с соединительными муфтами/ / ООО «ЭКМ Холдинг»</t>
  </si>
  <si>
    <t>7.3</t>
  </si>
  <si>
    <t>Рукав гибкий металлический в полимерной оболочке номинальным ø35
мм в комплекте с соединительными муфтами/ / Россия</t>
  </si>
  <si>
    <t>7.4</t>
  </si>
  <si>
    <t>Рукав гибкий металлический в полимерной оболочке номинальным ø26
мм в комплекте с соединительными муфтами/ / Россия</t>
  </si>
  <si>
    <t>7.5</t>
  </si>
  <si>
    <t>Коробка соединительная стальная, 150х150х60 мм, EI90, IP66, оранжевая,
в комплекте с керамическими клеммниками/ ДВК.П-150х150х60-(8х6)-
A2B2C2D2-IP66/ ООО «Ленспецавтоматика»</t>
  </si>
  <si>
    <t>7.6</t>
  </si>
  <si>
    <t>Монтажная пластина вертикальная, нерж./ ПМ-02.1200.INOX/ ООО «ЭКМ Холдинг»</t>
  </si>
  <si>
    <t>7.7</t>
  </si>
  <si>
    <t>Держатель оцинкованный двусторонний для диаметра до 43 мм/ К144ц; EI-05.10.61.003/ Россия</t>
  </si>
  <si>
    <t>7.8</t>
  </si>
  <si>
    <t>Держатель оцинкованный двусторонний для диаметра до 27 мм/ К142ц; EI-05.10.61.001/ Россия</t>
  </si>
  <si>
    <t>7.9</t>
  </si>
  <si>
    <t>Стяжки кабельные из нержавеющей стали с полимерным покрытием/ СКС-П/ Россия</t>
  </si>
  <si>
    <t>уп.</t>
  </si>
  <si>
    <t>7.10</t>
  </si>
  <si>
    <t>Металличесикй анкер с болтом М6х55, нерж./ СФ-02.44.0600.INOX/ ООО «ЭКМ Холдинг»</t>
  </si>
  <si>
    <t>7.11</t>
  </si>
  <si>
    <t>Саморез для металла М6,3х50 мм/ / Россия</t>
  </si>
  <si>
    <t>7.12</t>
  </si>
  <si>
    <t>Струбцина М6, нерж./ СФ-02.76.06.INOX/ ООО «ЭКМ Холдинг»</t>
  </si>
  <si>
    <t>7.13</t>
  </si>
  <si>
    <t>Шпилька резьбовая, М6, L=2 м, нерж./ СФ-02.20.0620.INOX/ ООО «ЭКМ Холдинг»</t>
  </si>
  <si>
    <t>7.14</t>
  </si>
  <si>
    <t>Хомут стальной с приварной гайкой М6, нерж./ СФ-6040-Р34.INOX/ ООО «ЭКМ Холдинг»</t>
  </si>
  <si>
    <t>7.15</t>
  </si>
  <si>
    <t>Гайка шестигранная М6, нерж./ СФ-02.11.0600.INOX/ ООО «ЭКМ Холдинг»</t>
  </si>
  <si>
    <t>7.17</t>
  </si>
  <si>
    <t xml:space="preserve">Монтажный комплект (доп. метизы, расходные материалы и т.п.)/ / </t>
  </si>
  <si>
    <t>8. Кабельные конструкции, трубы, крепеж</t>
  </si>
  <si>
    <t>8.1</t>
  </si>
  <si>
    <t>8.2</t>
  </si>
  <si>
    <t>8.3</t>
  </si>
  <si>
    <t>Кабельный держатель/ СЭ-2/ ООО «ЭКМ Холдинг»</t>
  </si>
  <si>
    <t>8.4</t>
  </si>
  <si>
    <t>Металлорукав в гладкой EVA-оболочке номинальным ø35 мм в комплекте
с соединительными муфтами/ 607E038/ DKC</t>
  </si>
  <si>
    <t>8.5</t>
  </si>
  <si>
    <t>Металлорукав в гладкой EVA-оболочке номинальным ø26 мм в комплекте
с соединительными муфтами/ 607E034/ DKC</t>
  </si>
  <si>
    <t>8.6</t>
  </si>
  <si>
    <t>Труба стальная ø50 мм с комплекте с соединительными муфтами/ 6008-50L3/ DKC</t>
  </si>
  <si>
    <t>8.7</t>
  </si>
  <si>
    <t>Труба стальная ø32 мм с комплекте с соединительными муфтами/ 6008-32L3/ DKC</t>
  </si>
  <si>
    <t>8.8</t>
  </si>
  <si>
    <t>8.9</t>
  </si>
  <si>
    <t>8.10</t>
  </si>
  <si>
    <t>Металличесикй анкер с болтом М6х55/ CM460645/ DKC</t>
  </si>
  <si>
    <t>8.11</t>
  </si>
  <si>
    <t>8.12</t>
  </si>
  <si>
    <t>8.13</t>
  </si>
  <si>
    <t>Струбцина М6/ СМ300600/ DKC</t>
  </si>
  <si>
    <t>8.14</t>
  </si>
  <si>
    <t>8.15</t>
  </si>
  <si>
    <t>Хомут стальной с приварной гайкой М6/ 6040-Р34/ DKC</t>
  </si>
  <si>
    <t>8.16</t>
  </si>
  <si>
    <t>Гайка шестигранная М6/ СМ110600/ DKC</t>
  </si>
  <si>
    <t>8.18</t>
  </si>
  <si>
    <t>9. Материалы по молниезащите и заземлению</t>
  </si>
  <si>
    <t>9.1</t>
  </si>
  <si>
    <t>Полоса 40х4, горячеоцинкованная/ NC2444/ DKC</t>
  </si>
  <si>
    <t>9.2</t>
  </si>
  <si>
    <t>Сталь угловая 5х50х50 мм/ / Россия</t>
  </si>
  <si>
    <t>9.3</t>
  </si>
  <si>
    <t>Скоба-держатель полосы 40х4 мм с болтом/ ND2312/ DKC</t>
  </si>
  <si>
    <t>9.4</t>
  </si>
  <si>
    <t>Цинковая краска-спрей, 473 мл/ 37039HDZ/ DKC</t>
  </si>
  <si>
    <t>9.5</t>
  </si>
  <si>
    <t>Главная заземляющая шина с изоляторами 700х80х8 мм, медь, в
комплекте с крепление на стену/ / Россия</t>
  </si>
  <si>
    <t>9.6</t>
  </si>
  <si>
    <t>Шина уравнивания потенциалов/ 5015 84 2/ OBO Bettermann</t>
  </si>
  <si>
    <t>9.7</t>
  </si>
  <si>
    <t xml:space="preserve">Монтажный комплект (метизы, наконечники, крепежи, расходные
материалы и т.п.)/ / </t>
  </si>
  <si>
    <t>10. Противопожарные заделки</t>
  </si>
  <si>
    <t>10.1</t>
  </si>
  <si>
    <t>Терморасширяющаяся противопожарная пена, 300 мл/ СР 620 (или СР660)/ Hilti</t>
  </si>
  <si>
    <t>10.2</t>
  </si>
  <si>
    <t>Противопожарный акриловый герметик, 310 мл/ СР 606 (или СР611А)/ Hilti</t>
  </si>
  <si>
    <t>10.3</t>
  </si>
  <si>
    <t>Огнезащитная краска (покрытие), 6 кг/ СР 670/ Hilti</t>
  </si>
  <si>
    <t>10.4</t>
  </si>
  <si>
    <t xml:space="preserve">Монтажный комплект (маркировочные таблички, расходные материалы и
т.п.)/ / </t>
  </si>
  <si>
    <t>11. Система кабельного обогрева</t>
  </si>
  <si>
    <t>11.1</t>
  </si>
  <si>
    <t>Греющий кабель саморегулирующийся, ТНБВ.681817.023ТУ, 30 Вт/м/ НСКс.30-ВР 1EX eIIC T4 GbX/ ООО "КСТ Энергоинжиниринг"</t>
  </si>
  <si>
    <t>11.2</t>
  </si>
  <si>
    <t>Саморегулирующийся греющий кабель 26 Вт/м/ ЭА-НС.65/ ООО "КСТ Энергоинжиниринг"</t>
  </si>
  <si>
    <t>11.3</t>
  </si>
  <si>
    <t>Электронный термостат с регулированием по температуре обогреваемой
поверхности, в комплекте с датчиком температуры/ AT-TS-13, 220 В, 16 А/ ООО "КСТ Энергоинжиниринг"</t>
  </si>
  <si>
    <t>11.4</t>
  </si>
  <si>
    <t>Соединительная коробка ЭА-КС4-3ф, кабельные вводы из нерж. стали/ ЭА-КР-П-3/1-П16-С:ЗВ(25)/3-
D:НКМ(17-25,9)/1/ ООО "КСТ Энергоинжиниринг"</t>
  </si>
  <si>
    <t>11.5</t>
  </si>
  <si>
    <t>Комплекты монтажные КСТ-МК-3СВК ТНБВ.681817.023ТУ/ / ООО "КСТ Энергоинжиниринг"</t>
  </si>
  <si>
    <t>11.6</t>
  </si>
  <si>
    <t>Комплекты монтажные КСТ-МК-СС(н) ТНБВ.681817.023ТУ/ / ООО "КСТ Энергоинжиниринг"</t>
  </si>
  <si>
    <t>11.7</t>
  </si>
  <si>
    <t>Трос стальной D3 в п/э в комплекте с зашимами и коушами/ / ООО "КСТ Энергоинжиниринг"</t>
  </si>
  <si>
    <t>11.8</t>
  </si>
  <si>
    <t>Зажим для троса 3 мм/ / ООО "КСТ Энергоинжиниринг"</t>
  </si>
  <si>
    <t>11.9</t>
  </si>
  <si>
    <t>Коуш для троса 3 мм/ / ООО "КСТ Энергоинжиниринг"</t>
  </si>
  <si>
    <t>11.10</t>
  </si>
  <si>
    <t>Зажим крепежный ТСР/Т.1-25 Ц/ / ООО "КСТ Энергоинжиниринг"</t>
  </si>
  <si>
    <t>11.11</t>
  </si>
  <si>
    <t>Зажим крепежный ТСР.2-50 Ц/ / ООО "КСТ Энергоинжиниринг"</t>
  </si>
  <si>
    <t>11.12</t>
  </si>
  <si>
    <t>Лента монтажная серии "КСТ-ЛМ.25"/ / ООО "КСТ Энергоинжиниринг"</t>
  </si>
  <si>
    <t>11.13</t>
  </si>
  <si>
    <t>Заклепка вытяжная стальная 4,0х10/ / ООО "КСТ Энергоинжиниринг"</t>
  </si>
  <si>
    <t>11.14</t>
  </si>
  <si>
    <t>Набор для прохода через теплоизоляцию/ IEK-25-04/ ООО "КСТ Энергоинжиниринг"</t>
  </si>
  <si>
    <t>11.15</t>
  </si>
  <si>
    <t>Самоклеящаяся крепежная лента/ ЭА-ЛА/ ООО "КСТ Энергоинжиниринг"</t>
  </si>
  <si>
    <t>11.16</t>
  </si>
  <si>
    <t>Монтажный комплект (метизы, бирки, стяжки, крепеж, предупред.
таблички, расходные материалы и т.п.)/ / ООО "КСТ Энергоинжиниринг"</t>
  </si>
  <si>
    <t>№ пп</t>
  </si>
  <si>
    <t>объект</t>
  </si>
  <si>
    <t>Раздел РД</t>
  </si>
  <si>
    <t>Расшифровка</t>
  </si>
  <si>
    <t>Объем</t>
  </si>
  <si>
    <t>Стоимость работ за ед. с НДС 20%</t>
  </si>
  <si>
    <t>Итого работ с НДС 20%</t>
  </si>
  <si>
    <t>Стоимость материалов за ед. с НДС 20%</t>
  </si>
  <si>
    <t>Итого стоимость материалов с НДС 20%</t>
  </si>
  <si>
    <t>Итого  с НДС 20%</t>
  </si>
  <si>
    <t>Станция разгрузки вагонов, здание трансбордера,
тоннель</t>
  </si>
  <si>
    <t>1632-2021-1.1, 1.2, 2.1.0-АОВ</t>
  </si>
  <si>
    <t>Автоматизация систем отопления, вентиляции и кондиционирования воздуха</t>
  </si>
  <si>
    <t>Щиты и комплекты автоматики</t>
  </si>
  <si>
    <t>Шк аф управления ШАУ-ПВ1 (CHU UV-W-1R1R 1K1F14-2K1F14-S1)</t>
  </si>
  <si>
    <t>к-т</t>
  </si>
  <si>
    <t>Шк аф управления ШАУ-ПВ2 (CHU A-E9-11 S1)</t>
  </si>
  <si>
    <t>Шк аф управления ШАУ-П1.1/ШАУ-П1.2 (CHU UV-W-1R0 1K1F14-S1)</t>
  </si>
  <si>
    <t>Шкаф управления ШАУ-П2.1/ШАУ-П2.2 (CHU UV-W-3R0 1H25-1K3F15-S1)</t>
  </si>
  <si>
    <t>Шк аф управления ШАУ-П3.1/ШАУ-П3.2 (CHU UV-W-3R0 1K1F14-S1)</t>
  </si>
  <si>
    <t>Шк аф управления ШАУ-П4 (CHU A-E3-10 S1)</t>
  </si>
  <si>
    <t>Шкаф управления ШАУ-В1.1/ШАУ-В1.2/ШАУ-В2/ШАУ-В3/ШАУ-
В6/ШАУ-В7 (CHU с контроллером ZE-10)</t>
  </si>
  <si>
    <t>Шкаф управления ШАУ-В4.1/ШАУ-В4.2 (CHU с контроллером ZE-
3R0)</t>
  </si>
  <si>
    <t>Шкаф коммутации ШК-СРВ (CHU с преобразователем
RS485/Ethernet Modbus)</t>
  </si>
  <si>
    <t>Кабельно-проводниковая продукция</t>
  </si>
  <si>
    <t>Кабель силовой с изоляцией из полимерных композиций, не распро-
страняющих горение, не содержащих галогенов, с медными жилами,
на напряжение 0,66 кВ</t>
  </si>
  <si>
    <t>ВВнг(А)-FRLS 5х 4,0</t>
  </si>
  <si>
    <t>ВВнг(А)-FRLS 5х 2,5</t>
  </si>
  <si>
    <t>ВВнг(А)-FRLS 5х 1,5</t>
  </si>
  <si>
    <t>ВВнг(А)-FRLS 4х 1,5</t>
  </si>
  <si>
    <t>ВВнг(А)-FRLS 3х 1,5</t>
  </si>
  <si>
    <t>Кабель силовой экранированный с изоляцией из полимерных компо-
зиций, не распространяющих горение, не содержащих галогенов, с
медными жилами, на напряжение 0,66 кВ</t>
  </si>
  <si>
    <t>ВВЭнг(А)-FRLS 4х 1,0</t>
  </si>
  <si>
    <t>ВВЭнг(А)-FRLS 3х 1,0</t>
  </si>
  <si>
    <t>ВВЭнг(А)-FRLS 2х 1,0</t>
  </si>
  <si>
    <t>Кабель симметричный парной скрутки категории 6 для структуриро-
ванных кабельных систем</t>
  </si>
  <si>
    <t>F/UTP 4 Cat 6 нг(А)-LS 4х 2х0,51</t>
  </si>
  <si>
    <t>Монтажные изделия</t>
  </si>
  <si>
    <t>Труба ПВХ гофрированная диаметром 16 мм</t>
  </si>
  <si>
    <t>Держатель оцинкованный, односторонний, для труб ø16 мм</t>
  </si>
  <si>
    <t>Саморез с дюбелем 4х30 мм</t>
  </si>
  <si>
    <t>Труба стальная водогазопроводная Ду20</t>
  </si>
  <si>
    <t>Терморасширяющаяся противопожарная пена, 300 мл</t>
  </si>
  <si>
    <t>Терморасширяющаяся противопожарная мастика, 310 мл</t>
  </si>
  <si>
    <t>Провод одножильный с медной гибкой жилой, с изоляцией из поли-
винилхлоридного пластиката, без оболочки, зелено-желтый ИнСил-ПуГВнг(А)-LS ХЛ
1х4,0 З-Ж</t>
  </si>
  <si>
    <t>1632-2021- 1.1,1.2 -АСУИ</t>
  </si>
  <si>
    <t>Автоматизированная система учета инфраструктуры</t>
  </si>
  <si>
    <t>Щит диспетчеризации ЩД1</t>
  </si>
  <si>
    <t>шт</t>
  </si>
  <si>
    <t>Контроллер программируемый логический Siemens S7-1500 CPU 1511-1 PN</t>
  </si>
  <si>
    <t>Модуль расширения Siemens SM521, DI 16</t>
  </si>
  <si>
    <t>Модуль расширения Siemens SM523, DI16/DO 16</t>
  </si>
  <si>
    <t>Преобразователь RS-232/422/485 в Ethernet, NPORT IA5450A</t>
  </si>
  <si>
    <t>Переходник Mini DB9F-to-TB</t>
  </si>
  <si>
    <t>Съемная карта памяти SIMATIC Memory Card</t>
  </si>
  <si>
    <t>Профильная шина S7-1500</t>
  </si>
  <si>
    <t>Контроллер программируемый логический Systeme HD</t>
  </si>
  <si>
    <t>Аккумулятор герметичный свинцово–кислотный, 12В-7А*ч</t>
  </si>
  <si>
    <t>Аккумуляторный отсек для размещения АКБ</t>
  </si>
  <si>
    <t>Светодиодный светильник AC 220 В, 6 Вт</t>
  </si>
  <si>
    <t>Магнитная площадка для светильника</t>
  </si>
  <si>
    <t>Световой индикатор со светодиодной лампой, зеленый, AC/DC 24 В, 0,02 А</t>
  </si>
  <si>
    <t>Комплект маркировочный для кнопок/индикаторов под отверстие 22 мм.</t>
  </si>
  <si>
    <t>Релейный модуль OptiRel G RM38-51-220-240U-6-V-CO</t>
  </si>
  <si>
    <t>Реле промежуточное модульное OptiRel D GR-16-024U-1</t>
  </si>
  <si>
    <t>PE Клемма заземляющая винтовая</t>
  </si>
  <si>
    <t>Выключатель автоматический однополюсный OptiDin ВМ63-1C6-10-УХЛ3, 6А C</t>
  </si>
  <si>
    <t>Выключатель автоматический однополюсный OptiDin ВМ63-1C2-10-УХЛ3, 2А C</t>
  </si>
  <si>
    <t>Выключатель нагрузки 25А OptiSwitch DI-25-3</t>
  </si>
  <si>
    <t>Концевой выключатель дверной</t>
  </si>
  <si>
    <t>Источник вторичного электропитания резервированный БИРП-24/6,0М (DIN), 24
В, 6 А</t>
  </si>
  <si>
    <t>Металлорукав из оцинкованной стали в ПВХ-изоляции с протяжкой Р3-ЦПнг-LS
20 (50 м.)+B279:B301</t>
  </si>
  <si>
    <t>Клемма проходная 4 кв.мм., 2 уровня, винт</t>
  </si>
  <si>
    <t>Клемма проходная 4 кв.мм., винт</t>
  </si>
  <si>
    <t>Корпус навесной ST c М/П, В=1400мм, Ш=800мм, Г=300мм</t>
  </si>
  <si>
    <t>Кабельный прижим с контактом ЭМС D=4…15 мм</t>
  </si>
  <si>
    <t>Патч-панель наборная 19",1U, под 24 модуля</t>
  </si>
  <si>
    <t>Патч-корд U/UTP, RJ-45, Cat. 5e, 0,25 м</t>
  </si>
  <si>
    <t>Коннектор RJ-45 CAT6 не экранированный DKC шт</t>
  </si>
  <si>
    <t>Модуль неэкранированный, белый cat6a</t>
  </si>
  <si>
    <t>Муфта вводная для металлорукава ВМ 20</t>
  </si>
  <si>
    <t>Оконцеватель защитный для металлорукава ОЗМ - 20</t>
  </si>
  <si>
    <t>Монтажные, крепежные, соеденительные и маркировачные изделия</t>
  </si>
  <si>
    <t>комп.</t>
  </si>
  <si>
    <t>Кабельная продукция, монтажные изделия</t>
  </si>
  <si>
    <t>Кабель медный монтажный 1х2х1</t>
  </si>
  <si>
    <t>Кабель медный монтажный 2х2х1</t>
  </si>
  <si>
    <t>Кабель медный монтажный 3х2х1</t>
  </si>
  <si>
    <t>Кабель медный монтажный 1х2х1,5</t>
  </si>
  <si>
    <t>Кабель симметричный, для промышленного интерфейса RS-485.</t>
  </si>
  <si>
    <t>Кабель витая пара с ПВХ пониженной горючести не токсичный, 6 категории,
цвет белый</t>
  </si>
  <si>
    <t>Провод 1х6 (жёлто-зелёный)</t>
  </si>
  <si>
    <t>Патч-корд U/UTP, RJ-45, Cat. 5e, 5 м</t>
  </si>
  <si>
    <t>Металлорукав из оцинкованной стали в ПВХ-изоляции с протяжкой Р3-ЦПнг-LS
20 (50 м.)</t>
  </si>
  <si>
    <t>уп</t>
  </si>
  <si>
    <t>Муфта соединительная «труба-металлорукав» СТМ-20 (10 шт.)</t>
  </si>
  <si>
    <t>Муфта соединительная «металлорукав — металлорукав» СММ 20 (10 шт.)</t>
  </si>
  <si>
    <t>Оконцеватель защитный для металлорукава ОЗМ - 20 (100 шт.)</t>
  </si>
  <si>
    <t>Скоба однолапковая из оцинкованной стали СМО 21-22 (100 шт.)</t>
  </si>
  <si>
    <t>Хомут заземления универсальный УХЗ (16-25) (50 шт.)</t>
  </si>
  <si>
    <t>Труба стальная ВГП 20х2,8</t>
  </si>
  <si>
    <t>Огнезащитная мастика ОГНЕЗА-ГТ (Объем 20 кг)</t>
  </si>
  <si>
    <t>Минеральная вата (не менее 100 г/см)</t>
  </si>
  <si>
    <t>Крепежные, соединительные, маркировочные и расходный материалы для
крепления труб и металлорукава, присоединения проводов и кабелей</t>
  </si>
  <si>
    <t>Нержавеющий стальной трос (канат) А2 d.6 мм (7х7)</t>
  </si>
  <si>
    <t>бабин</t>
  </si>
  <si>
    <t>Зажим одинарный металлический, для троса диаметром 6 мм.</t>
  </si>
  <si>
    <t>Коуш из нержавеющей стали А4 для троса диаметром 6 мм.</t>
  </si>
  <si>
    <t>Анкер металлический с кольцом М10 12х130мм</t>
  </si>
  <si>
    <t>Талреп крюк-кольцо из нержав. стали А4 6мм</t>
  </si>
  <si>
    <t>Стяжки крепежные из нержавеющей стали AISI 304 с полимерным покрытием</t>
  </si>
  <si>
    <t>H-образное крепление к вертикальной двутавровой балке, 200 мм, INOX 304</t>
  </si>
  <si>
    <t>Крепеж к металлическим балкам для профилей BPL-41, BPM-41 и BPD-21, INOX 304</t>
  </si>
  <si>
    <t>Винт для крепления к С-образному профилю М10х30, нерж. сталь А4</t>
  </si>
  <si>
    <t>Гайка с насечкой, препятствующей откручиванию М10, нерж. сталь А2, DIN6923</t>
  </si>
  <si>
    <t>Гайка с насечкой, препятствующей откручиванию М6, нерж. сталь А2, DIN6923</t>
  </si>
  <si>
    <t>Винт с гладкой головкой и квад. подголовником М6х12, нерж.cталь А2, DIN603</t>
  </si>
  <si>
    <t>Шайба кузовная М6, нерж. сталь А2, DIN9021</t>
  </si>
  <si>
    <t>Плата RS-485 для диспетчеризации прибора SK ( протокол Modbus RTU) 2785193 WILO</t>
  </si>
  <si>
    <t>1632-2021-1.1, 1.2, 2.1.0-АУПТ</t>
  </si>
  <si>
    <t>Система автоматического пожаротушения. Автоматизация пожаротушения</t>
  </si>
  <si>
    <t>СРВ</t>
  </si>
  <si>
    <t>Блок приемно-контрольный охранно-пожарный СИГНАЛ-20П</t>
  </si>
  <si>
    <t>Блок контрольно-пусковой ШКП-4RS</t>
  </si>
  <si>
    <t>Шкаф с резервированным источником питания для монтажа средств
пожарной автоматики ШПС-24</t>
  </si>
  <si>
    <t>Аккумулятор герметичный свинцово-кислотный Delta 12В 17Ач DT 1217</t>
  </si>
  <si>
    <t>Шкаф автоматики бака-дозатора ШАБД-102</t>
  </si>
  <si>
    <t>Манометр с электроконтактной приставкой Тип ТМ , серия 10</t>
  </si>
  <si>
    <t>Кабели и провода</t>
  </si>
  <si>
    <t>Кабель симметричный парной скрутки, сеч. 1x2x1.5 КИС-РВнг(А)-FRLS</t>
  </si>
  <si>
    <t>Кабель симметричный парной скрутки, сеч. 1x2x0.75 КПСнг(А)–FRLS</t>
  </si>
  <si>
    <t>Кабель симметричный парной скрутки, сеч. 2x2x0.75 КПСнг(А)–FRLS ООО</t>
  </si>
  <si>
    <t>Кабель силовой однопроволочный с терисеским барьером 3х2,5
УХЛ1 ВВГнг(А)-FRLS 3х2.5</t>
  </si>
  <si>
    <t>Кабеленесущие системы и монтажные изделия</t>
  </si>
  <si>
    <t>Огнестойкая кабельная линия в составе: Серия ОКЛ-ПР-МР</t>
  </si>
  <si>
    <t>-</t>
  </si>
  <si>
    <t>Металлорукав в изоляции УХЛ1 20мм Р3-ЦП-Мр-НГ-20</t>
  </si>
  <si>
    <t>Муфта вводная для металлорукава ВМ (РКн) ВМ-20</t>
  </si>
  <si>
    <t>Муфта соединительная: металлорукав-металлорукав СММ (МСМ) СММ-20</t>
  </si>
  <si>
    <t>Оконцеватель защитный для металлорукава ОЗМ ОЗМ-20</t>
  </si>
  <si>
    <t>Кольцо заземления М20х1,5</t>
  </si>
  <si>
    <t>Муфта заземления термоусаживаемая для металлорукава в изоляции 15-25</t>
  </si>
  <si>
    <t>Крепёж-скоба однолапковая СМО 19-20</t>
  </si>
  <si>
    <t>Дюбель металлический универсальный 6х32</t>
  </si>
  <si>
    <t>Саморез DIN 7981 4,8х32</t>
  </si>
  <si>
    <t>Коробка огнестойкая для о/п двухкомпонентная 100х100х40 60-0303-FR6.0-12 Е15-Е120</t>
  </si>
  <si>
    <t>Стальная стяжка 7,9x500</t>
  </si>
  <si>
    <t>Туннель</t>
  </si>
  <si>
    <t>Блок приемно-контрольный охранно-пожарный С2000-4</t>
  </si>
  <si>
    <t>Резервированный источник питания РИП-24 ИСП.50</t>
  </si>
  <si>
    <t>Термочехол для эксгаустера с электроприводом</t>
  </si>
  <si>
    <t>Термошкаф сборный под оборудование ОПС ТША122</t>
  </si>
  <si>
    <t>Аккумулятор герметичный свинцово-кислотный Delta 12В 7Ач DT 1207</t>
  </si>
  <si>
    <t>Кабель симметричный парной скрутки, сеч. 1x2x1,5 КИС-РВнг(А)-FRLS</t>
  </si>
  <si>
    <t>1632-2021-1.1,1.2-ВК</t>
  </si>
  <si>
    <t>Внутренние системы водоснабжения и канализации</t>
  </si>
  <si>
    <t>Водопровод хозяйственно-питьевой «В1»</t>
  </si>
  <si>
    <t>Водомерный   узел     на   вводе   водопровода   Ø65   мм   со счётчиком   Ø15   мм,   с   обводной   линией   и   задвижками. Типовая вставка В1.</t>
  </si>
  <si>
    <t>Опора стальная для водомерного узла</t>
  </si>
  <si>
    <t>Вентиль запорный для труб PP-RCT Ø16</t>
  </si>
  <si>
    <t>Вентиль запорный для труб PP-RCT Ø20</t>
  </si>
  <si>
    <t>Вентиль запорный для труб PP-RCT Ø25</t>
  </si>
  <si>
    <t>Вентиль запорный для труб PP-RCT Ø40</t>
  </si>
  <si>
    <t>Кран шаровой резьбовой Ду20 Ру1,0</t>
  </si>
  <si>
    <t>Воздухоотводчик автоматический поплавковый ½” Valtec</t>
  </si>
  <si>
    <t>Рукав резиновый напорный с текстильным каркасом Ду20 L=5 м</t>
  </si>
  <si>
    <t>Фильтр сетчатый магнитный фланцевый Ду50 Ру1,0</t>
  </si>
  <si>
    <t>Опора подвесная хомутовая для трубы Ø20/60 мм</t>
  </si>
  <si>
    <t>Стойка   опорная   для   крепления   трубы   Ø50х3,0   к   ж/б основанию</t>
  </si>
  <si>
    <t>Хомут  металлический  с  гайкой,  шпилькой-шурупом  и дюбелем 3/8” (16-20 мм)</t>
  </si>
  <si>
    <t>Хомут    металлический    с    гайкой,    шпилькой-шурупом    и дюбелем 3/4” (25-30 мм)</t>
  </si>
  <si>
    <t>Хомут    металлический    с    гайкой,    шпилькой-шурупом    и дюбелем 1 1/2” (39-46 мм)</t>
  </si>
  <si>
    <t>Хомут    металлический    с    гайкой,    шпилькой-шурупом    и дюбелем 2” (60-64 мм)</t>
  </si>
  <si>
    <t>Упор бетонный</t>
  </si>
  <si>
    <r>
      <rPr>
        <vertAlign val="subscript"/>
        <sz val="12"/>
        <rFont val="Times New Roman"/>
        <family val="1"/>
        <charset val="204"/>
      </rPr>
      <t>м</t>
    </r>
    <r>
      <rPr>
        <sz val="12"/>
        <rFont val="Times New Roman"/>
        <family val="1"/>
        <charset val="204"/>
      </rPr>
      <t>3</t>
    </r>
  </si>
  <si>
    <t>Труба  PP-RСT  для  холодной  воды  S5(SDR11)  PN10 16×1,8</t>
  </si>
  <si>
    <t>Труба  PP-RСT  для  холодной  воды  S5(SDR11)  PN10 20×1,9</t>
  </si>
  <si>
    <t>Труба  PP-RСT  для  холодной  воды  S5(SDR11)  PN10 20×1,9 в изоляции</t>
  </si>
  <si>
    <t>Труба  PP-RСT  для  холодной  воды  S5(SDR11)  PN10 25×2,3</t>
  </si>
  <si>
    <t>Труба  PP-RСT  для  холодной  воды  S5(SDR11)  PN10 40×3,7</t>
  </si>
  <si>
    <t>Труба  PP-RСT  для  холодной  воды  S5(SDR11)  PN10 40×3,7 в тепловой изоляции с электрообогревом</t>
  </si>
  <si>
    <t>Труба водогазопроводная оцинкованная Ц-20х2,8</t>
  </si>
  <si>
    <t>Труба водогазопроводная оцинкованная Ц-50х3,5</t>
  </si>
  <si>
    <t>Труба полиэтиленовая ПЭ100 SDR17 63х3,8</t>
  </si>
  <si>
    <t>Втулка под фланец  ПЭ 100 SDR 17 63</t>
  </si>
  <si>
    <t>Фланец стальной для разъёмных соединений ПЭ труб Dу50  Pу1,0 Мпа</t>
  </si>
  <si>
    <t>Изоляционные   цилиндры   для   труб   20   мм,   длина 1200 мм, толщина изоляции 20 мм</t>
  </si>
  <si>
    <t>Антикоррозионная защита:</t>
  </si>
  <si>
    <t>Грунт ГФ-021</t>
  </si>
  <si>
    <t>кг</t>
  </si>
  <si>
    <t>Эмаль ПФ-115</t>
  </si>
  <si>
    <t>Водопровод производственно-противопожарный «В2»</t>
  </si>
  <si>
    <t>Задвижка чугунная клиновая фланцевая Ду65 Ру16 с невыдвижным шпинделем комплектно с ответными фланцами и крепежом</t>
  </si>
  <si>
    <t>Задвижка чугунная клиновая фланцевая Ду65 Ру16 с невыдвижным шпинделем с электроприводом  комплектно с ответными фланцами и крепежом</t>
  </si>
  <si>
    <t>Регулятор давления «после себя» чугунный фланцевый Ду65 Ру16 с ответными фланцами и крепежом</t>
  </si>
  <si>
    <t>Фильтр сетчатый магнитный фланцевый Ду65 Ру1,6</t>
  </si>
  <si>
    <t>Кран шаровой  резьбовой Ду50 Ру1,6</t>
  </si>
  <si>
    <t>Кран пожарный Ø65 мм в составе:</t>
  </si>
  <si>
    <t>клапан угловой пожарный Ду65</t>
  </si>
  <si>
    <t>головка соединительная муфтовая Ду65</t>
  </si>
  <si>
    <t>головка соединительная рукавная Ду65</t>
  </si>
  <si>
    <t>ствол ручной пожарный Ду65 с диаметром спрыска 19 мм</t>
  </si>
  <si>
    <t>рукав пожарный напорный латексированный  Ду66 длиной 20 м</t>
  </si>
  <si>
    <t>шкаф пожарный, размером 540х230х1300(В)</t>
  </si>
  <si>
    <t>огнетушитель порошковый переносной вместимостью баллона 10 л</t>
  </si>
  <si>
    <t>Фланец стальной для разъёмных соединений ПЭ труб Dу300  Pу1,6 Мпа</t>
  </si>
  <si>
    <t>Втулка под фланец  ПЭ 100 SDR 11 315</t>
  </si>
  <si>
    <t>Опора хомутовая бескорпусная  для гориз. прокл. трубы
76х3,0</t>
  </si>
  <si>
    <t>Стойка опорная для крепления трубы Ø76х3,0 к ж/б основанию</t>
  </si>
  <si>
    <t>Хомут металлический с гайкой, шпилькой-шурупом и дюбелем 2 1/2” (74-80 мм)</t>
  </si>
  <si>
    <t>Манометр в комплекте:</t>
  </si>
  <si>
    <t>- манометр общетехнический</t>
  </si>
  <si>
    <t>- закладная конструкция для манометра</t>
  </si>
  <si>
    <t>Труба бесшовная горячедеформированная 76х3,0 из коррозионно-стойкой высоколегированной стали марки 03Х17Н14М3</t>
  </si>
  <si>
    <t>Труба стальная электросварная Ø325х6,0</t>
  </si>
  <si>
    <t>Труба полиэтиленовая напорная ПЭ100 SDR11
Ø315х28,6</t>
  </si>
  <si>
    <t>Антикоррозионная защита стальных трубопроводов:</t>
  </si>
  <si>
    <t>Горячее водоснабжение «Т3»</t>
  </si>
  <si>
    <t>Эл/водонагреватель  накопительный  V=15 л, N=1,2  кВт</t>
  </si>
  <si>
    <t>Эл/водонагреватель  накопительный  V=100 л, N=2,0  кВт</t>
  </si>
  <si>
    <t>Вентиль запорный для труб PP-RСT Ø16</t>
  </si>
  <si>
    <t>Вентиль запорный для труб PP-RСT Ø20</t>
  </si>
  <si>
    <t>Клапан обратный для труб PP-RСT Ø16</t>
  </si>
  <si>
    <t>Клапан обратный для труб PP-RСT Ø20</t>
  </si>
  <si>
    <t>Хомут    металлический    с    гайкой,    шпилькой-шурупом    и дюбелем 3/8” (16-20 мм)</t>
  </si>
  <si>
    <t>Труба  PP-RСT  для  горячей  воды  S2,5(SDR6)  PN20 16×2,7</t>
  </si>
  <si>
    <t>Труба  PP-RСT  для  горячей  воды  S2,5(SDR6)  PN20 20×3,4</t>
  </si>
  <si>
    <t>Труба  PP-RСT  для  горячей  воды  S2,5(SDR6)  PN20 25×4,2</t>
  </si>
  <si>
    <t>Канализация бытовая «К1»</t>
  </si>
  <si>
    <t>Унитаз с косым выпуском со смывным бочком</t>
  </si>
  <si>
    <t>Умывальник прямоугольный 2 величины с габаритными размерами 550х420х135 мм в комплекте: выпуск пластмассовый; смеситель для умывальника с нижней камерой смешения с изливом и аэратором (цельнолитым корпусом); сифон бутылочный пластмассовый; кронштейн чугунный открытый большой</t>
  </si>
  <si>
    <t>Поддон душевой глубокий эмалированный ПДСт 800</t>
  </si>
  <si>
    <t>Сифон с выпуском и переливом для ванн и глубоких душевых поддонов. Тип СВПГ</t>
  </si>
  <si>
    <t>Смеситель двухрукояточный настенный, излив с аэратором</t>
  </si>
  <si>
    <t>Подводка гибкая для унитазов ½” L=1000 мм</t>
  </si>
  <si>
    <t>Гофра для соединения унитаза с трубопроводом  канализации</t>
  </si>
  <si>
    <t>Ревизия ППР DN110 мм</t>
  </si>
  <si>
    <t>Прочистка ППР DN110 мм</t>
  </si>
  <si>
    <t>Прочистка в лючке Ø100 мм</t>
  </si>
  <si>
    <t>Муфта противопожарная Ду100 мм</t>
  </si>
  <si>
    <t>Сифон прямоточный АНИ с разрывом струи 1 ½”</t>
  </si>
  <si>
    <t>Хомут металлический с гайкой, шпилькой-шурупом и дюбелем 1 1/2” (48-53 мм)</t>
  </si>
  <si>
    <t>Хомут металлический с гайкой, шпилькой-шурупом и дюбелем 4” (108-114 мм)</t>
  </si>
  <si>
    <t>Труба ППР раструбная DN50 мм S16</t>
  </si>
  <si>
    <t>Труба ППР раструбная DN110 мм S16</t>
  </si>
  <si>
    <t>Канализация производственная самотечная «К3»</t>
  </si>
  <si>
    <t>Трап чугунный Ду100 мм</t>
  </si>
  <si>
    <t>Опора хомутовая для горизонт. прокл. трубы Ø110/150</t>
  </si>
  <si>
    <t>Труба ППР раструбная DN110 мм S16 в изоляции</t>
  </si>
  <si>
    <t>Изоляционные цилиндры для труб 110 мм, длина 1200 мм, толщина изоляции 20 мм</t>
  </si>
  <si>
    <t>Канализация производственная напорная «К3Н»</t>
  </si>
  <si>
    <r>
      <t>Насос дренажный    Q=6 м</t>
    </r>
    <r>
      <rPr>
        <vertAlign val="superscript"/>
        <sz val="12"/>
        <rFont val="Times New Roman"/>
        <family val="1"/>
        <charset val="204"/>
      </rPr>
      <t>3</t>
    </r>
    <r>
      <rPr>
        <sz val="12"/>
        <rFont val="Times New Roman"/>
        <family val="1"/>
        <charset val="204"/>
      </rPr>
      <t>/ч, Н=10 м, N=0,6 кВт в комплекте со шкафом управления  и датчиком уровней</t>
    </r>
  </si>
  <si>
    <t>Насос дренажный погружной из нержавеющей стали Q=167 л/мин,  Н=7 м, N=550 Вт с датчиком уровней</t>
  </si>
  <si>
    <t>Задвижка чугунная клиновая фланцевая с обрезиненным клином DN40 РN1,6</t>
  </si>
  <si>
    <t>Клапан обратный подъёмный фланцевый DN40 РN1,6</t>
  </si>
  <si>
    <t>Муфта обжимная универсальная Ду50 Ру1,0</t>
  </si>
  <si>
    <t>Заглушка Ду40 Ру1,0</t>
  </si>
  <si>
    <t>Болт М16 L=200 мм</t>
  </si>
  <si>
    <t>Гайка М16-6Н.5</t>
  </si>
  <si>
    <t>Шайба А.16.01.08кп.016</t>
  </si>
  <si>
    <t>Бетон для бетонного столбика разм. 0,3х0,4х0,2  м</t>
  </si>
  <si>
    <t>Опора хомутовая  для гориз. прокл. трубы 50/90 мм</t>
  </si>
  <si>
    <t>Опора  подвесная  хомутовая для трубы 50 мм</t>
  </si>
  <si>
    <t>Труба PP-RСT для холодной воды S5(SDR11) PN10 50×4,7</t>
  </si>
  <si>
    <t>Труба PP-RСT для холодной воды S5(SDR11) PN10 50×4,7 в изоляции</t>
  </si>
  <si>
    <t>Изоляционные цилиндры для труб 50 мм, длина 1200 мм, толщина изоляции 20 мм</t>
  </si>
  <si>
    <t>м3</t>
  </si>
  <si>
    <t>Канализация производственная самотечная «К4»</t>
  </si>
  <si>
    <t>Хомут   металлический   с   гайкой,   шпилькой-шурупом   и дюбелем 1 1/2” (108-114 мм)</t>
  </si>
  <si>
    <t>Труба бесшовная горячедеформированная 108х4,0
из коррозионно-стойкой высоколегированной стали марки 03Х17Н14М3</t>
  </si>
  <si>
    <t>Канализация производственная напорная «К4Н»</t>
  </si>
  <si>
    <t>Насос дренажный Aikon SDS M 35.5  Q=9,2 л/с, H=20 м, N=5,5 кВт в комплекте с прибором управления и датчиком уровней</t>
  </si>
  <si>
    <t>Затвор  шиберный из нержавеющей стали DN75 мм  PN1,6 МПа в комплекте с ответными фланцами и крепежом</t>
  </si>
  <si>
    <t>Клапан обратный поворотный тарельчатый межфланцевый из нержавеющей стали DN80 PN1,6 МПа в комплекте с воротниковыми фланцами и крепежом</t>
  </si>
  <si>
    <t>Кран шаровой проходной из нержавеющей стали DN50 мм PN16</t>
  </si>
  <si>
    <t>Рукав напорно-всасывающий с текстильным каркасом Двн75 мм с головкой рукавной Ду80 мм</t>
  </si>
  <si>
    <t>Головка муфтовая с внутренней резьбой Ду80 мм</t>
  </si>
  <si>
    <t>Хомут металлический обжимной червячный из нержавеющей стали Ø80 мм</t>
  </si>
  <si>
    <t>Труба стальная бесшовная горячедеформированная Ø57х3,0 из коррозионно-стойкой высоколегированной стали марки 03Х17Н14М3</t>
  </si>
  <si>
    <t>Труба стальная бесшовная горячедеформированная Ø89х4,0 из коррозионно-стойкой высоколегированной стали марки 03Х17Н14М3</t>
  </si>
  <si>
    <t>Хомут металлический с гайкой, шпилькой-шурупом и  дюбелем 3” (87-92 мм)</t>
  </si>
  <si>
    <t>Дренаж «Д»</t>
  </si>
  <si>
    <t>Опора подвесная хомутовая для трубы Ø16х1,8</t>
  </si>
  <si>
    <t>Опора подвесная хомутовая для трубы Ø25х2,3</t>
  </si>
  <si>
    <t>Опора подвесная хомутовая для трубы Ø40х3,7</t>
  </si>
  <si>
    <t>Хомут   металлический   с   гайкой,   шпилькой-шурупом   и дюбелем 3/8” (16-20 мм)</t>
  </si>
  <si>
    <t>Хомут  металлический  с  гайкой,  шпилькой-шурупом  и  дюбелем 3/4” (25-30 мм)</t>
  </si>
  <si>
    <t>Хомут  металлический  с  гайкой,  шпилькой-шурупом  и  дюбелем 1 1/2” (39-46 мм)</t>
  </si>
  <si>
    <t>Труба ППР для холодной воды(SDR11) PN10  16x1,8</t>
  </si>
  <si>
    <t>Труба ППР для холодной воды (SDR11) PN10  25×2,3</t>
  </si>
  <si>
    <t>Труба ППР для холодной воды (SDR11) PN10  25×2,3 в изоляции</t>
  </si>
  <si>
    <t>Труба ППР для холодной воды (SDR11) PN10  40х3,7</t>
  </si>
  <si>
    <t>Изоляционные цилиндры для трубы 25х3,2, длина 1200 мм, толщина изоляции 20 мм</t>
  </si>
  <si>
    <t>1632-2021-1.1, 1.2 -ПС.СУБ</t>
  </si>
  <si>
    <t>Системы противопожарной автоматики (в составе АУПС и СОУЭ)</t>
  </si>
  <si>
    <t>Пульт контроля и управления</t>
  </si>
  <si>
    <t>Блок индикации</t>
  </si>
  <si>
    <t>Контроллер двухпроводной линии связи</t>
  </si>
  <si>
    <t>Контрольно-пусковой блок</t>
  </si>
  <si>
    <t xml:space="preserve">Преобразователь интерфейсов RS-485/RS-232 в Ethernet </t>
  </si>
  <si>
    <t>Извещатель пожарный дымовой оптико-электронный линейный</t>
  </si>
  <si>
    <t>Извещатель пожарный ручной</t>
  </si>
  <si>
    <t>Извещатель пожарный ручной пром. исп.</t>
  </si>
  <si>
    <t xml:space="preserve">Устройство дистанционного пуска </t>
  </si>
  <si>
    <t>Адресный расширитель</t>
  </si>
  <si>
    <t xml:space="preserve">Извещатель пожарный дымовой  </t>
  </si>
  <si>
    <t xml:space="preserve">Извещатель пожарный дымовой оптико-электронный взрывозащищенный  </t>
  </si>
  <si>
    <t>Блок разветвительно-изолирующий взрывозащищенный</t>
  </si>
  <si>
    <t xml:space="preserve">Оповещатель пожарный свето-звуковой </t>
  </si>
  <si>
    <t>Оповещатель световой, табло "ВЫХОД" IP67 12-24В</t>
  </si>
  <si>
    <t>Оповещатели с корпусом 1х8 серия P нерж "ВЫХОД"</t>
  </si>
  <si>
    <t>Оповещатели с корпусом 1х8 серия P нерж "Стрелка влево"</t>
  </si>
  <si>
    <t>Оповещатели с корпусом 1х8 серия P нерж "Стрелка вправо"</t>
  </si>
  <si>
    <t>Устройство коммутационное</t>
  </si>
  <si>
    <t>Резервированный источник питания РИП-24 исп.56</t>
  </si>
  <si>
    <t>Аккумуляторная батарея 12 В 40Ач</t>
  </si>
  <si>
    <t>Шкаф пожарной сигнализации в составе:</t>
  </si>
  <si>
    <t>Термошкаф (600х800х300мм, -40°С)</t>
  </si>
  <si>
    <t>Модуль источника питания</t>
  </si>
  <si>
    <t>Блок коммутации</t>
  </si>
  <si>
    <t xml:space="preserve">Аккумуляторная батарея </t>
  </si>
  <si>
    <t>Дин-рейка (L=550 мм, 35х7,5мм)</t>
  </si>
  <si>
    <t>Настенное крепление для ТШП</t>
  </si>
  <si>
    <t>ОГНЕСТОЙКАЯ КАБЕЛЬНАЯ ЛИНИЯ «ЛуисОКЛ» В СОСТАВЕ:</t>
  </si>
  <si>
    <t xml:space="preserve">Кабель для ОПС и СОУЭ с оболочкой с низкой токсичностью продуктов </t>
  </si>
  <si>
    <r>
      <t>горения, экранированный, огнестойкий</t>
    </r>
    <r>
      <rPr>
        <sz val="12"/>
        <color rgb="FF333333"/>
        <rFont val="Times New Roman"/>
        <family val="1"/>
        <charset val="204"/>
      </rPr>
      <t> </t>
    </r>
  </si>
  <si>
    <t>Огнестойкий кабель парной скрутки</t>
  </si>
  <si>
    <t>Металлорукав Р3-ЦА-15 750 Н (100 м/уп)</t>
  </si>
  <si>
    <t>Скоба металлическая однолапковая СМО d19-20 мм (100 шт/уп)</t>
  </si>
  <si>
    <t>Муфта соединительная СММ-15 (1/2), гайка под рожковый ключ)</t>
  </si>
  <si>
    <t>Кабельный ввод взрывозащищенный</t>
  </si>
  <si>
    <t>Короб с крышкой с направляющими для установки разделит.</t>
  </si>
  <si>
    <t>Угол плоский</t>
  </si>
  <si>
    <t>Тройник/отвод</t>
  </si>
  <si>
    <t>Заглушка</t>
  </si>
  <si>
    <t xml:space="preserve">Универсальный дюбель 6х32 мм </t>
  </si>
  <si>
    <t xml:space="preserve">Саморез с пресс-шайбой </t>
  </si>
  <si>
    <t>Коробка коммутационная тройниковая взрывозащищенная</t>
  </si>
  <si>
    <t>МОНТАЖНЫЕ МАТЕРИАЛЫ</t>
  </si>
  <si>
    <t>Коробка ответвит. с 6 кабельными вводами д.20мм, IP44, 80х80х40мм</t>
  </si>
  <si>
    <t xml:space="preserve">Противопожарная терморасширяющаяся мастика </t>
  </si>
  <si>
    <t>Пена монтажная противопожарная</t>
  </si>
  <si>
    <t>Кабельная бирка "У-136 (Треугольник)" (уп. 100 шт.)</t>
  </si>
  <si>
    <t>Нейлоновый хомут 3x100 (уп. 100 шт.)</t>
  </si>
  <si>
    <t>Лента монтажная FR ПР 0,7х20 (50м)</t>
  </si>
  <si>
    <t>Трос стальной DIN 3055 4мм (200 м/уп)</t>
  </si>
  <si>
    <t>Зажим троса стальной D4мм Simplex (100шт/уп)</t>
  </si>
  <si>
    <t>ЗИП</t>
  </si>
  <si>
    <t>Блок сигнально-пусковой адресный</t>
  </si>
  <si>
    <t>Оповещатель световой, табло "ВЫХОД"</t>
  </si>
  <si>
    <t>1632-2021-1.1, 1.2-СС.СУБ</t>
  </si>
  <si>
    <t>Системы связи (в составе КЛВС, СКС)</t>
  </si>
  <si>
    <t>Оборудование рабочих мест</t>
  </si>
  <si>
    <t>Монитор: 27–дюймов. Разрешение 1920 x 1080. Тип матрицы – IPS. Время отклика (переключение серого цвета) - 4 мс, (экстремальный режим) - 6 мс (обычный режим). Возможности подключения: - 1 разъем VGA; 1 разъем HDMI 1.4; 1 разъем DP 1.2; 4 разъема USB 3.0, 1 с поддержкой BC1.2. Диапазон подъема (110 мм). Потребляемая мощность максимальная: 58 Вт.</t>
  </si>
  <si>
    <t>Системный блок ThinkCentre Tiny M70q-3: Процессор: Intel Core i9 12900T, 2.4 ГГц (4.9 ГГц, в режиме Turbo); Процессор: Intel Core i9 12900T, 2.4 ГГц (4.9 ГГц, в режиме Turbo); Оперативная память: 16 ГБ, DDR4, DIMM, 3200 МГц; Диск: SSD 1024 ГБ; графика: Intel UHD Graphics 770; Блок питания - 135 Вт; Клавиатура USB полноразмерная русифицированная 104 клавиши. Мышь USB оптическая. Аудио адаптер встроенный.</t>
  </si>
  <si>
    <t>Программное обеспечение Windows 10 Professional RU x32/x64</t>
  </si>
  <si>
    <t xml:space="preserve">Программное обеспечение Office 2021 </t>
  </si>
  <si>
    <t>Программное обеспечение Internet Security 1 устройство RU x32/x64 bit</t>
  </si>
  <si>
    <t>Телефонный аппарат IP-телефон, настольный</t>
  </si>
  <si>
    <t>Оборудование электропитания</t>
  </si>
  <si>
    <t>Источник бесперебойного питания On-Line типа. Номинальная мощность ВА/Вт 30003000. Зарядный ток, обеспечиваемый зарядным устройством ИБП – 8 А. Габаритные размеры 88(2U) x 438x640 мм. Масса - 11 кг.</t>
  </si>
  <si>
    <t>Батарейный модуль для работы с источниками бесперебойного питания ATS 3000 R-E. Максимальный выходной ток – 50А,Габаритные размеры - 88(2U)х438х640 мм. Масса – 43,7 кг.</t>
  </si>
  <si>
    <t>Монтажный комплект МК для установки источников бесперебойного питания и батарейных модулей серии BP в телекоммуникационный шкаф или стойку 19-ти дюймового стандарта. Минимальное расстоянием между монтажными вертикальными направляющими по глубине, мм 490. Максимальное расстоянием между монтажными вертикальными направляющими по глубине, мм 1130</t>
  </si>
  <si>
    <t>Встраиваемый WEB/SNMP-адаптер для контроля и управления однофазными и трёхфазными Источниками бесперебойного питания серии EcoPower в локальных вычислительных сетях.</t>
  </si>
  <si>
    <t>Блок розеток Rem-16 с амперметром, 8 Schuko, 16A, алюм., 19", шнур 3 м</t>
  </si>
  <si>
    <t xml:space="preserve">Кабельные изделия </t>
  </si>
  <si>
    <t>Кабель витая пара с ПВХ пониженной горючести не токсичный, 6 категории, цвет белый, 4 х 2</t>
  </si>
  <si>
    <t>Патч-корд неэкранированный 6 категория, цвет синий, 3.0м</t>
  </si>
  <si>
    <t>Патч-корд экранированный 6 категория, цвет оранжевый, 3.0м</t>
  </si>
  <si>
    <t>Материалы</t>
  </si>
  <si>
    <t>Труба ПА 6 гофр. DN21мм, ПВ-2, цвет чёрный</t>
  </si>
  <si>
    <t>Держатель DN 21 мм, полиамид, цвет черный</t>
  </si>
  <si>
    <t>Кабель-канал 110х50 мм, 2м</t>
  </si>
  <si>
    <t>Заглушка 110х50 мм, черная</t>
  </si>
  <si>
    <t>Накладка на стык профиля 110х50 мм</t>
  </si>
  <si>
    <t>Кабельный ввод МGM 32 (IP68) d отв. 16-22 мм латунный</t>
  </si>
  <si>
    <t>Каркас под 2 модуля "Viva"</t>
  </si>
  <si>
    <t>Заглушка, «Viva», 1 мод.</t>
  </si>
  <si>
    <t>Розетка RJ-45 кат.6,Viva,1 мод</t>
  </si>
  <si>
    <t>Клей-герметик SOUDAL Соудафлекс 40 ФС серый</t>
  </si>
  <si>
    <t>Саморез универсальный белый цинк 4.5х 40, потай, шлиц POZI с дюбелем для сэндвич панелей</t>
  </si>
  <si>
    <t>Дюбель-гвоздь 6х40 пот. манжета, 150 шт</t>
  </si>
  <si>
    <t xml:space="preserve"> Скоба металлическая двухлапковая с полимерным покрытием  (50 шт/уп)</t>
  </si>
  <si>
    <t>Зажим наборный ЗНИ-4 кв.мм (JXB35А) синий</t>
  </si>
  <si>
    <t>Зажим наборный ЗНИ-4 кв.мм (JXB35А) серый</t>
  </si>
  <si>
    <t>1632-2021-1.1,1.2-СТН.СУБ</t>
  </si>
  <si>
    <t>Система технологического наблюдения</t>
  </si>
  <si>
    <t>Оборудование</t>
  </si>
  <si>
    <t>2Мп уличная цилиндрическая Smart IP-камера с ИК-подсветкой до 50м 1/1.8’’ Progressive Scan CMOS; моторизированный вариообъектив 2.8-12мм</t>
  </si>
  <si>
    <t>Коробка монтажная</t>
  </si>
  <si>
    <t>Устройство защиты информационных портов Ethernet с питанием PoE</t>
  </si>
  <si>
    <t>Всепогодный узел коммутации предназначен для обеспечения работы от 1-го до 8-и оконечных IP-устройств с питанием по технологии РоЕ (IEEE 802.3af/at/bt), организации группового канала передачи данных по волоконно-оптической сети, а также поддержания заданного температурного режима при эксплуатации задействованного оборудования</t>
  </si>
  <si>
    <t>Коммутатор доступа промышленного исполнения РоЕ+</t>
  </si>
  <si>
    <t>Сертификат на услугу по отправке оборудования на подмену на следующий рабочий день (next business shipping) в случае выхода из строя оборудования, MES3710P, 3 календарных года</t>
  </si>
  <si>
    <t>Сертификат на консультационные услуги по вопросам эксплуатации оборудования Eltex - MES3710P - безлимитное количество обращений 8х5, московское время, 3 календарных года</t>
  </si>
  <si>
    <t>Продление гарантийного обслуживания, MES3710P, 3 лет</t>
  </si>
  <si>
    <t>Аккумулятор 12В, 7 А/ч</t>
  </si>
  <si>
    <t>SFP-модуль одноволоконный SC</t>
  </si>
  <si>
    <t>Замок для шкафов ТШ</t>
  </si>
  <si>
    <t>Выключатель автоматический модульный iC60N 1П 6A C</t>
  </si>
  <si>
    <t>Кабель питания (БП)</t>
  </si>
  <si>
    <t>Кабель витая пара Cat6А</t>
  </si>
  <si>
    <t>Патч-корд U/UTP, Cat.6e (100% Fluke Component Tested), LSZH, 1 м, красный</t>
  </si>
  <si>
    <t>Кабель волоконно-оптический 9/125(OS2) 4 волокна, многомодульная конструкция, для внешней прокладки, черный (тип ОКМТ)</t>
  </si>
  <si>
    <t>Оптический шнур (патч-корд), SM, дуплекс, SC-SC, 0.5м</t>
  </si>
  <si>
    <t>Пигтейл оптический, 9/125 (OS2), SC/UPC, 1.5 м</t>
  </si>
  <si>
    <t>Гильза защитная КДЗС, 60 мм, 10 шт.</t>
  </si>
  <si>
    <t>Коннектор RJ-45 CAT6E не экранированный с защитным колпачком</t>
  </si>
  <si>
    <t>Бирка кабельная У-134 (квадрат 55х55 мм) IEK</t>
  </si>
  <si>
    <t>Бирка кабельная У-136 (треугольник 55х55х55 мм) IEK</t>
  </si>
  <si>
    <t>Хомут P6.6 устойчивый к УФ, черный, 2,5x98</t>
  </si>
  <si>
    <t>Перманентная шариковая ручка 0,7мм черный</t>
  </si>
  <si>
    <t xml:space="preserve">Гайка М5 с фланцем, оц. </t>
  </si>
  <si>
    <t>Металлорукав герметичный в ПВХ-изоляции с протяжкой</t>
  </si>
  <si>
    <t>Подвес для крепления кабеля к стальному тросу, 160 мм</t>
  </si>
  <si>
    <t>Провод с медной жилой с изоляцией из ПВХ пластиката, повышенной гибкости, 6 мм?</t>
  </si>
  <si>
    <t xml:space="preserve">Болт М 5х 20, оцинкованный </t>
  </si>
  <si>
    <t xml:space="preserve">Болт М 8х 25, оцинкованный </t>
  </si>
  <si>
    <t>Гайка М8, оцинкованная</t>
  </si>
  <si>
    <t xml:space="preserve">Заклёпка резьбовая М8 </t>
  </si>
  <si>
    <t>Шайба простая D 5, оцинкованная</t>
  </si>
  <si>
    <t>Трубчатый кабельный наконечник 6 мм, под болт М6</t>
  </si>
  <si>
    <t>Изолятор для наконечника 2CT6</t>
  </si>
  <si>
    <t xml:space="preserve">Винт полусфера 5х30, оцинкованный </t>
  </si>
  <si>
    <t xml:space="preserve">Гайка М 5 самоконтрящаяся с нейлоновым кольцом </t>
  </si>
  <si>
    <t>Шайба плоская М5, увел. диаметра, оцинк.</t>
  </si>
  <si>
    <t>Шайба плоская М8, увел. диаметра, оцинк.</t>
  </si>
  <si>
    <t>Стойка потолочного подвеса СПТ3</t>
  </si>
  <si>
    <t>94.3</t>
  </si>
  <si>
    <t>Шпилька резьбовая М8х2000 мм</t>
  </si>
  <si>
    <t>91.8</t>
  </si>
  <si>
    <t>Гайка со стопорным буртиком самостопорящаяся М8</t>
  </si>
  <si>
    <t>Труба 50х3,5 мм оцинкованная ВГП</t>
  </si>
  <si>
    <t>Цементно-песчаный раствор марки 200</t>
  </si>
  <si>
    <t>Огнестойкая монтажная пена DF</t>
  </si>
  <si>
    <t>мл</t>
  </si>
  <si>
    <t>Огнестойкий герметик DS</t>
  </si>
  <si>
    <t>Струбцина М10 литая СТР</t>
  </si>
  <si>
    <t>Рым-болт М10, оц.</t>
  </si>
  <si>
    <t>Коуш для стальных канатов 3 мм, оц.</t>
  </si>
  <si>
    <t>Зажим для стальных канатов D 3, оц.</t>
  </si>
  <si>
    <t>Стальной канат D3</t>
  </si>
  <si>
    <t>Муфта вводная для металлорукава ВМ 25. ДУ25</t>
  </si>
  <si>
    <t>Муфта вводная для металлорукава ВМ 20. ДУ20</t>
  </si>
  <si>
    <t>Скоба металлическая двухлапковая с полимерным покрытием</t>
  </si>
  <si>
    <t>Саморез универсальный 4х32 мм</t>
  </si>
  <si>
    <t>Дюбель 6х40 мм</t>
  </si>
  <si>
    <t>Заглушка для КВИ-16мм2 серая</t>
  </si>
  <si>
    <t>Клемма винтовая серая до 16мм2</t>
  </si>
  <si>
    <t>Клемма винтовая зеленая до 16мм2</t>
  </si>
  <si>
    <t xml:space="preserve">Клемма винтовая синяя до 10-16мм2 </t>
  </si>
  <si>
    <t>Заглушка для КВИ 2,5мм2</t>
  </si>
  <si>
    <t xml:space="preserve">Клемма винтовая серая 2,5мм2 </t>
  </si>
  <si>
    <t xml:space="preserve">Клемма винтовая PEN 2,5мм2 </t>
  </si>
  <si>
    <t>Клемма винтовая синяя 2,5мм2</t>
  </si>
  <si>
    <t xml:space="preserve">Перемычка центральная для КВИ-2,5мм2 2PIN </t>
  </si>
  <si>
    <t xml:space="preserve">Перемычка центральная для КВИ-2,5мм2 3PIN </t>
  </si>
  <si>
    <t xml:space="preserve">Перемычка центральная для КВИ-16мм2 2PIN </t>
  </si>
  <si>
    <t xml:space="preserve">Перемычка центральная для КВИ-10мм2 2PIN </t>
  </si>
  <si>
    <t>Герметик силиконовый, 300 мл</t>
  </si>
  <si>
    <t>1632-2021-1.1, 1.2, 2.1.0-ОВ</t>
  </si>
  <si>
    <t>Отопление, вентиляция и кондиционирование</t>
  </si>
  <si>
    <t>Отопление</t>
  </si>
  <si>
    <t>Отопительные приборы</t>
  </si>
  <si>
    <t>Электрический конвектор мощностью 1500Вт, комплектно с креплением</t>
  </si>
  <si>
    <t>шт./кВт</t>
  </si>
  <si>
    <t>1 / 1,0</t>
  </si>
  <si>
    <t>То же, мощностью 1500Вт</t>
  </si>
  <si>
    <t>5 / 7,5</t>
  </si>
  <si>
    <t>То же, мощностью 2000Вт</t>
  </si>
  <si>
    <t>9 / 18,0</t>
  </si>
  <si>
    <t>2 / 6,0</t>
  </si>
  <si>
    <t>Тепловентилятор с водяным нагревом N=19,9 кВт, G3/4”</t>
  </si>
  <si>
    <t>8 / 159,2</t>
  </si>
  <si>
    <t>Конвектор отопительный стальной настенный проходной средней глубины (не более 160 мм) типа "Универсал С"         КСК 20-1,593п</t>
  </si>
  <si>
    <t>1 / 1,593</t>
  </si>
  <si>
    <t>То же                                                                                КСК 20-2,328п</t>
  </si>
  <si>
    <t>2 / 4,656</t>
  </si>
  <si>
    <t>То же                                                                                КСК 20-2,696п</t>
  </si>
  <si>
    <t>2 / 5,392</t>
  </si>
  <si>
    <t>Конвектор отопительный стальной настенный концевой средней глубины (не более 160 мм) типа "Универсал С"        КСК 20-1,348к</t>
  </si>
  <si>
    <t>1 / 1,348</t>
  </si>
  <si>
    <t>То же                                                                         КСК 20-1,593к</t>
  </si>
  <si>
    <t>3 / 4,779</t>
  </si>
  <si>
    <t>КСК 20-1,838к</t>
  </si>
  <si>
    <t>1 / 1,838</t>
  </si>
  <si>
    <t>КСК 20-1,961к</t>
  </si>
  <si>
    <t>1 / 1,961</t>
  </si>
  <si>
    <t>КСК 20-2,328к</t>
  </si>
  <si>
    <t>3 / 6,984</t>
  </si>
  <si>
    <t>КСК 20-2,696к</t>
  </si>
  <si>
    <t>1 / 2,696</t>
  </si>
  <si>
    <t>КСК 20-2,819к</t>
  </si>
  <si>
    <t>5 / 14,095</t>
  </si>
  <si>
    <t>Радиатор стальной панельный РОСТерм глубиной 160 мм, высотой 500мм                                                                   22К 500-500</t>
  </si>
  <si>
    <t>1 / 1,094</t>
  </si>
  <si>
    <t>22К 500-700</t>
  </si>
  <si>
    <t>2 / 3,064</t>
  </si>
  <si>
    <t>22К 500-100</t>
  </si>
  <si>
    <t>1 / 1,751</t>
  </si>
  <si>
    <t>22К 500-1000</t>
  </si>
  <si>
    <t>4 / 8,752</t>
  </si>
  <si>
    <t>22К 500-1200</t>
  </si>
  <si>
    <t>6 / 15,756</t>
  </si>
  <si>
    <t>Подключение панельных радиаторов «РОСТерм»</t>
  </si>
  <si>
    <t>Клапан радиаторного терморегулятора с предварительной настройкой, прямой, латунный PN 10 бар и темп. 120°С</t>
  </si>
  <si>
    <t>Термостатический элемент</t>
  </si>
  <si>
    <t>Кран шаровой латунный полнопроходной с накидной гайкой
PN 40 бар и темп. 110°С                                                 DN 20</t>
  </si>
  <si>
    <t>Набор присоединительный для радиаторов Royal Thermo</t>
  </si>
  <si>
    <t>Подключение конвекторов  «Универсал»</t>
  </si>
  <si>
    <t>Кран шаровой регулирующий из нержавеющей стали марки 12X18Н10Т с муфтовым присоединением,
PN 40 бара и темп. 200°С                                               DN 20</t>
  </si>
  <si>
    <t>Кран шаровой из нержавеющей стали стандартнопроходной
PN 63 бара и темп. 180°С                                               DN 20</t>
  </si>
  <si>
    <t>Подключение тепловентиляторов  «Тепломаш»</t>
  </si>
  <si>
    <t>Кран шаровой из нержавеющей стали стандартнопроходной
PN 63 бара и темп. 180°С                                              DN 20</t>
  </si>
  <si>
    <t>Трубопроводная арматура</t>
  </si>
  <si>
    <t>Воздухоотводчик автоматический из нержавеющей стали PN 16 бар и темп. 180°С</t>
  </si>
  <si>
    <t>Воздухоотводчик автоматический из латунный PN 10 бар и темп. 110°С</t>
  </si>
  <si>
    <t>Кран шаровой латунный полнопроходной муфтовый PN 40 бар и темп. 120°С DN15</t>
  </si>
  <si>
    <t>Кран шаровой латунный полнопроходной муфтовый PN 40 бар и темп. 120°С DN 20</t>
  </si>
  <si>
    <t>Кран шаровой латунный полнопроходной муфтовый PN 40 бар и темп. 120°С  DN 25</t>
  </si>
  <si>
    <t>Кран шаровой из нержавеющей стали стандартнопроходной PN 63 бара и темп. 180°С                                               DN 15</t>
  </si>
  <si>
    <t>Кран шаровой из нержавеющей стали стандартнопроходной PN 63 бара и темп. 180°С                                               DN 20</t>
  </si>
  <si>
    <t>Кран шаровой из нержавеющей стали стандартнопроходной PN 63 бара и темп. 180°С                                               DN 25</t>
  </si>
  <si>
    <t>Кран шаровой из нержавеющей стали стандартнопроходной PN 63 бара и темп. 180°С                                               DN 40</t>
  </si>
  <si>
    <t>Кран шаровой из нержавеющей стали полнопроходной PN 63 бара и темп. 180°С                                               DN 65</t>
  </si>
  <si>
    <t>Трубы</t>
  </si>
  <si>
    <t>Труба полипропиленовая армированная алюминием Ø25х4,2 (DN 15)</t>
  </si>
  <si>
    <t>То же Ø32х5,4 (DN 20)</t>
  </si>
  <si>
    <t>То же Ø40х6,7 (DN 25)</t>
  </si>
  <si>
    <t>То же Ø50х8,3 (DN 32)</t>
  </si>
  <si>
    <t>То же Ø63х10,5 (DN 40)</t>
  </si>
  <si>
    <t>То же Ø76х12,5 (DN 50)</t>
  </si>
  <si>
    <t>Труба стальная водогазопроводная оцинкованная легкая Ø15</t>
  </si>
  <si>
    <t>Труба стальная водогазопроводная обыкновенная               Ø32</t>
  </si>
  <si>
    <t>Труба стальная водогазопроводная обыкновенная               Ø40</t>
  </si>
  <si>
    <t>Труба стальная электросварная прямошовная   Ø76х3,5 (DN 65)</t>
  </si>
  <si>
    <t>Опора неподвижная хомутовая для трубопровода Ду 32</t>
  </si>
  <si>
    <t>То же для трубопровода Ду40</t>
  </si>
  <si>
    <t>То же для трубопровода Ду65</t>
  </si>
  <si>
    <t>Окраска трубопроводов: термостойкая эмаль-грунт КО-8101 в 2 слоя</t>
  </si>
  <si>
    <t>Цилиндры теплоизоляционные из минеральной ваты с покрытием алюминиевой фольгой                                       42х50мм</t>
  </si>
  <si>
    <t>Цилиндры теплоизоляционные из минеральной ваты с покрытием алюминиевой фольгой                                       48х50мм</t>
  </si>
  <si>
    <t>Цилиндры теплоизоляционные из минеральной ваты с покрытием алюминиевой фольгой                                       76х50мм</t>
  </si>
  <si>
    <t>Лента ALU 50*50000мм (рулон)</t>
  </si>
  <si>
    <t>Крепление трубопроводов</t>
  </si>
  <si>
    <t>Кронштейн универсальный напольный для крепления конвекторов</t>
  </si>
  <si>
    <t>Теплоснабжение приточных установок</t>
  </si>
  <si>
    <t>Автоматический комбинированный балансировочный клапан -
стабилизатор расхода; фланцевый DN65</t>
  </si>
  <si>
    <t>Автоматический комбинированный балансировочный клапан -
стабилизатор расхода AQT-R c измерительными DN15</t>
  </si>
  <si>
    <t>То же DN25</t>
  </si>
  <si>
    <t>Кран стальной шаровой со стандартным проходом фланцевый с рукояткой тип JiP-R Standart FF DN20</t>
  </si>
  <si>
    <t>То же DN32</t>
  </si>
  <si>
    <t>То же DN65</t>
  </si>
  <si>
    <t>То же DN80</t>
  </si>
  <si>
    <t>Фильтр сетчатый тип Ридан-ФСФ чугунный фланцевый; PN16 DN20</t>
  </si>
  <si>
    <t xml:space="preserve"> То же DN65</t>
  </si>
  <si>
    <t>Труба стальная водогазопроводная обыкновенная                 Ø20</t>
  </si>
  <si>
    <t>Труба стальная водогазопроводная обыкновенная                 Ø25</t>
  </si>
  <si>
    <t>Труба стальная водогазопроводная обыкновенная                 Ø32</t>
  </si>
  <si>
    <t>Труба стальная электросварная прямошовная                        Ø65</t>
  </si>
  <si>
    <t>Труба стальная электросварная прямошовная                        Ø80</t>
  </si>
  <si>
    <t>Труба стальная электросварная прямошовная                        Ø100</t>
  </si>
  <si>
    <t>Опора неподвижная хомутовая для трубопровода Ду 100</t>
  </si>
  <si>
    <t>Цилиндры теплоизоляционные из минеральной ваты с покрытием алюминиевой фольгой 28х50мм</t>
  </si>
  <si>
    <t>То же 35х50мм</t>
  </si>
  <si>
    <t>То же 42х50мм</t>
  </si>
  <si>
    <t>То же 76х50мм</t>
  </si>
  <si>
    <t>То же 89х50мм</t>
  </si>
  <si>
    <t>То же 108х50мм</t>
  </si>
  <si>
    <t>Вентиляция</t>
  </si>
  <si>
    <t>1.   Приточная установка ПВ1 в сборе: Корпус фильтра укороченного МЕД (UTR) 50-30 (N) UKFM (мед-нерж.) – 2шт.; Вставка карманная фильтрующая укороченная WFUM 50-30 G3 – 2шт.; Заслонка утепленная ZUT 50х30 – 2шт.; Вставка гибкая WG 50-30; Рекуператор напольный МЕД (UTR) 50-30 (N) RPN (правый); Воздухонагреватель водяной МЕД (UTR) 50-30 (N) NWW/2; Вентилятор МЕД (UTR) 50-30 (N) W1.28-1,1х30; Корпус фильтра МЕД (UTR) 50-30 (N) RKFM (мед-нерж.); Вставка карманная фильтрующая WFRM 50-30 F5; Вентилятор МЕД (UTR) 50-30 (N) W1.25-0,55х30; Секция промежуточная МЕД (UTR) 50-30 (N) PZ; Межсекционная стяжка TH 5009-000 – 4шт.
КИПиА: Блок управления CHU UV-W-1R1R 1K1F14-2K1F14-S1;
Термостат 3 м (для 1-го водяного нагревателя); Смесительный узел SURP 40-4.0 (для 1-го водяного нагревателя); Частотный преобразователь 1,5 кВт 220 В; Частотный преобразователь 0,75 кВт 220 В; Датчик температуры канальный ARK-3 (дтк на приток.); Датчик температуры наружного воздуха ARN-3; Датчик температуры воды погружной WTP-3; Датчик перепада давления 500 Pa DVL-500 (дпд на прит. фильтр) – 2шт.; Датчик перепада давления 500 Pa DVL-500 (дпд на вытж. фильтр); Датчик перепада давления 500 Pa DVL-500 (дпд на пл. рек.); Привод PDF 05/230.D (для засл. прит. канала); Привод PDS 05/230.DT (для засл. на bypass); Привод PDS 05/230.DT (для засл. выт. канала); Выносной пульт CR-TOP PDU2 (Кнопочный пост №2)</t>
  </si>
  <si>
    <t>комплект</t>
  </si>
  <si>
    <t>2.   Приточно-вытяжная установка ПВ2 канального типа в сборе: Фильтр кассетный FKS 200 – 2шт; Вставка кассетная фильтрующая FVS 200 – 2шт; Заслонка регулирующая ZRK 200 – 3шт; Подставка под привод PS – 3шт; Воздухонагреватель электрический ELK 200/6; Вентилятор WNK 200/1 – 2шт; Хомут соединительный SKL 250 – 4шт.
КИПиА: Блок управления CHU A-E9-11 S1; Регулятор скорости STY-1,5 – 2шт.; Датчик температуры канальный ARK-3S (дтк на приток.); Датчик перепада давления 20-200 Pa DVL-200 (дпд на прит. вент.); Датчик перепада давления 20-200 Pa DVL-200 (дпд на прит. фильтр); Датчик перепада давления 20-200 Pa DVL-200 (дпд на вытж. фильтр); Привод PDS 05/230.DT (для засл. прит. канала) Привод PDS 05/230.DT (для смес. засл.); Привод PDS 05/230.DT (для засл. выт. канала); Выносной пульт CR-TOP PDU2 (Кнопочный пост №2)</t>
  </si>
  <si>
    <t>3.   Приточные установки П1.1, П1.2 в сборе: Секция фильтра, вод. нагрева, вентилятора МЕД (UTR) 50-30 (N) А.2.25-0,55x30M; Вставка карманная фильтрующая укороченная WFUM 50-30 G3; Заслонка утепленная ZUT 50х30; Вставка гибкая WG 50-30 – 2шт.; Корпус фильтра МЕД (UTR) 50-30 (N) RKFM (мед-нерж.); Вставка карманная фильтрующая WFRM 50-30 F5; Заслонка регулирующая ZR 50-30
КИПиА: Блок управления CHU UV-W-1R0 1K1F14-S1; Термостат 3 м (для 1-го водяного нагревателя); Смесительный узел SURP 40-1.0 (для 1-го водяного нагревателя); Частотный преобразователь 0,75 кВт 220В; Датчик температуры канальный ARK-3 (дтк на приток.); Датчик температуры наружного воздуха ARN-3; Датчик температуры воды погружной WTP-3; Датчик перепада давления 500 Pa DVL-500 (дпд на прит. фильтр) – 2шт.; Привод PDF 05/230.D (для засл. прит. канала); Привод PDS 05/230.DT (для засл. прит. канала); Выносной пульт CR- TOP PDU2 (Кнопочный пост №2)</t>
  </si>
  <si>
    <t>4.   Приточные установки П2.1, П2.2 в сборе:
КИПиА: Блок управления CHU UV-W-3R0 1H25-1K3F15-S1; Термостат 6 м (для 1-го водяного нагревателя); Смесительный узел SURP 110-16.0 (для 1-го водяного нагревателя); Частотный преобразователь 5,5 кВт 380 В; Датчик температуры канальный ARK- 3 (дтк на приток.); Датчик температуры наружного воздуха ARN-3; Датчик температуры воды погружной WTP-3; Датчик перепада давления 500 Pa DVL-500 (дпд на прит. фильтр); Привод PDF 08/230.D (для засл. прит. канала); Выносной пульт CR-TOP PDU2 (Кнопочный пост №2)</t>
  </si>
  <si>
    <t>Приточные установки П3.1, П3.2 в сборе: Секция фильтра, вод. нагрева, вентилятора МЕД (UTR) 90-50 (N) А.3.35-3x30M; Вставка карманная фильтрующая укороченная WFUM 90-50 G3; Заслонка утепленная ZUT 90х50; Вставка гибкая WG 90-50 – 2шт..
КИПиА: Блок управления CHU UV-W-3R0 1K1F14-S1; Термостат 6 м (для 1-го водяного нагревателя); Циркуляционный насос DAB A 80/180 M (230В) (для 1-го водяного нагревателя); Трехходовой вентиль TBG 25-10 (для 1-го водяного нагревателя); Частотный преобразователь 4 кВт 380 В; Датчик температуры канальный ARK-3 (дтк на приток.); Датчик температуры наружного воздуха ARN-3; Датчик температуры воды погружной WTP-3; Датчик перепада давления 500 Pa DVL-500 (дпд на прит. фильтр); Привод PDF 05/230.D (для засл. прит. канала); Комплект гаек DAB 1" (547121060) (для 1-го водяного нагревателя); Привод ELVA 05/24.M (для 1-го водяного нагревателя); Выносной пульт CR-TOP PDU2 (Кнопочный пост №2).</t>
  </si>
  <si>
    <t>Приточная установка П4 канального типа в сборе: Фильтр кассетный FKS 100; Вставка кассетная фильтрующая FVS 100; Заслонка регулирующая ZRK 100; Подставка под привод PS; Воздухонагреватель электрический ELK 100/1,5; Вентилятор WNK 100/1; Хомут соединительный SKL 100 – 2шт.
КИПиА: Блок управления CHU A-E3-10 S1; Регулятор скорости STY- 1,5; Датчик температуры канальный ARK-3S (дтк на приток.); Датчик перепада давления 20-200 Pa DVL-200 (дпд на прит. вент.); Датчик перепада давления 20-200 Pa DVL-200 (дпд на прит. фильтр); Привод PDS 02/230.DT (для засл. прит. канала); Выносной пульт CR-TOP PDU2 (Кнопочный пост №2).</t>
  </si>
  <si>
    <t>7.   Вытяжная установка В1.1, В1.2 канального типа в сборе: Хомут соединительный SKL 160 – 2шт.; Вентилятор WNK 160/1, Клапан обратный КОК 160.
КИПиА: Регулятор скорости STY-1,5</t>
  </si>
  <si>
    <t>8.   Вытяжная установка В2 канального типа в сборе: Хомут соединительный SKL 100 – 2шт.; Вентилятор WNK 100/1.
КИПиА: Регулятор скорости STY-1,5</t>
  </si>
  <si>
    <t>9.   Вытяжная установка В2 канального типа в сборе: Хомут соединительный SKL 100 – 2шт.; Вентилятор WNK 100/1.
КИПиА: Регулятор скорости STY-1,5</t>
  </si>
  <si>
    <t>10.          Вытяжные установки В4.1, В4.2 в сборе:
КИПиА: Частотный преобразователь 4 кВт 380 В; Привод PDS 10/230.DT (для засл. выт. канала)</t>
  </si>
  <si>
    <t>11. Вентилятор крышный; Монтажный стакан GTK-94
КИПиА: Частотный преобразователь 4 кВт 380 В</t>
  </si>
  <si>
    <t>12. Вытяжная установка В6 канального типа в сборе: Хомут соединительный SKL 160 – 2шт.; Вентилятор WNK 160/1, Клапан обратный КОК 160.
КИПиА: Регулятор скорости STY-1,5</t>
  </si>
  <si>
    <t>13. Вытяжная установка В7 канального типа в сборе: Хомут соединительный SKL 200 – 2шт.; Вентилятор WNK 200/1, Клапан обратный КОК 200.
КИПиА: Регулятор скорости STY-1,5</t>
  </si>
  <si>
    <t>14. Вытяжные установки В8.1÷В8.4 с осевым вентилятором</t>
  </si>
  <si>
    <t>15. Вентилятор радиальный дымоудаления; Комплект резинометаллических виброопор RVI-4; Вставка гибкая CLKR- T4-710; Вставка гибкая CLPR-T4-710.
КИПиА: Щит управления вентилятором CHU-DU-V7,5</t>
  </si>
  <si>
    <t>16. Вентилятор приточный осевой крышный в сборе: Плита опорная BPK-450; Стакан монтажный неутепленный GMK-400; Комплект крыши для KSP 45.
КИПиА: Щит управления вентилятором CHU-DU-V3</t>
  </si>
  <si>
    <t>17. Вентилятор приточный осевой крышный в сборе: Плита опорная BPK-560; Стакан монтажный неутепленный GMK-500; Комплект крыши для KSP 56.
КИПиА: Щит управления вентилятором CHU-DU-V3</t>
  </si>
  <si>
    <t>18.     Люк дымовой в стеновом исполнении</t>
  </si>
  <si>
    <t>19.     Клапан воздушный утепленный</t>
  </si>
  <si>
    <t>20.     Клапан противопожарный нормально-закрытый КПУ-1Н-З-К-700*700-1*ф- ЭМП220-ВН-КК- РОН120-0-0- 0-0</t>
  </si>
  <si>
    <t>КПУ-1Н-З-К-1200*1000-2*ф- ЭМП220-ВН-КК-
РОН120-0-0-0-0</t>
  </si>
  <si>
    <t>22.     Клапан противопожарный нормально-закрытый</t>
  </si>
  <si>
    <t>23.     Противопожарный обратный клапан, EI 120</t>
  </si>
  <si>
    <t>24.     Противопожарный обратный клапан, EI 120</t>
  </si>
  <si>
    <t>25.     Клапан сброса избыточного давления</t>
  </si>
  <si>
    <t>26.     Клапан противопожарный нормально-открытый</t>
  </si>
  <si>
    <t>КПУ-1Н-О-Н-125-2*ф-MV220-Т- СН-КК-0-0-0-0</t>
  </si>
  <si>
    <t>КПУ-1Н-О-Н-160-2*ф-MV220-Т- СН-КК-0-0-0-0</t>
  </si>
  <si>
    <r>
      <rPr>
        <sz val="12"/>
        <rFont val="Calibri"/>
        <family val="2"/>
        <charset val="204"/>
        <scheme val="minor"/>
      </rPr>
      <t>КПУ-1Н-О-Н-200-2*ф-MV220-Т-
СН-КК-0-0-0-0</t>
    </r>
  </si>
  <si>
    <r>
      <rPr>
        <sz val="12"/>
        <rFont val="Calibri"/>
        <family val="2"/>
        <charset val="204"/>
        <scheme val="minor"/>
      </rPr>
      <t>КПУ-1Н-О-Н-250-2*ф-MV220-Т-
СН-КК-0-0-0-0</t>
    </r>
  </si>
  <si>
    <r>
      <rPr>
        <sz val="12"/>
        <rFont val="Calibri"/>
        <family val="2"/>
        <charset val="204"/>
        <scheme val="minor"/>
      </rPr>
      <t>КПУ-1Н-О-Н-315-2*ф-MV220-Т-
СН-КК-0-0-0-0</t>
    </r>
  </si>
  <si>
    <r>
      <rPr>
        <sz val="12"/>
        <rFont val="Calibri"/>
        <family val="2"/>
        <charset val="204"/>
        <scheme val="minor"/>
      </rPr>
      <t>КПУ-1Н-О-Н-200*200-2*ф-
MV220-Т-СН-КК-0-0-0-0-0</t>
    </r>
  </si>
  <si>
    <r>
      <rPr>
        <sz val="12"/>
        <rFont val="Calibri"/>
        <family val="2"/>
        <charset val="204"/>
        <scheme val="minor"/>
      </rPr>
      <t>КПУ-1Н-О-Н-250*250-2*ф-
MV220-Т-СН-КК-0-0-0-0-0</t>
    </r>
  </si>
  <si>
    <r>
      <rPr>
        <sz val="12"/>
        <rFont val="Calibri"/>
        <family val="2"/>
        <charset val="204"/>
        <scheme val="minor"/>
      </rPr>
      <t>КПУ-1Н-О-К-800*600-2*ф-
MV220-Т-СН-КК-0-0-0-0-0</t>
    </r>
  </si>
  <si>
    <r>
      <rPr>
        <sz val="12"/>
        <rFont val="Calibri"/>
        <family val="2"/>
        <charset val="204"/>
        <scheme val="minor"/>
      </rPr>
      <t>КПУ-1Н-О-К-800*800-2*ф-
MV220-Т-СН-КК-0-0-0-0-0</t>
    </r>
  </si>
  <si>
    <r>
      <rPr>
        <sz val="12"/>
        <rFont val="Calibri"/>
        <family val="2"/>
        <charset val="204"/>
        <scheme val="minor"/>
      </rPr>
      <t>КПУ-1Н-О-К-1000*500-2*ф-
MV220-Т-СН-КК-0-0-0-0-0</t>
    </r>
  </si>
  <si>
    <t>37.     Воздушная заслонка для круглых каналов</t>
  </si>
  <si>
    <t>38.     Воздушная заслонка для круглых каналов</t>
  </si>
  <si>
    <t>39.     Воздушная заслонка для круглых каналов с электроприводом</t>
  </si>
  <si>
    <t>40.     Воздушная заслонка для круглых каналов из нержавеющей стали марки AISI 316</t>
  </si>
  <si>
    <t>41.     Воздушная заслонка для прямоугольных каналов из нержавеющей стали марки AISI 316</t>
  </si>
  <si>
    <t>42.     Шумоглушитель для круглых каналов  SGK 125/9</t>
  </si>
  <si>
    <t>SGK 200/9</t>
  </si>
  <si>
    <t>44.     Диффузор универсальный  ДПУ-М 100</t>
  </si>
  <si>
    <t>ДПУ-М 125</t>
  </si>
  <si>
    <t>ДПУ-М 160</t>
  </si>
  <si>
    <t>ДПУ-М 200</t>
  </si>
  <si>
    <t>48.     Решетка вентиляционная</t>
  </si>
  <si>
    <t>49.     Защитная решетка БСК 100</t>
  </si>
  <si>
    <t>БСК 200</t>
  </si>
  <si>
    <t>БСК 250</t>
  </si>
  <si>
    <t>52.     Сетка проволочная тканная с квадратными ячейками по ГОСТ
3826-82</t>
  </si>
  <si>
    <t>53.     Решетка наружная из нержавеющей стали марки AISI 316
для воздуховода                                                                            Ø100</t>
  </si>
  <si>
    <t>54.     То же Ø125</t>
  </si>
  <si>
    <t>55.     То же  Ø200</t>
  </si>
  <si>
    <t>56.     То же Ø250</t>
  </si>
  <si>
    <t>57.     Решетка наружная из нержавеющей стали марки AISI 316 для воздуховода  700х350</t>
  </si>
  <si>
    <t>58.     То же1100х2000</t>
  </si>
  <si>
    <t>59.     То же                                                                           1250х1700</t>
  </si>
  <si>
    <t>60.     То же                                                                           1600х1200</t>
  </si>
  <si>
    <t>61.     Решетка инерционная</t>
  </si>
  <si>
    <t>62.     Зонт крышный круглый из нержавеющей стали марки AISI 316
(Ø1000)</t>
  </si>
  <si>
    <t>63.     Узел прохода (Ø200)</t>
  </si>
  <si>
    <t>64.     Узел прохода (Ø250)</t>
  </si>
  <si>
    <t>65.     Узел прохода (Ø400)</t>
  </si>
  <si>
    <t>66.     Узел прохода (Ø800)</t>
  </si>
  <si>
    <t>67.     Узел прохода (Ø1000)</t>
  </si>
  <si>
    <t>68.     Лючок питометражный</t>
  </si>
  <si>
    <t>69.     Дверь вентиляционная утеплённая</t>
  </si>
  <si>
    <t>Изделия и материалы</t>
  </si>
  <si>
    <t>70.     Воздуховод из оцинкованной стали   δ=0,5                         Ø160</t>
  </si>
  <si>
    <t>71.     Воздуховод из оцинкованной стали   δ=0,5                         Ø200</t>
  </si>
  <si>
    <t>72.     Воздуховод из оцинкованной стали   δ=0,5                    200х200</t>
  </si>
  <si>
    <t>73.     Воздуховод из оцинкованной стали   δ=0,5                    250х250</t>
  </si>
  <si>
    <t>74.     Воздуховод из оцинкованной стали   δ=0,7                    300х300</t>
  </si>
  <si>
    <t>75.     Воздуховод из оцинкованной стали   δ=0,7                    500х300</t>
  </si>
  <si>
    <t>76.     Воздуховод класса герметичности «В» из оцинкованной стали,
толщиной δ=1,0                                                                           200х200</t>
  </si>
  <si>
    <t>77.     Воздуховод класса герметичности «В» из оцинкованной стали
толщиной δ=1,0                                                                           250х250</t>
  </si>
  <si>
    <t>78.     Воздуховод класса герметичности «В» из оцинкованной стали
толщиной δ=1,0                                                                           300х300</t>
  </si>
  <si>
    <t>79.     Воздуховод класса герметичности «В» из нержавеющей стали
марки AISI316, толщиной δ=1,0                                                     Ø400</t>
  </si>
  <si>
    <t>80.     Воздуховод класса герметичности «В» из нержавеющей стали марки AISI316, толщиной δ=1,0                                                500х300</t>
  </si>
  <si>
    <t>81.     Воздуховод класса герметичности «В» из нержавеющей стали марки AISI316, толщиной δ=1,5                                                     Ø400</t>
  </si>
  <si>
    <t>82.     Заглушка круглая из оцинкованной стали δ=0,5                Ø200</t>
  </si>
  <si>
    <t>83.     Заглушка прямоугольная из оцинкованной стали δ=0,5   200х200</t>
  </si>
  <si>
    <t>84.     Заглушка прямоугольная из оцинкованной стали δ=0,5   250х250</t>
  </si>
  <si>
    <t>85.     Заглушка прямоугольная из оцинкованной стали δ=0,7   400х200</t>
  </si>
  <si>
    <t>86.     Заглушка прямоугольная из оцинкованной стали δ=0,7   500х300</t>
  </si>
  <si>
    <t>87.     Утка из оцинкованной стали δ=0,7
смещение 0,25м, l=0,6м                                                                  300х300</t>
  </si>
  <si>
    <t>88.     Утка из оцинкованной стали δ=0,7
смещение 0,2м, l=0,5м                                                                   400х200</t>
  </si>
  <si>
    <t>89.     Утка из нержавеющей стали марки AISI316, толщиной δ=1,0
смещение 0,6м, l=1,0м                                                                  500х300</t>
  </si>
  <si>
    <t>90.     Отвод прямоугольного воздуховода 90° δ=0,5                250х250</t>
  </si>
  <si>
    <t>91.     Отвод прямоугольного воздуховода 90° δ=0,7                300х300</t>
  </si>
  <si>
    <t>92.     Отвод прямоугольного воздуховода 90° δ=0,7                300х500</t>
  </si>
  <si>
    <t>93.     Отвод прямоугольного воздуховода 90° δ=0,7                400х200</t>
  </si>
  <si>
    <t>94.     Отвод прямоугольного воздуховода 90° δ=0,7                500х200</t>
  </si>
  <si>
    <t>95.     Отвод прямоугольного воздуховода 90° δ=1,0                200х200</t>
  </si>
  <si>
    <t>96.     Отвод прямоугольного воздуховода 90° δ=1,0                250х250</t>
  </si>
  <si>
    <t>97.     Отвод прямоугольного воздуховода 90° из нержавеющей стали
марки AISI316, толщиной δ=1,0                                                  300х500</t>
  </si>
  <si>
    <t>98.     Отвод прямоугольного воздуховода 90° из нержавеющей стали
марки AISI316, толщиной δ=1,0                                                  500х300</t>
  </si>
  <si>
    <t>99.     Отвод круглого воздуховода 90° из нержавеющей стали марки
AISI316, толщиной δ=1,5                                                                  Ø400</t>
  </si>
  <si>
    <t>100.   Переход круглого сечения Ø160/ Ø200  l=0,3м из оцинкованной
стали δ=0,5</t>
  </si>
  <si>
    <t>101.   Переход прямоугольного сечения  200х200/250х250  l=0,3м
из оцинкованной стали толщиной δ=0,5</t>
  </si>
  <si>
    <t>102.   Переход прямоугольного сечения  250х250/300х300  l=0,3м из оцинкованной стали толщиной δ=0,5</t>
  </si>
  <si>
    <t>103.   Переход прямоугольного сечения  400х200/500х300  l=0,3м из оцинкованной стали толщиной δ=0,7</t>
  </si>
  <si>
    <t>104.   Переход прямоугольного сечения  300х300/500х200  l=0,3м из оцинкованной стали толщиной δ=0,7</t>
  </si>
  <si>
    <t>105.   Переход прямоугольного сечения  500х200/500х300  l=0,3м из оцинкованной стали толщиной δ=0,7</t>
  </si>
  <si>
    <t>106.   Переход прямоугольного сечения  Ø400/500х300  l=0,3м  из нержавеющей стали марки AISI316, толщиной δ=1,0</t>
  </si>
  <si>
    <t>107.   Переход круглого сечения Ø400/ Ø500  l=0,3м из нержавеющей стали марки AISI316, толщиной δ=1,5</t>
  </si>
  <si>
    <t>108.   Врезка Ø160 в прямоугольный воздуховод</t>
  </si>
  <si>
    <t>109.   Врезка Ø200 в прямоугольный воздуховод</t>
  </si>
  <si>
    <t>110.   Врезка 200х200 в прямоугольный воздуховод</t>
  </si>
  <si>
    <t>111.   Врезка 250х250 в прямоугольный воздуховод</t>
  </si>
  <si>
    <t>112.   Врезка 500х300 в прямоугольный воздуховод</t>
  </si>
  <si>
    <t>113.   Крепление воздуховодов</t>
  </si>
  <si>
    <t>114.   Теплоизоляционное покрытие кашированное, толщина 40 мм</t>
  </si>
  <si>
    <t>м2/м3</t>
  </si>
  <si>
    <t>17,5 / 0,7</t>
  </si>
  <si>
    <t>115.   Лента стальная монтажная</t>
  </si>
  <si>
    <t>116.   Покровный слой для защиты изоляции</t>
  </si>
  <si>
    <t>117.   Огнезащитное покрытие, толщина 5 мм</t>
  </si>
  <si>
    <t>22,6 /0,12</t>
  </si>
  <si>
    <t>118.   Материал для заделки отверстий и огнезащиты креплений, 13мм</t>
  </si>
  <si>
    <t>119.   Состав термостойкий клеящий "ПЛАЗАС", толщиной 0,5мм</t>
  </si>
  <si>
    <t>120.   Скотч алюминиевый 50мм</t>
  </si>
  <si>
    <t>121.   Огнестойкая монтажная пена</t>
  </si>
  <si>
    <t>122.   Огнезащитный терморасширяющийся герметик</t>
  </si>
  <si>
    <t>123.   Воздуховод из оцинкованной стали   δ=0,5                         Ø200</t>
  </si>
  <si>
    <t>124.   Воздуховод из оцинкованной стали   δ=0,5                         Ø250</t>
  </si>
  <si>
    <t>125.   Воздуховод класса герметичности «В» из оцинкованной стали, толщиной δ=1,0                                                                                Ø200</t>
  </si>
  <si>
    <t>126.   Воздуховод класса герметичности « В» из нержавеющей стали марки AISI316, толщиной δ=1,0                                                     Ø200</t>
  </si>
  <si>
    <t>127.   Заглушка круглая из оцинкованной стали δ=0,6                Ø250</t>
  </si>
  <si>
    <t>128.   Утка из оцинкованной стали δ=1,0
смещением 0,3м, l=0,65м                                                                Ø200</t>
  </si>
  <si>
    <t>129.   Отвод круглого воздуховода 90° δ=0,5                                Ø200</t>
  </si>
  <si>
    <t>130.   Отвод круглого воздуховода 45° δ=1,0                                Ø200</t>
  </si>
  <si>
    <t>131.   Переход круглого сечения Ø200/ Ø250  l=0,3м из оцинкованной
стали δ=0,6</t>
  </si>
  <si>
    <t>132.   Врезка Ø200 в круглый воздуховод Ø250</t>
  </si>
  <si>
    <t>133.   Тройник круглого воздуховода   δ=0,6                     Ø250/ Ø250</t>
  </si>
  <si>
    <t>134.   Тройник круглого воздуховода   δ=1,0                     Ø250/ Ø250</t>
  </si>
  <si>
    <t>135.   Крепление воздуховодов</t>
  </si>
  <si>
    <t>136.   Теплоизоляционное покрытие кашированное, толщина 40 мм</t>
  </si>
  <si>
    <t>6,3 / 0,25</t>
  </si>
  <si>
    <t>137.   Лента стальная монтажная</t>
  </si>
  <si>
    <t>138.   Скотч алюминиевый 50мм</t>
  </si>
  <si>
    <t>139.   Воздуховод из оцинкованной стали   δ=0,5                         Ø100</t>
  </si>
  <si>
    <t>140.   Воздуховод из оцинкованной стали   δ=0,5                         Ø125</t>
  </si>
  <si>
    <t>141.   Воздуховод из оцинкованной стали   δ=0,5                         Ø160</t>
  </si>
  <si>
    <t>142.   Воздуховод из оцинкованной стали   δ=0,5                         Ø200</t>
  </si>
  <si>
    <t>143.   Воздуховод из оцинкованной стали   δ=0,6                         Ø315</t>
  </si>
  <si>
    <t>144.   Воздуховод из оцинкованной стали   δ=0,7                    500х300</t>
  </si>
  <si>
    <t>145.   Воздуховод из оцинкованной стали   δ=0,7                    600х300</t>
  </si>
  <si>
    <t>146.   Воздуховод класса герметичности «В» из оцинкованной стали,
толщиной δ=1,0                                                                                Ø200</t>
  </si>
  <si>
    <t>147.   Воздуховод класса герметичности «В» из нержавеющей стали
марки AISI316, толщиной δ=1,0                                                300х300</t>
  </si>
  <si>
    <t>148.   Воздуховод класса герметичности «В» из нержавеющей стали
марки AISI316, толщиной δ=1,0                                                500х300</t>
  </si>
  <si>
    <t>149.   Воздуховод класса герметичности «В» из нержавеющей стали
марки AISI316, толщиной δ=1,0                                                600х300</t>
  </si>
  <si>
    <t>150.   Воздуховод класса герметичности «В» из нержавеющей стали
марки AISI316, толщиной δ=1,0                                                700х350</t>
  </si>
  <si>
    <t>151.   Заглушка круглая из оцинкованной стали δ=0,5                Ø125</t>
  </si>
  <si>
    <t>152.   Заглушка круглая из оцинкованной стали δ=0,5                Ø160</t>
  </si>
  <si>
    <t>153.   Заглушка прямоугольная из оцинкованной стали δ=0,7 600х300</t>
  </si>
  <si>
    <t>154.   Заглушка прямоугольная из нержавеющей стали марки AISI316,
толщиной δ=1,0                                                                              600х300</t>
  </si>
  <si>
    <t>155.   Отвод круглого воздуховода 45° δ=0,5                               Ø125</t>
  </si>
  <si>
    <t>156.   Отвод круглого воздуховода 90° δ=0,5                               Ø125</t>
  </si>
  <si>
    <t>157.   Отвод круглого воздуховода 90° δ=0,5                               Ø160</t>
  </si>
  <si>
    <t>158.   Отвод круглого воздуховода 90° δ=0,5                               Ø200</t>
  </si>
  <si>
    <t>159.   Отвод круглого воздуховода 90° δ=0,6                               Ø315</t>
  </si>
  <si>
    <t>160.   Отвод круглого воздуховода 90° δ=1,0                                Ø200</t>
  </si>
  <si>
    <t>161.   Отвод прямоугольного воздуховода 90° из нержавеющей стали
марки AISI316, толщиной δ=1,0                                                  300х300</t>
  </si>
  <si>
    <t>162.   Отвод прямоугольного воздуховода 45° из нержавеющей стали марки AISI316, толщиной δ=1,0                                                  700х350</t>
  </si>
  <si>
    <t>163.   Переход круглого сечения Ø125/ Ø200  l=0,3м из оцинкованной стали δ=0,5</t>
  </si>
  <si>
    <t>164.   Переход круглого сечения Ø160/ Ø200  l=0,3м из оцинкованной стали δ=0,5</t>
  </si>
  <si>
    <t>165.   Переход круглого сечения Ø200/ Ø315  l=0,3м из оцинкованной стали δ=0,6</t>
  </si>
  <si>
    <t>166.   Переход с круглого на прямоугольное сечения Ø315/ Ø600х300
l=0,5м из оцинкованной стали δ=0,7</t>
  </si>
  <si>
    <t>167.   Переход прямоугольного сечения  300х300/600х300  l=0,4м из нержавеющей стали марки AISI316, толщиной δ=1,0</t>
  </si>
  <si>
    <t>168.   Переход прямоугольного сечения  300х300/700х350  l=0,5м
из нержавеющей стали марки AISI316, толщиной δ=1,0</t>
  </si>
  <si>
    <t>169.   Врезка Ø100 в круглый воздуховод Ø125</t>
  </si>
  <si>
    <t>170.   Врезка Ø100 в круглый воздуховод Ø200</t>
  </si>
  <si>
    <t>171.   Врезка Ø125 в круглый воздуховод Ø160</t>
  </si>
  <si>
    <t>172.   Врезка Ø125 в круглый воздуховод Ø200</t>
  </si>
  <si>
    <t>173.   Врезка Ø125 в круглый воздуховод Ø315</t>
  </si>
  <si>
    <t>174.   Врезка 200х100 в круглый воздуховод Ø125</t>
  </si>
  <si>
    <t>175.   Врезка 500х300 в прямоугольный воздуховод</t>
  </si>
  <si>
    <t>176.   Врезка из нержавеющей стали марки AISI316 500х300 в
прямоугольный воздуховод</t>
  </si>
  <si>
    <t>177.   Тройник круглого воздуховода   δ=0,6                     Ø200/ Ø200</t>
  </si>
  <si>
    <t>178.   Тройник круглого воздуховода   δ=0,6                     Ø315/ Ø315</t>
  </si>
  <si>
    <t>179.   Крепление воздуховодов</t>
  </si>
  <si>
    <t>180.   Теплоизоляционное покрытие кашированное, толщина 40 мм</t>
  </si>
  <si>
    <t>10,0 / 0,4</t>
  </si>
  <si>
    <t>181.   Лента стальная монтажная</t>
  </si>
  <si>
    <t>182.   Огнезащитное покрытие, толщина 5 мм</t>
  </si>
  <si>
    <t>3,8 / 0,02</t>
  </si>
  <si>
    <t>183.   Материал для заделки отверстий и огнезащиты креплений, 13мм</t>
  </si>
  <si>
    <t>184.   Состав термостойкий клеящий "ПЛАЗАС", толщиной 0,5мм</t>
  </si>
  <si>
    <t>185.   Скотч алюминиевый 50мм</t>
  </si>
  <si>
    <t>186.   Огнестойкая монтажная пена</t>
  </si>
  <si>
    <t>187.   Огнезащитный терморасширяющийся герметик</t>
  </si>
  <si>
    <t>188.   Воздуховод из оцинкованной стали   δ=0,7                    800х600</t>
  </si>
  <si>
    <t>189.   Воздуховод из оцинкованной стали   δ=0,8                  1000х700</t>
  </si>
  <si>
    <t>190.   Воздуховод из нержавеющей стали марки AISI316,
толщиной δ=1,0                                                                                Ø400</t>
  </si>
  <si>
    <t>191.   Воздуховод из нержавеющей стали марки AISI316,
толщиной δ=1,0                                                                           500х250</t>
  </si>
  <si>
    <t>192.   Воздуховод из нержавеющей стали марки AISI316,
толщиной δ=1,0                                                                           500х400</t>
  </si>
  <si>
    <t>193.   Воздуховод из нержавеющей стали марки AISI316,
толщиной δ=1,0                                                                           600х500</t>
  </si>
  <si>
    <t>194.   Воздуховод из нержавеющей стали марки AISI316,
толщиной δ=1,0                                                                           600х600</t>
  </si>
  <si>
    <t>195.   Воздуховод из нержавеющей стали марки AISI316,
толщиной δ=1,0                                                                           800х600</t>
  </si>
  <si>
    <t>196.   Воздуховод класса герметичности «В» из нержавеющей стали,
толщиной δ=1,0                                                                           800х600</t>
  </si>
  <si>
    <t>197.   Воздуховод класса герметичности «В» из нержавеющей стали,
толщиной δ=1,0                                                                         1000х700</t>
  </si>
  <si>
    <t>198.   Воздуховод класса герметичности «В» из оцинкованной стали,
толщиной δ=1,0                                                                           800х600</t>
  </si>
  <si>
    <t>199.   Заглушка прямоугольная из нержавеющей стали марки AISI316,
толщиной δ=1,0                                                                       500х250</t>
  </si>
  <si>
    <t>200.   Заглушка прямоугольная из оцинкованной стали δ=0,7 800х600</t>
  </si>
  <si>
    <t>201.   Заглушка прямоугольная из оцинкованной стали δ=0,8 1000х700</t>
  </si>
  <si>
    <t>202.   Утка из нержавеющей стали марки AISI316, толщиной δ=1,0 смещение 0,8м, l=1,2м                                                                500х600</t>
  </si>
  <si>
    <t>203.   Утка из нержавеющей стали марки AISI316, толщиной δ=1,0 смещение 0,9м, l=1,4м                                                                600х500</t>
  </si>
  <si>
    <t>204.   Утка из нержавеющей стали марки AISI316, толщиной δ=1,0 смещение 0,3м, l=0,7м                                                                600х800</t>
  </si>
  <si>
    <t>205.   Отвод круглого воздуховода 45° из нержавеющей стали марки AISI316, толщиной δ=1,0                                                                Ø400</t>
  </si>
  <si>
    <t>206.   Отвод прямоугольного воздуховода 90° из нержавеющей стали марки AISI316, толщиной δ=1,0                                                  500х600</t>
  </si>
  <si>
    <t>207.   Отвод прямоугольного воздуховода 90° из нержавеющей стали марки AISI316, толщиной δ=1,0                                                  600х800</t>
  </si>
  <si>
    <t>208.   Отвод прямоугольного воздуховода 90° из нержавеющей стали
марки AISI316, толщиной δ=1,0                                                  800х600</t>
  </si>
  <si>
    <t>209.   Отвод прямоугольного воздуховода 90° из оцинкованной стали,
толщиной δ=1,0                                                                             800х600</t>
  </si>
  <si>
    <t>210.   Отвод прямоугольного воздуховода 90° из оцинкованной стали,
толщиной δ=0,7                                                                             800х600</t>
  </si>
  <si>
    <t>211.   Переход прямоугольного сечения  500х250/500х400  l=0,3м
из нержавеющей стали марки AISI316, толщиной δ=1,0</t>
  </si>
  <si>
    <t>212.   Переход прямоугольного сечения  500х400/500х600  l=0,3м
из нержавеющей стали марки AISI316, толщиной δ=1,0</t>
  </si>
  <si>
    <t>213.   Переход прямоугольного сечения  500х400/600х500  l=0,3м
из нержавеющей стали марки AISI316, толщиной δ=1,0</t>
  </si>
  <si>
    <t>214.   Переход прямоугольного сечения  500х600/600х600  l=0,3м
из нержавеющей стали марки AISI316, толщиной δ=1,0</t>
  </si>
  <si>
    <t>215.   Переход прямоугольного сечения  600х600/600х800  l=0,3м
из нержавеющей стали марки AISI316, толщиной δ=1,0</t>
  </si>
  <si>
    <t>216.   Врезка Ø400 из нержавеющей стали марки AISI316 в
прямоугольный воздуховод</t>
  </si>
  <si>
    <t>217.   Врезка 600х500 из нержавеющей стали марки AISI316 в
прямоугольный воздуховод</t>
  </si>
  <si>
    <t>218.   Врезка 800х600 из оцинкованной стали в прямоугольный
воздуховод</t>
  </si>
  <si>
    <t>219.   Крепление воздуховодов</t>
  </si>
  <si>
    <t>220.   Теплоизоляционное покрытие кашированное, толщина 40 мм</t>
  </si>
  <si>
    <t>2,0 / 0,1</t>
  </si>
  <si>
    <t>221.   Лента стальная монтажная</t>
  </si>
  <si>
    <t>222.   Огнезащитное покрытие, толщина 5 мм</t>
  </si>
  <si>
    <t>40 / 0,2</t>
  </si>
  <si>
    <t>223.   Покровный слой для защиты изоляции</t>
  </si>
  <si>
    <t>224.   Материал для заделки отверстий и огнезащиты креплений, 13мм</t>
  </si>
  <si>
    <t>225.   Состав термостойкий клеящий "ПЛАЗАС", толщиной 0,5мм</t>
  </si>
  <si>
    <t>226.   Скотч алюминиевый 50мм</t>
  </si>
  <si>
    <t>227.   Огнестойкая монтажная пена</t>
  </si>
  <si>
    <t>228.   Огнезащитный терморасширяющийся герметик</t>
  </si>
  <si>
    <t>229.   Воздуховод из оцинкованной стали   δ=0,8                  1000х500</t>
  </si>
  <si>
    <t>230.   Воздуховод из оцинкованной стали   δ=0,8                  1000х700</t>
  </si>
  <si>
    <t>231.   Воздуховод из оцинкованной стали   δ=0,8                  1250х500</t>
  </si>
  <si>
    <t>232.   Воздуховод из нержавеющей стали марки AISI316,
толщиной δ=1,0                                                                                Ø400</t>
  </si>
  <si>
    <t>233.   Воздуховод из нержавеющей стали марки AISI316,
толщиной δ=1,0                                                                           500х250</t>
  </si>
  <si>
    <t>234.   Воздуховод из нержавеющей стали марки AISI316,
толщиной δ=1,0                                                                           500х400</t>
  </si>
  <si>
    <t>235.   Воздуховод из нержавеющей стали марки AISI316,
толщиной δ=1,0                                                                           600х500</t>
  </si>
  <si>
    <t>236.   Воздуховод из нержавеющей стали марки AISI316,
толщиной δ=1,0                                                                           600х600</t>
  </si>
  <si>
    <t>237.   Воздуховод из нержавеющей стали марки AISI316,
толщиной δ=1,0                                                                           800х600</t>
  </si>
  <si>
    <t>238.   Воздуховод из нержавеющей стали марки AISI316,
толщиной δ=1,0                                                                           1000х500</t>
  </si>
  <si>
    <t>239.   Воздуховод из нержавеющей стали марки AISI316,
толщиной δ=1,0                                                                           1250х400</t>
  </si>
  <si>
    <t>240.   Воздуховод класса герметичности «В» из нержавеющей стали,
толщиной δ=1,0                                                                         1000х700</t>
  </si>
  <si>
    <t>241.   Заглушка прямоугольная из нержавеющей стали марки AISI316,
толщиной δ=1,0                                                                       500х250</t>
  </si>
  <si>
    <t>242.   Заглушка прямоугольная из оцинкованной стали δ=0,8 1250х500</t>
  </si>
  <si>
    <t>243.   Утка из нержавеющей стали марки AISI316, толщиной δ=1,0 смещение 0,8м, l=1,2м                                                                500х600</t>
  </si>
  <si>
    <t>244.   Утка из нержавеющей стали марки AISI316, толщиной δ=1,0 смещение 0,9м, l=1,4м                                                                600х500</t>
  </si>
  <si>
    <t>245.   Утка из нержавеющей стали марки AISI316, толщиной δ=1,0 смещение 0,7м, l=1,25м                                                             800х600</t>
  </si>
  <si>
    <t>246.   Отвод круглого воздуховода 45° из нержавеющей стали марки AISI316, толщиной δ=1,0                                                                Ø400</t>
  </si>
  <si>
    <t>247.   Отвод прямоугольного воздуховода 90° из нержавеющей стали марки AISI316, толщиной δ=1,0                                                  500х600</t>
  </si>
  <si>
    <t>248.   Отвод прямоугольного воздуховода 90° из нержавеющей стали
марки AISI316, толщиной δ=1,0                                                  600х800</t>
  </si>
  <si>
    <t>249.   Отвод прямоугольного воздуховода 90° из нержавеющей стали
марки AISI316, толщиной δ=1,0                                                500х1000</t>
  </si>
  <si>
    <t>250.   Отвод прямоугольного воздуховода 90° из нержавеющей стали
марки AISI316, толщиной δ=1,0                                                1000х500</t>
  </si>
  <si>
    <t>251.   Отвод прямоугольного воздуховода 90° из нержавеющей стали
марки AISI316, толщиной δ=1,0                                                400х1250</t>
  </si>
  <si>
    <t>252.   Отвод прямоугольного воздуховода 90° из оцинкованной стали,
толщиной δ=0,8                                                                           500х1000</t>
  </si>
  <si>
    <t>253.   Отвод прямоугольного воздуховода 90° из оцинкованной стали,
толщиной δ=0,8                                                                           1000х500</t>
  </si>
  <si>
    <t>254.   Отвод прямоугольного воздуховода 90° из оцинкованной стали,
толщиной δ=0,8                                                                           500х1250</t>
  </si>
  <si>
    <t>255.   Переход прямоугольного сечения  500х250/500х400  l=0,3м
из нержавеющей стали марки AISI316, толщиной δ=1,0</t>
  </si>
  <si>
    <t>256.   Переход прямоугольного сечения  500х400/500х600  l=0,3м
из нержавеющей стали марки AISI316, толщиной δ=1,0</t>
  </si>
  <si>
    <t>257.   Переход прямоугольного сечения  500х400/600х500  l=0,3м
из нержавеющей стали марки AISI316, толщиной δ=1,0</t>
  </si>
  <si>
    <t>258.   Переход прямоугольного сечения  500х600/600х600  l=0,3м
из нержавеющей стали марки AISI316, толщиной δ=1,0</t>
  </si>
  <si>
    <t>259.   Переход прямоугольного сечения  600х600/600х800  l=0,3м
из нержавеющей стали марки AISI316, толщиной δ=1,0</t>
  </si>
  <si>
    <t>260.   Переход прямоугольного сечения  600х800/500х1000  l=0,4м
из нержавеющей стали марки AISI316, толщиной δ=1,0</t>
  </si>
  <si>
    <t>261.   Переход прямоугольного сечения  500х1000/400х1250  l=0,3м
из нержавеющей стали марки AISI316, толщиной δ=1,0</t>
  </si>
  <si>
    <t>262.   Переход прямоугольного сечения  1000х500/1250х400  l=0,3м
из оцинкованной стали, толщиной δ=0,8</t>
  </si>
  <si>
    <t>263.   Переход прямоугольного сечения  1000х500/1250х500  l=0,3м
из оцинкованной стали, толщиной δ=0,8</t>
  </si>
  <si>
    <t>264.   Врезка Ø400 из нержавеющей стали марки AISI316 в прямоугольный воздуховод</t>
  </si>
  <si>
    <t>265.   Врезка 600х500 из нержавеющей стали марки AISI316 в прямоугольный воздуховод</t>
  </si>
  <si>
    <t>266.   Врезка 1000х700 из оцинкованной стали в прямоугольный воздуховод</t>
  </si>
  <si>
    <t>267.   Крепление воздуховодов</t>
  </si>
  <si>
    <t>268.   Теплоизоляционное покрытие кашированное, толщина 40 мм</t>
  </si>
  <si>
    <t>269.   Лента стальная монтажная</t>
  </si>
  <si>
    <t>270.   Огнезащитное покрытие, толщина 5 мм</t>
  </si>
  <si>
    <t>4,5 / 0,03</t>
  </si>
  <si>
    <t>271.   Материал для заделки отверстий и огнезащиты креплений, 13мм</t>
  </si>
  <si>
    <t>272.   Состав термостойкий клеящий "ПЛАЗАС", толщиной 0,5мм</t>
  </si>
  <si>
    <t>273.   Скотч алюминиевый 50мм</t>
  </si>
  <si>
    <t>274.   Огнестойкая монтажная пена</t>
  </si>
  <si>
    <t>275.   Огнезащитный терморасширяющийся герметик</t>
  </si>
  <si>
    <t>276.   Воздуховод из оцинкованной стали   δ=0,8                    600х600</t>
  </si>
  <si>
    <t>277.   Воздуховод из оцинкованной стали   δ=0,8                    900х500</t>
  </si>
  <si>
    <t>278.   Воздуховод класса герметичности «В» из оцинкованной стали
δ=1,0                                                                                             800х600</t>
  </si>
  <si>
    <t>279.   Воздуховод из нержавеющей стали марки AISI316,
толщиной δ=1,0                                                                           600х600</t>
  </si>
  <si>
    <t>280.   Воздуховод из нержавеющей стали марки AISI316,
толщиной δ=1,0                                                                           700х400</t>
  </si>
  <si>
    <t>281.   Воздуховод из нержавеющей стали марки AISI316,
толщиной δ=1,0                                                                           700х600</t>
  </si>
  <si>
    <t>282.   Воздуховод из нержавеющей стали марки AISI316,
толщиной δ=1,0                                                                           800х600</t>
  </si>
  <si>
    <t>283.   Воздуховод класса герметичности «В» из нержавеющей стали, толщиной δ=1,0                                                                           900х500</t>
  </si>
  <si>
    <t>284.   Воздуховод класса герметичности «В» из нержавеющей стали, толщиной δ=1,0                                                                         1000х800</t>
  </si>
  <si>
    <t>285.   Воздуховод класса герметичности «В» из нержавеющей стали, толщиной δ=1,0                                                                         1250х600</t>
  </si>
  <si>
    <t>286.   Заглушка прямоугольная из нержавеющей стали марки AISI316, толщиной δ=1,0                                                                           700х400</t>
  </si>
  <si>
    <t>287.   Заглушка прямоугольная из оцинкованной стали δ=0,8 600х600</t>
  </si>
  <si>
    <t>288.   Заглушка прямоугольная из оцинкованной стали δ=0,8 600х800</t>
  </si>
  <si>
    <t>289.   Заглушка прямоугольная из оцинкованной стали δ=0,8 1250х600</t>
  </si>
  <si>
    <t>290.   Утка из нержавеющей стали марки AISI316, толщиной δ=1,0
смещение 0,35м, l=0,8м                                                                600х800</t>
  </si>
  <si>
    <t>291.   Утка из оцинкованной стали, толщиной δ=1,0
смещение 0,8м, l=1,35м                                                                800х600</t>
  </si>
  <si>
    <t>292.   Отвод прямоугольного воздуховода 90° из нержавеющей стали
марки AISI316, толщиной δ=1,0                                                  600х800</t>
  </si>
  <si>
    <t>293.   Отвод прямоугольного воздуховода 90° из оцинкованной стали,
толщиной δ=0,8                                                                             600х600</t>
  </si>
  <si>
    <t>294.   Отвод прямоугольного воздуховода 90° из нержавеющей стали
марки AISI316, толщиной δ=1,0                                                800х1000</t>
  </si>
  <si>
    <t>295.   Переход прямоугольного сечения  400х700/600х700  l=0,3м
из нержавеющей стали марки AISI316, толщиной δ=1,0</t>
  </si>
  <si>
    <t>296.   Переход прямоугольного сечения  600х700/600х800  l=0,3м
из нержавеющей стали марки AISI316, толщиной δ=1,0</t>
  </si>
  <si>
    <t>297.   Врезка 600х600 из нержавеющей стали марки AISI316 в
прямоугольный воздуховод</t>
  </si>
  <si>
    <t>298.   Врезка 900х500 из нержавеющей стали марки AISI316 в
прямоугольный воздуховод</t>
  </si>
  <si>
    <t>299.   Врезка 800х1000 из нержавеющей стали марки AISI316 в
прямоугольный воздуховод</t>
  </si>
  <si>
    <t>300.   Врезка 600х600 из оцинкованной стали в прямоугольный
воздуховод</t>
  </si>
  <si>
    <t>301.   Врезка 900х500 из оцинкованной стали в прямоугольный
воздуховод</t>
  </si>
  <si>
    <t>302.   Крепление воздуховодов</t>
  </si>
  <si>
    <t>303.   Теплоизоляционное покрытие кашированное, толщина 40 мм</t>
  </si>
  <si>
    <t>20,0 / 0,8</t>
  </si>
  <si>
    <t>304.   Лента стальная монтажная</t>
  </si>
  <si>
    <t>305.   Огнезащитное покрытие, толщина 5 мм</t>
  </si>
  <si>
    <t>45,0 /
0,23</t>
  </si>
  <si>
    <t>306.   Материал для заделки отверстий и огнезащиты креплений, 13мм</t>
  </si>
  <si>
    <t>307.   Состав термостойкий клеящий "ПЛАЗАС", толщиной 0,5мм</t>
  </si>
  <si>
    <t>308.   Скотч алюминиевый 50мм</t>
  </si>
  <si>
    <t>309.   Огнестойкая монтажная пена</t>
  </si>
  <si>
    <t>310.   Огнезащитный терморасширяющийся герметик</t>
  </si>
  <si>
    <t>311.   Воздуховод из оцинкованной стали   δ=0,5                         Ø100</t>
  </si>
  <si>
    <t>312.   Воздуховод из нержавеющей стали марки AISI316,
толщиной δ=1,0                                                                                Ø100</t>
  </si>
  <si>
    <t>313.   Заглушка круглая из оцинкованной стали δ=0,5                Ø100</t>
  </si>
  <si>
    <t>314.   Отвод круглого воздуховода 90° δ=0,5                               Ø125</t>
  </si>
  <si>
    <t>315.   Тройник круглого воздуховода   δ=0,5                     Ø100/ Ø100</t>
  </si>
  <si>
    <t>316.   Крепление воздуховодов</t>
  </si>
  <si>
    <t>317.   Теплоизоляционное покрытие кашированное, толщина 40 мм</t>
  </si>
  <si>
    <t>1,0 / 0,04</t>
  </si>
  <si>
    <t>318.   Лента стальная монтажная</t>
  </si>
  <si>
    <t>319.   Воздуховод из оцинкованной стали   δ=0,5                         Ø100</t>
  </si>
  <si>
    <t>320.   Воздуховод из оцинкованной стали   δ=0,5                         Ø125</t>
  </si>
  <si>
    <t>321.   Воздуховод из оцинкованной стали   δ=0,5                         Ø160</t>
  </si>
  <si>
    <t>322.   Воздуховод из оцинкованной стали   δ=0,5                         Ø200</t>
  </si>
  <si>
    <t>323.   Воздуховод из оцинкованной стали   δ=0,6                         Ø250</t>
  </si>
  <si>
    <t>324.   Воздуховод класса герметичности «В» из нержавеющей стали марки AISI316, толщиной δ=1,5                                                    Ø250</t>
  </si>
  <si>
    <t>325.   Заглушка круглая из оцинкованной стали δ=0,5                Ø100</t>
  </si>
  <si>
    <t>326.   Заглушка круглая из оцинкованной стали δ=0,5                Ø125</t>
  </si>
  <si>
    <t>327.   Заглушка круглая из оцинкованной стали δ=0,5                Ø160</t>
  </si>
  <si>
    <t>328.   Утка из оцинкованной стали, толщиной δ=0,5
смещение 0,15м, l=0,35м                                                                Ø100</t>
  </si>
  <si>
    <t>329.   Утка из оцинкованной стали, толщиной δ=0,5
смещение 0,2м, l=0,4м                                                                    Ø125</t>
  </si>
  <si>
    <t>330.   Утка из оцинкованной стали, толщиной δ=0,5
смещение 0,35м, l=0,7м                                                                  Ø200</t>
  </si>
  <si>
    <t>331.   Отвод круглого воздуховода 45° δ=0,5                               Ø100</t>
  </si>
  <si>
    <t>332.   Отвод круглого воздуховода 45° δ=0,5                               Ø125</t>
  </si>
  <si>
    <t>333.   Отвод круглого воздуховода 90° δ=0,5                               Ø125</t>
  </si>
  <si>
    <t>334.   Отвод круглого воздуховода 90° δ=0,5                               Ø160</t>
  </si>
  <si>
    <t>335.   Отвод круглого воздуховода 90° δ=0,5                               Ø200</t>
  </si>
  <si>
    <t>336.   Отвод круглого воздуховода 90° δ=0,6                               Ø250</t>
  </si>
  <si>
    <t>337.   Отвод круглого воздуховода 90° из нержавеющей стали марки
AISI316, толщиной δ=1,5                                                               Ø250</t>
  </si>
  <si>
    <t>338.   Переход круглого сечения Ø100/ Ø160  l=0,3м из оцинкованной
стали δ=0,5</t>
  </si>
  <si>
    <t>339.   Переход круглого сечения Ø125/ Ø200  l=0,3м из оцинкованной
стали δ=0,5</t>
  </si>
  <si>
    <t>340.   Переход круглого сечения Ø160/ Ø200  l=0,3м из оцинкованной
стали δ=0,5</t>
  </si>
  <si>
    <t>341.   Переход круглого сечения Ø125 / Ø250  l=0,3м из оцинкованной
стали δ=0,6</t>
  </si>
  <si>
    <t>342.   Переход круглого сечения Ø160 / Ø250  l=0,3м из оцинкованной стали δ=0,6</t>
  </si>
  <si>
    <t>343.   Переход круглого сечения Ø200 / Ø250  l=0,3м из оцинкованной стали δ=0,6</t>
  </si>
  <si>
    <t>344.   Переход круглого сечения  Ø250/ Ø315  l=0,3м из нержавеющей стали марки AISI316, толщиной δ=1,0</t>
  </si>
  <si>
    <t>345.   Врезка Ø100 в круглый воздуховод Ø125</t>
  </si>
  <si>
    <t>346.   Врезка Ø125 в круглый воздуховод Ø160</t>
  </si>
  <si>
    <t>347.   Врезка Ø125 в круглый воздуховод Ø250</t>
  </si>
  <si>
    <t>348.   Врезка 200х100 в круглый воздуховод Ø125</t>
  </si>
  <si>
    <t>349.   Тройник круглого воздуховода   δ=0,5                    Ø100/ Ø100</t>
  </si>
  <si>
    <t>350.   Тройник круглого воздуховода   δ=0,5                     Ø125/ Ø125</t>
  </si>
  <si>
    <t>351.   Тройник круглого воздуховода   δ=0,5                     Ø160/ Ø160</t>
  </si>
  <si>
    <t>352.   Тройник круглого воздуховода   δ=0,5                     Ø200/ Ø200</t>
  </si>
  <si>
    <t>353.   Тройник круглого воздуховода   δ=0,6                     Ø250/ Ø250</t>
  </si>
  <si>
    <t>354.   Крепление воздуховодов</t>
  </si>
  <si>
    <t>355.   Теплоизоляционное покрытие кашированное, толщина 40 мм</t>
  </si>
  <si>
    <t>4,5 / 0,18</t>
  </si>
  <si>
    <t>356.   Лента стальная монтажная</t>
  </si>
  <si>
    <t>357.   Покровный слой для защиты изоляции</t>
  </si>
  <si>
    <t>358.   Материал для заделки отверстий и огнезащиты креплений, 13мм</t>
  </si>
  <si>
    <t>359.   Состав термостойкий клеящий "ПЛАЗАС", толщиной 0,5мм</t>
  </si>
  <si>
    <t>360.   Скотч алюминиевый 50мм</t>
  </si>
  <si>
    <t>361.   Огнестойкая монтажная пена</t>
  </si>
  <si>
    <t>362.   Огнезащитный терморасширяющийся герметик</t>
  </si>
  <si>
    <t>363.   Воздуховод из оцинкованной стали   δ=0,5                         Ø100</t>
  </si>
  <si>
    <t>364.   Воздуховод из оцинкованной стали   δ=0,5                         Ø200</t>
  </si>
  <si>
    <t>365.   Воздуховод класса герметичности «В» из нержавеющей стали марки AISI316, толщиной δ=1,0                                                    Ø125</t>
  </si>
  <si>
    <t>366.   Заглушка круглая из оцинкованной стали δ=0,5                Ø100</t>
  </si>
  <si>
    <t>367.   Отвод круглого воздуховода 90° δ=0,5                               Ø100</t>
  </si>
  <si>
    <t>368.   Отвод круглого воздуховода 90° δ=0,5                               Ø200</t>
  </si>
  <si>
    <t>369.   Отвод круглого воздуховода 90° из нержавеющей стали марки
AISI316, толщиной δ=1,0                                                               Ø125</t>
  </si>
  <si>
    <t>370.   Переход круглого сечения Ø100/ Ø200  l=0,3м из оцинкованной
стали δ=0,5</t>
  </si>
  <si>
    <t>371.   Переход круглого сечения Ø125/ Ø200  l=0,3м из нержавеющей
стали марки AISI316, толщиной δ=1,0</t>
  </si>
  <si>
    <t>372.   Тройник круглого воздуховода   δ=0,5                    Ø100/ Ø100</t>
  </si>
  <si>
    <t>373.   Крепление воздуховодов</t>
  </si>
  <si>
    <t>374.   Материал для заделки отверстий и огнезащиты креплений, 13мм</t>
  </si>
  <si>
    <t>375.   Состав термостойкий клеящий "ПЛАЗАС", толщиной 0,5мм</t>
  </si>
  <si>
    <t>376.   Скотч алюминиевый 50мм</t>
  </si>
  <si>
    <t>377.   Теплоизоляционное покрытие кашированное, толщина 40 мм</t>
  </si>
  <si>
    <t>2,0 / 0,08</t>
  </si>
  <si>
    <t>378.   Лента стальная монтажная</t>
  </si>
  <si>
    <t>379.   Покровный слой для защиты изоляции</t>
  </si>
  <si>
    <t>380.   Огнестойкая монтажная пена</t>
  </si>
  <si>
    <t>381.   Огнезащитный терморасширяющийся герметик</t>
  </si>
  <si>
    <t>382.   Воздуховод из оцинкованной стали   δ=0,5                         Ø100</t>
  </si>
  <si>
    <t>383.   Воздуховод класса герметичности «В» из нержавеющей стали марки AISI316, толщиной δ=1,0                                                    Ø100</t>
  </si>
  <si>
    <t>384.   Заглушка круглая из оцинкованной стали δ=0,5                Ø100</t>
  </si>
  <si>
    <t>385.   Отвод круглого воздуховода 45° из нержавеющей стали марки AISI316, толщиной δ=1,0                                                               Ø100</t>
  </si>
  <si>
    <t>386.   Тройник круглого воздуховода   δ=0,5                    Ø100/ Ø100</t>
  </si>
  <si>
    <t>387.   Крепление воздуховодов</t>
  </si>
  <si>
    <t>388.   Воздуховод из нержавеющей стали марки AISI316,
толщиной δ=1,0                                                                                Ø400</t>
  </si>
  <si>
    <t>389.   Воздуховод из нержавеющей стали марки AISI316,
толщиной δ=1,0                                                                           400х700</t>
  </si>
  <si>
    <t>390.   Воздуховод из нержавеющей стали марки AISI316,
толщиной δ=1,0                                                                           500х300</t>
  </si>
  <si>
    <t>391.   Воздуховод из нержавеющей стали марки AISI316,
толщиной δ=1,0                                                                           500х600</t>
  </si>
  <si>
    <t>392.   Воздуховод из нержавеющей стали марки AISI316,
толщиной δ=1,0                                                                         500х1000</t>
  </si>
  <si>
    <t>393.   Воздуховод из нержавеющей стали марки AISI316,
толщиной δ=1,0                                                                           600х800</t>
  </si>
  <si>
    <t>394.   Воздуховод из нержавеющей стали марки AISI316,
толщиной δ=1,0                                                                       1000х1000</t>
  </si>
  <si>
    <t>395.   Воздуховод из нержавеющей стали марки AISI316,
толщиной δ=1,0                                                                       1000х1200</t>
  </si>
  <si>
    <t>396.   Воздуховод класса герметичности «В» из нержавеющей стали,
толщиной δ=1,0                                                                           600х800</t>
  </si>
  <si>
    <t>397.   Воздуховод класса герметичности «В» из нержавеющей стали
марки AISI316, толщиной δ=1,0                                              500х1000</t>
  </si>
  <si>
    <t>398.   Воздуховод класса герметичности «В» из нержавеющей стали
марки AISI316, толщиной δ=1,5                                                     Ø800</t>
  </si>
  <si>
    <t>399.   Заглушка прямоугольная из нержавеющей стали марки AISI316, толщиной δ=1,0                                                                           500х300</t>
  </si>
  <si>
    <t>400.   Заглушка прямоугольная из нержавеющей стали марки AISI316, толщиной δ=1,0                                                                           700х400</t>
  </si>
  <si>
    <t>401.   Заглушка прямоугольная из нержавеющей стали марки AISI316, толщиной δ=1,0                                                                           800х600</t>
  </si>
  <si>
    <t>402.   Заглушка прямоугольная из нержавеющей стали марки AISI316, толщиной δ=1,0                                                                         1000х500</t>
  </si>
  <si>
    <t>403.   Заглушка прямоугольная из нержавеющей стали марки AISI316, толщиной δ=1,0                                                                       1000х1200</t>
  </si>
  <si>
    <t>404.   Утка из нержавеющей стали марки AISI316, толщиной δ=1,0 смещение 0,55м, l=1,0м                                                                   Ø400</t>
  </si>
  <si>
    <t>405.   Утка из нержавеющей стали марки AISI316, толщиной δ=1,0
смещение 0,6м, l=1,25м                                                            1000х500</t>
  </si>
  <si>
    <t>406.   Отвод круглого воздуховода 90° из нержавеющей стали марки
AISI316, толщиной δ=1,0                                                                Ø400</t>
  </si>
  <si>
    <t>407.   Отвод прямоугольного воздуховода 90° из нержавеющей стали
марки AISI316, толщиной δ=1,0                                                  600х800</t>
  </si>
  <si>
    <t>408.   Отвод прямоугольного воздуховода 90° из нержавеющей стали
марки AISI316, толщиной δ=1,0                                                  800х600</t>
  </si>
  <si>
    <t>409.   Отвод круглого воздуховода 90° из нержавеющей стали марки
AISI316, толщиной δ=1,5                                                                Ø800</t>
  </si>
  <si>
    <t>410.   Переход Ø400/700х400  l=0,5м из нержавеющей стали марки
AISI316, толщиной δ=1,0</t>
  </si>
  <si>
    <t>411.   Переход Ø400/800х600  l=0,5м из нержавеющей стали марки
AISI316, толщиной δ=1,0</t>
  </si>
  <si>
    <t>412.   Переход прямоугольного сечения  500х300/500х600  l=0,4м
из нержавеющей стали марки AISI316, толщиной δ=1,0</t>
  </si>
  <si>
    <t>413.   Переход прямоугольного сечения  500х600/500х1000  l=0,5м
из нержавеющей стали марки AISI316, толщиной δ=1,0</t>
  </si>
  <si>
    <t>414.   Переход прямоугольного сечения  600х800/1000х1000  l=0,5м
из нержавеющей стали марки AISI316, толщиной δ=1,0</t>
  </si>
  <si>
    <t>415.   Переход Ø800/500х1000  l=0,5м из нержавеющей стали марки
AISI316, толщиной δ=1,5</t>
  </si>
  <si>
    <t>416.   Переход круглого сечения Ø800/ Ø1250  l=0,6м из нержавеющей
стали марки AISI316, толщиной δ=1,5</t>
  </si>
  <si>
    <t>417.   Врезка Ø400 из нержавеющей стали марки AISI316 в
прямоугольный воздуховод</t>
  </si>
  <si>
    <t>418.   Врезка 600х800 из нержавеющей стали марки AISI316 в
прямоугольный воздуховод</t>
  </si>
  <si>
    <t>419.   Врезка 1000х500 из нержавеющей стали марки AISI316 в
прямоугольный воздуховод</t>
  </si>
  <si>
    <t>420.   Крепление воздуховодов</t>
  </si>
  <si>
    <t>421.   Теплоизоляционное покрытие кашированное, толщина 40 мм</t>
  </si>
  <si>
    <t>30,0 / 1,2</t>
  </si>
  <si>
    <t>422.   Лента стальная монтажная</t>
  </si>
  <si>
    <t>423.   Покровный слой для защиты изоляции</t>
  </si>
  <si>
    <t>424.   Огнезащитное покрытие, толщина 5 мм</t>
  </si>
  <si>
    <t>48,0 /
0,24</t>
  </si>
  <si>
    <t>425.   Материал для заделки отверстий и огнезащиты креплений, 13мм</t>
  </si>
  <si>
    <t>426.   Состав термостойкий клеящий "ПЛАЗАС"</t>
  </si>
  <si>
    <t>427.   Скотч алюминиевый 50мм</t>
  </si>
  <si>
    <t>428.   Огнестойкая монтажная пена</t>
  </si>
  <si>
    <t>429.   Огнезащитный терморасширяющийся герметик</t>
  </si>
  <si>
    <t>430.   Воздуховод из нержавеющей стали марки AISI316,
толщиной δ=1,0                                                                                Ø400</t>
  </si>
  <si>
    <t>431.   Воздуховод из нержавеющей стали марки AISI316,
толщиной δ=1,0                                                                           400х700</t>
  </si>
  <si>
    <t>432.   Воздуховод из нержавеющей стали марки AISI316,
толщиной δ=1,0                                                                           500х300</t>
  </si>
  <si>
    <t>433.   Воздуховод из нержавеющей стали марки AISI316,
толщиной δ=1,0                                                                           500х600</t>
  </si>
  <si>
    <t>434.   Воздуховод из нержавеющей стали марки AISI316,
толщиной δ=1,0                                                                         500х1000</t>
  </si>
  <si>
    <t>435.   Воздуховод из нержавеющей стали марки AISI316,
толщиной δ=1,0                                                                       1000х1000</t>
  </si>
  <si>
    <t>436.   Воздуховод из нержавеющей стали марки AISI316,
толщиной δ=1,0                                                                         1240х400</t>
  </si>
  <si>
    <t>437.   Воздуховод из нержавеющей стали марки AISI316,
толщиной δ=1,0                                                                         1240х500</t>
  </si>
  <si>
    <t>438.   Воздуховод класса герметичности «В» из нержавеющей стали,
толщиной δ=1,0                                                                         1000х500</t>
  </si>
  <si>
    <t>439.   Воздуховод класса герметичности «В» из нержавеющей стали марки AISI316, толщиной δ=1,5                                                     Ø800</t>
  </si>
  <si>
    <t>440.   Заглушка прямоугольная из нержавеющей стали марки AISI316, толщиной δ=1,0                                                                           500х300</t>
  </si>
  <si>
    <t>441.   Заглушка прямоугольная из нержавеющей стали марки AISI316, толщиной δ=1,0                                                                           700х400</t>
  </si>
  <si>
    <t>442.   Заглушка прямоугольная из нержавеющей стали марки AISI316, толщиной δ=1,0                                                                         1000х500</t>
  </si>
  <si>
    <t>443.   Заглушка прямоугольная из нержавеющей стали марки AISI316, толщиной δ=1,0                                                                         1250х500</t>
  </si>
  <si>
    <t>444.   Утка из нержавеющей стали марки AISI316, толщиной δ=1,0 смещение 0,55м, l=1,0м                                                                   Ø400</t>
  </si>
  <si>
    <t>445.   Утка из нержавеющей стали марки AISI316, толщиной δ=1,5
смещение 1,6м, l=1,55м                                                                   Ø800</t>
  </si>
  <si>
    <t>446.   Отвод круглого воздуховода 90° из нержавеющей стали марки
AISI316, толщиной δ=1,0                                                                Ø400</t>
  </si>
  <si>
    <t>447.   Отвод прямоугольного воздуховода 90° из нержавеющей стали
марки AISI316, толщиной δ=1,0                                              500х1000</t>
  </si>
  <si>
    <t>448.   Отвод прямоугольного воздуховода 90° из нержавеющей стали
марки AISI316, толщиной δ=1,0                                              1000х500</t>
  </si>
  <si>
    <t>449.   Отвод прямоугольного воздуховода 90° из нержавеющей стали
марки AISI316, толщиной δ=1,0                                              400х1250</t>
  </si>
  <si>
    <t>450.   Отвод прямоугольного воздуховода 90° из нержавеющей стали
марки AISI316, толщиной δ=1,0                                              500х1250</t>
  </si>
  <si>
    <t>451.   Отвод круглого воздуховода 45° из нержавеющей стали марки
AISI316, толщиной δ=1,5                                                                Ø800</t>
  </si>
  <si>
    <t>452.   Отвод круглого воздуховода 90° из нержавеющей стали марки
AISI316, толщиной δ=1,5                                                                Ø800</t>
  </si>
  <si>
    <t>453.   Переход Ø400/700х400  l=0,5м из нержавеющей стали марки
AISI316, толщиной δ=1,0</t>
  </si>
  <si>
    <t>454.   Переход Ø400/800х600  l=0,5м из нержавеющей стали марки
AISI316, толщиной δ=1,0</t>
  </si>
  <si>
    <t>455.   Переход прямоугольного сечения  500х300/500х600  l=0,4м
из нержавеющей стали марки AISI316, толщиной δ=1,0</t>
  </si>
  <si>
    <t>456.   Переход прямоугольного сечения  500х600/500х1000  l=0,5м
из нержавеющей стали марки AISI316, толщиной δ=1,0</t>
  </si>
  <si>
    <t>457.   Переход прямоугольного сечения  1000х500/1250х400  l=0,3м
из нержавеющей стали марки AISI316, толщиной δ=1,0</t>
  </si>
  <si>
    <t>458.   Переход прямоугольного сечения  1000х500/1250х500  l=0,3м
из нержавеющей стали марки AISI316, толщиной δ=1,0</t>
  </si>
  <si>
    <t>459.   Переход Ø800/500х1000  l=0,5м из нержавеющей стали марки
AISI316, толщиной δ=1,5</t>
  </si>
  <si>
    <t>460.   Переход круглого сечения Ø800/ Ø1250  l=0,6м из нержавеющей
стали марки AISI316, толщиной δ=1,5</t>
  </si>
  <si>
    <t>461.   Врезка Ø400 из нержавеющей стали марки AISI316 в прямоугольный воздуховод</t>
  </si>
  <si>
    <t>462.   Врезка 600х800 из нержавеющей стали марки AISI316 в прямоугольный воздуховод</t>
  </si>
  <si>
    <t>463.   Врезка 1000х1000 из нержавеющей стали марки AISI316 в прямоугольный воздуховод</t>
  </si>
  <si>
    <t>464.   Крепление воздуховодов</t>
  </si>
  <si>
    <t>465.   Теплоизоляционное покрытие кашированное, толщина 40 мм</t>
  </si>
  <si>
    <t>60,0 / 1,2</t>
  </si>
  <si>
    <t>466.   Огнезащитное покрытие, толщина 5 мм</t>
  </si>
  <si>
    <t>467.   Лента стальная монтажная</t>
  </si>
  <si>
    <t>468.   Покровный слой для защиты изоляции</t>
  </si>
  <si>
    <t>469.   Материал для заделки отверстий и огнезащиты креплений, 13мм</t>
  </si>
  <si>
    <t>470.   Состав термостойкий клеящий "ПЛАЗАС"</t>
  </si>
  <si>
    <t>471.   Скотч алюминиевый 50мм</t>
  </si>
  <si>
    <t>472.   Огнестойкая монтажная пена</t>
  </si>
  <si>
    <t>473.   Огнезащитный терморасширяющийся герметик</t>
  </si>
  <si>
    <t>474.   Воздуховод класса герметичности «В»  из нержавеющей стали марки AISI316, толщиной  δ=1,0                                           800х800</t>
  </si>
  <si>
    <t>475.   Переход прямоугольного сечения  800х800/1000х1000  l=0,3м из нержавеющей стали марки AISI316, толщиной δ=1,0</t>
  </si>
  <si>
    <t>476.   Крепление воздуховодов</t>
  </si>
  <si>
    <t>477.   Огнезащитное покрытие, толщиной 5 мм</t>
  </si>
  <si>
    <t>26,0 /
0,13</t>
  </si>
  <si>
    <t>478.   Лента стальная монтажная</t>
  </si>
  <si>
    <t>479.   Скотч алюминиевый 50мм</t>
  </si>
  <si>
    <t>480.   Материал для заделки отверстий и огнезащиты креплений, 13мм</t>
  </si>
  <si>
    <t>481.   Состав термостойкий клеящий "ПЛАЗАС", толщиной 1,7мм</t>
  </si>
  <si>
    <t>482.   Огнестойкая монтажная пена</t>
  </si>
  <si>
    <t>483.   Огнезащитный терморасширяющийся герметик</t>
  </si>
  <si>
    <t>484.   Воздуховод из оцинкованной стали   δ=0,5                         Ø160</t>
  </si>
  <si>
    <t>485.   Воздуховод из оцинкованной стали   δ=0,5                         Ø200</t>
  </si>
  <si>
    <t>486.   Воздуховод класса герметичности «В» из нержавеющей стали
марки AISI316, толщиной δ=1,0                                                    Ø200</t>
  </si>
  <si>
    <t>487.   Заглушка круглая из оцинкованной стали δ=0,5                Ø200</t>
  </si>
  <si>
    <t>488.   Отвод круглого воздуховода 45° из нержавеющей стали марки
AISI316, толщиной δ=1,0                                                               Ø200</t>
  </si>
  <si>
    <t>489.   Переход круглого сечения Ø160/ Ø200  l=0,3м из оцинкованной
стали δ=0,5</t>
  </si>
  <si>
    <t>490.   Переход круглого сечения Ø160/ Ø200  l=0,3м из нержавеющей
стали марки AISI316, толщиной δ=1,0</t>
  </si>
  <si>
    <t>491.   Врезка Ø160 в круглый воздуховод Ø200</t>
  </si>
  <si>
    <t>492.   Крепление воздуховодов</t>
  </si>
  <si>
    <t>493.   Теплоизоляционное покрытие кашированное, толщина 40 мм</t>
  </si>
  <si>
    <t>0,5 / 0,02</t>
  </si>
  <si>
    <t>494.   Лента стальная монтажная</t>
  </si>
  <si>
    <t>495.   Воздуховод из оцинкованной стали   δ=0,5                         Ø200</t>
  </si>
  <si>
    <t>496.   Воздуховод из оцинкованной стали   δ=0,6                         Ø250</t>
  </si>
  <si>
    <t>497.   Воздуховод класса герметичности «В» из нержавеющей стали марки AISI316, толщиной δ=1,0                                                    Ø250</t>
  </si>
  <si>
    <t>498.   Заглушка круглая из оцинкованной стали δ=0,6                Ø250</t>
  </si>
  <si>
    <t>499.   Отвод круглого воздуховода 45° из нержавеющей стали марки AISI316, толщиной δ=1,0                                                               Ø250</t>
  </si>
  <si>
    <t>500.   Переход круглого сечения Ø200/ Ø250  l=0,3м из оцинкованной стали δ=0,6</t>
  </si>
  <si>
    <t>501.   Переход круглого сечения Ø100/ Ø250  l=0,3м из нержавеющей стали марки AISI316, толщиной δ=1,0</t>
  </si>
  <si>
    <t>502.   Врезка Ø200 в круглый воздуховод Ø250</t>
  </si>
  <si>
    <t>503.   Крепление воздуховодов</t>
  </si>
  <si>
    <t>504.   Теплоизоляционное покрытие кашированное, толщина 40 мм</t>
  </si>
  <si>
    <t>505.   Лента стальная монтажная</t>
  </si>
  <si>
    <t>506.   Воздуховод из нержавеющей стали марки AISI316,
толщиной δ=1,0                                                                                Ø800</t>
  </si>
  <si>
    <t>507.   Переход Ø800/850х850  l=0,3м из нержавеющей стали марки
AISI316, толщиной δ=1,0</t>
  </si>
  <si>
    <t>508.   Переход Ø800/1000х1000  l=0,3м из нержавеющей стали марки
AISI316, толщиной δ=1,0</t>
  </si>
  <si>
    <t>509.   Крепление воздуховодов</t>
  </si>
  <si>
    <t>510.   Воздуховод класса герметичности «В» из нержавеющей стали
марки AISI316, толщиной δ=1,0                                               800х800</t>
  </si>
  <si>
    <t>511.   Воздуховод класса герметичности «В» из нержавеющей стали
марки AISI316, толщиной δ=1,5                                                  Ø1000</t>
  </si>
  <si>
    <t>512.   Отвод прямоугольного воздуховода 90° из нержавеющей стали
марки AISI316, толщиной δ=1,0                                               800х800</t>
  </si>
  <si>
    <t>513.   Переход Ø710/800х800  l=0,3м из нержавеющей стали марки
AISI316, толщиной δ=1,0</t>
  </si>
  <si>
    <t>514.   Переход Ø1000/815х460  l=0,5м из нержавеющей стали марки AISI316, толщиной δ=1,5</t>
  </si>
  <si>
    <t>515.   Крепление воздуховодов</t>
  </si>
  <si>
    <t>516.   Воздуховод класса герметичности «В» из нержавеющей стали марки AISI316, толщиной δ=1,0                                               500х500</t>
  </si>
  <si>
    <t>517.   Воздуховод класса герметичности «В» из нержавеющей стали марки AISI316, толщиной δ=1,0                                               600х600</t>
  </si>
  <si>
    <t>518.   Воздуховод класса герметичности «В» из нержавеющей стали марки AISI316, толщиной δ=1,0                                               700х700</t>
  </si>
  <si>
    <t>519.   Воздуховод класса герметичности «В» из нержавеющей стали
марки AISI316, толщиной δ=1,0                                               600х800</t>
  </si>
  <si>
    <t>520.   Воздуховод класса герметичности «В» из нержавеющей стали
марки AISI316, толщиной δ=1,0                                             700х1000</t>
  </si>
  <si>
    <t>521.   Воздуховод класса герметичности «В» из нержавеющей стали
марки AISI316, толщиной δ=1,0                                           1100х1200</t>
  </si>
  <si>
    <t>522.   Заглушка прямоугольная из нержавеющей стали марки AISI316,
толщиной δ=1,0                                                                           600х800</t>
  </si>
  <si>
    <t>523.   Переход прямоугольного сечения  500х500/600х600  l=0,3м
из нержавеющей стали марки AISI316, толщиной δ=1,0</t>
  </si>
  <si>
    <t>524.   Переход прямоугольного сечения  500х500/600х800  l=0,4м
из нержавеющей стали марки AISI316, толщиной δ=1,0</t>
  </si>
  <si>
    <t>525.   Переход прямоугольного сечения  500х700/700х1000  l=0,3м
из нержавеющей стали марки AISI316, толщиной δ=1,0</t>
  </si>
  <si>
    <t>526.   Врезка 500х700 из нержавеющей стали марки AISI316 в
прямоугольный воздуховод</t>
  </si>
  <si>
    <t>527.   Врезка 700х700 из нержавеющей стали марки AISI316 в
прямоугольный воздуховод</t>
  </si>
  <si>
    <t>528.   Врезка 700х1000 из нержавеющей стали марки AISI316 в
прямоугольный воздуховод</t>
  </si>
  <si>
    <t>529.   Крепление воздуховодов</t>
  </si>
  <si>
    <t>530.   Огнезащитное покрытие, толщина 5 мм</t>
  </si>
  <si>
    <t>60,0 / 0,3</t>
  </si>
  <si>
    <t>531.   Лента стальная монтажная</t>
  </si>
  <si>
    <t>532.   Скотч алюминиевый 50мм</t>
  </si>
  <si>
    <t>533.   Материал для заделки отверстий и огнезащиты креплений, 13мм</t>
  </si>
  <si>
    <t>534.   Состав термостойкий клеящий "ПЛАЗАС", толщиной 1,7мм</t>
  </si>
  <si>
    <t>535.   Огнестойкая монтажная пена</t>
  </si>
  <si>
    <t>536.   Огнезащитный терморасширяющийся герметик</t>
  </si>
  <si>
    <t>537.   Воздуховод класса герметичности «В» из нержавеющей стали
марки AISI316, толщиной δ=1,0                                               800х800</t>
  </si>
  <si>
    <t>538.   Воздуховод класса герметичности «В» из нержавеющей стали
марки AISI316, толщиной δ=1,0                                             1200х600</t>
  </si>
  <si>
    <t>539.   Воздуховод класса герметичности «В» из нержавеющей стали
марки AISI316, толщиной δ=1,0                                           1200х1000</t>
  </si>
  <si>
    <t>540.   Отвод прямоугольного воздуховода 90° из нержавеющей стали
марки AISI316, толщиной δ=1,0                                             600х1200</t>
  </si>
  <si>
    <t>541.   Переход прямоугольного сечения  800х800/1200х600  l=0,5м
из нержавеющей стали марки AISI316, толщиной δ=1,0</t>
  </si>
  <si>
    <t>542.   Переход прямоугольного сечения  1200х600/1200х1000  l=0,5м
из нержавеющей стали марки AISI316, толщиной δ=1,0</t>
  </si>
  <si>
    <t>543.   Огнезащитное покрытие, толщина 5 мм</t>
  </si>
  <si>
    <t>80,0 / 0,4</t>
  </si>
  <si>
    <t>544.   Лента стальная монтажная</t>
  </si>
  <si>
    <t>545.   Скотч алюминиевый 50мм</t>
  </si>
  <si>
    <t>546.   Материал для заделки отверстий и огнезащиты креплений, 13мм</t>
  </si>
  <si>
    <t>547.   Состав термостойкий клеящий "ПЛАЗАС", толщиной 1,7мм</t>
  </si>
  <si>
    <t>548.   Огнестойкая монтажная пена</t>
  </si>
  <si>
    <t>549.   Огнезащитный терморасширяющийся герметик</t>
  </si>
  <si>
    <t>550.   Воздуховод класса герметичности «В» из оцинкованной стали,
толщиной δ=1,0                                                                                Ø100</t>
  </si>
  <si>
    <t>551.   Воздуховод класса герметичности «В» из оцинкованной стали,
толщиной δ=1,0                                                                                Ø200</t>
  </si>
  <si>
    <t>552.   Воздуховод класса герметичности «В» из нержавеющей стали марки AISI316, толщиной δ=1,0                                                    Ø125</t>
  </si>
  <si>
    <t>553.   Отвод круглого воздуховода 45° δ=1,0                                   Ø200</t>
  </si>
  <si>
    <t>554.   Отвод круглого воздуховода 90° из нержавеющей стали марки AISI316, толщиной δ=1,0                                                               Ø125</t>
  </si>
  <si>
    <t>555.   Переход круглого сечения Ø100/ Ø200  l=0,3м из оцинкованной стали δ=0,5</t>
  </si>
  <si>
    <t>556.   Переход круглого сечения Ø125/ Ø200  l=0,3м из нержавеющей стали марки AISI316, толщиной δ=1,0</t>
  </si>
  <si>
    <t>557.   Крепление воздуховодов</t>
  </si>
  <si>
    <t>558.   Скотч алюминиевый 50мм</t>
  </si>
  <si>
    <t>559.   Теплоизоляционное покрытие кашированное, толщина 40 мм</t>
  </si>
  <si>
    <t>560.   Лента стальная монтажная</t>
  </si>
  <si>
    <t>561.   Покровный слой для защиты изоляции</t>
  </si>
  <si>
    <t>562.   Огнезащитное покрытие, толщина 5 мм</t>
  </si>
  <si>
    <t>1,5 / 0,01</t>
  </si>
  <si>
    <t>563.   Состав термостойкий клеящий "ПЛАЗАС", толщиной 0,5мм</t>
  </si>
  <si>
    <t>564.   Материал для заделки отверстий и огнезащиты креплений, 13мм</t>
  </si>
  <si>
    <t>565.   Огнестойкая монтажная пена</t>
  </si>
  <si>
    <t>566.   Огнезащитный терморасширяющийся герметик</t>
  </si>
  <si>
    <t>Кондиционирование</t>
  </si>
  <si>
    <t>1. Внутренний кассетный блок</t>
  </si>
  <si>
    <t>2. Панель</t>
  </si>
  <si>
    <t>3. Наружный блок с низкотемпературным комплектом</t>
  </si>
  <si>
    <t>4. Модуль автоматического регулирования</t>
  </si>
  <si>
    <t>5. Внутренний канальный блок</t>
  </si>
  <si>
    <t>6. Наружный блок с низкотемпературным комплектом</t>
  </si>
  <si>
    <t>7. Согласователь работы кондиционеров</t>
  </si>
  <si>
    <t>8. Внутренний кассетный блок</t>
  </si>
  <si>
    <t>9. Панель</t>
  </si>
  <si>
    <t>10.     Наружный блок с низкотемпературным комплектом</t>
  </si>
  <si>
    <t>11.     Модуль автоматического регулирования</t>
  </si>
  <si>
    <t>12.     Клапан противопожарный нормально-открытый</t>
  </si>
  <si>
    <t>13.     Сетка проволочная тканная с квадратными ячейками по ГОСТ
3826-82</t>
  </si>
  <si>
    <t>14.     Трубопроводы медные                                               Ø6,35 мм</t>
  </si>
  <si>
    <t>15.     То же                                                                            Ø9,53мм</t>
  </si>
  <si>
    <t>16.     То же                                                                            Ø12,7мм</t>
  </si>
  <si>
    <t>17.     То же                                                                            Ø15,88мм</t>
  </si>
  <si>
    <t>18.     То же                                                                            Ø19,0мм</t>
  </si>
  <si>
    <t>19.     То же                                                                            Ø34,9мм</t>
  </si>
  <si>
    <t>20.     Трубки Energoflex® Black Star 2 м толщиной 6 мм на трубу Ø6,35 мм</t>
  </si>
  <si>
    <t>21.     То же на трубу Ø 9,53 мм</t>
  </si>
  <si>
    <t>22.     То же на трубу Ø 12,7 мм</t>
  </si>
  <si>
    <t>23.     То же на трубу Ø 15,88 мм</t>
  </si>
  <si>
    <t>24.     Трубки Energomax® 2 м толщиной 9 мм на трубу Ø19</t>
  </si>
  <si>
    <t>25.     То же на трубу Ø 34,9 мм</t>
  </si>
  <si>
    <t>26.     Лента армированная Energoflex для монтажа изоляции</t>
  </si>
  <si>
    <t>шт по 50м</t>
  </si>
  <si>
    <t>27.     Антикоррозионная эмаль KSM PROTECT SP комплектно со
средством для мойки KSM PASSIVATED CLEANER</t>
  </si>
  <si>
    <t>л</t>
  </si>
  <si>
    <t>28.     Воздуховод из оцинкованной стали   δ=0,7                    334х187</t>
  </si>
  <si>
    <t>29.     Воздуховод из оцинкованной стали   δ=0,7                    800х800</t>
  </si>
  <si>
    <t>30.     Воздуховод из оцинкованной стали   δ=0,7                  1000х500</t>
  </si>
  <si>
    <t>31.     Воздуховод из оцинкованной стали   δ=0,7                  1000х600</t>
  </si>
  <si>
    <t>32.     Воздуховод из оцинкованной стали   δ=1,0                  1500х500</t>
  </si>
  <si>
    <t>33.     Заглушка прямоугольная из оцинкованной стали,
толщиной δ=0,7                                                                      1000х500</t>
  </si>
  <si>
    <t>34.     Заглушка прямоугольная из оцинкованной стали,
толщиной δ=0,7                                                                      1000х600</t>
  </si>
  <si>
    <t>35.     Заглушка прямоугольная из оцинкованной стали,
толщиной δ=1,0                                                                      1500х500</t>
  </si>
  <si>
    <t>36.     Отвод прямоугольного воздуховода 90° из оцинкованной стали, толщиной δ=1,0                                                                      1000х600</t>
  </si>
  <si>
    <t>37.     Переход прямоугольного сечения  800х800/1250х1250  l=0,5м из оцинкованной стали, толщиной δ=0,7</t>
  </si>
  <si>
    <t>38.     Переход прямоугольного сечения  1500х500/1000х500  l=0,5м из оцинкованной стали, толщиной δ=1,0</t>
  </si>
  <si>
    <t>39.     Переход прямоугольного сечения  1500х500/1000х600  l=0,7м из оцинкованной стали, толщиной δ=1,0</t>
  </si>
  <si>
    <t>40.     Врезка 800х800 из оцинкованной стали в прямоугольный воздуховод</t>
  </si>
  <si>
    <t>41.     Крепление воздуховодов</t>
  </si>
  <si>
    <t>42.     Теплоизоляционное покрытие кашированное, толщина 30 мм</t>
  </si>
  <si>
    <t>130,0 /3,9</t>
  </si>
  <si>
    <t>43.     Лента стальная монтажная</t>
  </si>
  <si>
    <t>44.     Материал для заделки отверстий и огнезащиты креплений, 13мм</t>
  </si>
  <si>
    <t>45.     Состав термостойкий клеящий "ПЛАЗАС"</t>
  </si>
  <si>
    <t>46.     Скотч алюминиевый 50мм</t>
  </si>
  <si>
    <t>47.     Огнестойкая монтажная пена</t>
  </si>
  <si>
    <t>48.     Огнезащитный терморасширяющийся герметик</t>
  </si>
  <si>
    <t>1632-2021-1.1, 1.2, 2.1.0-ПТ</t>
  </si>
  <si>
    <t>Система автоматического пожаротушения. Гидравлическая часть</t>
  </si>
  <si>
    <t xml:space="preserve">Оборудование СРВ/Трансбордер </t>
  </si>
  <si>
    <t xml:space="preserve"> Бак-дозатор горизонтальный (5000 л) в комплекте с пеносмесителем Ду200, ответными фланцами, обвязкой, крепежом и дозирующим устройством ДС-150</t>
  </si>
  <si>
    <t xml:space="preserve"> Пенообразователь </t>
  </si>
  <si>
    <t>3.	Клапан спринклерный воздушный "сухой" комплекте с:
- обвязкой;
- ускорителем АСС-1;
- устройством для поддержания давления воздуха AMD-2;
- сигнализатором давления PS10-2;
- ответными фланцами
- крепежом,</t>
  </si>
  <si>
    <t>  Дренчерный клапан в комплекте с:</t>
  </si>
  <si>
    <t>- вертикальной базовой "мокрой" обвязкой;</t>
  </si>
  <si>
    <t>-  электромагнитным клапаном 24В;</t>
  </si>
  <si>
    <t>- сигнализатором давления PS10-2;</t>
  </si>
  <si>
    <t>- ответными фланцами</t>
  </si>
  <si>
    <t xml:space="preserve">- крепежом, </t>
  </si>
  <si>
    <t>5.              Компрессор масляной электрический в комплекте со шлангом n=2800 об/мин, N=1.5 кВт, 1х230В, 50 Гц</t>
  </si>
  <si>
    <t>6.              Затвор дисковый c редуктором Machaon BFV-02/W Ду200, PN 16 в комплекте с концевым переключателем BISU1ZWL, ответными фланцами и крепежом</t>
  </si>
  <si>
    <t>7.              Затвор дисковый c редуктором Machaon BFV-02/W Ду150, PN 16 в комплекте с концевым переключателем BISU1ZWL, ответными фланцами и крепежом</t>
  </si>
  <si>
    <t>8.              Затвор дисковый c редуктором Machaon BFV-02/W Ду100, PN 16 в комплекте с концевым переключателем BISU1ZWL, ответными фланцами и крепежом</t>
  </si>
  <si>
    <t>9.              Затвор дисковый c редуктором Machaon BFV-02/W Ду80, PN 16 в комплекте с концевым переключателем BISU1ZWL, ответными фланцами и крепежом</t>
  </si>
  <si>
    <t>10.           Фланец плоский приварной Ду200 РУ16 12Х18Н10Т с крепежным комплектом</t>
  </si>
  <si>
    <t>11.           Двухстворчатый  межфланцевый обратный клапан PN 16  Ду80 в комплекте с ответными фланцами и крепежом</t>
  </si>
  <si>
    <t>12.           Манометр показывающий технический 1.6МПа (16 кгс/см2)</t>
  </si>
  <si>
    <t>13.           Резьба под приварку Ø 89х3,2</t>
  </si>
  <si>
    <t xml:space="preserve">14.           Головка соединительная муфтовая ГМ-80 </t>
  </si>
  <si>
    <t>15.           Головка заглушка напорная ГЗ-80</t>
  </si>
  <si>
    <t>16.           Бочонок оцинкованный R1”</t>
  </si>
  <si>
    <t>17.           Кран шаровой муфтовый вн.-вн. полнопроходной с плоской ручкой-рычагом , PN 16  Ду25</t>
  </si>
  <si>
    <t>18.           Сигнализатор потока жидкости Ду150</t>
  </si>
  <si>
    <t>19.           Сигнализатор потока жидкости Ду100</t>
  </si>
  <si>
    <t>20.           Труба стальная электросварная прямошовная Ду200 ОЦ</t>
  </si>
  <si>
    <t>21.           Труба стальная электросварная прямошовная Ду150 ОЦ</t>
  </si>
  <si>
    <t>22.           Труба стальная электросварная прямошовная Ду100 ОЦ</t>
  </si>
  <si>
    <t>23.           Труба стальная электросварная прямошовная Ду80 ОЦ</t>
  </si>
  <si>
    <t>24.           Труба стальная электросварная прямошовная Ду50 ОЦ</t>
  </si>
  <si>
    <t>25.           Труба стальная электросварная прямошовная Ду32 ОЦ</t>
  </si>
  <si>
    <t>26.           Переход стальной эксцентрический150-100 ОЦ</t>
  </si>
  <si>
    <r>
      <t xml:space="preserve">27.           </t>
    </r>
    <r>
      <rPr>
        <sz val="12"/>
        <color rgb="FF000000"/>
        <rFont val="Times New Roman"/>
        <family val="1"/>
        <charset val="204"/>
      </rPr>
      <t>Тройник разнопроходный Ду 200-150-200 ОЦ</t>
    </r>
  </si>
  <si>
    <r>
      <t xml:space="preserve">28.           </t>
    </r>
    <r>
      <rPr>
        <sz val="12"/>
        <color rgb="FF000000"/>
        <rFont val="Times New Roman"/>
        <family val="1"/>
        <charset val="204"/>
      </rPr>
      <t>Тройник разнопроходный Ду 150-100-150 ОЦ</t>
    </r>
  </si>
  <si>
    <r>
      <t xml:space="preserve">29.           </t>
    </r>
    <r>
      <rPr>
        <sz val="12"/>
        <color rgb="FF000000"/>
        <rFont val="Times New Roman"/>
        <family val="1"/>
        <charset val="204"/>
      </rPr>
      <t>Тройник равнопроходный Ду 150 ОЦ</t>
    </r>
  </si>
  <si>
    <r>
      <t xml:space="preserve">30.           </t>
    </r>
    <r>
      <rPr>
        <sz val="12"/>
        <color rgb="FF000000"/>
        <rFont val="Times New Roman"/>
        <family val="1"/>
        <charset val="204"/>
      </rPr>
      <t>Тройник равнопроходный Ду 100 ОЦ</t>
    </r>
  </si>
  <si>
    <r>
      <t xml:space="preserve">31.           </t>
    </r>
    <r>
      <rPr>
        <sz val="12"/>
        <color rgb="FF000000"/>
        <rFont val="Times New Roman"/>
        <family val="1"/>
        <charset val="204"/>
      </rPr>
      <t>Тройник равнопроходный Ду 80 ОЦ</t>
    </r>
  </si>
  <si>
    <r>
      <t xml:space="preserve">32.           </t>
    </r>
    <r>
      <rPr>
        <sz val="12"/>
        <color rgb="FF000000"/>
        <rFont val="Times New Roman"/>
        <family val="1"/>
        <charset val="204"/>
      </rPr>
      <t>Тройник равнопроходный Ду 32 ОЦ</t>
    </r>
  </si>
  <si>
    <r>
      <t xml:space="preserve">33.           </t>
    </r>
    <r>
      <rPr>
        <sz val="12"/>
        <color rgb="FF000000"/>
        <rFont val="Times New Roman"/>
        <family val="1"/>
        <charset val="204"/>
      </rPr>
      <t>Отвод крутоизогнутый 90 град. Ду200 ОЦ</t>
    </r>
  </si>
  <si>
    <r>
      <t xml:space="preserve">34.           </t>
    </r>
    <r>
      <rPr>
        <sz val="12"/>
        <color rgb="FF000000"/>
        <rFont val="Times New Roman"/>
        <family val="1"/>
        <charset val="204"/>
      </rPr>
      <t>Отвод крутоизогнутый 90 град. Ду150 ОЦ</t>
    </r>
  </si>
  <si>
    <t>35.           Отвод крутоизогнутый 90 град. Ду100 ОЦ</t>
  </si>
  <si>
    <t>36.           Отвод крутоизогнутый 90 град. Ду80 ОЦ</t>
  </si>
  <si>
    <t>37.           Отвод крутоизогнутый 90 град. Ду50 ОЦ</t>
  </si>
  <si>
    <t>38.           Отвод крутоизогнутый 90 град. Ду32 ОЦ</t>
  </si>
  <si>
    <r>
      <t xml:space="preserve">39.           </t>
    </r>
    <r>
      <rPr>
        <sz val="12"/>
        <color theme="1"/>
        <rFont val="Times New Roman"/>
        <family val="1"/>
        <charset val="204"/>
      </rPr>
      <t xml:space="preserve">Устройство принудительного пуска спринклерных оросителей </t>
    </r>
  </si>
  <si>
    <r>
      <t xml:space="preserve">40.           </t>
    </r>
    <r>
      <rPr>
        <sz val="12"/>
        <color theme="1"/>
        <rFont val="Times New Roman"/>
        <family val="1"/>
        <charset val="204"/>
      </rPr>
      <t>Ороситель спринклерный водяной и пенный специальный универсальный</t>
    </r>
  </si>
  <si>
    <t>41.           Муфта спринклерная приварная 1\2</t>
  </si>
  <si>
    <t>Оборудование Туннель</t>
  </si>
  <si>
    <t>42.           Эксгаустер с электропиводом и термочехлом</t>
  </si>
  <si>
    <t>43.           Бочонок Ø 57х3,5</t>
  </si>
  <si>
    <t>44.           Бочонок оцинкованный R1”</t>
  </si>
  <si>
    <t>45.           Кран шаровой муфтовый вн.-вн. полнопроходной с плоской ручкой-рычагом , PN 16  Ду25</t>
  </si>
  <si>
    <t>46.           Сигнализатор потока жидкости Ду100</t>
  </si>
  <si>
    <t>47.           Труба стальная электросварная прямошовная Ду100 ОЦ</t>
  </si>
  <si>
    <t>48.           Труба стальная электросварная прямошовная Ду50 ОЦ</t>
  </si>
  <si>
    <t>49.           Труба стальная электросварная прямошовная Ду32 ОЦ</t>
  </si>
  <si>
    <t>50.           Переход стальной эксцентрический100-50 ОЦ</t>
  </si>
  <si>
    <r>
      <t xml:space="preserve">51.           </t>
    </r>
    <r>
      <rPr>
        <sz val="12"/>
        <color rgb="FF000000"/>
        <rFont val="Times New Roman"/>
        <family val="1"/>
        <charset val="204"/>
      </rPr>
      <t>Тройник равнопроходный Ду 100 ОЦ</t>
    </r>
  </si>
  <si>
    <r>
      <t xml:space="preserve">52.           </t>
    </r>
    <r>
      <rPr>
        <sz val="12"/>
        <color rgb="FF000000"/>
        <rFont val="Times New Roman"/>
        <family val="1"/>
        <charset val="204"/>
      </rPr>
      <t>Тройник равнопроходный Ду 32 ОЦ</t>
    </r>
  </si>
  <si>
    <r>
      <t xml:space="preserve">53.           </t>
    </r>
    <r>
      <rPr>
        <sz val="12"/>
        <color rgb="FF000000"/>
        <rFont val="Times New Roman"/>
        <family val="1"/>
        <charset val="204"/>
      </rPr>
      <t>Отвод крутоизогнутый 90 град. Ду100 ОЦ</t>
    </r>
  </si>
  <si>
    <t>54.           Отвод крутоизогнутый 90 град. Ду50 ОЦ</t>
  </si>
  <si>
    <r>
      <t xml:space="preserve">55.           </t>
    </r>
    <r>
      <rPr>
        <sz val="12"/>
        <color rgb="FF000000"/>
        <rFont val="Times New Roman"/>
        <family val="1"/>
        <charset val="204"/>
      </rPr>
      <t>Отвод крутоизогнутый 90 град. Ду32 ОЦ</t>
    </r>
  </si>
  <si>
    <t>56.           Ороситель спринклерный водяной и пенный специальный универсальный</t>
  </si>
  <si>
    <t>57.           Ороситель дренчерный для водяных завес</t>
  </si>
  <si>
    <r>
      <t xml:space="preserve">58.           </t>
    </r>
    <r>
      <rPr>
        <sz val="12"/>
        <color rgb="FF000000"/>
        <rFont val="Times New Roman"/>
        <family val="1"/>
        <charset val="204"/>
      </rPr>
      <t>Муфта спринклерная приварная 1\2</t>
    </r>
  </si>
  <si>
    <t>Крепежная продукция</t>
  </si>
  <si>
    <t>59.           Хомут усиленный с резиновым профилем (160-168) 6" М-16</t>
  </si>
  <si>
    <t>60.           Хомут усиленный с резиновым профилем (108-116) 4" М-12</t>
  </si>
  <si>
    <t>61.           Хомут усиленный с резиновым профилем (59-66) 2" М-12</t>
  </si>
  <si>
    <t>62.           Грушевидный подвес для спринклерных систем с поворотным креплением Ду32</t>
  </si>
  <si>
    <t>63.           Грушевидный подвес для спринклерных систем с поворотным креплением Ду100</t>
  </si>
  <si>
    <t>64.           Грушевидный подвес для спринклерных систем с поворотным креплением Ду150</t>
  </si>
  <si>
    <t>65.           Анкер забивной М8</t>
  </si>
  <si>
    <t>66.           Анкер забивной М12</t>
  </si>
  <si>
    <t>67.           Анкер забивной М16</t>
  </si>
  <si>
    <t>68.           Монтажная струбцина СВК М8</t>
  </si>
  <si>
    <t>69.           Монтажная струбцина СВК М12</t>
  </si>
  <si>
    <t>70.           Монтажная струбцина СВК М16</t>
  </si>
  <si>
    <t>71.           Шпилька резьбовая М-16</t>
  </si>
  <si>
    <t>72.           Шпилька резьбовая М-12</t>
  </si>
  <si>
    <t>73.           Шпилька резьбовая М-8</t>
  </si>
  <si>
    <t>74.           Гайка М16</t>
  </si>
  <si>
    <t>75.           Гайка М12</t>
  </si>
  <si>
    <t>76.           Гайка М8</t>
  </si>
  <si>
    <t>77.           Шайба М16</t>
  </si>
  <si>
    <t>78.           Шайба М12</t>
  </si>
  <si>
    <t>79.           Шайба М8</t>
  </si>
  <si>
    <t>80.           Уголок стальной №5 50х50х4мм</t>
  </si>
  <si>
    <t>81.           Провод Камкабель ПуГВнг(А)-LS 1х4</t>
  </si>
  <si>
    <t>82.           : Наконечник кабельный</t>
  </si>
  <si>
    <t>83.           Болт М8</t>
  </si>
  <si>
    <t>84.           Гайка М8</t>
  </si>
  <si>
    <t>85.           Эмаль по металлу красная</t>
  </si>
  <si>
    <t>кг.</t>
  </si>
  <si>
    <t>86.           Грунт по металлу</t>
  </si>
  <si>
    <t>1632-2021-1.1, 1.2, 2.1.0-ЭОМ</t>
  </si>
  <si>
    <t>Станция разгрузки вагонов. Трансбордер. Тоннель Силовое электрооборудование. Электрическое освещение (внутреннее)</t>
  </si>
  <si>
    <t>1. Комплектные устройства</t>
  </si>
  <si>
    <t>ГРЩ. Главный распределительный щит</t>
  </si>
  <si>
    <t>ПЭСПЗ. Панель питания электрооборудования систем противопожарной защиты</t>
  </si>
  <si>
    <t>ЩАО1. Щит аварийного освещения</t>
  </si>
  <si>
    <t>ЩАО2. Щит аварийного освещения</t>
  </si>
  <si>
    <t>ЩО1. Щит освещения</t>
  </si>
  <si>
    <t>ЩО2. Щит освещения</t>
  </si>
  <si>
    <t>ЩР. Щит распределительный</t>
  </si>
  <si>
    <t>ЩК. Щит кондиционирования</t>
  </si>
  <si>
    <t>ЩВ. Щит вентиляции</t>
  </si>
  <si>
    <t>ЩЭТ. Щит электротеплоснабжения</t>
  </si>
  <si>
    <t>ЩУКСО. Щит управления кабельной системой обогрева</t>
  </si>
  <si>
    <t>УКРМ. Компенсатор реактивной мощности на 50 квар, с возможностью ступенчатого регулирования</t>
  </si>
  <si>
    <t xml:space="preserve">Источние бесперебойного питания мощностью 1000 ВА, 220 В с батарейным блоком BPSMLTI-36V, время автономной работы 15 мин. </t>
  </si>
  <si>
    <t>2. Осветительное электрооборудование</t>
  </si>
  <si>
    <t>Светильник светодиодный пылевлагозащищённый IP66, 220 АС, 18 Вт, 2480 Лм, потолочное крепление, в комплекте кабельный ввод КНВМ2M-20НК/Р, нерж.</t>
  </si>
  <si>
    <t>Светильник светодиодный пылевлагозащищённый IP66, 220 АС, 18 Вт, 2480 Лм, потолочное крепление, источник бесперебойного питания на 1 час, в комплекте кабельный ввод КНВМ2M-20НК/Р, нерж.</t>
  </si>
  <si>
    <t>Светодиодный светильник, 36 Вт, 4000 K, IP40, встраиваемый</t>
  </si>
  <si>
    <t>Светодиодный светильник, 36 Вт, источник бесперебойного питания на 1 час, 4000 K, IP40, встраиваемый</t>
  </si>
  <si>
    <t>Светильник светодиодный пылевлагозащищённый IP66, 220 АС, 100 Вт, 13200 Лм, универсальное поворотное крепление, в комплекте кабельный ввод КНВМ2M-20НК/Р, нерж.</t>
  </si>
  <si>
    <t>Светильник светодиодный пылевлагозащищённый IP66, 220 АС, 300 Вт, 39600Лм, универсальное поворотное крепление, в комплекте кабельный ввод КНВМ2M-20НК/Р, нерж.</t>
  </si>
  <si>
    <t>Светильник светодиодный пылевлагозащищённый IP66, 220 АС, 36 Вт, 4960Лм, потолочное крепление, в комплекте кабельный ввод КНВМ2M-20НК/Р, нерж.</t>
  </si>
  <si>
    <t>Светильник светодиодный пылевлагозащищённый IP66, 220 АС, 36 Вт, 4960 Лм, потолочное крепление, источник бесперебойного питания на 1 час, в комплекте кабельный ввод КНВМ2M-20НК/Р, нерж.</t>
  </si>
  <si>
    <t>Наклейки (знаки) "А" для светильников аварийного освещения</t>
  </si>
  <si>
    <t>3. Кабельные изделия</t>
  </si>
  <si>
    <t>Кабель силовой с изоляцией из ПВХ пластиката, не распространяющего горение, с пониженным дымо- и газовыделением, с медными жилами, на напряжение 1,0 кВ, сечением:</t>
  </si>
  <si>
    <t>5х70</t>
  </si>
  <si>
    <t>5х35</t>
  </si>
  <si>
    <t>5х25</t>
  </si>
  <si>
    <t>5х16</t>
  </si>
  <si>
    <t>5х10</t>
  </si>
  <si>
    <t>5х6</t>
  </si>
  <si>
    <t>5х4</t>
  </si>
  <si>
    <t>5х2,5</t>
  </si>
  <si>
    <t>5х1,5</t>
  </si>
  <si>
    <t>3х6</t>
  </si>
  <si>
    <t>3х4</t>
  </si>
  <si>
    <t>3х2,5</t>
  </si>
  <si>
    <t>3х1,5</t>
  </si>
  <si>
    <t>Кабель силовой огнестойкий, с изоляцией из ПВХ пластиката, не распространяющего горение, с пониженным дымо- и газовыделением, с медными жилами, на напряжение 1,0 кВ, сечением</t>
  </si>
  <si>
    <t>5х50</t>
  </si>
  <si>
    <t xml:space="preserve">3х2,5 </t>
  </si>
  <si>
    <t xml:space="preserve">3х1,5 </t>
  </si>
  <si>
    <t>Провод медный, гибкий с ПВХ изоляцией на напряжение 0,45 кВ, ГОСТ 6323-79, сечением:</t>
  </si>
  <si>
    <t>1х120</t>
  </si>
  <si>
    <t>1х35</t>
  </si>
  <si>
    <t>1х25</t>
  </si>
  <si>
    <t>1х6</t>
  </si>
  <si>
    <t>Кабель экранированный сечением 5х1,5</t>
  </si>
  <si>
    <t>Монтажный комплект (метизы, наконечники, стяжки, расходные материалы и т.п.)</t>
  </si>
  <si>
    <t>4. Электрооборудование</t>
  </si>
  <si>
    <t>Выключатель безопасности в корпусе, открытой установки, 100 А, 3Р, 380 В, IP65</t>
  </si>
  <si>
    <t>Выключатель безопасности в корпусе, открытой установки, 63 А, 3Р, 380 В, IP65</t>
  </si>
  <si>
    <t>Выключатель безопасности в корпусе, открытой установки, 25 А, 3Р, 380 В, IP65</t>
  </si>
  <si>
    <t>5. СИЗ</t>
  </si>
  <si>
    <t>Комплект средств защиты в электрощитовой 0,4 кВ</t>
  </si>
  <si>
    <t>6. Электроустановочные изделия</t>
  </si>
  <si>
    <t>Ящик с понижающим трансформатором 220 В / 36 В, 250 Вт, IP54</t>
  </si>
  <si>
    <t>Выключатель пылевлагозащищенный IP66, одноклавишный накладного монтажа, 10 А, 220 В, нержав. сталь</t>
  </si>
  <si>
    <t>Выключатель проходной пылевлагозащищенный IP66, одноклавишный накладного монтажа, 10 А, 220 В, нержав. сталь</t>
  </si>
  <si>
    <t>Кнопочный выключатель пылевлагозащищенный IP66 с кнопкой без фиксации 2НО, накладного монтажа, 10 А, 220 В, нержав. сталь</t>
  </si>
  <si>
    <t>Выключатель одноклавишный на 2 модуля, 10 А, 220 В, белый</t>
  </si>
  <si>
    <t>Переключатель на два направления на 2 модуля, 16 А, 220 В, белый</t>
  </si>
  <si>
    <t>Рамка на 2 модуля для монтажа в стену, белая, IP55</t>
  </si>
  <si>
    <t>Подрозеточная коробка для установки выключателей</t>
  </si>
  <si>
    <t>Розетка с заземляющим контактом 2К+З, скрытой установки, 16 А, 230 В, белая, с коробкой для монтажа, IP55</t>
  </si>
  <si>
    <t>Розетка 3Р+N+PE, 380 В, 125 А, IP67, настенного монтажа</t>
  </si>
  <si>
    <t>РП1. Розеточный пост в комплекте с аппаратами защиты и розетками, 63 А, 380 В, IP67</t>
  </si>
  <si>
    <t>РП2. Розеточный пост в комплекте с аппаратами защиты и розетками, 16 А, 380 В, IP67</t>
  </si>
  <si>
    <r>
      <t>Коробка клеммная пылевлагозащищенная IP66, открытой установки, в комплекте с винтовыми клемниками, для кабеля сечением до 5х35 мм</t>
    </r>
    <r>
      <rPr>
        <vertAlign val="superscript"/>
        <sz val="12"/>
        <rFont val="Times New Roman"/>
        <family val="1"/>
        <charset val="204"/>
      </rPr>
      <t>2</t>
    </r>
  </si>
  <si>
    <r>
      <t>Коробка клеммная пылевлагозащищенная IP66, открытой установки, в комплекте с винтовыми клемниками, для кабеля сечением до 5х6 мм</t>
    </r>
    <r>
      <rPr>
        <vertAlign val="superscript"/>
        <sz val="12"/>
        <rFont val="Times New Roman"/>
        <family val="1"/>
        <charset val="204"/>
      </rPr>
      <t>2</t>
    </r>
  </si>
  <si>
    <t>Розетка 2К+З, 220 В, 16 А, IP55, накладного монтажа</t>
  </si>
  <si>
    <t>7. Кабельные конструкции, трубы, коробки, крепеж (ОКЛ)</t>
  </si>
  <si>
    <t>Кабельные конструкции</t>
  </si>
  <si>
    <t>Труба стальная ø32 мм с комплекте с соединительными муфтами</t>
  </si>
  <si>
    <t>Рукав гибкий металлический в полимерной оболочке номинальным ø35 мм в комплекте с соединительными муфтами</t>
  </si>
  <si>
    <t>Рукав гибкий металлический в полимерной оболочке номинальным ø26 мм в комплекте с соединительными муфтами</t>
  </si>
  <si>
    <t>Коробка соединительная стальная, 150х150х60 мм, EI90, IP66, оранжевая, в комплекте с керамическими клеммниками</t>
  </si>
  <si>
    <t>Монтажная пластина вертикальная, нерж.</t>
  </si>
  <si>
    <t>Держатель оцинкованный двусторонний для диаметра до 43 мм</t>
  </si>
  <si>
    <t>Держатель оцинкованный двусторонний для диаметра до 27 мм</t>
  </si>
  <si>
    <t>Стяжки кабельные из нержавеющей стали с полимерным покрытием</t>
  </si>
  <si>
    <t>Металличесикй анкер с болтом М6х55, нерж.</t>
  </si>
  <si>
    <t>Саморез для металла М6,3х50 мм</t>
  </si>
  <si>
    <t>Струбцина М6, нерж.</t>
  </si>
  <si>
    <t>Шпилька резьбовая, М6, L=2 м, нерж.</t>
  </si>
  <si>
    <t>Хомут стальной с приварной гайкой М6, нерж.</t>
  </si>
  <si>
    <t>Гайка шестигранная М6, нерж.</t>
  </si>
  <si>
    <t>Монтажный комплект (доп. метизы, расходные материалы и т.п.)</t>
  </si>
  <si>
    <t>8. Кабельные конструкции, трубы, крепеж</t>
  </si>
  <si>
    <t xml:space="preserve">Кабельный держатель </t>
  </si>
  <si>
    <t>Металлорукав в гладкой EVA-оболочке номинальным ø35 мм в комплекте с соединительными муфтами</t>
  </si>
  <si>
    <t>Металлорукав в гладкой EVA-оболочке номинальным ø26 мм в комплекте с соединительными муфтами</t>
  </si>
  <si>
    <t>Труба стальная ø50 мм с комплекте с соединительными муфтами</t>
  </si>
  <si>
    <t>Металличесикй анкер с болтом М6х55</t>
  </si>
  <si>
    <t>Струбцина М6</t>
  </si>
  <si>
    <t>Хомут стальной с приварной гайкой М6</t>
  </si>
  <si>
    <t>Гайка шестигранная М6</t>
  </si>
  <si>
    <t>9. Материалы по молниезащите и заземлению</t>
  </si>
  <si>
    <t>Полоса 40х4, горячеоцинкованная</t>
  </si>
  <si>
    <t>Сталь угловая 5х50х50 мм</t>
  </si>
  <si>
    <t>Скоба-держатель полосы 40х4 мм с болтом</t>
  </si>
  <si>
    <t>Цинковая краска-спрей, 473 мл</t>
  </si>
  <si>
    <t>Главная заземляющая шина с изоляторами 700х80х8 мм, медь, в комплекте с крепление на стену</t>
  </si>
  <si>
    <t>Шина уравнивания потенциалов</t>
  </si>
  <si>
    <t>Монтажный комплект (метизы, наконечники, крепежи, расходные материалы и т.п.)</t>
  </si>
  <si>
    <t>10. Противопожарные заделки</t>
  </si>
  <si>
    <t>Противопожарный акриловый герметик, 310 мл</t>
  </si>
  <si>
    <t>Огнезащитная краска (покрытие), 6 кг</t>
  </si>
  <si>
    <t>Монтажный комплект (маркировочные таблички, расходные материалы и т.п.)</t>
  </si>
  <si>
    <t>11. Система кабельного обогрева</t>
  </si>
  <si>
    <t>Греющий кабель саморегулирующийся, ТНБВ.681817.023ТУ, 30 Вт/м</t>
  </si>
  <si>
    <t>Саморегулирующийся греющий кабель 26 Вт/м</t>
  </si>
  <si>
    <t>Электронный термостат с регулированием по температуре обогреваемой поверхности, в комплекте с датчиком температуры</t>
  </si>
  <si>
    <t>Соединительная коробка ЭА-КС4-3ф, кабельные вводы из нерж. стали</t>
  </si>
  <si>
    <t>Комплекты монтажные КСТ-МК-3СВК ТНБВ.681817.023ТУ</t>
  </si>
  <si>
    <t>Комплекты монтажные КСТ-МК-СС(н) ТНБВ.681817.023ТУ</t>
  </si>
  <si>
    <t>Трос стальной D3 в п/э в комплекте с зашимами и коушами</t>
  </si>
  <si>
    <t>Зажим для троса 3 мм</t>
  </si>
  <si>
    <t>Коуш для троса 3 мм</t>
  </si>
  <si>
    <t>Зажим крепежный ТСР/Т.1-25 Ц</t>
  </si>
  <si>
    <t>Зажим крепежный ТСР.2-50 Ц</t>
  </si>
  <si>
    <t>Лента монтажная серии "КСТ-ЛМ.25"</t>
  </si>
  <si>
    <t>Заклепка вытяжная стальная 4,0х10</t>
  </si>
  <si>
    <t>Набор для прохода через теплоизоляцию</t>
  </si>
  <si>
    <t xml:space="preserve">Самоклеящаяся крепежная лента </t>
  </si>
  <si>
    <t>Монтажный комплект (метизы, бирки, стяжки, крепеж, предупред. таблички, расходные материалы и т.п.)</t>
  </si>
  <si>
    <t>РММ Ремонтно-механическая мастерская</t>
  </si>
  <si>
    <t xml:space="preserve">1632-2021-7.1-АОВ </t>
  </si>
  <si>
    <t>ШАУ-П9 – (CHU UV-W-1R0)</t>
  </si>
  <si>
    <t>ШАУ-ПВ2, ШАУ-ПВ3, ШАУ-ПВ4 – (CHU UV-W-3R3R JW)</t>
  </si>
  <si>
    <t>ШАУ-ПВ6, ШАУ-ПВ8 – (CHU UV-W-1R1R JW)</t>
  </si>
  <si>
    <t>ШАУ-В4, ШАУ-В6, ШАУ-В7, - (CHU-V1,2-TK1)</t>
  </si>
  <si>
    <t>ШАУ-П1, В9 - CHU CR3-W-3R3R EX/N</t>
  </si>
  <si>
    <t>ШАУ-В1, В1.1 - CHU-V5-EX-RU/N</t>
  </si>
  <si>
    <t>ШАУ-В8 – (CHU с контроллером FB-10)</t>
  </si>
  <si>
    <t>Шкаф коммутации ШК РММ (CHU с преобразователем RS485/Ethernet Modbus)</t>
  </si>
  <si>
    <t>Кабель силовой с изоляцией из полимерных композиций, не распространяющих горение, не содержащих галогенов, с медными жилами, на напряжение 0,66 кВ (ИнСил-ВВнг(А)-FRLS)</t>
  </si>
  <si>
    <t>м.</t>
  </si>
  <si>
    <t>3х4,0</t>
  </si>
  <si>
    <t>Кабель силовой экранированный с изоляцией из полимерных композиций, не распространяющих горение, не содержащих галогенов, с медными жилами, на напряжение 0,66 кВ (ИнСил-ВВнг(А)-FRLS)</t>
  </si>
  <si>
    <t>8х1,0</t>
  </si>
  <si>
    <t>5х1,0</t>
  </si>
  <si>
    <t>4х1,0</t>
  </si>
  <si>
    <t>3х1,0</t>
  </si>
  <si>
    <t>2х1,0</t>
  </si>
  <si>
    <t>Кабель для промышленных сетей с изоляцией и оболочкой из полимерных компаундов, не содержащих галогенов, не распространяющий горение при групповой прокладке (Мастерлан F/UTP 4 Cat 6 нг(А)-LS 4х2х0,51)</t>
  </si>
  <si>
    <t>Провод одножильный с медной гибкой жилой, с изоляцией из поливинилхлоридного пластиката, без оболочки, зелено-желтый (ИнСил-ПуГВнг(А)-LS ХЛ 1х4,0 З-Ж)</t>
  </si>
  <si>
    <t xml:space="preserve">1632-2021-7.1-ВС </t>
  </si>
  <si>
    <t>Воздухоснабжение</t>
  </si>
  <si>
    <t>Труба стальная электросварная Ду20</t>
  </si>
  <si>
    <t>Колено Ду20</t>
  </si>
  <si>
    <t>Тройник Ду20</t>
  </si>
  <si>
    <t>Переходник с Ду20 на Ду15</t>
  </si>
  <si>
    <t>Кран шаровый ручной Ду20</t>
  </si>
  <si>
    <t>Автоматический клапан Ду15 с быстрым самозапиранием</t>
  </si>
  <si>
    <t>Конденсатоотводчик</t>
  </si>
  <si>
    <t>Крепление</t>
  </si>
  <si>
    <t>Траверса уголок 70х110</t>
  </si>
  <si>
    <t>Система профилей для средних нагрузок (MR 21) Hilti</t>
  </si>
  <si>
    <t>Трубный хомут с крепежем MP-PI 25-28 3/4" M8 Hilti</t>
  </si>
  <si>
    <t>Саморез М8х4</t>
  </si>
  <si>
    <t>Анкерный болт Hilti HLC-H 8x40</t>
  </si>
  <si>
    <t xml:space="preserve">1632-2021-7.1-ИСБ.СУБ </t>
  </si>
  <si>
    <t>Интегрированная система безопасности (в составе ОС, СКУД, СТН и ИСБ)</t>
  </si>
  <si>
    <t xml:space="preserve">Система охранной сигнализации </t>
  </si>
  <si>
    <t xml:space="preserve">Оборудование </t>
  </si>
  <si>
    <t>Контроллер двухпроводной линии связи С2000-КДЛ</t>
  </si>
  <si>
    <t>Контрольно-пусковой блок С2000-КПБ</t>
  </si>
  <si>
    <t>Извещатель магнитоконтактный адресный (для металлических дверей) IP68 С2000-СМК исп.1 IP68</t>
  </si>
  <si>
    <t>Блок разветвительно-изолирующий БРИЗ</t>
  </si>
  <si>
    <t>Преобразователь интерфейса RS485/RS232-Ethernet C2000-Ethernet</t>
  </si>
  <si>
    <t>Оповещатель охранно-пожарный свето-звуковой CWSS-WA-W7</t>
  </si>
  <si>
    <t xml:space="preserve">Аккумуляторная батарея 12 В 17Ач </t>
  </si>
  <si>
    <t>Шкаф с резервным источником питания для монтажа средств пожарной автоматики ШПС-24</t>
  </si>
  <si>
    <t xml:space="preserve">Материалы </t>
  </si>
  <si>
    <t>Кабель огнестойкий (оповещение) КПСЭнг(A)-FRLS 1x2x0,75</t>
  </si>
  <si>
    <t>Кабель огнестойкий (ДПЛС) КПСЭнг(A)-FRLS 1x2x0,5</t>
  </si>
  <si>
    <t>Кабель огнестойкий (RS-485) КПСЭнг(A)-FRLS 2x2x0,75</t>
  </si>
  <si>
    <t>Кабель питания (БП) ВВГнг(А)- FRLS 3x2,5</t>
  </si>
  <si>
    <t>Патч-корд RJ45-RJ45 Cat5e, 2 м PC-LPM-UTP-RJ45-RJ45-C5e-2M- BL</t>
  </si>
  <si>
    <t>Металлорукав герметичный в ПВХ-изоляции с протяжкой РЗ-ЦПнг 20,</t>
  </si>
  <si>
    <t>Скоба металлическая двухлапковая с полимерным покрытием СМД-П 25-26</t>
  </si>
  <si>
    <t>Авт.выкл.TX3 C10A 1П 6000 404026</t>
  </si>
  <si>
    <t>Сальник PG-16 диаметр кабеля 6-13 IP54 32154DEK</t>
  </si>
  <si>
    <t>DIN-рейка 60см оцинкованная YDN10-0060</t>
  </si>
  <si>
    <t>Клемма винтовая 2.5мм.кв. серая ZCBC02GR</t>
  </si>
  <si>
    <t>Пластина концевая (кл.2.5 мм.кв.) серая для CBС ZCB061GR</t>
  </si>
  <si>
    <t>Упор торцевой BT/3 ZBT003</t>
  </si>
  <si>
    <t>Маркировка групп зажимов широкая ZPTM</t>
  </si>
  <si>
    <t xml:space="preserve">Провод ПУГВ 1х0,75 белый многопроволочный (м) </t>
  </si>
  <si>
    <t xml:space="preserve">Провод ПУГВ 1х0,75 черный многопроволочный (м) </t>
  </si>
  <si>
    <t xml:space="preserve">Провод ПУГВ 1х0,75 красный многопроволочный (м) </t>
  </si>
  <si>
    <t>Маркировка CNU/8/001 символы от 1 до 50 горизонтальная ZN8001H</t>
  </si>
  <si>
    <t>Наконечник кабельный НШвИ 1,5  Е1508 (100шт) UGN10-D15-03-08</t>
  </si>
  <si>
    <t>Трубка термоусаживаемая ТUТ 6/3 желтая (м) tut-6-y</t>
  </si>
  <si>
    <t>Коробка монтажная огнестойкая, 4 ввода 86х86х62 КМ-О (8к*6,0)-IP66 0808</t>
  </si>
  <si>
    <t xml:space="preserve">Труба 20х2,8 мм оцинкованная ВГП ГОСТ 3262-75 </t>
  </si>
  <si>
    <t>Огнестойкая монтажная пена DF DF1201</t>
  </si>
  <si>
    <t>Огнестойкий герметик DS DF1202</t>
  </si>
  <si>
    <t xml:space="preserve">Система контроля и управления доступом </t>
  </si>
  <si>
    <t>Контроллер сетевой СКУД для управления одной или двумя дверьми, одним турникетом, одним шлагбаумом. Два считывателя, программирование внутренней логики, до 160 тыс. карт в памяти, подключение по RS-485 и Ethernet (опция), встроенный источник питания Elsys-MB-Std-2A-00-TП</t>
  </si>
  <si>
    <t>Модуль расширения памяти контроллеров Elsys-MB версий Light,
Standard, Pro, Pro4 до 10000 карт, 7800 событий, 450 временных интервалов, 450 уровней доступа Elsys-XB8</t>
  </si>
  <si>
    <t>Мультиформатный считыватель proximity карт стандартов EM- Marin, HID ProxCard II, Mifare. Выходные интерфейсы Wiegand-26, Touch Memory. Для идентификаторов Mifare выполняется считывание только серийного номера карты (UID). Расстояние считывания 2-10 см. Elsys-SW70-MF/EH</t>
  </si>
  <si>
    <t>Коммуникационный сетевой контроллер (КСК) Elsys-MB-Net-2А-ТП предназначен для подключения к серверу СКУД по сети Ethernet до 63 контроллеров доступа, объединенных линией RS-485, и управления одной сетевой группой контроллеров Elsys-MB с интерфейсными модулями Elsys-IP. КСК выполнен в металлическом
корпусе со встроенным резервированным источником питания Elsys-MB-NET-2A-TП</t>
  </si>
  <si>
    <t>Замок электромагнитный VIZIT-ML400-40</t>
  </si>
  <si>
    <t>Замок электромагнитный ML-295A</t>
  </si>
  <si>
    <t>Доводчик двери гидравлический DC-150</t>
  </si>
  <si>
    <t>Аккумулятор 12В, 7 А/ч АКБ-7-12</t>
  </si>
  <si>
    <t>Извещатель охранный магнито-кнтактный ИО 102-555</t>
  </si>
  <si>
    <t>Кнопка для разблокировки двери ST-ER115</t>
  </si>
  <si>
    <t>Кабель подключения замков и кнопок КСБнг(А)-FRLS 1х2х0,64</t>
  </si>
  <si>
    <t>Кабель подключения считывателя КВПнг(А)-HF-5е 4х2х0,52</t>
  </si>
  <si>
    <t>Кабель витая пара Cat5e КВПЭфнг(А)-LS-5е 4х2х0,52</t>
  </si>
  <si>
    <t>Автоматический выключатель 6A A9F79106</t>
  </si>
  <si>
    <t>Устройство коммутационное - два канала на переключение коммутации - ~220В, 10А или 30В, 10А каждый; управление - 12В, 0,04А. УК-ВК/02</t>
  </si>
  <si>
    <t>Миниканал TMC 22x10</t>
  </si>
  <si>
    <t>Трос для растяжки М3 DIN 3055</t>
  </si>
  <si>
    <t>Стяжки крепежные из нержавеющей стали AISI 316 СКС (316) 4.6х200</t>
  </si>
  <si>
    <t>Струбцина М10 литая СТР, оц. Струбцина М10 литая СТР, оц.</t>
  </si>
  <si>
    <t>Рым-болт М10, оц. DIN 580</t>
  </si>
  <si>
    <t>Коуш для стальных канатов 3 мм, оц DIN 6899</t>
  </si>
  <si>
    <t>Зажим для стальных канатов D 3, оц. DIN 741</t>
  </si>
  <si>
    <t>Стойка потолочного подвеса для средних нагрузок 35x37x3000 мм, горячий
цинк СПТ(СН)ГЦ-3000</t>
  </si>
  <si>
    <t>Шпилька резьбовая М8х2000 мм DIN 975, оц ШП8-2 (064829), Ostec</t>
  </si>
  <si>
    <t>Гайка со стопорным буртиком самостопорящаяся М8 ГМ8СБ (067809), Ostec</t>
  </si>
  <si>
    <t xml:space="preserve">Система охранного  телевидения </t>
  </si>
  <si>
    <t>Камера сетевая, 2Мп, 1/2.8" CMOS, 2,8–12мм/F1,4–4,0/0,16 лк, от 1/66500с до 1с DS-2CD4B26FWD-IZS</t>
  </si>
  <si>
    <t>Коробка монтажная КМ-9 исп.2</t>
  </si>
  <si>
    <t>Камера сетевая купольного исполнения, 2Мп, 1/2.8" CMOS, 2,8–12мм/F1,4– 4,0/0,16 лк, от 1/66500с до 1с DS-2CD4A27MC-A</t>
  </si>
  <si>
    <t>Настенный кронштейн, белый, для купольных камер, идёт с монтажной коробкой, алюминий, Φ132×243×288.5 мм DS-1273ZJ-130B</t>
  </si>
  <si>
    <t>Устройство защиты 1-го информационного порта Ethernet с питанием PoE со схемой питания по варианту А или по варианту В стандарта IEEE 802.3at. Крепление на DIN-рейку. Габаритные размеры 89х58х35мм.
Диапазон рабочих температур - 55°С - +85°С. УЗЛ-ЕП</t>
  </si>
  <si>
    <t>Блок защиты  от импульсных перенапряжений 4-х портов локальной сети Ethernet 10/100/1000 Base-TX, в том числе, использующих технологию PoE со схемой питания по варианту А или по варианту В стандарта IEEE 802.3at. Габаритные размеры 35х91х92,5 мм. Диапазон рабочих
температур - 55 С - +85 С. БЗЛ-ЕП4</t>
  </si>
  <si>
    <t>Блок защиты  от импульсных перенапряжений 8-х портов локальной сети Ethernet 10/100/1000 Base-TX, в том числе, использующих технологию PoE со схемой питания по варианту А или по варианту В стандарта IEEE 802.3at. Габаритные размеры 35х91х92,5 мм. Диапазон рабочих
температур - 55 С - +85 С. БЗЛ-ЕП4х2</t>
  </si>
  <si>
    <t>Удлинитель линий интерфейса, инжектор с технологией Ethernet PoE+ УЛИ-ЕП предназначен для увеличения расстояния передачи данных по сети Ethernet стандарта 10/100 BASE-TX и питания по технологии PoE (Power over Ethernet) на 100 м. Возможно увеличение расстояния до 300 или 400 метров при подключении 2 или 3 изделий соответственно.
Конструктивно изделие выполнено в пластмассовом корпусе с креплением на 35мм DIN-рейку. УЛИ-ЕП</t>
  </si>
  <si>
    <t>Навесной шкаф CE, 500 x 500 x 200мм R5CE0552</t>
  </si>
  <si>
    <t>Плата монтажная для шкафов ST ВхШ 500х500 мм R5ST055MP</t>
  </si>
  <si>
    <t>Концевой выключатель (дверной), однофазный, без кабеля и силового разъёма, 1 Н.О. + 1 Н.З. Контакт R5MC11</t>
  </si>
  <si>
    <t>Держатель концевого выключателя R5MC** для шкафов серии СЕ R5FLS01</t>
  </si>
  <si>
    <t>Кронштейны из нержавеющей стали AISI304 для корпусов CE/CDE, 1 упаковка - 4 шт R5AI504</t>
  </si>
  <si>
    <t>DIN-рейка 35х7,5 мм длиной 300 мм 02140-RET3</t>
  </si>
  <si>
    <t>Шкаф настенный 19-дюймовый (19"), 15U, 787x600х600мм, стеклянная дверь с перфорацией по бокам, ручка с замком, с возможностью установки
на ножки (в комплекте), цвет черный (RAL 9004) (разобранный) TWB-FC-1566-GP-RAL9004</t>
  </si>
  <si>
    <t>Кросс оптический 19" 1U, 16хSC(UPC) 9/125(OS2) (сплайс-кассета, пигтейлы, КДЗС) FCE-SM-SC-16-1U</t>
  </si>
  <si>
    <t>Полка стационарная усиленная, глубина 450 мм, с боковым креплением, нагрузка до 50 кг, для шкафов серии TTB, TTR, TWB/TWB-FC, 485х450мм
(ШхГ), цвет серый (RAL 7035) TSH3M-450-RAL7035</t>
  </si>
  <si>
    <t>19'' монтажный профиль высотой 15U, для шкафов TWB / TWL, цвет серый CPR19-15U-RAL7035</t>
  </si>
  <si>
    <t>Комплект заземления для шкафов (шина заземления+винты) TGRB-SET</t>
  </si>
  <si>
    <t>Рейка поперечная однорядная 562 SMART (комп. 2шт.) YKV-RPO-562-600</t>
  </si>
  <si>
    <t>Комплект для скрепления шкафов серии TTB, TTR между собой (4 скобы + 8 винтов), нержавеющая сталь TB2-KIT-SL</t>
  </si>
  <si>
    <t>ИБП 220В 50/60Гц 900Вт 2 АКБ внешние On-Line синусоида SKAT-UPS 1000 RACK</t>
  </si>
  <si>
    <t>SNMP-модуль для SKAT UPS-1000 RACK/3000 RACK Мониторинг и упр-е по Ethernet DL 801</t>
  </si>
  <si>
    <t>Герметичный свинцово-кислотный необслуживаемый AGM АКБ 12В 40Ач АКБ TEPLOCOM 40Ач</t>
  </si>
  <si>
    <t>Выключатель нагрузки (мини-рубильник) ВН-32 2Р  20А ИЭК MNV10-2-020</t>
  </si>
  <si>
    <t>Коммутатор ЛВС  Catalyst 1000 16port GE, Full POE, 2x1G SFP C1000-16FP-2G-L</t>
  </si>
  <si>
    <t>Сервисный пакет Catalyst 1000 16port GE, 2x1G SFP, LANBa SNTC-8X5XNBD</t>
  </si>
  <si>
    <t>1000BASE-LX/LH SFP transceiver module, MMF/SMF, 1310nm, DOM GLC-LH-SMD</t>
  </si>
  <si>
    <t>Кабельный организатор с металлическими кольцами 85x43 мм, 19", 1U, черный CMW-1U-01-BK</t>
  </si>
  <si>
    <t>DIN-рейка  (60см) оцинкованная YDN10-0060</t>
  </si>
  <si>
    <t>Блок розеток для 19" шкафов, горизонтальный, 8 розеток IEC320 C13, выключатель с подсветкой, кабель питания 2.5м (3х1.5мм2) с вилкой
Schuko 16A, 250В, 482.6x44.4x44.4мм (ШхГхВ), корпус алюминий, черный SHE19-8IEC-S-2.5EU</t>
  </si>
  <si>
    <t>Комплект винт M6, квадратная гайка, шайба (16 мм) CNS-M6-16</t>
  </si>
  <si>
    <t>Кабель питания (БП) ВВГнг(А)-LS 3х2,5 -0,660</t>
  </si>
  <si>
    <t>Провод силовой желто-зеленый многопроволочный ПуГВ 1х10</t>
  </si>
  <si>
    <t>Провод силовой желто-зеленый многопроволочный ПуГВ 1х6</t>
  </si>
  <si>
    <t>Кабель витая пара Cat5e КВПЭфнг(А)-HF-5е 4х2х0,52</t>
  </si>
  <si>
    <t>Патч-корд U/UTP, Cat.5e (100% Fluke Component Tested), LSZH, 0.5 м, красный PC-LPM-UTP-RJ45-RJ45-C5e-0.5M-LSZH- RD</t>
  </si>
  <si>
    <t>Патч-корд U/UTP, Cat.5e (100% Fluke Component Tested), LSZH, 1 м, красный C-LPM-UTP-RJ45-RJ45-C5e-1M-LSZH-RD</t>
  </si>
  <si>
    <t>Металлорукав морозостойкий, герметичный в ПВХ-изоляции с протяжкой МРПИнг «NORD» 25, 79953</t>
  </si>
  <si>
    <t>Муфты вводные для металлорукава ВМ 25 (Fortisflex), 61371</t>
  </si>
  <si>
    <t>Скоба однолапковая из оцинкованной стали с полимерным покрытием СМО-П 31-32 (Fortisflex), 62974</t>
  </si>
  <si>
    <t>Гайка с насечкой, препятствующей откручиванию М5 CM100500</t>
  </si>
  <si>
    <t>Болт с шестигранной головкой М5х20 CM080520</t>
  </si>
  <si>
    <t>Шайба М5 кузовная DIN9021 CM120500</t>
  </si>
  <si>
    <t>Анкерный болт с гайкой 8х140 М 8х 140</t>
  </si>
  <si>
    <t>Болт DIN 933, оцинкованный М 6х 30</t>
  </si>
  <si>
    <t>Гайка DIN 934, оцинкованная ПАКЕТ М 6 (40шт)</t>
  </si>
  <si>
    <t>Шайба гроверная DIN 127, цинк D 6 DIN 127</t>
  </si>
  <si>
    <t>Шайба простая, DIN 125, цинк D 6 DIN 125</t>
  </si>
  <si>
    <t>Наконечник кольцевой под винт 6 кв.мм винт 6 мм (ТМЛ) 2CT6</t>
  </si>
  <si>
    <t>Изолятор для наконечника 6 кв.мм 2PC</t>
  </si>
  <si>
    <t>Трубка термоусадочная ТНТ-20/10, черн (КВТ), 79265</t>
  </si>
  <si>
    <t>Термоусадочная прозрачная клеевая трубка 3:1 без подавления горения ТТК(3:1)-39/13, пр (КВТ), 61210</t>
  </si>
  <si>
    <t>Саморез с прессшайбой,наконечник сверло,оцинкованные 4.2х 76</t>
  </si>
  <si>
    <t>Дюбель-гвоздь быстрого монтажа 8х140 TECH-KREP (700/50шт)</t>
  </si>
  <si>
    <t>Смазка контактная ЭПС-98, 1.3л R5CGN</t>
  </si>
  <si>
    <t>Короб перфорированный, серый RL6 60x40 01135RL</t>
  </si>
  <si>
    <t>Клемма винтовая КВИ-16мм2 серая IEK YZN30-016-K03</t>
  </si>
  <si>
    <t>Клемма винтовая КВИ-10мм2 зеленая IEK YZN30-010-K06</t>
  </si>
  <si>
    <t>Клемма винтовая КВИ-16мм2 синяя IEK YZN30-016-K07</t>
  </si>
  <si>
    <t>Ограничитель на DIN-рейку(металл) ИЭК YXD10</t>
  </si>
  <si>
    <t>Герметик силиконовый нейтральный, бесцветный, 310 ml PENOSIL N</t>
  </si>
  <si>
    <t>DLP Перегородка раздел. 50/35мм 10582</t>
  </si>
  <si>
    <t>DLP Кабель-канал 105x50 10429</t>
  </si>
  <si>
    <t>DLP Накл.на стык проф.50x105 10696</t>
  </si>
  <si>
    <t>DLP Накл. на стык крышки 65мм 10801</t>
  </si>
  <si>
    <t>DLP Уг.внеш. д/ 50х105 10619</t>
  </si>
  <si>
    <t>DLP Отвод Т 50х105 д/шир. 105 10740</t>
  </si>
  <si>
    <t>DLPУг.внутр. 50х105 10605</t>
  </si>
  <si>
    <t>DLP Уг .плоск. д/ 50х105 бел. 10786</t>
  </si>
  <si>
    <t>DLP Заглушка 105x50 10700</t>
  </si>
  <si>
    <t>Саморез универсальный белый цинк,потай,шлиц POZI 4.5х 40</t>
  </si>
  <si>
    <t>Дюбель тип N 6х 40 (1000)</t>
  </si>
  <si>
    <t>Самоламинирующиеся наклейки для печати на лазерных принтерах 25мм х 33мм, (1 лист, 64 наклейки) WMBL-25x33-A4L-WH</t>
  </si>
  <si>
    <t>Стяжка нейлоновая неоткрывающаяся, безгалогенная (halogen free),
200x3.6 мм, полиамид 6.6, -40°C - +85°C (100 шт) GT-200IC</t>
  </si>
  <si>
    <t>Герметик огнезащитный картр. 300 мл DS1202</t>
  </si>
  <si>
    <t>Пена однокомп. огнезащитная балл.740 мл DF1201</t>
  </si>
  <si>
    <t>Разъем RJ-45(8P8C) под витую пару, категория 5e (50 µ"/ 50 микродюймов), экранированный, универсальный (для одножильного и многожильного
кабеля) (100 шт) PLUG-8P8C-U-C5-SH-100</t>
  </si>
  <si>
    <t>Изолирующий колпачок для разъемов RJ-45, белый (10 шт.) BOOT-WH-10</t>
  </si>
  <si>
    <t>Бирка кабельная У-134 (квадрат 55х55 мм) IEK UZMA-BIK-Y134-S</t>
  </si>
  <si>
    <t>Бирка кабельная У-136 (треугольник 55х55х55 мм) IEK UZMA-BIK-Y136-T</t>
  </si>
  <si>
    <t>Хомут P6.6 устойчивый к УФ, черный, 2,5x98 25303CUV</t>
  </si>
  <si>
    <t>Перманентная шариковая ручка 0,7мм черный UP1F</t>
  </si>
  <si>
    <t>Кабель волоконно-оптический 9/125 (G.652D) одномодовый, 8 волокон FO-STFR-IN-9-8-LSZH-Y</t>
  </si>
  <si>
    <t>Муфта-кросс МКО-П1/A-10SC-8SC/APC- 8SC/APC, 130408-00052</t>
  </si>
  <si>
    <t>Пигтейл оптический, 9/125 (OS2), SC/UPC,  1.5 м RNPT9SCU15</t>
  </si>
  <si>
    <t>КДЗС (60 мм) RNKDZS</t>
  </si>
  <si>
    <t xml:space="preserve">1632-2021-7.1-СС.СУБ </t>
  </si>
  <si>
    <t>Системы связи (в составе КЛВС, КЛВС СБ, СКС)</t>
  </si>
  <si>
    <t>Монтажные работы (Здание РММ. СКС, ЛВС, ТЛФ)</t>
  </si>
  <si>
    <t>Установка коммутатора в шкаф 19”</t>
  </si>
  <si>
    <t>1 шт.</t>
  </si>
  <si>
    <t>Установка и включение оптических приемо-
передатчиков (SFP) в GE порт коммутатора</t>
  </si>
  <si>
    <t>Электрическая проверка коммутатора</t>
  </si>
  <si>
    <t>Конфигурация и настройка коммутатора</t>
  </si>
  <si>
    <t>1 сет. эл.</t>
  </si>
  <si>
    <t>Настройка 100/1000Мбит/с, основной</t>
  </si>
  <si>
    <t>1 тракт</t>
  </si>
  <si>
    <t>Настройка 100/1000Мбит/с, последующий</t>
  </si>
  <si>
    <t>Установка электророзетки на din-рейку</t>
  </si>
  <si>
    <t>Установка щитка электрического распределительного с din-рейкой в 19” шк.</t>
  </si>
  <si>
    <t>Установка клемм электрических контактных</t>
  </si>
  <si>
    <t>Установка выключателей авт. электр.</t>
  </si>
  <si>
    <t>Установка ИБП 3000 ВА в шкаф 19”</t>
  </si>
  <si>
    <t>Установка блока АКБ в шкаф 19”</t>
  </si>
  <si>
    <t>Сборка, установка и настройка ПК (АРМ),
системный блок, монитор, клавиатура, мышь. ПО предустановлено</t>
  </si>
  <si>
    <t>Установка, включение и настройка
телефонного аппарата IP. Установка ПО</t>
  </si>
  <si>
    <t>Устройство кабельных проходок/отверстий в стенах бетонных толщиной 12,5см, диам.
отверстия – 50мм</t>
  </si>
  <si>
    <t>100 шт.</t>
  </si>
  <si>
    <t>Устройство кабельных проходок/отверстий в
стенах бетонных толщиной 12,5см, диам. отверстия – 20мм</t>
  </si>
  <si>
    <t>Стойка, каркас стойки или шкаф, масса, кг
до 300</t>
  </si>
  <si>
    <t>Установка в шкаф 19" кабельного
органайзера</t>
  </si>
  <si>
    <t>Установка патч-панели наборной с местами
под 24 порта RJ-45</t>
  </si>
  <si>
    <t>Установка модулей Keystone RJ45 CAT6 в
патч-панель</t>
  </si>
  <si>
    <t>Установка в шкаф 19" панели вентиляторов</t>
  </si>
  <si>
    <t>Установка в шкаф 19" блока розеток</t>
  </si>
  <si>
    <t>Установка в шкаф 19" шины заземления</t>
  </si>
  <si>
    <t>Установка в шкаф 19" кросса оптического</t>
  </si>
  <si>
    <t>Прокладка гофрированной трубы ПВХ с протяжкой, ду=20мм по стене</t>
  </si>
  <si>
    <t>100 м</t>
  </si>
  <si>
    <t>Установка кабель-канала 90х50 мм с
аксессуарами по стене</t>
  </si>
  <si>
    <t>Установка кабель-канала 110х50 мм с
аксессуарами по стене</t>
  </si>
  <si>
    <t>Установка кабель-канала 200х80 мм с
аксессуарами по стене</t>
  </si>
  <si>
    <t>Кабели (прокладка)</t>
  </si>
  <si>
    <t>Затягивание кабеля в гофрированную трубу</t>
  </si>
  <si>
    <t>Прокладка кабеля в коробе пвх (кабель- канале)</t>
  </si>
  <si>
    <t>Кабели (разделка и подключение)</t>
  </si>
  <si>
    <t>Разделка и включение кабеля витая пара CAT 6 U/UTP</t>
  </si>
  <si>
    <t>10 концов</t>
  </si>
  <si>
    <t>Разделка и включение кабеля ВВГнг</t>
  </si>
  <si>
    <t>Разделка и включение кабеля ПуГВ</t>
  </si>
  <si>
    <t>Присоединение к зажимам жил до 6 мм² (провод
ПуГВ 1х6) с установкой наконечника ТМ 6-6-4</t>
  </si>
  <si>
    <t>Присоединение к зажимам жил до 16 мм² (провод ПуГВ 1х16) с установкой наконечника ТМ 16-8-6</t>
  </si>
  <si>
    <t>Раздел 1 Здание Ремонтно-механической мастерской</t>
  </si>
  <si>
    <t>Раздел 1.1 Оборудование телекоммуникационных шкафов</t>
  </si>
  <si>
    <t>1.1.1 Шкаф напольный 19", 42U 600*800мм, передняя стеклянная дверь, задняя цельная стальная, разобранный, черный RF.6842.900.1</t>
  </si>
  <si>
    <t>1.1.2 Блок вентиляторов (2шт) для установки в шкаф глубиной 600мм RA.W.0602.002</t>
  </si>
  <si>
    <t>1.1.3 Термостат от 0 до +60С NC YCE-TNC-00-60</t>
  </si>
  <si>
    <t>1.1.4 Шина заземления медная 19", на изоляторах, до 20 под- ключений RA.PE.0066.191</t>
  </si>
  <si>
    <t>1.1.5 Комплект заземления для напольных шкафов RE-GC-1</t>
  </si>
  <si>
    <t>1.1.6 Комплект крепежа 19" (1 винт, 1 шайба, 1 гайка-клипса) уп.20 шт. RE-FS-20</t>
  </si>
  <si>
    <t>упак.</t>
  </si>
  <si>
    <t>1.1.7 Кабельный органайзер с металлическими кольцами (7 ко- лец, высота 45мм), 1U, черный RA.C.1801.001</t>
  </si>
  <si>
    <t>1.1.8 Блок розеток 19" 1U 8 розеток, черный, IEC320 C13, алюми- ниевый профиль, шнур 2м, вилка DIN49441, LED выключатель PH12-8C131</t>
  </si>
  <si>
    <t>1.1.9 Самоламинирующиеся наклейки для печати на лазерных принтерах 25мм х 33мм, (1 лист, 64 наклейки) WMBL-25x33-A4L-WH</t>
  </si>
  <si>
    <t xml:space="preserve">Раздел 1.2 Оборудование структурированной кабельной системы здания РММ </t>
  </si>
  <si>
    <t>1.2.1 Кросс оптический 19" 1U, 16хFC(UPC) 9/125(OS2) (сплайс- кассета, пигтейлы, КДЗС) FCE-SM-FC-16-1U</t>
  </si>
  <si>
    <t>1.2.2 Патч-панель наборная 19",1U, под 24 модуля Keystone, UTP/STP</t>
  </si>
  <si>
    <t>1.2.3 Модуль неэкранированный, белый Keystone RJ45 CAT6</t>
  </si>
  <si>
    <t xml:space="preserve">Раздел 1.3 Оборудование локальной   вычислительной сети здания РММ </t>
  </si>
  <si>
    <t>1.3.1 Коммутатор C9200 48-port, 4x1G, Network Essentials, Rus-
sia ONLY C9200-48P-4G-RE</t>
  </si>
  <si>
    <t>1.3.2 Лицензия C9200 Cisco DNA Essentials, 48-port, 3 Year Term
license C9200-DNA-E-48-3Y</t>
  </si>
  <si>
    <t>1.3.3 Сервисный контракт на обслуживание SNTC-8X5XNBD C9200 48-port, 4x1G, Network Essen CON-SNT-CR92002G(3Y)</t>
  </si>
  <si>
    <t>1.3.4 Коммутатор C9200 24-port, 4x1G, Network Essentials, Rus-
sia ONLY C9200-24P-4G-RE</t>
  </si>
  <si>
    <t>1.3.5 Лицензия C9200 Cisco DNA Essentials, 24-port, 3 Year Term
license C9200-DNA-E-24-3Y</t>
  </si>
  <si>
    <t>1.3.6 Сервисный контракт на обслуживание SNTC-8X5XNBD C9200 24-port PoE+, 4x1G, Network Essen CON-SNT-CR92002G(3Y)</t>
  </si>
  <si>
    <t>1.3.7 Трансивер 1000BASE-LX/LH SFP transceiver module, MMF/SMF, 1310nm, DOM GLC-LH-SMD</t>
  </si>
  <si>
    <t>1.3.8 Монитор: 23,8-дюймовый безрамочный WLED-дисплей стан- дарта FHD (1920 x 1080) с широким углом обзора и антибликовым покрытием, соотношение сторон 16:9, яркость до 250 нит. Регу-
лировка высоты - до 150 мм. Крепление VESA. Разъем для замка ThinkCentre TIO24 Gen 4</t>
  </si>
  <si>
    <t xml:space="preserve">Kensington®. Защитная шторка для веб-камеры ThinkShutter. </t>
  </si>
  <si>
    <t>1.3.9 Системный блок: Процессор Intel® Core™ i5 10-го поколения. Операционная система - Windows 10 Pro. Оперативная память  - 8 ГБ DDR4. SSD - 240 ГБ. Видеокарта встроенная Intel® UHD. Порты и разъемы: - USB Type-А 3.2 Gen 2; USB Type-C 3.2 Gen 1; 2 порта USB Type-А 3.2 Gen 1; 2 порта USB Type A 2.0; Разъем DisplayPort + HDMI; Разъем RJ45. Блок питания - 65 Вт. Клавиа- тура USB полноразмерная русифицированная 104 клавиши. Мышь USB оптическая. Аудио адаптер встроенный. ThinkCentre M60e Tiny</t>
  </si>
  <si>
    <t xml:space="preserve">Раздел 1.4 Оборудование телефонной сети </t>
  </si>
  <si>
    <t>1.4.1 Экземпляр ПО в электронном виде / AURA R8 CORE SUITE NEW SOFTWARE LIC: NU;CU;SR 396794</t>
  </si>
  <si>
    <t>1.4.2 Телефон J179 700508260</t>
  </si>
  <si>
    <t xml:space="preserve">1.4.3 Сертификат на техническую поддержку J179/ SA PREFER
SUPT AURA R8 CORE SUITE 1YR PREPD </t>
  </si>
  <si>
    <t xml:space="preserve">Раздел 1.5 Оборудование электропитания </t>
  </si>
  <si>
    <t>1.5.1 ИБП APC Smart-UPS X 3000va стойка LCD 200-240V с се- тевой картой SMX3000RMHV2UNC</t>
  </si>
  <si>
    <t>1.5.2 Комплект батарей для APC Smart-UPS X 120V, стоечного исполнения SMX120RMBP2U</t>
  </si>
  <si>
    <t>1.5.3 Панель электроустановочная для 19” стойки, с din-рейкой 60A-42-03-11BL</t>
  </si>
  <si>
    <t xml:space="preserve">1.5.4 Розетка на din-рейку </t>
  </si>
  <si>
    <t>1.5.5 Клемма винтовая 4х6 стандартная на din-рейку 37161</t>
  </si>
  <si>
    <t>1.5.6 Клемма 4х5 для нейтрали (синяя) 4019717</t>
  </si>
  <si>
    <t>1.5.7 Выключатель автоматический двухполюсный 6А С SH202L 4.5кА SH202L</t>
  </si>
  <si>
    <t>1.5.8 Выключатель автоматический однополюсный 6А 10кА С S201M</t>
  </si>
  <si>
    <t>1.5.9 Выключатель автоматический однополюсный 10А 10кА С S201M</t>
  </si>
  <si>
    <t xml:space="preserve">Раздел 1.6 Кабельные изделия </t>
  </si>
  <si>
    <t>1.6.1 Кабель витая пара с ПВХ пониженной горючести не ток- сичный, 6 категории, цвет белый CAT 6 U/UTP нг(A)-LSLTx</t>
  </si>
  <si>
    <t>1.6.2 Оптический коммутационный шнур переходной Duplex LC- UPC/FC-UPC 50/125 OM2, 2 м FPCD-SM-FCLC-02</t>
  </si>
  <si>
    <t>1.6.3 Патч-корд неэкранированный 6 категория, цвет синий, 1.0м CAT6 U/UTP 4х2, LSZH</t>
  </si>
  <si>
    <t>1.6.4 Патч-корд экранированный 6 категория, цвет оранжевый, 1.0м CAT6А F/UTP 4х2, LSZH</t>
  </si>
  <si>
    <t>1.6.5 Патч-корд неэкранированный 6 категория, цвет желтый,
3.0м CAT6 U/UTP 4х2, LSZH</t>
  </si>
  <si>
    <t>1.6.6 Патч-корд неэкранированный 6 категория, цвет синий,
3.0м CAT6 U/UTP 4х2, LSZH</t>
  </si>
  <si>
    <t>1.6.7 Патч-корд экранированный 6 категория, цвет оранжевый,
3.0м CAT6А F/UTP 4х2, LSZH</t>
  </si>
  <si>
    <t>1.6.8 Патч-корд неэкранированный 6 категории, цвет зелёный, 2.0м CAT6 U/UTP 4х2, LSZH</t>
  </si>
  <si>
    <t>1.6.9 Патч-корд неэкранированный 6 категории, цвет красный, 3.0м CAT6 U/UTP 4х2, LSZH</t>
  </si>
  <si>
    <t>1.6.10 Провод с медной жилой с изоляцией из ПВХ пластиката, 6 мм2 ПуГВ 1х6 Ж-З</t>
  </si>
  <si>
    <t>1.6.11 Провод с медной жилой с изоляцией из ПВХ пластиката, 16 мм2 ПуГВ 1х16 Ж-З</t>
  </si>
  <si>
    <t>1.6.12 Кабель электрический с медной жилой ВВГнг-LS 3х4</t>
  </si>
  <si>
    <t xml:space="preserve">Раздел 1.7 Материалы </t>
  </si>
  <si>
    <t>1.7.1 Кабель-канал 90х50 мм, с фронтальной крышкой 9501</t>
  </si>
  <si>
    <t>1.7.2 Кабель-канал 110х50 мм с фронтальной крышкой 1050</t>
  </si>
  <si>
    <t>1.7.3 Разделитель универсальный SEP-N 60х50, 2м 1415</t>
  </si>
  <si>
    <t>1.7.4 Угол плоский 110х50 мм 1003</t>
  </si>
  <si>
    <t>1.7.5 Заглушка торцевая. АБС-пластик 110х50 мм 1005</t>
  </si>
  <si>
    <t>1.7.6 Каркас под 2 модуля 45х45, белый F0000L</t>
  </si>
  <si>
    <t>1.7.7 Ввод в стену/потолок 90х50 мм 9507</t>
  </si>
  <si>
    <t>1.7.8 Переходник 110-90х50 мм 1008</t>
  </si>
  <si>
    <t>1.7.9 Накладка на стык профиля 110х50 мм 1009</t>
  </si>
  <si>
    <t>1.7.10 Держатель кабелей для коробов 90х50 и 110х50 мм 9511</t>
  </si>
  <si>
    <t>1.7.11 Компьютерная роз. RJ45 кат.6, 8P8C, белая, 1мод 76678B</t>
  </si>
  <si>
    <t>1.7.12 Труба ПА 6 гофр. DN36мм, ПВ-2, Dвн 36,3 мм, Dнар 42,5 мм, цвет чёрный, с протяжкой PA613643F2</t>
  </si>
  <si>
    <t>1.7.13 Держатель DN 36 мм, полиамид, цвет черный PAS36N</t>
  </si>
  <si>
    <t>1.7.14 Пена двухкомпонентная огнезащитная, картр. 330 мл. DN1201</t>
  </si>
  <si>
    <t>1.7.15 Короб с крышкой с направляющими для установки разде- лителей ТА-GN 200x80</t>
  </si>
  <si>
    <t>1.7.16 Труба стальная сварная Ду-50 ГОСТ 3262-75 50х3,5</t>
  </si>
  <si>
    <t>1.7.17 Труба стальная сварная Ду-20 ГОСТ 3262-75 20х2,8</t>
  </si>
  <si>
    <t>1.7.18 Самоламинирующиеся наклейки для печати на лазерных принтерах 25мм х 33мм, (1 лист, 64 наклейки) WMBL-25x33-A4L-WH</t>
  </si>
  <si>
    <t xml:space="preserve">1.7.19 Саморез универсальный белый цинк 4.5х 40, потай, шлиц POZI </t>
  </si>
  <si>
    <t>1.7.20 Подушка огнестойкая 120х200х30 DB1803</t>
  </si>
  <si>
    <t>1.7.21 Наконечник кольцевой под винт 6 кв.мм винт 6 мм (ТМЛ) 2CT6</t>
  </si>
  <si>
    <t>1.7.22 Изолятор для наконечника 6 кв.мм 2PC</t>
  </si>
  <si>
    <t>1.7.22 Трубчатый кабельный наконечник 16 мм², под винт 10 мм 20000000000</t>
  </si>
  <si>
    <t>1.7.23 Изолятор для наконечника 2E10 2PE</t>
  </si>
  <si>
    <t>1.7.24 Хомут-стяжка для кабеля 3,6х200мм нейлон черный (100шт) HKB-W36-L200</t>
  </si>
  <si>
    <t>1.7.25 Болт оцинкованный 6 кв.мм М6</t>
  </si>
  <si>
    <t>1.7.26 Гайка М6</t>
  </si>
  <si>
    <t xml:space="preserve">1632-2021-7.1-АСУИ </t>
  </si>
  <si>
    <t>Щит диспетчеризации ЩД1 / ЩД1</t>
  </si>
  <si>
    <t>Контроллер программируемый логический Siemens S7-1500 CPU 1511-1 PN / 6ES7511-1AK02-0AB0</t>
  </si>
  <si>
    <t>Модуль расширения Siemens SM521, DI 16 / 6ES7521-1BH10-0AA0</t>
  </si>
  <si>
    <t>Модуль расширения Siemens SM523, DI16/DO 16 / 6ES7523-1BL00-0AA0</t>
  </si>
  <si>
    <t>Преобразователь RS-232/422/485 в Ethernet, NPORT IA5450A / 6043088</t>
  </si>
  <si>
    <t>Переходник Mini DB9F-to-TB / 1181667</t>
  </si>
  <si>
    <t>Съемная карта памяти SIMATIC Memory Card / 6ES7 954-8LE03-0AA0</t>
  </si>
  <si>
    <t>Профильная шина S7-1500 / 6ES7 590-1AF30-0AA0</t>
  </si>
  <si>
    <t>Аккумулятор герметичный свинцово–кислотный, 12В-7А*ч / SKAT SB 1207L</t>
  </si>
  <si>
    <t>Аккумуляторный отсек для размещения АКБ / АО-1/7 DIN</t>
  </si>
  <si>
    <t>Светодиодный светильник AC 220 В, 6 Вт / R5LA03</t>
  </si>
  <si>
    <t>Магнитная площадка для светильника / R5MAG01N</t>
  </si>
  <si>
    <t>Световой индикатор со светодиодной лампой, зеленый, AC/DC 24 В, 0,02 А / ALIL2L24</t>
  </si>
  <si>
    <t>Комплект маркировочный для кнопок/индикаторов под отверстие 22 мм. / MKPB22</t>
  </si>
  <si>
    <t>Релейный модуль OptiRel G RM38-51-220-240U-6-V-CO / 282945</t>
  </si>
  <si>
    <t>Реле промежуточное модульное OptiRel D GR-16-024U-1 / 332035</t>
  </si>
  <si>
    <t>Клемма заземляющая винтовая / TUR-4-PE</t>
  </si>
  <si>
    <t>Выключатель автоматический однополюсный OptiDin ВМ63-1C6-10-УХЛ3, 6А C / 249252</t>
  </si>
  <si>
    <t>Выключатель автоматический однополюсный OptiDin ВМ63-1C2-10-УХЛ3, 2А C / 249271</t>
  </si>
  <si>
    <t>Выключатель нагрузки 25А OptiSwitch DI-25-3 / 332065</t>
  </si>
  <si>
    <t>Концевой выключатель дверной / R5MC01</t>
  </si>
  <si>
    <t>Источник вторичного электропитания резервированный БИРП-24/6,0М (DIN), 24 В, 6 А / БИРП-24/6,0М</t>
  </si>
  <si>
    <t>Розетка щитовая OptiDin РА10/16-502-Д-УХЛ4, 2Р+N 16A / 111493</t>
  </si>
  <si>
    <t>Клемма проходная 4 кв.мм., 2 уровня, винт / TTURB-4</t>
  </si>
  <si>
    <t>Клемма проходная 4 кв.мм., винт / TUR-4</t>
  </si>
  <si>
    <t>Клемма проходная 4 кв.мм., винт / TUR-4-BU</t>
  </si>
  <si>
    <t>Корпус навесной CE c М/П, В=1200мм, Ш=800мм, Г=300мм / R5STE1283</t>
  </si>
  <si>
    <t>Кабельный ввод - мембранный, 9х13мм, 1 упаковка - 20 шт. / R5MP09</t>
  </si>
  <si>
    <t>Кабельный ввод - мембранный, 4х21мм, 1 упаковка - 20 шт. / R5MP04</t>
  </si>
  <si>
    <t>Универсальный витой жгут белый d=3 мм / 00981RL</t>
  </si>
  <si>
    <t>Торцевой упор, BT/3 / ZBT003</t>
  </si>
  <si>
    <t>Торцевой изолятор, серый на TUR-4-PE / D-TUR-2.5-10</t>
  </si>
  <si>
    <t>Торцевой изолятор, серый на TTURB-4 / D-TTURB-4</t>
  </si>
  <si>
    <t>DIN-рейка перфорированная 35х15, L=2м / OMEGA 3AF</t>
  </si>
  <si>
    <t>Перфорированный короб серый RL12 100x80 / 00153RL</t>
  </si>
  <si>
    <t>Перфорированный короб серый RL12 80x80 / 00152RL</t>
  </si>
  <si>
    <t>Перфорированный короб серый RL12 40x80 / 00149RL</t>
  </si>
  <si>
    <t>Перфорированный короб серый RL12 25x30 / 00127RL</t>
  </si>
  <si>
    <t>Хомут P6.6, черный, 3,5x200 (100 шт.) / 25314CUV</t>
  </si>
  <si>
    <t>TIM идентификационная плата для групп зажимов / ZTIM02</t>
  </si>
  <si>
    <t>Маркировка для клемм, ширина 6 мм, от 1 до 10, вертикальная ориентация, (100 шт.) / NUPUTUK-6-1-10V</t>
  </si>
  <si>
    <t>Маркировка для клемм, ширина 6 мм, от 11 до 20, вертикальная ориентация, (100 шт.) / NUPUTUK-6-11-20V</t>
  </si>
  <si>
    <t>Маркировка для клемм, ширина 6 мм, от 21 до 30, вертикальная ориентация, (100
шт.) / NUPUTUK-6-21-30V</t>
  </si>
  <si>
    <t>Маркировка для клемм, ширина 6 мм, от 31 до 40, вертикальная ориентация, (100 шт.) / NUPUTUK-6-31-40V</t>
  </si>
  <si>
    <t>Маркер для кабеля сечением 0,5-1,5мм символ „0” (200 шт.) / MKF0S1</t>
  </si>
  <si>
    <t>Маркер для кабеля сечением 0,5-1,5мм символ „1” (200 шт.) / MKF1S1</t>
  </si>
  <si>
    <t>Маркер для кабеля сечением 0,5-1,5мм символ „2” (200 шт.) / MKF2S1</t>
  </si>
  <si>
    <t>Маркер для кабеля сечением 0,5-1,5мм символ „3” (200 шт.) / MKF3S1</t>
  </si>
  <si>
    <t>Маркер для кабеля сечением 0,5-1,5мм символ „4” (200 шт.) / MKF4S1</t>
  </si>
  <si>
    <t>Маркер для кабеля сечением 0,5-1,5мм символ „5” (200 шт.) / MKF5S1</t>
  </si>
  <si>
    <t>Маркер для кабеля сечением 0,5-1,5мм символ „6” (200 шт.) / MKF6S1</t>
  </si>
  <si>
    <t>Маркер для кабеля сечением 0,5-1,5мм символ „7” (200 шт.) / MKF7S1</t>
  </si>
  <si>
    <t>Маркер для кабеля сечением 0,5-1,5мм символ „8” (200 шт.) / MKF8S1</t>
  </si>
  <si>
    <t>Маркер для кабеля сечением 0,5-1,5мм символ „9” (200 шт.) / MKF9S1</t>
  </si>
  <si>
    <t>Маркер для кабеля сечением 0,5-1,5мм символ „N” (200 шт.) / MKCNS1</t>
  </si>
  <si>
    <t>Маркер для кабеля сечением 0,5-1,5мм символ „L” (200 шт.) / MKCLS1</t>
  </si>
  <si>
    <t>Маркер для кабеля сечением 0,5-1,5мм символ „M” (200 шт.) / MKCMS1</t>
  </si>
  <si>
    <t>Маркер для кабеля сечением 0,5-1,5мм символ „+” (200 шт.) / MKSPS1</t>
  </si>
  <si>
    <t>Маркер для кабеля сечением 1,5-2,5мм символ „1” (200 шт.) / MKF1S2</t>
  </si>
  <si>
    <t>Маркер для кабеля сечением 1,5-2,5мм символ „L” (200 шт.) / MKCLS2</t>
  </si>
  <si>
    <t>Маркер для кабеля сечением 1,5-2,5мм символ „N” (200 шт.) / MKCNS2</t>
  </si>
  <si>
    <t>Маркер для кабеля сечением 1,5-2,5мм символ „P” (200 шт.) / MKCPS2</t>
  </si>
  <si>
    <t>Маркер для кабеля сечением 1,5-2,5мм символ „E” (200 шт.) / MKCES2</t>
  </si>
  <si>
    <t>Хомут P6.6 маркировочный, белый, 2,5х100, табличка 8х25,4 (100 шт.) / 252100SR-M</t>
  </si>
  <si>
    <t>Наконечник штыревой НШВИ 1.0-12 (500 шт.) / 79439</t>
  </si>
  <si>
    <t>Наконечник штыревой НШВИ(2) 1.0-10 (500 шт.) / 79465</t>
  </si>
  <si>
    <t>Наконечник штыревой НШВИ 2.5-12 (100 шт.) / 56672</t>
  </si>
  <si>
    <t>Наконечник штыревой НШВИ(2) 2.5-10 (100 шт.) / 79468</t>
  </si>
  <si>
    <t>Наконечник ТМЛ 2,5-6-2,6 луженый (100 шт.) / 40824</t>
  </si>
  <si>
    <t>Провод медный установочный гибкий 1х2,5 коричневый / ПуГВнг(А)-LS 1х2,5 коричневый</t>
  </si>
  <si>
    <t>Провод медный установочный гибкий 1х2,5 синий / ПуГВнг(А)-LS 1х2,5 синий</t>
  </si>
  <si>
    <t>Провод медный установочный гибкий 1х2,5 ж/з / ПуГВнг(А)-LS 1х2,5 ж/з</t>
  </si>
  <si>
    <t>Провод медный установочный гибкий 1х1,0 коричневый / ПуГВнг(А)-LS 1х1,0 коричневый</t>
  </si>
  <si>
    <t>Провод медный установочный гибкий 1х1,0 синий / ПуГВнг(А)-LS 1х1,0 синий</t>
  </si>
  <si>
    <t>Провод медный установочный гибкий 1х1,0 красный / ПуГВнг(А)-LS 1х1,0 красный</t>
  </si>
  <si>
    <t>Провод медный установочный гибкий 1х1,0 белый / ПуГВнг(А)-LS 1х1,0 белый</t>
  </si>
  <si>
    <t>Знак электробезопасности наклейка «Молния» (150х150х150мм) / an-1-00</t>
  </si>
  <si>
    <t>Табличка полужесткая для маркировки оболочек. Клейкое основание. ПВХ. Белая / TASE4090AW</t>
  </si>
  <si>
    <t>Площадка самоклеящаяся 20х20 под хомуты белая (100 шт.) / UHP30-20-100</t>
  </si>
  <si>
    <t>Саморез по металлу 4,2х16 сверлоконечный (100 шт.) / 22779-0</t>
  </si>
  <si>
    <t>Кабельный прижим с контактом ЭМС D=4…15 мм / CL 15 EMC</t>
  </si>
  <si>
    <t>Стойка для шины заземления / ZBS1L</t>
  </si>
  <si>
    <t>Шина (полоса) медная 3х10 мм. М1М / ГОСТ 434-78</t>
  </si>
  <si>
    <t xml:space="preserve"> / Keystone, UTP/STP</t>
  </si>
  <si>
    <t xml:space="preserve">Коннектор RJ-45 CAT6 не экранированный / </t>
  </si>
  <si>
    <t xml:space="preserve"> / Keystone RJ45 CAT6a</t>
  </si>
  <si>
    <t>Щит диспетчеризации ЩД2 / ЩД2</t>
  </si>
  <si>
    <t>Шлюз M-Net в Modbus TCP, для VRF Mitsubishi Electric City Multi / INMBSMIT050C000</t>
  </si>
  <si>
    <t>Клемма заземляющая винтовая / ZTR200</t>
  </si>
  <si>
    <t>Маркировка для клемм, ширина 6 мм, от 11 до 20, вертикальная ориентация, (100
шт.) / NUPUTUK-6-11-20V</t>
  </si>
  <si>
    <t>Маркировка для клемм, ширина 6 мм, от 21 до 30, вертикальная ориентация, (100 шт.) / NUPUTUK-6-21-30V</t>
  </si>
  <si>
    <t>Маркировка для клемм, ширина 6 мм, от 31 до 40, вертикальная ориентация, (100
шт.) / NUPUTUK-6-31-40V</t>
  </si>
  <si>
    <t>Патч-панель наборная 19",1U, под 24 модуля / Keystone, UTP/STP</t>
  </si>
  <si>
    <t>Патч-корд U/UTP, RJ-45, Cat. 5e, 0,25 м / PP10-0.25M</t>
  </si>
  <si>
    <t>Модуль неэкранированный, белый cat6a / Keystone RJ45 CAT6a</t>
  </si>
  <si>
    <t>Кабельная продукция, монтажные изделия</t>
  </si>
  <si>
    <t>Кабель медный монтажный 1х2х1 / МКШВнг(А)-HF 1х2х1</t>
  </si>
  <si>
    <t>Кабель медный монтажный 2х2х1 / МКШВнг(А)-HF 2х2х1</t>
  </si>
  <si>
    <t>Кабель медный монтажный 3х2х1 / МКШВнг(А)-HF 3х2х1</t>
  </si>
  <si>
    <t>Кабель медный монтажный 1х2х1,5 / МКШВнг(А)-HF 1х2х1,5</t>
  </si>
  <si>
    <t>Кабель симметричный, для промышленного интерфейса RS-485. / СегментКИ-485-ПсЭнг(А)-HF 2x2x0,78</t>
  </si>
  <si>
    <t>Кабель витая пара с ПВХ пониженной горючести не токсичный, 6 категории, цвет   белый / CAT 6 U/UTP нг(А)-LSLTx 4х2х0,52</t>
  </si>
  <si>
    <t>Патч-корд U/UTP, RJ-45, Cat. 5e, 5 м / PP10-5M</t>
  </si>
  <si>
    <t>Гофрированная легкая труба из ПВХ, Ф20 мм (бухта 100 метров) / 91920</t>
  </si>
  <si>
    <t>Держатель оцинкованный односторонний, д.20мм с крепежным отверстием 8.5х6
мм (100 шт.) / 53332</t>
  </si>
  <si>
    <t>Саморез с дюбелем 4х30 мм (100 шт.) / СМ06521</t>
  </si>
  <si>
    <t>Металлический дюбель 5х30 мм (50 шт.) / СМ280530</t>
  </si>
  <si>
    <t>Металлический дюбель М4х20 (200 шт.) / СМ560420</t>
  </si>
  <si>
    <t>Резьбовые заклепки с насечками стальные, стандартный бортик, М8 (250 шт.) / 31317-08</t>
  </si>
  <si>
    <t>Винт М8х20 полукруг. гол., DIN 7985, оц. (200 шт.) / ZA513113</t>
  </si>
  <si>
    <t>Труба стальная ВГП 32х3,2 / Труба 32х3,2</t>
  </si>
  <si>
    <t>Огнезащитная мастика ОГНЕЗА-ГТ  (Объем 20 кг) / 105040</t>
  </si>
  <si>
    <t>Минеральная вата (не менее 100 г/см) / ФЛОР БАТТС</t>
  </si>
  <si>
    <t xml:space="preserve">1632-2021-7.1-ПС.СУБ </t>
  </si>
  <si>
    <t>ОБОРУДОВАНИЕ</t>
  </si>
  <si>
    <t>Прибор приемно-контрольный и управления пожарный / Cириус</t>
  </si>
  <si>
    <t>Блок индикации / С2000-БИ исп.02</t>
  </si>
  <si>
    <t>Контроллер двухпроводной линии связи / С2000-КДЛ-2И</t>
  </si>
  <si>
    <t>Контрольно-пусковой блок / С2000-КПБ</t>
  </si>
  <si>
    <t>Шкаф с резервированным источником питания / ШПС-24 исп. 10</t>
  </si>
  <si>
    <t>Аккумуляторная батарея / DTM 1217</t>
  </si>
  <si>
    <t>Устройство коммутационное / УК-ВК исп. 15</t>
  </si>
  <si>
    <t>Извещатель пожарный дымовой / ДИП-34-03</t>
  </si>
  <si>
    <t>Извещатель пожарный дымовой с изолятором / ДИП-34-04</t>
  </si>
  <si>
    <t>Извещатель пожарный ручной / ИПР 513-3АМ исп.01</t>
  </si>
  <si>
    <t>Извещатель пожарный дымовой оптико-электронный линейный / С2000-ИПДЛ исп.60</t>
  </si>
  <si>
    <t>Блок сигнально-пусковой / С2000-СП4/220</t>
  </si>
  <si>
    <t>Устройство дистанционного пуска / УДП 513-3АМ исп.02</t>
  </si>
  <si>
    <t>Блок разветвительно-изолирующий / БРИЗ</t>
  </si>
  <si>
    <t>Оповещатель речевой, с записанным сообщением / ПКИ-РС2 (Говорун)</t>
  </si>
  <si>
    <t>Оповещатель световой, табло "ВЫХОД" / Молния-24 "Выход"</t>
  </si>
  <si>
    <t>Кабель для ОПС и СОУЭ с оболочкой с низкой токсичностью продуктов горения, экранированный, огнестойкий / КПСнг(А)-FRLS 1х2х0,75</t>
  </si>
  <si>
    <t>Кабель для ОПС и СОУЭ с оболочкой с низкой токсичностью продуктов горения, экранированный, огнестойкий / КПСнг(А)-FRLS 1х2х1,0</t>
  </si>
  <si>
    <t>Огнестойкий кабель парной скрутки / КПСнг(А)-FRLS 2х2х0,80</t>
  </si>
  <si>
    <t xml:space="preserve">Труба ПВХ гибкая гофрированная ∅25, легкая, с протяжкой / </t>
  </si>
  <si>
    <t xml:space="preserve">Держатель оцинк. односторонний, д.25мм под крепеж М6 / </t>
  </si>
  <si>
    <t>Короб с крышкой с направляющими для установки разделит. / TA-GN 60x40</t>
  </si>
  <si>
    <t>Угол плоский / NPAN 60x40</t>
  </si>
  <si>
    <t>Тройник/отвод / NTAN 60x40</t>
  </si>
  <si>
    <t>Заглушка / LAN 60x40</t>
  </si>
  <si>
    <t>Мини-канал / TMC 25x17</t>
  </si>
  <si>
    <t>Тройник / IM 25x17</t>
  </si>
  <si>
    <t>Соединение на стык / GM 25x17</t>
  </si>
  <si>
    <t>Угол плоский / APM 25x17</t>
  </si>
  <si>
    <t xml:space="preserve">Универсальный дюбель 6х32 мм / </t>
  </si>
  <si>
    <t xml:space="preserve">Саморез с пресс-шайбой / </t>
  </si>
  <si>
    <t>Коробка пластиковая FS с кабельными вводами и клеммниками / IP55,100х100х50мм</t>
  </si>
  <si>
    <t>Противопожарная терморасширяющаяся мастика / CP 611A</t>
  </si>
  <si>
    <t>Коробка распределительная для о/п безгалогенная (HF) атмосферостойкая 120х80х50 (64шт/кор) / 40-0345</t>
  </si>
  <si>
    <t>кт</t>
  </si>
  <si>
    <t>Профмонтаж</t>
  </si>
  <si>
    <t>ООО “МСК”ТехноСервис”</t>
  </si>
  <si>
    <t>Пуско-наладочные работы</t>
  </si>
  <si>
    <t>Исполнительная документация</t>
  </si>
  <si>
    <t>Инжсолюшн</t>
  </si>
  <si>
    <t>Вист</t>
  </si>
  <si>
    <t>Штукатурка стен</t>
  </si>
  <si>
    <t>Империя строительства</t>
  </si>
  <si>
    <t>ИП Сергей Гуль</t>
  </si>
  <si>
    <t>1632-2021-7.1 ОВ</t>
  </si>
  <si>
    <t>Регистр, изготовленный из стальных электросварных труб ГОСТ 10704-91 DN100-3р-1000</t>
  </si>
  <si>
    <t>Кран для выпуска воздуха СТД 707ЗВ</t>
  </si>
  <si>
    <t>Комплект креплений для Регистр Ду100</t>
  </si>
  <si>
    <t>DN125-4р-1000</t>
  </si>
  <si>
    <t>DN125-4р-1500</t>
  </si>
  <si>
    <t>DN125-4р-2000</t>
  </si>
  <si>
    <t>Комплект креплений для Регистр Ду125</t>
  </si>
  <si>
    <t>Радиатор отопительный чугунный секционный с межосевым расстоянием 500мм МС-140М2-500</t>
  </si>
  <si>
    <t>МС-140М2-500-2</t>
  </si>
  <si>
    <t>МС-140М2-500-3</t>
  </si>
  <si>
    <t>МС-140М2-500-4</t>
  </si>
  <si>
    <t>МС-140М2-500-5</t>
  </si>
  <si>
    <t>МС-140М2-500-6</t>
  </si>
  <si>
    <t>МС-140М2-500-7</t>
  </si>
  <si>
    <t>МС-140М2-500-8</t>
  </si>
  <si>
    <t>Комплект креплений для МС-140М2-500</t>
  </si>
  <si>
    <t>Кран шаровой полнопроходной латунный никелерованный с накидной гайкой DN20 BVR-F</t>
  </si>
  <si>
    <t>DN20</t>
  </si>
  <si>
    <t>DN25</t>
  </si>
  <si>
    <t>DN32</t>
  </si>
  <si>
    <t>DN40</t>
  </si>
  <si>
    <t>Трубы стальные элекmросварные прямошовные Ду50; Дн57х2,5</t>
  </si>
  <si>
    <t>Трубы стальные ВГП обыкновенные</t>
  </si>
  <si>
    <t>Ду20; Дн26,8х2,8</t>
  </si>
  <si>
    <t>Ду32; Дн42,Зх3,2</t>
  </si>
  <si>
    <t>Ду40; Дн48х3,5</t>
  </si>
  <si>
    <t>Фитинги для стальной трубы</t>
  </si>
  <si>
    <t>Грунmовка для сmальноu mрубы</t>
  </si>
  <si>
    <t>Краска для сmальноu mрубы</t>
  </si>
  <si>
    <t>K-Flex Pe -13х042</t>
  </si>
  <si>
    <t>K-Flex Pe-13х048</t>
  </si>
  <si>
    <t>Крепеж, расходные материалы для трубопроводов</t>
  </si>
  <si>
    <t>АБК. Система отопления</t>
  </si>
  <si>
    <t>Стальной панельный радиатор Heaton Compact с боковым подключением, тип 11C, в компл. с краном для выпуска воздуха и креплениями</t>
  </si>
  <si>
    <t>11C 600x400</t>
  </si>
  <si>
    <t>11C 600x500</t>
  </si>
  <si>
    <t>11C 600x600</t>
  </si>
  <si>
    <t>11C 600x700</t>
  </si>
  <si>
    <t>11C 600x900</t>
  </si>
  <si>
    <t>Воздухоотводчик автоматический Airvent, Ду15</t>
  </si>
  <si>
    <t>Ду14; Дн14х2</t>
  </si>
  <si>
    <t>Ду18; Дн18х2,5</t>
  </si>
  <si>
    <t>Ду25; Дн25х3,5</t>
  </si>
  <si>
    <t>Ду32; Дн32х4,4</t>
  </si>
  <si>
    <t>Трубы стальные электросварные прямошовные Ду32</t>
  </si>
  <si>
    <t>Грунтовка для стальной трубы</t>
  </si>
  <si>
    <t>РММ. Система теплоснабжения тепловентиляторов</t>
  </si>
  <si>
    <t>Дестратификатор KVF-V-11</t>
  </si>
  <si>
    <t>DN50</t>
  </si>
  <si>
    <t>Трубы стальные электросварные прямошовные</t>
  </si>
  <si>
    <t>Ду50; Дн57х2,5</t>
  </si>
  <si>
    <t>Ду65; Дн76х2,8</t>
  </si>
  <si>
    <t>Ду80; Дн89х2,8</t>
  </si>
  <si>
    <t>Ду25; Дн33,5х3,2</t>
  </si>
  <si>
    <t>Ду32; Дн42,3х3,2</t>
  </si>
  <si>
    <t>РММ. Система теплоснабжения Воздушно-Тепловых Завес</t>
  </si>
  <si>
    <t>Промышленная водяная воздушно-тепловая завеса серии 700 КЭВ-170П7010W</t>
  </si>
  <si>
    <t>Смесительный узел с насосом КЭВ-УТМ-21Н</t>
  </si>
  <si>
    <t>Смесительный узел с насосом для завес КЭВ-П8020A КЭВ-УТМ-6,3Н</t>
  </si>
  <si>
    <t>DN80</t>
  </si>
  <si>
    <t>DN65</t>
  </si>
  <si>
    <t>DN100</t>
  </si>
  <si>
    <t>Ду100; Дн108х2,8</t>
  </si>
  <si>
    <t>Ду125; Дн133х3,2</t>
  </si>
  <si>
    <t>РММ. Система теплоснабжения приточных установок</t>
  </si>
  <si>
    <t>Смесительный узел для приточной установкой П1 ВКТ</t>
  </si>
  <si>
    <t>Смесительный узел ПВ2 ВКТ</t>
  </si>
  <si>
    <t>Смесительный узел ПВ3 ВКТ</t>
  </si>
  <si>
    <t>Смесительный узел ПВ4 ВКТ</t>
  </si>
  <si>
    <t>Смесительный узел ПВ6 ВКТ</t>
  </si>
  <si>
    <t>Смесительный узел ПВ8 ВКТ</t>
  </si>
  <si>
    <t>Смесительный узел П9 ВКТ</t>
  </si>
  <si>
    <t>Ду50; Дн60х3,5</t>
  </si>
  <si>
    <t>Система вентиляции.Оборудование</t>
  </si>
  <si>
    <t>ПВ3 Установка приточно-вытяжная с рекуперацией ВКТ</t>
  </si>
  <si>
    <t>ПВ4 Установка приточно-вытяжная с рекуперацией ВКТ</t>
  </si>
  <si>
    <t>ПВ8 Установка приточно-вытяжная с рекуперацией ВКТ</t>
  </si>
  <si>
    <t>В1 Вентилятор вытяжной, комплектно с: комплект виброопор, вставка гибкая,комплект КИПиА</t>
  </si>
  <si>
    <t>В1.1 Вентилятор вытяжной, комплектно с: комплект виброопор, вставка гибкая,комплект КИПиА</t>
  </si>
  <si>
    <t>В1, В1.1 Автоматика ВКТ</t>
  </si>
  <si>
    <t>В4 Вытяжная установка ВКТ</t>
  </si>
  <si>
    <t>В4 Автоматика ВКТ</t>
  </si>
  <si>
    <t>В6 Вытяжная установка ВКТ</t>
  </si>
  <si>
    <t>В6 Автоматика ВКТ</t>
  </si>
  <si>
    <t>В7 Вытяжная установка ВКТ</t>
  </si>
  <si>
    <t>В7 Автоматика ВКТ</t>
  </si>
  <si>
    <t>В8 Вытяжная установка ВКТ</t>
  </si>
  <si>
    <t>В8 Автоматика ВКТ</t>
  </si>
  <si>
    <t>В9 Вытяжная установка ВКТ</t>
  </si>
  <si>
    <t>В9 Автоматика ВКТ</t>
  </si>
  <si>
    <t>ВЕ1/В5 Дефлектор статодинамический в комплекте: Монтажный стакан SM-3,15-(I)-У1,Контрольно пусковой шкаф SHUV-VDD 1x0,75/380-CH-IP65-УХЛЗ,Датчик скорости потока воздуха VAVT</t>
  </si>
  <si>
    <t>ВЕ2/В9 Дефлектор статодинамический в комплекте: Монтажный стакан SM-4-(I)-У1,Контрольно пусковой шкаф SHUV-VDD 1x0,75/380-CH-IP65-УХЛЗ -1 шт,Датчик скорости потока воздуха VAVT-2 шт</t>
  </si>
  <si>
    <t>Точечный дымовой люк mcr PROLIGHT (S2-2 800х2 200-Эл. пр.24В, 2 шт--Преобразователь 220/24-CE-500-подготовка под ПВХ мембрану-Минвата-40-PCA20-Прозрачный)</t>
  </si>
  <si>
    <t>Кнопка дымоудаления</t>
  </si>
  <si>
    <t>О1 Стол сварщика можернизированный в комплекте с вытяжным устройством и встроенным компрессором</t>
  </si>
  <si>
    <t>О2-О4 Система местного отсоса в комплекте:Пылеулавливающий агрегат ПУ-1500,Вентилятор центробежный FUA-3000,Пускатель в корпусе NQ3-5,5P2.5-4A АС380B IP55 496047/496442, Напорный переходной раструб 90 NPR F/Fp-3000-4000</t>
  </si>
  <si>
    <t>О5 Система местного отсоса в комплекте: Катушка вытяжная с э/п м вентилятором MERF-P-150-12,5,Вятыжной шланг (+300C) d-150 EF-150 EF-150,12,5м,Хомут спиральный легкий для шлангов EG,EF,HT Clip-Grip 140-160,Газоприемная насадка MEN 150-200,Напорный преходник для вентиляторов OL2-250</t>
  </si>
  <si>
    <t>В5 Осевой вентилятор IN</t>
  </si>
  <si>
    <t>ПЕ1 Клапан приточный ERA</t>
  </si>
  <si>
    <t>В1</t>
  </si>
  <si>
    <t>Клапан противопожарный взрвывобезопасный нормально открытый с эл.приводом 220В</t>
  </si>
  <si>
    <t>В4</t>
  </si>
  <si>
    <t>Решетка вытяжная АЛР 200х100</t>
  </si>
  <si>
    <t>В6</t>
  </si>
  <si>
    <t>Зонт круглый ЗК.00.000(DN160)</t>
  </si>
  <si>
    <t>Решетка вытяжная АЛР 300х100</t>
  </si>
  <si>
    <t>Трубчатый шумоглушитель для круглый каналов</t>
  </si>
  <si>
    <t>В8</t>
  </si>
  <si>
    <t>Зонт круглый ЗК.00.000(DN250)</t>
  </si>
  <si>
    <t>Пластиковый диффузор</t>
  </si>
  <si>
    <t>В9</t>
  </si>
  <si>
    <t>Наружняя решетка БСК 250</t>
  </si>
  <si>
    <t>Решетка вытяжная АЛР 200х200</t>
  </si>
  <si>
    <t>П1</t>
  </si>
  <si>
    <t>Решетка приточная АМР 400х200</t>
  </si>
  <si>
    <t xml:space="preserve">П9 </t>
  </si>
  <si>
    <t>Наружняя решетка АРН 500х300</t>
  </si>
  <si>
    <t>Решетка приточная АМР 200х100</t>
  </si>
  <si>
    <t>Решетка приточная АМР 300х200</t>
  </si>
  <si>
    <t>ПВ2(В2)</t>
  </si>
  <si>
    <t>Решетка вытяжная АЛР 500х200</t>
  </si>
  <si>
    <t>ПВ2(П2)</t>
  </si>
  <si>
    <t>Решетка приточная АМР 500х300</t>
  </si>
  <si>
    <t>ПВ3(В3)</t>
  </si>
  <si>
    <t>Регулирующая заслонка для круглых каналов</t>
  </si>
  <si>
    <t>Решетка вытяжная АЛР 400х200</t>
  </si>
  <si>
    <t>ПВ3(П3)</t>
  </si>
  <si>
    <t>Наружняя решетка АРН 1200х500</t>
  </si>
  <si>
    <t>ПВ4(В4)</t>
  </si>
  <si>
    <t>Зонт круглый ЗК.00.000-06 ( DN 630)</t>
  </si>
  <si>
    <t>Решетка вытяжная АЛР 300х150</t>
  </si>
  <si>
    <t>Решетка вытяжная АЛР 300х200</t>
  </si>
  <si>
    <t>ПВ4(П4)</t>
  </si>
  <si>
    <t>Наружная ретешка АРН 1500х600</t>
  </si>
  <si>
    <t>Решетка Приточная АМР 300х100</t>
  </si>
  <si>
    <t>ПВ8(В8)</t>
  </si>
  <si>
    <t>Пластинчатый шумоглушитель для прямоугольных каналов</t>
  </si>
  <si>
    <t>Решетка вытяжная АМН 800х400</t>
  </si>
  <si>
    <t>ПВ8(П8)</t>
  </si>
  <si>
    <t>Наружная ретешка АРН 1000х500</t>
  </si>
  <si>
    <t>Решетка приточная АМР 600х500</t>
  </si>
  <si>
    <t>ПД9</t>
  </si>
  <si>
    <t>Решетка с фиксированными жалюзями</t>
  </si>
  <si>
    <t>ПД10</t>
  </si>
  <si>
    <t>В5</t>
  </si>
  <si>
    <t>Решетка наружняя АРН 200х200</t>
  </si>
  <si>
    <t>Вентиляция Административного корпуса</t>
  </si>
  <si>
    <t>ПВ6(П6)</t>
  </si>
  <si>
    <t>Клапан противопожарный взрывобезопасный нормально открытый EI60</t>
  </si>
  <si>
    <t>Клапан противопожарный взрывобезопасный нормально открытый EI120</t>
  </si>
  <si>
    <t>Решетка АМН 200х100</t>
  </si>
  <si>
    <t>Решетка АМР 200Х100</t>
  </si>
  <si>
    <t>Решетка АРН 600х500</t>
  </si>
  <si>
    <t xml:space="preserve">Пластиковый диффузор </t>
  </si>
  <si>
    <t>ПВ6(В6)</t>
  </si>
  <si>
    <t>Клапан противопожарный взрывобезопасный нормально открытый</t>
  </si>
  <si>
    <t>Решётка АМР 200х100</t>
  </si>
  <si>
    <t>Воздуховод гибкий шумоизолированный ⌀100 мм</t>
  </si>
  <si>
    <t>Воздуховод гибкий шумоизолированный ⌀125 мм</t>
  </si>
  <si>
    <t>Воздуховод гибкий шумоизолированный ⌀160 мм</t>
  </si>
  <si>
    <t>В7</t>
  </si>
  <si>
    <t>В7.1</t>
  </si>
  <si>
    <t>Воздуховоды из оцинкованной стали ⌀100 мм</t>
  </si>
  <si>
    <t>Воздуховоды из оцинкованной стали ⌀125 мм</t>
  </si>
  <si>
    <t>Воздуховоды из оцинкованной стали ⌀160 мм</t>
  </si>
  <si>
    <t>Воздуховоды из оцинкованной стали диаметром более 200мм и прямоугольного сечения общеобменной вентиляции</t>
  </si>
  <si>
    <t>Воздуховоды из оцинкованной стали приточной противодымной вентиляции</t>
  </si>
  <si>
    <t>Фасонные изделия воздуховодов общеобменной вентиляции</t>
  </si>
  <si>
    <t>Фасонные изделия воздуховодов противодымной вентиляции</t>
  </si>
  <si>
    <t>Крепеж и расходные материалы для вохдуховодов</t>
  </si>
  <si>
    <t>Системы кондиционирования</t>
  </si>
  <si>
    <t>Пульт управления беспроводной в комплекте с блоками</t>
  </si>
  <si>
    <t>Дозаправка хладагентом</t>
  </si>
  <si>
    <t>Труба медная</t>
  </si>
  <si>
    <t>Ø 6,35</t>
  </si>
  <si>
    <t>Ø 9,32</t>
  </si>
  <si>
    <t>Ø 12,7</t>
  </si>
  <si>
    <t>Ø 15,88</t>
  </si>
  <si>
    <t>Ø 19,05</t>
  </si>
  <si>
    <t>Ø 22,2</t>
  </si>
  <si>
    <t>Ø 28,58</t>
  </si>
  <si>
    <t>Общее кол-во фреона R410А</t>
  </si>
  <si>
    <t>Лента армированная для монтажа изоляции</t>
  </si>
  <si>
    <t>кмп.</t>
  </si>
  <si>
    <t>кмп</t>
  </si>
  <si>
    <t>Скиф</t>
  </si>
  <si>
    <t>РММ. Система отопления.</t>
  </si>
  <si>
    <t xml:space="preserve">Регистр, изготовленный на месте из стальных электросварных труб </t>
  </si>
  <si>
    <t>Универсальная гибкая изоляция K-Flex Pe толщиной 13  мм</t>
  </si>
  <si>
    <t xml:space="preserve"> 11C 600x800</t>
  </si>
  <si>
    <t>Стальной панельный радиатор Heaton  Compact с боковым подключением, тип 22C, в компл. с краном для выпуска воздуха и креплениями 22C 600x1000</t>
  </si>
  <si>
    <t xml:space="preserve">Труба полиэтиленовая системы KAN-therm Push, PE-RT, рабочее давление
10 бар при 90°С </t>
  </si>
  <si>
    <t>Фитинги для трубы  PE-RT</t>
  </si>
  <si>
    <t xml:space="preserve"> Ду40; Дн48х3,5</t>
  </si>
  <si>
    <t>Промышленная водяная воздушно-тепловая завеса  КЭВ-170П7011W</t>
  </si>
  <si>
    <t>Трубы стальные электросварные  прямошовные Ду65; Дн76х2,8</t>
  </si>
  <si>
    <t>ПВ2  Установка приточно-вытяжная с рекуперацией ВКТ</t>
  </si>
  <si>
    <t>ПВ2  Автоматика ВКТ</t>
  </si>
  <si>
    <t>ПВ3  Автоматика ВКТ</t>
  </si>
  <si>
    <t>ПВ4  Автоматика ВКТ</t>
  </si>
  <si>
    <t>ПВ6  Установка приточно-вытяжная с рекуперацией ВКТ</t>
  </si>
  <si>
    <t>ПВ6  Автоматика ВКТ</t>
  </si>
  <si>
    <t>ПВ8  Автоматика ВКТ</t>
  </si>
  <si>
    <t>П1  Приточная установка ВКТ</t>
  </si>
  <si>
    <t>П1  Автоматика ВКТ</t>
  </si>
  <si>
    <t>П9  Приточная установка канальная в сборе ВКТ</t>
  </si>
  <si>
    <t>П9  Автоматика ВКТ</t>
  </si>
  <si>
    <t xml:space="preserve">В2,В3 Вентилятор бытовой </t>
  </si>
  <si>
    <t xml:space="preserve">В7.1 Осевой вентилятор </t>
  </si>
  <si>
    <t>Центральный пульт управления
mcrpw 9705-220В</t>
  </si>
  <si>
    <t xml:space="preserve"> Регулирующая заслонка для круглый каналов</t>
  </si>
  <si>
    <t>Зонт круглый  ЗК.00.000-05 (DN500)</t>
  </si>
  <si>
    <t xml:space="preserve">Шумоглушитель </t>
  </si>
  <si>
    <t>Наружняя решетка  АРН 1200х600</t>
  </si>
  <si>
    <t>Зонт круглый  ЗК.00.000-04 (DN450)</t>
  </si>
  <si>
    <t xml:space="preserve">Противопожарная изоляция EI30 </t>
  </si>
  <si>
    <t>Клапан противопожарный  взрывобезопасный нормально открытый</t>
  </si>
  <si>
    <t xml:space="preserve">Пуско-наладочные работы </t>
  </si>
  <si>
    <t>Водомерный узел на вводе водопровода Ø65 мм со
счётчиком Ø20 мм, с обводной линией и задвижками.Типовая вставка В2. Типовая вставка В1.</t>
  </si>
  <si>
    <t>Вентиль запорный для труб PP-RCT Ø32</t>
  </si>
  <si>
    <t>Вентиль запорный для труб PP-RCT Ø50</t>
  </si>
  <si>
    <t>Вентиль запорный для труб PP-RCT Ø63</t>
  </si>
  <si>
    <t>Задвижка чугунная фланцевая Ду50 мм PN1,6 в  комплекте с ответными фланцами, крепежом и прокладками 30ч47бр</t>
  </si>
  <si>
    <t>Фильтр сетчатый магнитный муфтовый Ду20 Ру10</t>
  </si>
  <si>
    <t>Фильтр сетчатый магнитный фланцевый Ду40 Ру10
с ответными фланцами, крепежом и прокладками</t>
  </si>
  <si>
    <t>Фильтр сетчатый магнитный фланцевый Ду50 Ру10
с ответными фланцами, крепежом и прокладками</t>
  </si>
  <si>
    <t>Поливочный кран внутренний в комплекте:</t>
  </si>
  <si>
    <t>Кран поливочный с латунным штуцером Ду 20 мм</t>
  </si>
  <si>
    <t>Рукав напорный резиновый с текстильным каркасом
Ду 20 мм L=20 м В(II)-10-20-31-У</t>
  </si>
  <si>
    <t>Поливочный кран наружный в комплекте:</t>
  </si>
  <si>
    <t>Кран поливочный незамерзающий Ду 20 мм L=250 мм</t>
  </si>
  <si>
    <t>Рукав напорный резиновый с текстильным каркасом Ду 20 мм L=20 м В(II)-10-20-31-У</t>
  </si>
  <si>
    <t>Труба PP-RСT для холодной воды S5(SDR11) PN10
20×1,9</t>
  </si>
  <si>
    <t>Труба PP-RСT для холодной воды S5(SDR11) PN10 25×2,3</t>
  </si>
  <si>
    <t>Труба PP-RСT для холодной воды S5(SDR11) PN10 32×2,9</t>
  </si>
  <si>
    <t>Труба PP-RСT для холодной воды S5(SDR11) PN10 50×4,6</t>
  </si>
  <si>
    <t>Труба PP-RСT для холодной воды S5(SDR11) PN10 63×5,8</t>
  </si>
  <si>
    <t>Фитинги для полипропиленовой трубы</t>
  </si>
  <si>
    <t>Изоляция трубопроводов для трубы Ø25х2,3:</t>
  </si>
  <si>
    <t>цилиндры теплоизоляционные из минеральной ваты, каширован. алюминевой фольгой; толщина изоляции 40 мм ROCKWOOL</t>
  </si>
  <si>
    <t>Изоляция трубопроводов для трубы Ø63х5,8:</t>
  </si>
  <si>
    <t>Изоляция из вспененного полиэтилена толщиной 20 мм для трубы Ø25х2,3 Термафлекс</t>
  </si>
  <si>
    <t>Изоляция из вспененного полиэтилена толщиной 20 мм для трубы Ø32х2,9 Термафлекс</t>
  </si>
  <si>
    <t>Труба полиэтиленовая ПЭ 100 SDR17 63х3,8</t>
  </si>
  <si>
    <t>Фланец стальной плоский приварной с соединительным выступом Ду50 мм Ру1,0 Мпа</t>
  </si>
  <si>
    <t>Втулка под фланец ПЭ 100 SDR 17 63</t>
  </si>
  <si>
    <t>Упор бетонный Серия 3.001.1-3</t>
  </si>
  <si>
    <t>Антикоррозионная защита стальных трубопроводов</t>
  </si>
  <si>
    <t>Крепёж и расходные материалы</t>
  </si>
  <si>
    <t>Водопровод противопожарный «В2»</t>
  </si>
  <si>
    <t>Задвижка чугунная клиновая с невыдвижным шпинделем фланцевая Ду100 Ру16 комплектно с фланцами, крепежом и прокладками</t>
  </si>
  <si>
    <t>Задвижка чугунная клиновая с невыдвижным шпинделем фланцевая Ду100 Ру16 с электроприводом комплектно с фланцами, крепежом и прокладками</t>
  </si>
  <si>
    <t>Задвижка чугунная клиновая с невыдвижным шпинделем фланцевая Ду50 Ру16 комплектно с фланцами, крепежом и прокладками</t>
  </si>
  <si>
    <t>Регулятор давления «после себя» чугунный фланцевый Ду100 Ру16 с ответными фланцами и крепежом</t>
  </si>
  <si>
    <t>Фильтр сетчатый магнитный фланцевый Ду100 Ру16 с ответными фланцами, крепежом и прокладками</t>
  </si>
  <si>
    <t>Кран пожарный Ø50 мм в составе:</t>
  </si>
  <si>
    <t>клапан угловой пожарный Ду50</t>
  </si>
  <si>
    <t>головка соединительная муфтовая Ду50</t>
  </si>
  <si>
    <t>головка соединительная рукавная Ду50</t>
  </si>
  <si>
    <t>ствол ручной пожарный Ду50 с диаметром спрыска 16 мм РС-50</t>
  </si>
  <si>
    <t>рукав пожарный напорный латексированный Ду51
длиной 20 м в комплекте головка и ствол</t>
  </si>
  <si>
    <t>шкаф пожарный, размером 540х230х1300(В) ШПК-320Н</t>
  </si>
  <si>
    <t>Огнетушитель порошковый переносной вместимостью баллона 10 л ОП-8</t>
  </si>
  <si>
    <t>Кран шаровой Ду25 Ру16</t>
  </si>
  <si>
    <t>Фланец стальной плоский приварной с  соединительным выступом Ду100 Ру1,6</t>
  </si>
  <si>
    <t>Втулка под фланец ПЭ 100 SDR 11 110</t>
  </si>
  <si>
    <t>Манометр в комплекте: манометр общетехнический с резьбой М20х1,5 G1/2” и классом точности 1,5- 4 шт,закладная конструкция для манометра ЗК14-2-4-2009-4 шт</t>
  </si>
  <si>
    <t>Труба стальная электросварная с внутренним силикатно-эмалевым покрытием Ø57х3,0</t>
  </si>
  <si>
    <t>Труба стальная электросварная с внутренним силикатно-эмалевым покрытием Ø108х4,0</t>
  </si>
  <si>
    <t>Труба полиэтиленовая ПЭ 100 SDR11 110х10,0</t>
  </si>
  <si>
    <t>Изоляция трубопроводов для трубы Ø108х4,0:</t>
  </si>
  <si>
    <t>Электроводонагреватель накопительный V=50 л, N=1,5 кВт, U=220 В с группой безопасности</t>
  </si>
  <si>
    <t>Электроводонагреватель накопительный V=100 л, N=2,0 кВт, U=220 В с группой безопасности</t>
  </si>
  <si>
    <t>Электроводонагреватель накопительный V=150 л, N=2,5 кВт, U=220 В с группой безопасности</t>
  </si>
  <si>
    <t>Вентиль запорный для труб PP-RСT Ø25</t>
  </si>
  <si>
    <t>Клапан обратный муфтовый Ду15 мм Ру1,6 МПа</t>
  </si>
  <si>
    <t>Труба PP-RСT для горячей воды S2,5(SDR6) PN20 20×3,4</t>
  </si>
  <si>
    <t>Труба PP-RСT для горячей воды S2,5(SDR6) PN20 25×4,2</t>
  </si>
  <si>
    <t xml:space="preserve">Изоляция из вспененного полиэтилена толщиной 25 мм для - трубы 25х2,3 Термафлекс
</t>
  </si>
  <si>
    <t>Унитаз с косым выпуском со смывным бочком Santeri 1.P401.5.S00.00B.F</t>
  </si>
  <si>
    <t>Умывальник полукруглый 550х420х150мм в комплекте со смесителем для умывальника с нижней камерой смешения с изливом и аэратором (цельнолитым корпусом), сифоном бутылочным с выпуском, кронштейном</t>
  </si>
  <si>
    <t>Писсуар настенный</t>
  </si>
  <si>
    <t>Гибкая подводка для смесителя 1/2" L=1,0 м</t>
  </si>
  <si>
    <t>Гибкая подводка для унитаза и писсуара 1/2" L=1,0 м</t>
  </si>
  <si>
    <t>Поддон душевой мелкий эмалированный ПДСм 800
в комплекте</t>
  </si>
  <si>
    <t>Сифон с выпуском для мелких душевых поддонов СПМ</t>
  </si>
  <si>
    <t>Трап чугунный c вертикальным отводом ТВ100 Ду 100 мм</t>
  </si>
  <si>
    <t>Фасонные элементы ПП</t>
  </si>
  <si>
    <t>Труба стальная электросварная с внутренним силикатно-эмалевым покрытием Ø325х6,0</t>
  </si>
  <si>
    <t>Прочистка в лючке 100 мм HL 98SM</t>
  </si>
  <si>
    <t>Гофра для соединения унитаза с трубопроводом
канализации</t>
  </si>
  <si>
    <t xml:space="preserve">Сифон прямоточный АНИ с разрывом струи </t>
  </si>
  <si>
    <t>Крепеж и расходные материалы</t>
  </si>
  <si>
    <t>Дождевая канализация (внутренние водостоки) «К2»</t>
  </si>
  <si>
    <t>Воронка водосточная 110 мм с электрообогревом N=30 Вт HL 62.1Н/1</t>
  </si>
  <si>
    <t>Патрубок компенсационный 110 мм</t>
  </si>
  <si>
    <t>Тройник НПВХ с металлическим фланцем DN110 мм PN 1,0
Мпа</t>
  </si>
  <si>
    <t>Фланец стальной глухой с эмалевым покрытием DN100 мм
PN 10</t>
  </si>
  <si>
    <t>Труба напорная НПВХ раструбная с резиновым
уплотнительным кольцом SDR 41 PN 6,3 DN110 мм</t>
  </si>
  <si>
    <t>Фитинги для трубы напорной НПВХ</t>
  </si>
  <si>
    <t>Прочистка в лючке 110 мм HL 98SM</t>
  </si>
  <si>
    <t>Производственная канализация (случайных вод) «К3»</t>
  </si>
  <si>
    <t>Задвижка чугунная клиновая фланцевая с выдвижным шпинделем Ду100 Ру16 30ч6бр</t>
  </si>
  <si>
    <t>Адаптер ПФРК Ду100 Ру1</t>
  </si>
  <si>
    <t>Трап чугунный c вертикальным отводом Ду 100 мм ТВ100</t>
  </si>
  <si>
    <t>Труба стальная электросварная с внутренним силикатно- эмалевым покрытием Ø325х6,0</t>
  </si>
  <si>
    <t>Бетон на упор под задвижку</t>
  </si>
  <si>
    <t>Производственная канализация (механически
загрязненных вод) «К4»</t>
  </si>
  <si>
    <t>Труба чугунная раструбная 50 мм L=2000 мм</t>
  </si>
  <si>
    <t>Труба чугунная раструбная 100 мм L=2000 мм</t>
  </si>
  <si>
    <t>Фасонные элементы трубы чугунной</t>
  </si>
  <si>
    <t>Прочистка в лючке 100 мм</t>
  </si>
  <si>
    <t>Насос дренажный Sauermann Q=8 л/чSI 1082</t>
  </si>
  <si>
    <t>Труба PP-RСT для холодной воды S5(SDR11) PN10 16×1,8</t>
  </si>
  <si>
    <t>ТТруба PP-RСT для холодной воды S5(SDR11) PN10 20×1,9</t>
  </si>
  <si>
    <t>Трубная изоляция из вспененного полиэтилена толщиной 15 мм для трубы Термафлекс</t>
  </si>
  <si>
    <t>25×2,3 мм</t>
  </si>
  <si>
    <t>32×2,9 мм</t>
  </si>
  <si>
    <t>комп</t>
  </si>
  <si>
    <t>копл.</t>
  </si>
  <si>
    <t>1632-2021-7.1 ВК</t>
  </si>
  <si>
    <t>Индивидуальный тепловой пункт.</t>
  </si>
  <si>
    <t>Шкаф автоматизации ША-0642-1E-3 в комплекте: контроллер ECL310 с функцией  диспетчеризации, кабели подключения BAST2504222341</t>
  </si>
  <si>
    <t>Датчик поверхностный ESM-11 для монтажа на трубе (0...100 °С)</t>
  </si>
  <si>
    <t>Датчик температуры ESMT наружного воздуха (–50...50 °С)</t>
  </si>
  <si>
    <t>Двухходовой клапан VМ2, Ду15,PN25,Т=150°C,Kvs=2,5, Rp1/2"</t>
  </si>
  <si>
    <t>Дополнительный фитинг с наружной резьбой 1/2"</t>
  </si>
  <si>
    <t>Двухходовой клапан VМ2, Ду20,PN25,Т=150°C,Kvs=6,0, Rp3/4"</t>
  </si>
  <si>
    <t>Дополнительный фитинг с наружной резьбой 3/4"</t>
  </si>
  <si>
    <t>Двухходовой клапан VМ2, Ду50,PN25,Т=150°C,Kvs=25,0, Rp2"</t>
  </si>
  <si>
    <t>Дополнительный фитинг с наружной резьбой 2"</t>
  </si>
  <si>
    <t>Клапан обратный межфланцевый Ду 100, PN16,T200°C тип V275-H</t>
  </si>
  <si>
    <t>Клапан обратный муфтовый G1"ВН-ВН,PN16,T90°C</t>
  </si>
  <si>
    <t>Клапан обратный муфтовый G1 1/4"ВН-ВН,PN16,T90°C</t>
  </si>
  <si>
    <t>Клапан обратный муфтовый G2"ВН-ВН,PN16,T90°C</t>
  </si>
  <si>
    <t>Кран линейный регул. MVT, G1 1/4"ВН-ВН,PN20,T120°C</t>
  </si>
  <si>
    <t>Кран линейный регул. MVT, G2"ВН-ВН,PN20,T120°C</t>
  </si>
  <si>
    <t>Кран линейный регул.фланцевый Ду100,PN25,T150°C</t>
  </si>
  <si>
    <t>Кран шаровой муфтовый G1" ВР-ВР,PN40,150°C</t>
  </si>
  <si>
    <t>Кран шаровой муфтовый G1 1/4" ВР-ВР,PN30,150°C</t>
  </si>
  <si>
    <t>Кран шаровой муфтовый G2" ВР-ВР,PN25,150°C</t>
  </si>
  <si>
    <t>Кран шаровой муфтовый G1/2" ВР-НР,PN50,150°C</t>
  </si>
  <si>
    <t>Кран шаровой муфтовый G1 1/4" ВР-НР,PN30,150°C</t>
  </si>
  <si>
    <t>Кран шаровой муфтовый G2" ВР-НР,PN25,150°C</t>
  </si>
  <si>
    <t>Кран шаровой муфтовый с полусгоном G1" ВР-НР,PN40,150°C</t>
  </si>
  <si>
    <t>Кран шаровой для подкл. манометра G1/2" ВР-ВР,PN16,130°C</t>
  </si>
  <si>
    <t>Кран шаровой приварной Ду 50,PN40,200°C</t>
  </si>
  <si>
    <t>Кран шаровой фланцевый Ду 100,PN16,200°C</t>
  </si>
  <si>
    <t>Кран шаровой фланцевый Ду 125,PN16,200°C</t>
  </si>
  <si>
    <t>Кран шаровой фланцевый Ду 150,PN16,200°C</t>
  </si>
  <si>
    <t>Манометр серия 10, 0-10bar, D100,Т150°C</t>
  </si>
  <si>
    <t>Насос циркуляционный NMT SMART C 25-80, 1х220V, 0,15кВт</t>
  </si>
  <si>
    <t>Насос циркуляционный NMT MAX II 40/100 F250, 1х220V, 0,38кВт</t>
  </si>
  <si>
    <t>Привод клапана ARV 152, 230B,15сек.</t>
  </si>
  <si>
    <t>Регулятор перепада давления</t>
  </si>
  <si>
    <t>Клапан VFG22, Ду100,PN16,T150°C</t>
  </si>
  <si>
    <t>Регулирующий блок AFP2 (0,2 - 1,5bar)</t>
  </si>
  <si>
    <t>Импульсная трубка AF</t>
  </si>
  <si>
    <t>Реле давления KPI 35</t>
  </si>
  <si>
    <t>Счетчик холодной воды ВСХН-25, PN16,Т=50°C, (0,07...7 м3/час)</t>
  </si>
  <si>
    <t>Термометр погружной тип БТ 0-120°С, L=64мм</t>
  </si>
  <si>
    <t>Фильтр сетчатый муфтовый G1"ВН-ВН,PN20,T150°C</t>
  </si>
  <si>
    <t>Фильтр сетчатый муфтовый G1 1/4"ВН-ВН,PN16,T150°C</t>
  </si>
  <si>
    <t>Фильтр сетчатый муфтовый G2"ВН-ВН,PN16,T150°C</t>
  </si>
  <si>
    <t>Фильтр магнитный фланцевый чугунный Ду100,PN16,T300°C</t>
  </si>
  <si>
    <t>Фильтр магнитный фланцевый чугунный Ду125,PN16,T300°C</t>
  </si>
  <si>
    <t>Стандартные изделия и материалы</t>
  </si>
  <si>
    <t>Трубы стальные водогазопроводные</t>
  </si>
  <si>
    <t>∅ 15х2,8</t>
  </si>
  <si>
    <t>∅ 25х3,2</t>
  </si>
  <si>
    <t>∅ 32х3,2</t>
  </si>
  <si>
    <t>∅ 40х3,5</t>
  </si>
  <si>
    <t>∅50х3,5</t>
  </si>
  <si>
    <t>Трубы стальные электросварные</t>
  </si>
  <si>
    <t>∅ 76х3,5</t>
  </si>
  <si>
    <t>∅ 108х4,0</t>
  </si>
  <si>
    <t>∅ 133х4,5</t>
  </si>
  <si>
    <t>Тепловая изоляция и др. материалы</t>
  </si>
  <si>
    <t>Цилиндры теплоизоляционные из минеральной ваты, толщиной 30 мм "Paroc"</t>
  </si>
  <si>
    <t>для трубы Ду25 HVAC Section AluCoat (T) 35х30мм</t>
  </si>
  <si>
    <t>для трубы Ду32 HVAC Section AluCoat (T) 42х30</t>
  </si>
  <si>
    <t>для трубы Ду40 HVAC Section AluCoat (T) 48х30</t>
  </si>
  <si>
    <t>для трубы Ду50 HVAC Section AluCoat (T) 57х30</t>
  </si>
  <si>
    <t>Цилиндры теплоизоляционные из минеральной ваты,толщиной 50 мм "Paroc"</t>
  </si>
  <si>
    <t>для трубы Ду65 HVAC Section AluCoat (T) 76х50</t>
  </si>
  <si>
    <t>для трубы Ду100 HVAC Section AluCoat (T)108х50</t>
  </si>
  <si>
    <t>для трубы Ду125 HVAC Section AluCoat (T)133х50</t>
  </si>
  <si>
    <t>Ламельный мат из базальтовой ваты с покрытием из усиленной алюминиевой фольги, толщиной 30 мм Pro Lamella Mat AluCoat "Paroc"</t>
  </si>
  <si>
    <t>Термостойкая эмаль КО-8101 в 2 слоя</t>
  </si>
  <si>
    <t>Лента ALU (самоклеящаяся) тип АА130 50мм х 50м 850CG020044</t>
  </si>
  <si>
    <t>Опорные металлоконструкции</t>
  </si>
  <si>
    <t>мп</t>
  </si>
  <si>
    <t>ТМ</t>
  </si>
  <si>
    <t xml:space="preserve">Клапан терморегулятора c предварительной настройкой TR-N прямой; внутрення резьба  DN 20 </t>
  </si>
  <si>
    <t xml:space="preserve"> Тepмocmamuчecкuu элемент RTR 7090 TR 84 со  сmроенным даmчuком u зaщumou  сuсmемы оmопленuя om замерзанuя </t>
  </si>
  <si>
    <t xml:space="preserve">Кран шаровый полнопроходноu лаmунныu нuкелерованныu; внуmренняя резьба; mun BVR-R; PN40
</t>
  </si>
  <si>
    <t>Ручноu муфmовыu балансuровочныu клапан MVT MVT-R со всmроенным шаровым краном</t>
  </si>
  <si>
    <t>DN15 LF</t>
  </si>
  <si>
    <t>Кран шаровой полнопроходной латунный никелерованный с накидной гайкой DN15 BVR-F BVR-FR</t>
  </si>
  <si>
    <t>Клапан терморегулятора c предварительной настройкой RTR-N TR-N прямой;
подключение термоэлемента типа RTR; внутренняя резьба DN15 RTR-N прямой</t>
  </si>
  <si>
    <t xml:space="preserve"> Тepмocmamuчecкuu элемент RTR 7090 TR 84 со  сmроенным даmчuком u зaщumou  сuсmемы оmопленuя om замерзанuя 
</t>
  </si>
  <si>
    <t>Кран шаровой полнопроходной латунный никелерованный; внутренняя резьба; тип BVR-R; PN40</t>
  </si>
  <si>
    <t>Кран шаровой спускной с наружной резьбой с насадкой для шланга тип BVR-CR DN20</t>
  </si>
  <si>
    <t>Универсальная гибкая изоляция Энергофлекс Протект толщиной 13  мм</t>
  </si>
  <si>
    <t>Энергофлекс Протект-13Х018</t>
  </si>
  <si>
    <t>Энергофлекс Протект-13X018</t>
  </si>
  <si>
    <t>Энергофлекс Протект-13X028</t>
  </si>
  <si>
    <t>Энергофлекс Протект-13X035</t>
  </si>
  <si>
    <t>Тепловентилятор с водяным нагревом KWH-1821 KVF-W21-12</t>
  </si>
  <si>
    <t>Пульт управления тепловентилятором KRC-32 COMFORT</t>
  </si>
  <si>
    <t>Смесительный узел без насоса Ду20  IZTT 4.0/20  KVHB 4,0-20</t>
  </si>
  <si>
    <t>Кран шаровой полнопроходной латунный никелерованный; внутренняя резьба; тип BVR-R PN40</t>
  </si>
  <si>
    <t>Клапан стальной запорно-регулирующий; фланцевый; PN25 DN50 JiP BaBV FF RJIP BaBV3</t>
  </si>
  <si>
    <t>Кран стальной шаровой фланцевый с рукояткой тип JiP Premium FF RJIP Premium FF DN65</t>
  </si>
  <si>
    <t xml:space="preserve">Ручной муфтовый балансировочный клапан MVT MVT-R со встроенным шаровым краном
</t>
  </si>
  <si>
    <t>Универсальная гибкая изоляция K-Flex Pe толщиной 20  мм</t>
  </si>
  <si>
    <t>K-Flex Pe-20Х028</t>
  </si>
  <si>
    <t>K-Flex Pe-20X035</t>
  </si>
  <si>
    <t>K-Flex Pe-20X42</t>
  </si>
  <si>
    <t>K-Flex Pe-20X048</t>
  </si>
  <si>
    <t>K-Flex Pe-20X060</t>
  </si>
  <si>
    <t>K-Flex Pe-20X076</t>
  </si>
  <si>
    <t>K-Flex Pe-20X089</t>
  </si>
  <si>
    <t>Промышленная водяная воздушно-тепловая завеса 800 серии для проемов высотой от 6 до 12 м, КЭВ-140П8021W</t>
  </si>
  <si>
    <t>Промышленная воздушная завеса 800 серии для проемов высотой от 6 до 12м  КЭВ-П8021A</t>
  </si>
  <si>
    <t>Клапан стальной запорно-регулирующий; фланцевый; PN25 JiP BaBV FF RJIP BaBV3</t>
  </si>
  <si>
    <t>Кран стальной шаровой фланцевый с рукояткой тип JiP Premium FF RJIP Premium FF</t>
  </si>
  <si>
    <t>Кран стальной шаровой фланцевый с рукояткой тип JiP Standart FF RJIP Standard FF DN65</t>
  </si>
  <si>
    <t>K-Flex Pe-20Х060</t>
  </si>
  <si>
    <t>K-Flex Pe-20X110</t>
  </si>
  <si>
    <t>K-Flex Pe-20X133</t>
  </si>
  <si>
    <t>K-Flex Pe-20X042</t>
  </si>
  <si>
    <t>ДП1-ДП6 Вентилятор подпора комплектно со шкафом управления SHKOP-DP-1x2,2/380-K-1xKLP/220-IP54-УХЛЗ</t>
  </si>
  <si>
    <t>ДП7-ДП8 Вентилятор подпора комплектно со шкафом управления SHKOP-DP-1x7,5/380-K-1xKLP/220-IP54-УХЛЗ</t>
  </si>
  <si>
    <t>ДП11-ДП12 Вентилятор подпора комплектно со шкафом управления SHKOP-DP-1x11/380-K-1xKLP/220-IP54-УХЛЗ</t>
  </si>
  <si>
    <t>ДП9-ДП10 Крышный вентилятор подпора комплектно со шкафом управления SHKOP-DP-1x7,5/380-1-K-1xKLP/220-IP54-УХЛЗ</t>
  </si>
  <si>
    <t>Наружный блок AUX</t>
  </si>
  <si>
    <t>Внутренний блок кассетный компактный AUX</t>
  </si>
  <si>
    <t>Декоративная панель AUX</t>
  </si>
  <si>
    <t>Рефнет AUX</t>
  </si>
  <si>
    <t>Трубки K-flex  ST 2 м толщиной 6 мм :</t>
  </si>
  <si>
    <t>ВИСТ</t>
  </si>
  <si>
    <t>RB Automatica</t>
  </si>
  <si>
    <t>АФГ(+УКРМ). Активный фильтр гармоник в комплекте с компенсатором
реактивной мощности на 80 квар, 120 А</t>
  </si>
  <si>
    <t>RC091V36S/840</t>
  </si>
  <si>
    <t>PHILIPS</t>
  </si>
  <si>
    <t>RC091V36S/840 ELB3</t>
  </si>
  <si>
    <t>WT120C27S/840 ELB3</t>
  </si>
  <si>
    <t>BN126C41S/840 ELB3</t>
  </si>
  <si>
    <t>ИнСил-ППнг(А)-HF (N, PE)-1,0</t>
  </si>
  <si>
    <t>ИнСил-ППнг(А)-FRHF (N, PE)-1,0</t>
  </si>
  <si>
    <t>Профиль STRUT ПХ-02.21, 300 мм, толщиной 2,5 мм</t>
  </si>
  <si>
    <t>Коробка монтажная, открытой установки, IP65, в комплекте с винтовыми
клемниками</t>
  </si>
  <si>
    <t>ABB/Аналог</t>
  </si>
  <si>
    <t>4400112/4403932</t>
  </si>
  <si>
    <t>4400122/4403932</t>
  </si>
  <si>
    <t>4400152/4403932</t>
  </si>
  <si>
    <t>4400002/4403932</t>
  </si>
  <si>
    <t>4400002/4400922</t>
  </si>
  <si>
    <t>Выключатель безопасности в ПВХ корпусе, открытой установки, 200 А,
3Р, 380 В, IP66</t>
  </si>
  <si>
    <t>Выключатель безопасности в ПВХ корпусе, открытой установки, 63 А,
3Р, 380 В, IP66</t>
  </si>
  <si>
    <t>NG3108</t>
  </si>
  <si>
    <t>ND2312</t>
  </si>
  <si>
    <t>РП1. Розеточный пост, 220 В, IP67</t>
  </si>
  <si>
    <t>ТехСТК</t>
  </si>
  <si>
    <t>1632-2021-7.1-АР</t>
  </si>
  <si>
    <t>1632-2021-7.1-ЭОМ</t>
  </si>
  <si>
    <t>Расходные материалы</t>
  </si>
  <si>
    <r>
      <rPr>
        <sz val="14"/>
        <rFont val="Calibri"/>
        <family val="2"/>
      </rPr>
      <t>общестроительные работы</t>
    </r>
  </si>
  <si>
    <r>
      <rPr>
        <sz val="14"/>
        <rFont val="Calibri"/>
        <family val="2"/>
      </rPr>
      <t>наладка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</si>
</sst>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m\.d\.yy;@"/>
    <numFmt numFmtId="165" formatCode="yyyy\ mm\ d;@"/>
    <numFmt numFmtId="166" formatCode="0.000"/>
  </numFmts>
  <fonts count="52" x14ac:knownFonts="1">
    <font>
      <sz val="10"/>
      <color rgb="FF000000"/>
      <name val="Times New Roman"/>
      <charset val="204"/>
    </font>
    <font>
      <b/>
      <u/>
      <sz val="12"/>
      <name val="Times New Roman"/>
      <family val="1"/>
    </font>
    <font>
      <sz val="12"/>
      <name val="Times New Roman"/>
      <family val="1"/>
    </font>
    <font>
      <sz val="12"/>
      <name val="Calibri"/>
      <family val="2"/>
    </font>
    <font>
      <vertAlign val="superscript"/>
      <sz val="12"/>
      <name val="Times New Roman"/>
      <family val="1"/>
    </font>
    <font>
      <vertAlign val="subscript"/>
      <sz val="12"/>
      <name val="Times New Roman"/>
      <family val="1"/>
    </font>
    <font>
      <b/>
      <sz val="12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2"/>
      <charset val="204"/>
    </font>
    <font>
      <sz val="11"/>
      <color rgb="FF000000"/>
      <name val="Calibri"/>
      <family val="2"/>
      <charset val="1"/>
    </font>
    <font>
      <b/>
      <i/>
      <sz val="12"/>
      <color rgb="FF000000"/>
      <name val="Times New Roman"/>
      <family val="1"/>
      <charset val="204"/>
    </font>
    <font>
      <i/>
      <sz val="12"/>
      <color rgb="FF000000"/>
      <name val="Times New Roman"/>
      <family val="1"/>
      <charset val="204"/>
    </font>
    <font>
      <b/>
      <i/>
      <sz val="12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name val="Arial"/>
      <family val="2"/>
      <charset val="204"/>
    </font>
    <font>
      <b/>
      <i/>
      <sz val="12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vertAlign val="subscript"/>
      <sz val="12"/>
      <name val="Times New Roman"/>
      <family val="1"/>
      <charset val="204"/>
    </font>
    <font>
      <u/>
      <sz val="12"/>
      <name val="Times New Roman"/>
      <family val="1"/>
      <charset val="204"/>
    </font>
    <font>
      <vertAlign val="superscript"/>
      <sz val="12"/>
      <name val="Times New Roman"/>
      <family val="1"/>
      <charset val="204"/>
    </font>
    <font>
      <sz val="12"/>
      <color rgb="FF333333"/>
      <name val="Times New Roman"/>
      <family val="1"/>
      <charset val="204"/>
    </font>
    <font>
      <b/>
      <u/>
      <sz val="12"/>
      <color theme="1"/>
      <name val="Times New Roman"/>
      <family val="1"/>
      <charset val="204"/>
    </font>
    <font>
      <i/>
      <u/>
      <sz val="12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sz val="12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0"/>
      <color rgb="FF000000"/>
      <name val="Arial Cyr"/>
    </font>
    <font>
      <sz val="11"/>
      <color rgb="FF00B050"/>
      <name val="Times New Roman"/>
      <family val="1"/>
      <charset val="204"/>
    </font>
    <font>
      <b/>
      <sz val="12"/>
      <color rgb="FF00B050"/>
      <name val="Times New Roman"/>
      <family val="1"/>
      <charset val="204"/>
    </font>
    <font>
      <sz val="10"/>
      <color rgb="FF00B050"/>
      <name val="Arial Cyr"/>
      <charset val="204"/>
    </font>
    <font>
      <sz val="12"/>
      <color rgb="FF00B050"/>
      <name val="Times New Roman"/>
      <family val="1"/>
      <charset val="204"/>
    </font>
    <font>
      <sz val="10"/>
      <color rgb="FF70AD47"/>
      <name val="Arial Cyr"/>
    </font>
    <font>
      <sz val="10"/>
      <color rgb="FF00B050"/>
      <name val="Arial Cyr"/>
    </font>
    <font>
      <b/>
      <sz val="16"/>
      <color rgb="FF000000"/>
      <name val="Times New Roman"/>
      <family val="1"/>
      <charset val="204"/>
    </font>
    <font>
      <sz val="10"/>
      <name val="Arial Cyr"/>
      <charset val="204"/>
    </font>
    <font>
      <b/>
      <sz val="10"/>
      <color indexed="8"/>
      <name val="Times New Roman Cyr"/>
      <charset val="204"/>
    </font>
    <font>
      <b/>
      <sz val="10"/>
      <name val="Arial Cyr"/>
      <charset val="204"/>
    </font>
    <font>
      <sz val="10"/>
      <name val="Helv"/>
    </font>
    <font>
      <sz val="10"/>
      <name val="MS Sans Serif"/>
      <family val="2"/>
      <charset val="204"/>
    </font>
    <font>
      <sz val="10"/>
      <name val="Helv"/>
      <charset val="204"/>
    </font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11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4"/>
      <name val="Calibri"/>
      <family val="2"/>
      <charset val="204"/>
    </font>
    <font>
      <sz val="14"/>
      <name val="Times New Roman"/>
      <family val="1"/>
      <charset val="204"/>
    </font>
    <font>
      <sz val="14"/>
      <name val="Calibri"/>
      <family val="2"/>
    </font>
    <font>
      <sz val="6"/>
      <color rgb="FF000000"/>
      <name val="Calibri"/>
      <family val="2"/>
    </font>
  </fonts>
  <fills count="1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</fills>
  <borders count="14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3">
    <xf numFmtId="0" fontId="0" fillId="0" borderId="0"/>
    <xf numFmtId="0" fontId="11" fillId="0" borderId="0"/>
    <xf numFmtId="43" fontId="15" fillId="0" borderId="0" applyFont="0" applyFill="0" applyBorder="0" applyAlignment="0" applyProtection="0"/>
    <xf numFmtId="0" fontId="11" fillId="0" borderId="0"/>
    <xf numFmtId="0" fontId="16" fillId="0" borderId="0"/>
    <xf numFmtId="0" fontId="38" fillId="0" borderId="0"/>
    <xf numFmtId="0" fontId="43" fillId="0" borderId="0"/>
    <xf numFmtId="0" fontId="43" fillId="0" borderId="0"/>
    <xf numFmtId="0" fontId="41" fillId="0" borderId="0"/>
    <xf numFmtId="0" fontId="42" fillId="0" borderId="0"/>
    <xf numFmtId="0" fontId="41" fillId="0" borderId="0"/>
    <xf numFmtId="0" fontId="44" fillId="0" borderId="0"/>
    <xf numFmtId="0" fontId="45" fillId="0" borderId="0"/>
  </cellStyleXfs>
  <cellXfs count="296">
    <xf numFmtId="0" fontId="0" fillId="0" borderId="0" xfId="0" applyFill="1" applyBorder="1" applyAlignment="1">
      <alignment horizontal="left" vertical="top"/>
    </xf>
    <xf numFmtId="49" fontId="6" fillId="2" borderId="4" xfId="1" applyNumberFormat="1" applyFont="1" applyFill="1" applyBorder="1" applyAlignment="1">
      <alignment horizontal="center" vertical="center" wrapText="1" shrinkToFit="1"/>
    </xf>
    <xf numFmtId="4" fontId="12" fillId="3" borderId="4" xfId="1" applyNumberFormat="1" applyFont="1" applyFill="1" applyBorder="1" applyAlignment="1">
      <alignment horizontal="center" vertical="center" wrapText="1"/>
    </xf>
    <xf numFmtId="4" fontId="7" fillId="0" borderId="4" xfId="1" applyNumberFormat="1" applyFont="1" applyBorder="1" applyAlignment="1">
      <alignment horizontal="center" vertical="center" wrapText="1"/>
    </xf>
    <xf numFmtId="4" fontId="7" fillId="0" borderId="4" xfId="1" applyNumberFormat="1" applyFont="1" applyBorder="1" applyAlignment="1">
      <alignment horizontal="center" vertical="center"/>
    </xf>
    <xf numFmtId="4" fontId="8" fillId="0" borderId="4" xfId="1" applyNumberFormat="1" applyFont="1" applyBorder="1" applyAlignment="1">
      <alignment horizontal="center" vertical="center" wrapText="1"/>
    </xf>
    <xf numFmtId="4" fontId="8" fillId="0" borderId="4" xfId="1" applyNumberFormat="1" applyFont="1" applyBorder="1" applyAlignment="1">
      <alignment horizontal="center" vertical="center"/>
    </xf>
    <xf numFmtId="0" fontId="8" fillId="0" borderId="0" xfId="1" applyFont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left" vertical="center" wrapText="1"/>
    </xf>
    <xf numFmtId="0" fontId="14" fillId="3" borderId="2" xfId="0" applyFont="1" applyFill="1" applyBorder="1" applyAlignment="1">
      <alignment horizontal="left" vertical="center" wrapText="1"/>
    </xf>
    <xf numFmtId="0" fontId="13" fillId="3" borderId="2" xfId="0" applyFont="1" applyFill="1" applyBorder="1" applyAlignment="1">
      <alignment horizontal="center" vertical="center" wrapText="1"/>
    </xf>
    <xf numFmtId="3" fontId="6" fillId="2" borderId="4" xfId="3" applyNumberFormat="1" applyFont="1" applyFill="1" applyBorder="1" applyAlignment="1">
      <alignment horizontal="center" vertical="center" wrapText="1" shrinkToFit="1"/>
    </xf>
    <xf numFmtId="49" fontId="6" fillId="2" borderId="4" xfId="3" applyNumberFormat="1" applyFont="1" applyFill="1" applyBorder="1" applyAlignment="1">
      <alignment horizontal="center" vertical="center" wrapText="1" shrinkToFit="1"/>
    </xf>
    <xf numFmtId="49" fontId="6" fillId="4" borderId="4" xfId="3" applyNumberFormat="1" applyFont="1" applyFill="1" applyBorder="1" applyAlignment="1">
      <alignment horizontal="center" vertical="center" wrapText="1" shrinkToFit="1"/>
    </xf>
    <xf numFmtId="0" fontId="6" fillId="0" borderId="0" xfId="3" applyFont="1" applyAlignment="1">
      <alignment horizontal="center" vertical="center"/>
    </xf>
    <xf numFmtId="3" fontId="14" fillId="3" borderId="4" xfId="4" applyNumberFormat="1" applyFont="1" applyFill="1" applyBorder="1" applyAlignment="1">
      <alignment horizontal="center" vertical="center" wrapText="1"/>
    </xf>
    <xf numFmtId="0" fontId="14" fillId="3" borderId="4" xfId="3" applyFont="1" applyFill="1" applyBorder="1" applyAlignment="1">
      <alignment horizontal="left" vertical="center" wrapText="1"/>
    </xf>
    <xf numFmtId="49" fontId="14" fillId="3" borderId="4" xfId="4" applyNumberFormat="1" applyFont="1" applyFill="1" applyBorder="1" applyAlignment="1">
      <alignment horizontal="center" vertical="center" wrapText="1"/>
    </xf>
    <xf numFmtId="4" fontId="14" fillId="3" borderId="4" xfId="4" applyNumberFormat="1" applyFont="1" applyFill="1" applyBorder="1" applyAlignment="1">
      <alignment horizontal="center" vertical="center" wrapText="1"/>
    </xf>
    <xf numFmtId="4" fontId="12" fillId="3" borderId="4" xfId="3" applyNumberFormat="1" applyFont="1" applyFill="1" applyBorder="1" applyAlignment="1">
      <alignment horizontal="center" vertical="center" wrapText="1"/>
    </xf>
    <xf numFmtId="4" fontId="17" fillId="3" borderId="4" xfId="3" applyNumberFormat="1" applyFont="1" applyFill="1" applyBorder="1" applyAlignment="1">
      <alignment horizontal="center" vertical="center" wrapText="1"/>
    </xf>
    <xf numFmtId="0" fontId="8" fillId="0" borderId="0" xfId="3" applyFont="1" applyAlignment="1">
      <alignment horizontal="center" vertical="center"/>
    </xf>
    <xf numFmtId="3" fontId="9" fillId="0" borderId="4" xfId="4" applyNumberFormat="1" applyFont="1" applyBorder="1" applyAlignment="1">
      <alignment horizontal="center" vertical="center" wrapText="1"/>
    </xf>
    <xf numFmtId="0" fontId="6" fillId="0" borderId="4" xfId="3" applyFont="1" applyBorder="1" applyAlignment="1">
      <alignment horizontal="left" vertical="center" wrapText="1"/>
    </xf>
    <xf numFmtId="0" fontId="9" fillId="0" borderId="4" xfId="3" applyFont="1" applyBorder="1" applyAlignment="1">
      <alignment horizontal="center" vertical="center"/>
    </xf>
    <xf numFmtId="4" fontId="9" fillId="0" borderId="4" xfId="3" applyNumberFormat="1" applyFont="1" applyBorder="1" applyAlignment="1">
      <alignment horizontal="center" vertical="center"/>
    </xf>
    <xf numFmtId="4" fontId="8" fillId="0" borderId="4" xfId="3" applyNumberFormat="1" applyFont="1" applyBorder="1" applyAlignment="1">
      <alignment horizontal="center" vertical="center" wrapText="1"/>
    </xf>
    <xf numFmtId="4" fontId="8" fillId="0" borderId="4" xfId="3" applyNumberFormat="1" applyFont="1" applyBorder="1" applyAlignment="1">
      <alignment horizontal="center" vertical="center"/>
    </xf>
    <xf numFmtId="0" fontId="9" fillId="0" borderId="4" xfId="3" applyFont="1" applyBorder="1" applyAlignment="1">
      <alignment horizontal="left" vertical="center" wrapText="1"/>
    </xf>
    <xf numFmtId="3" fontId="6" fillId="0" borderId="4" xfId="4" applyNumberFormat="1" applyFont="1" applyBorder="1" applyAlignment="1">
      <alignment horizontal="center" vertical="center" wrapText="1"/>
    </xf>
    <xf numFmtId="0" fontId="6" fillId="0" borderId="4" xfId="3" applyFont="1" applyBorder="1" applyAlignment="1">
      <alignment horizontal="center" vertical="center"/>
    </xf>
    <xf numFmtId="4" fontId="6" fillId="0" borderId="4" xfId="3" applyNumberFormat="1" applyFont="1" applyBorder="1" applyAlignment="1">
      <alignment horizontal="center" vertical="center"/>
    </xf>
    <xf numFmtId="4" fontId="7" fillId="0" borderId="4" xfId="3" applyNumberFormat="1" applyFont="1" applyBorder="1" applyAlignment="1">
      <alignment horizontal="center" vertical="center" wrapText="1"/>
    </xf>
    <xf numFmtId="4" fontId="7" fillId="0" borderId="4" xfId="3" applyNumberFormat="1" applyFont="1" applyBorder="1" applyAlignment="1">
      <alignment horizontal="center" vertical="center"/>
    </xf>
    <xf numFmtId="0" fontId="7" fillId="0" borderId="0" xfId="3" applyFont="1" applyAlignment="1">
      <alignment horizontal="center" vertical="center"/>
    </xf>
    <xf numFmtId="3" fontId="8" fillId="0" borderId="0" xfId="3" applyNumberFormat="1" applyFont="1" applyAlignment="1">
      <alignment horizontal="center" vertical="center"/>
    </xf>
    <xf numFmtId="0" fontId="8" fillId="0" borderId="0" xfId="3" applyFont="1" applyAlignment="1">
      <alignment horizontal="left" vertical="center" wrapText="1"/>
    </xf>
    <xf numFmtId="3" fontId="6" fillId="2" borderId="4" xfId="1" applyNumberFormat="1" applyFont="1" applyFill="1" applyBorder="1" applyAlignment="1">
      <alignment horizontal="center" vertical="center" wrapText="1" shrinkToFit="1"/>
    </xf>
    <xf numFmtId="49" fontId="6" fillId="4" borderId="4" xfId="1" applyNumberFormat="1" applyFont="1" applyFill="1" applyBorder="1" applyAlignment="1">
      <alignment horizontal="center" vertical="center" wrapText="1" shrinkToFit="1"/>
    </xf>
    <xf numFmtId="0" fontId="6" fillId="0" borderId="0" xfId="1" applyFont="1" applyAlignment="1">
      <alignment horizontal="center" vertical="center"/>
    </xf>
    <xf numFmtId="0" fontId="14" fillId="3" borderId="4" xfId="1" applyFont="1" applyFill="1" applyBorder="1" applyAlignment="1">
      <alignment horizontal="left" vertical="center" wrapText="1"/>
    </xf>
    <xf numFmtId="4" fontId="17" fillId="3" borderId="4" xfId="1" applyNumberFormat="1" applyFont="1" applyFill="1" applyBorder="1" applyAlignment="1">
      <alignment horizontal="center" vertical="center" wrapText="1"/>
    </xf>
    <xf numFmtId="0" fontId="6" fillId="0" borderId="4" xfId="1" applyFont="1" applyBorder="1" applyAlignment="1">
      <alignment horizontal="left" vertical="center" wrapText="1"/>
    </xf>
    <xf numFmtId="0" fontId="6" fillId="0" borderId="4" xfId="1" applyFont="1" applyBorder="1" applyAlignment="1">
      <alignment horizontal="center" vertical="center"/>
    </xf>
    <xf numFmtId="4" fontId="6" fillId="0" borderId="4" xfId="1" applyNumberFormat="1" applyFont="1" applyBorder="1" applyAlignment="1">
      <alignment horizontal="center" vertical="center"/>
    </xf>
    <xf numFmtId="0" fontId="7" fillId="0" borderId="0" xfId="1" applyFont="1" applyAlignment="1">
      <alignment horizontal="center" vertical="center"/>
    </xf>
    <xf numFmtId="0" fontId="9" fillId="0" borderId="4" xfId="1" applyFont="1" applyBorder="1" applyAlignment="1">
      <alignment horizontal="left" vertical="center" wrapText="1"/>
    </xf>
    <xf numFmtId="0" fontId="9" fillId="0" borderId="4" xfId="1" applyFont="1" applyBorder="1" applyAlignment="1">
      <alignment horizontal="center" vertical="center"/>
    </xf>
    <xf numFmtId="4" fontId="9" fillId="0" borderId="4" xfId="1" applyNumberFormat="1" applyFont="1" applyBorder="1" applyAlignment="1">
      <alignment horizontal="center" vertical="center"/>
    </xf>
    <xf numFmtId="3" fontId="8" fillId="0" borderId="0" xfId="1" applyNumberFormat="1" applyFont="1" applyAlignment="1">
      <alignment horizontal="center" vertical="center"/>
    </xf>
    <xf numFmtId="0" fontId="8" fillId="0" borderId="0" xfId="1" applyFont="1" applyAlignment="1">
      <alignment horizontal="left" vertical="center" wrapText="1"/>
    </xf>
    <xf numFmtId="0" fontId="18" fillId="0" borderId="0" xfId="0" applyFont="1" applyAlignment="1">
      <alignment horizontal="center" vertical="center"/>
    </xf>
    <xf numFmtId="0" fontId="18" fillId="0" borderId="0" xfId="0" applyFont="1" applyAlignment="1">
      <alignment horizontal="left" vertical="center" wrapText="1"/>
    </xf>
    <xf numFmtId="2" fontId="18" fillId="0" borderId="0" xfId="0" applyNumberFormat="1" applyFont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2" fontId="6" fillId="0" borderId="4" xfId="0" applyNumberFormat="1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 shrinkToFit="1"/>
    </xf>
    <xf numFmtId="0" fontId="18" fillId="0" borderId="4" xfId="0" applyFont="1" applyBorder="1" applyAlignment="1">
      <alignment horizontal="center" vertical="center"/>
    </xf>
    <xf numFmtId="0" fontId="19" fillId="3" borderId="4" xfId="0" applyFont="1" applyFill="1" applyBorder="1" applyAlignment="1">
      <alignment horizontal="center" vertical="center" wrapText="1"/>
    </xf>
    <xf numFmtId="0" fontId="19" fillId="0" borderId="4" xfId="0" applyFont="1" applyBorder="1" applyAlignment="1">
      <alignment horizontal="center" vertical="center" wrapText="1"/>
    </xf>
    <xf numFmtId="0" fontId="19" fillId="0" borderId="4" xfId="0" applyFont="1" applyBorder="1" applyAlignment="1">
      <alignment wrapText="1"/>
    </xf>
    <xf numFmtId="0" fontId="20" fillId="0" borderId="4" xfId="0" applyFont="1" applyBorder="1" applyAlignment="1">
      <alignment horizontal="center" vertical="center" wrapText="1"/>
    </xf>
    <xf numFmtId="2" fontId="20" fillId="0" borderId="4" xfId="2" applyNumberFormat="1" applyFont="1" applyFill="1" applyBorder="1" applyAlignment="1">
      <alignment horizontal="center" vertical="center" wrapText="1"/>
    </xf>
    <xf numFmtId="0" fontId="20" fillId="0" borderId="4" xfId="0" applyFont="1" applyBorder="1" applyAlignment="1">
      <alignment wrapText="1"/>
    </xf>
    <xf numFmtId="0" fontId="20" fillId="0" borderId="4" xfId="0" applyFont="1" applyBorder="1" applyAlignment="1">
      <alignment horizontal="right" wrapText="1"/>
    </xf>
    <xf numFmtId="0" fontId="20" fillId="0" borderId="4" xfId="0" applyFont="1" applyBorder="1" applyAlignment="1">
      <alignment horizontal="left" wrapText="1"/>
    </xf>
    <xf numFmtId="0" fontId="19" fillId="0" borderId="4" xfId="0" applyFont="1" applyBorder="1" applyAlignment="1">
      <alignment horizontal="center" wrapText="1"/>
    </xf>
    <xf numFmtId="2" fontId="19" fillId="0" borderId="4" xfId="0" applyNumberFormat="1" applyFont="1" applyBorder="1" applyAlignment="1">
      <alignment horizontal="center" vertical="center" wrapText="1"/>
    </xf>
    <xf numFmtId="0" fontId="6" fillId="0" borderId="4" xfId="0" applyFont="1" applyBorder="1" applyAlignment="1">
      <alignment vertical="center" wrapText="1"/>
    </xf>
    <xf numFmtId="2" fontId="20" fillId="0" borderId="4" xfId="0" applyNumberFormat="1" applyFont="1" applyBorder="1" applyAlignment="1">
      <alignment horizontal="center" vertical="center" wrapText="1"/>
    </xf>
    <xf numFmtId="0" fontId="9" fillId="0" borderId="4" xfId="0" applyFont="1" applyBorder="1" applyAlignment="1">
      <alignment vertical="top" wrapText="1"/>
    </xf>
    <xf numFmtId="0" fontId="9" fillId="0" borderId="4" xfId="0" applyFont="1" applyBorder="1" applyAlignment="1">
      <alignment horizontal="center" vertical="top" wrapText="1"/>
    </xf>
    <xf numFmtId="2" fontId="8" fillId="0" borderId="4" xfId="2" applyNumberFormat="1" applyFont="1" applyFill="1" applyBorder="1" applyAlignment="1">
      <alignment horizontal="center" vertical="center" wrapText="1" shrinkToFit="1"/>
    </xf>
    <xf numFmtId="0" fontId="9" fillId="0" borderId="4" xfId="0" applyFont="1" applyBorder="1" applyAlignment="1">
      <alignment vertical="center" wrapText="1"/>
    </xf>
    <xf numFmtId="0" fontId="20" fillId="0" borderId="4" xfId="0" applyFont="1" applyBorder="1" applyAlignment="1">
      <alignment horizontal="center" vertical="top" wrapText="1"/>
    </xf>
    <xf numFmtId="0" fontId="6" fillId="0" borderId="4" xfId="0" applyFont="1" applyBorder="1" applyAlignment="1">
      <alignment vertical="top" wrapText="1"/>
    </xf>
    <xf numFmtId="0" fontId="22" fillId="0" borderId="4" xfId="0" applyFont="1" applyBorder="1" applyAlignment="1">
      <alignment vertical="top" wrapText="1"/>
    </xf>
    <xf numFmtId="0" fontId="20" fillId="5" borderId="4" xfId="0" applyFont="1" applyFill="1" applyBorder="1" applyAlignment="1">
      <alignment vertical="center" wrapText="1"/>
    </xf>
    <xf numFmtId="0" fontId="19" fillId="5" borderId="4" xfId="0" applyFont="1" applyFill="1" applyBorder="1" applyAlignment="1">
      <alignment wrapText="1"/>
    </xf>
    <xf numFmtId="2" fontId="8" fillId="0" borderId="4" xfId="2" applyNumberFormat="1" applyFont="1" applyFill="1" applyBorder="1" applyAlignment="1">
      <alignment horizontal="center" vertical="center" wrapText="1"/>
    </xf>
    <xf numFmtId="0" fontId="19" fillId="5" borderId="4" xfId="0" applyFont="1" applyFill="1" applyBorder="1" applyAlignment="1">
      <alignment horizontal="center" wrapText="1"/>
    </xf>
    <xf numFmtId="0" fontId="19" fillId="5" borderId="4" xfId="0" applyFont="1" applyFill="1" applyBorder="1" applyAlignment="1">
      <alignment horizontal="center" vertical="center" wrapText="1"/>
    </xf>
    <xf numFmtId="0" fontId="25" fillId="0" borderId="4" xfId="0" applyFont="1" applyBorder="1" applyAlignment="1">
      <alignment horizontal="center" vertical="center" wrapText="1"/>
    </xf>
    <xf numFmtId="0" fontId="20" fillId="0" borderId="4" xfId="0" applyFont="1" applyBorder="1" applyAlignment="1">
      <alignment vertical="center" wrapText="1"/>
    </xf>
    <xf numFmtId="0" fontId="26" fillId="0" borderId="4" xfId="0" applyFont="1" applyBorder="1" applyAlignment="1">
      <alignment horizontal="center" vertical="center" wrapText="1"/>
    </xf>
    <xf numFmtId="0" fontId="27" fillId="0" borderId="4" xfId="0" applyFont="1" applyBorder="1" applyAlignment="1">
      <alignment horizontal="center" vertical="center" wrapText="1"/>
    </xf>
    <xf numFmtId="2" fontId="20" fillId="0" borderId="4" xfId="2" applyNumberFormat="1" applyFont="1" applyBorder="1" applyAlignment="1">
      <alignment horizontal="center" vertical="center" wrapText="1"/>
    </xf>
    <xf numFmtId="0" fontId="8" fillId="0" borderId="4" xfId="0" applyFont="1" applyBorder="1" applyAlignment="1">
      <alignment vertical="center" wrapText="1"/>
    </xf>
    <xf numFmtId="0" fontId="27" fillId="0" borderId="4" xfId="0" applyFont="1" applyBorder="1" applyAlignment="1">
      <alignment vertical="center" wrapText="1"/>
    </xf>
    <xf numFmtId="0" fontId="9" fillId="0" borderId="4" xfId="0" applyFont="1" applyBorder="1" applyAlignment="1">
      <alignment horizontal="left" vertical="top" wrapText="1"/>
    </xf>
    <xf numFmtId="0" fontId="9" fillId="0" borderId="4" xfId="0" applyFont="1" applyBorder="1" applyAlignment="1">
      <alignment horizontal="center" vertical="center"/>
    </xf>
    <xf numFmtId="2" fontId="9" fillId="0" borderId="4" xfId="0" applyNumberFormat="1" applyFont="1" applyBorder="1" applyAlignment="1">
      <alignment horizontal="center" vertical="center"/>
    </xf>
    <xf numFmtId="0" fontId="9" fillId="5" borderId="4" xfId="0" applyFont="1" applyFill="1" applyBorder="1" applyAlignment="1">
      <alignment horizontal="left" vertical="top" wrapText="1"/>
    </xf>
    <xf numFmtId="0" fontId="28" fillId="0" borderId="4" xfId="0" applyFont="1" applyBorder="1" applyAlignment="1">
      <alignment horizontal="left" vertical="top" wrapText="1"/>
    </xf>
    <xf numFmtId="0" fontId="9" fillId="6" borderId="4" xfId="0" applyFont="1" applyFill="1" applyBorder="1" applyAlignment="1">
      <alignment horizontal="left" vertical="top" wrapText="1"/>
    </xf>
    <xf numFmtId="0" fontId="9" fillId="0" borderId="4" xfId="0" applyFont="1" applyBorder="1" applyAlignment="1">
      <alignment horizontal="left" vertical="center" wrapText="1"/>
    </xf>
    <xf numFmtId="0" fontId="29" fillId="0" borderId="4" xfId="0" applyFont="1" applyBorder="1" applyAlignment="1">
      <alignment horizontal="left" vertical="top" wrapText="1"/>
    </xf>
    <xf numFmtId="0" fontId="9" fillId="6" borderId="4" xfId="0" applyFont="1" applyFill="1" applyBorder="1" applyAlignment="1">
      <alignment horizontal="left" vertical="center" wrapText="1"/>
    </xf>
    <xf numFmtId="49" fontId="9" fillId="0" borderId="4" xfId="1" applyNumberFormat="1" applyFont="1" applyBorder="1" applyAlignment="1">
      <alignment horizontal="center" vertical="center"/>
    </xf>
    <xf numFmtId="3" fontId="9" fillId="0" borderId="4" xfId="1" applyNumberFormat="1" applyFont="1" applyBorder="1" applyAlignment="1">
      <alignment horizontal="center" vertical="center"/>
    </xf>
    <xf numFmtId="0" fontId="14" fillId="2" borderId="4" xfId="1" applyFont="1" applyFill="1" applyBorder="1" applyAlignment="1">
      <alignment horizontal="left" vertical="center" wrapText="1"/>
    </xf>
    <xf numFmtId="0" fontId="19" fillId="5" borderId="4" xfId="0" applyFont="1" applyFill="1" applyBorder="1" applyAlignment="1">
      <alignment vertical="center" wrapText="1"/>
    </xf>
    <xf numFmtId="0" fontId="9" fillId="7" borderId="4" xfId="0" applyFont="1" applyFill="1" applyBorder="1" applyAlignment="1">
      <alignment horizontal="center" vertical="center" wrapText="1"/>
    </xf>
    <xf numFmtId="2" fontId="9" fillId="7" borderId="4" xfId="2" applyNumberFormat="1" applyFont="1" applyFill="1" applyBorder="1" applyAlignment="1">
      <alignment horizontal="center" vertical="center" wrapText="1"/>
    </xf>
    <xf numFmtId="4" fontId="12" fillId="8" borderId="4" xfId="1" applyNumberFormat="1" applyFont="1" applyFill="1" applyBorder="1" applyAlignment="1">
      <alignment horizontal="center" vertical="center" wrapText="1"/>
    </xf>
    <xf numFmtId="4" fontId="12" fillId="2" borderId="4" xfId="1" applyNumberFormat="1" applyFont="1" applyFill="1" applyBorder="1" applyAlignment="1">
      <alignment horizontal="center" vertical="center" wrapText="1"/>
    </xf>
    <xf numFmtId="0" fontId="19" fillId="0" borderId="4" xfId="0" applyFont="1" applyBorder="1" applyAlignment="1">
      <alignment horizontal="center" vertical="center" wrapText="1"/>
    </xf>
    <xf numFmtId="0" fontId="30" fillId="0" borderId="10" xfId="0" applyFont="1" applyFill="1" applyBorder="1" applyAlignment="1">
      <alignment horizontal="right"/>
    </xf>
    <xf numFmtId="0" fontId="30" fillId="0" borderId="10" xfId="0" applyFont="1" applyFill="1" applyBorder="1" applyAlignment="1">
      <alignment horizontal="right" vertical="center"/>
    </xf>
    <xf numFmtId="4" fontId="8" fillId="7" borderId="4" xfId="1" applyNumberFormat="1" applyFont="1" applyFill="1" applyBorder="1" applyAlignment="1">
      <alignment horizontal="center" vertical="center" wrapText="1"/>
    </xf>
    <xf numFmtId="0" fontId="31" fillId="0" borderId="4" xfId="0" applyFont="1" applyFill="1" applyBorder="1" applyAlignment="1">
      <alignment horizontal="center" vertical="center"/>
    </xf>
    <xf numFmtId="0" fontId="32" fillId="0" borderId="4" xfId="0" applyFont="1" applyFill="1" applyBorder="1" applyAlignment="1">
      <alignment horizontal="center" vertical="center" wrapText="1"/>
    </xf>
    <xf numFmtId="0" fontId="33" fillId="0" borderId="10" xfId="0" applyFont="1" applyFill="1" applyBorder="1" applyAlignment="1">
      <alignment horizontal="left" vertical="center" wrapText="1"/>
    </xf>
    <xf numFmtId="0" fontId="34" fillId="0" borderId="4" xfId="0" applyFont="1" applyFill="1" applyBorder="1" applyAlignment="1">
      <alignment horizontal="center" vertical="center" wrapText="1"/>
    </xf>
    <xf numFmtId="2" fontId="34" fillId="0" borderId="4" xfId="2" applyNumberFormat="1" applyFont="1" applyFill="1" applyBorder="1" applyAlignment="1">
      <alignment horizontal="center" vertical="center" wrapText="1"/>
    </xf>
    <xf numFmtId="4" fontId="34" fillId="0" borderId="4" xfId="1" applyNumberFormat="1" applyFont="1" applyFill="1" applyBorder="1" applyAlignment="1">
      <alignment horizontal="center" vertical="center" wrapText="1"/>
    </xf>
    <xf numFmtId="4" fontId="34" fillId="0" borderId="4" xfId="1" applyNumberFormat="1" applyFont="1" applyFill="1" applyBorder="1" applyAlignment="1">
      <alignment horizontal="center" vertical="center"/>
    </xf>
    <xf numFmtId="0" fontId="31" fillId="0" borderId="0" xfId="0" applyFont="1" applyFill="1" applyAlignment="1">
      <alignment horizontal="center" vertical="center"/>
    </xf>
    <xf numFmtId="2" fontId="20" fillId="7" borderId="4" xfId="2" applyNumberFormat="1" applyFont="1" applyFill="1" applyBorder="1" applyAlignment="1">
      <alignment horizontal="center" vertical="center" wrapText="1"/>
    </xf>
    <xf numFmtId="2" fontId="8" fillId="2" borderId="4" xfId="2" applyNumberFormat="1" applyFont="1" applyFill="1" applyBorder="1" applyAlignment="1">
      <alignment horizontal="center" vertical="center" wrapText="1" shrinkToFit="1"/>
    </xf>
    <xf numFmtId="0" fontId="9" fillId="7" borderId="4" xfId="0" applyFont="1" applyFill="1" applyBorder="1" applyAlignment="1">
      <alignment vertical="top" wrapText="1"/>
    </xf>
    <xf numFmtId="0" fontId="9" fillId="7" borderId="4" xfId="0" applyFont="1" applyFill="1" applyBorder="1" applyAlignment="1">
      <alignment horizontal="center" vertical="top" wrapText="1"/>
    </xf>
    <xf numFmtId="2" fontId="8" fillId="7" borderId="4" xfId="2" applyNumberFormat="1" applyFont="1" applyFill="1" applyBorder="1" applyAlignment="1">
      <alignment horizontal="center" vertical="center" wrapText="1" shrinkToFit="1"/>
    </xf>
    <xf numFmtId="0" fontId="20" fillId="7" borderId="4" xfId="0" applyFont="1" applyFill="1" applyBorder="1" applyAlignment="1">
      <alignment horizontal="center" vertical="top" wrapText="1"/>
    </xf>
    <xf numFmtId="0" fontId="35" fillId="0" borderId="10" xfId="0" applyFont="1" applyFill="1" applyBorder="1" applyAlignment="1">
      <alignment horizontal="right"/>
    </xf>
    <xf numFmtId="0" fontId="9" fillId="0" borderId="4" xfId="0" applyFont="1" applyFill="1" applyBorder="1" applyAlignment="1">
      <alignment vertical="top" wrapText="1"/>
    </xf>
    <xf numFmtId="0" fontId="9" fillId="0" borderId="4" xfId="0" applyFont="1" applyFill="1" applyBorder="1" applyAlignment="1">
      <alignment horizontal="center" vertical="top" wrapText="1"/>
    </xf>
    <xf numFmtId="0" fontId="20" fillId="2" borderId="4" xfId="0" applyFont="1" applyFill="1" applyBorder="1" applyAlignment="1">
      <alignment horizontal="center" vertical="top" wrapText="1"/>
    </xf>
    <xf numFmtId="4" fontId="36" fillId="0" borderId="10" xfId="0" applyNumberFormat="1" applyFont="1" applyFill="1" applyBorder="1" applyAlignment="1">
      <alignment horizontal="right"/>
    </xf>
    <xf numFmtId="0" fontId="18" fillId="0" borderId="0" xfId="0" applyFont="1" applyAlignment="1">
      <alignment vertical="center"/>
    </xf>
    <xf numFmtId="0" fontId="18" fillId="0" borderId="9" xfId="0" applyFont="1" applyBorder="1" applyAlignment="1">
      <alignment horizontal="center" vertical="center"/>
    </xf>
    <xf numFmtId="0" fontId="9" fillId="7" borderId="4" xfId="1" applyFont="1" applyFill="1" applyBorder="1" applyAlignment="1">
      <alignment horizontal="left" vertical="center" wrapText="1"/>
    </xf>
    <xf numFmtId="0" fontId="9" fillId="7" borderId="4" xfId="1" applyFont="1" applyFill="1" applyBorder="1" applyAlignment="1">
      <alignment horizontal="center" vertical="center"/>
    </xf>
    <xf numFmtId="4" fontId="9" fillId="7" borderId="4" xfId="1" applyNumberFormat="1" applyFont="1" applyFill="1" applyBorder="1" applyAlignment="1">
      <alignment horizontal="center" vertical="center"/>
    </xf>
    <xf numFmtId="4" fontId="15" fillId="7" borderId="4" xfId="3" applyNumberFormat="1" applyFont="1" applyFill="1" applyBorder="1" applyAlignment="1">
      <alignment horizontal="center" vertical="center" wrapText="1"/>
    </xf>
    <xf numFmtId="4" fontId="15" fillId="7" borderId="4" xfId="3" applyNumberFormat="1" applyFont="1" applyFill="1" applyBorder="1" applyAlignment="1">
      <alignment horizontal="center" vertical="center"/>
    </xf>
    <xf numFmtId="3" fontId="8" fillId="7" borderId="0" xfId="3" applyNumberFormat="1" applyFont="1" applyFill="1" applyAlignment="1">
      <alignment horizontal="center" vertical="center"/>
    </xf>
    <xf numFmtId="0" fontId="8" fillId="7" borderId="0" xfId="3" applyFont="1" applyFill="1" applyAlignment="1">
      <alignment horizontal="center" vertical="center"/>
    </xf>
    <xf numFmtId="4" fontId="8" fillId="7" borderId="4" xfId="3" applyNumberFormat="1" applyFont="1" applyFill="1" applyBorder="1" applyAlignment="1">
      <alignment horizontal="center" vertical="center" wrapText="1"/>
    </xf>
    <xf numFmtId="4" fontId="8" fillId="7" borderId="4" xfId="3" applyNumberFormat="1" applyFont="1" applyFill="1" applyBorder="1" applyAlignment="1">
      <alignment horizontal="center" vertical="center"/>
    </xf>
    <xf numFmtId="0" fontId="9" fillId="7" borderId="4" xfId="3" applyFont="1" applyFill="1" applyBorder="1" applyAlignment="1">
      <alignment horizontal="left" vertical="center" wrapText="1"/>
    </xf>
    <xf numFmtId="0" fontId="9" fillId="7" borderId="4" xfId="3" applyFont="1" applyFill="1" applyBorder="1" applyAlignment="1">
      <alignment horizontal="center" vertical="center"/>
    </xf>
    <xf numFmtId="4" fontId="9" fillId="7" borderId="4" xfId="3" applyNumberFormat="1" applyFont="1" applyFill="1" applyBorder="1" applyAlignment="1">
      <alignment horizontal="center" vertical="center"/>
    </xf>
    <xf numFmtId="0" fontId="6" fillId="7" borderId="4" xfId="1" applyFont="1" applyFill="1" applyBorder="1" applyAlignment="1">
      <alignment horizontal="left" vertical="center" wrapText="1"/>
    </xf>
    <xf numFmtId="4" fontId="37" fillId="0" borderId="6" xfId="1" applyNumberFormat="1" applyFont="1" applyBorder="1" applyAlignment="1">
      <alignment horizontal="center" vertical="center" wrapText="1"/>
    </xf>
    <xf numFmtId="0" fontId="18" fillId="3" borderId="4" xfId="0" applyFont="1" applyFill="1" applyBorder="1" applyAlignment="1">
      <alignment horizontal="center" vertical="center"/>
    </xf>
    <xf numFmtId="2" fontId="18" fillId="3" borderId="4" xfId="0" applyNumberFormat="1" applyFont="1" applyFill="1" applyBorder="1" applyAlignment="1">
      <alignment horizontal="center" vertical="center"/>
    </xf>
    <xf numFmtId="0" fontId="18" fillId="0" borderId="11" xfId="0" applyFont="1" applyBorder="1" applyAlignment="1">
      <alignment horizontal="center" vertical="center"/>
    </xf>
    <xf numFmtId="0" fontId="9" fillId="0" borderId="11" xfId="1" applyFont="1" applyBorder="1" applyAlignment="1">
      <alignment horizontal="left" vertical="center" wrapText="1"/>
    </xf>
    <xf numFmtId="0" fontId="9" fillId="0" borderId="11" xfId="1" applyFont="1" applyBorder="1" applyAlignment="1">
      <alignment horizontal="center" vertical="center"/>
    </xf>
    <xf numFmtId="4" fontId="9" fillId="0" borderId="11" xfId="1" applyNumberFormat="1" applyFont="1" applyBorder="1" applyAlignment="1">
      <alignment horizontal="center" vertical="center"/>
    </xf>
    <xf numFmtId="4" fontId="8" fillId="0" borderId="11" xfId="1" applyNumberFormat="1" applyFont="1" applyBorder="1" applyAlignment="1">
      <alignment horizontal="center" vertical="center" wrapText="1"/>
    </xf>
    <xf numFmtId="4" fontId="8" fillId="0" borderId="11" xfId="1" applyNumberFormat="1" applyFont="1" applyBorder="1" applyAlignment="1">
      <alignment horizontal="center" vertical="center"/>
    </xf>
    <xf numFmtId="0" fontId="19" fillId="2" borderId="4" xfId="0" applyFont="1" applyFill="1" applyBorder="1" applyAlignment="1">
      <alignment horizontal="center" vertical="center" wrapText="1"/>
    </xf>
    <xf numFmtId="4" fontId="9" fillId="3" borderId="4" xfId="1" applyNumberFormat="1" applyFont="1" applyFill="1" applyBorder="1" applyAlignment="1">
      <alignment horizontal="center" vertical="center"/>
    </xf>
    <xf numFmtId="4" fontId="8" fillId="3" borderId="4" xfId="1" applyNumberFormat="1" applyFont="1" applyFill="1" applyBorder="1" applyAlignment="1">
      <alignment horizontal="center" vertical="center" wrapText="1"/>
    </xf>
    <xf numFmtId="4" fontId="8" fillId="3" borderId="4" xfId="1" applyNumberFormat="1" applyFont="1" applyFill="1" applyBorder="1" applyAlignment="1">
      <alignment horizontal="center" vertical="center"/>
    </xf>
    <xf numFmtId="4" fontId="8" fillId="8" borderId="4" xfId="1" applyNumberFormat="1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 shrinkToFit="1"/>
    </xf>
    <xf numFmtId="0" fontId="6" fillId="0" borderId="7" xfId="0" applyFont="1" applyBorder="1" applyAlignment="1">
      <alignment horizontal="center" vertical="center" wrapText="1" shrinkToFit="1"/>
    </xf>
    <xf numFmtId="0" fontId="6" fillId="0" borderId="8" xfId="0" applyFont="1" applyBorder="1" applyAlignment="1">
      <alignment horizontal="center" vertical="center" wrapText="1" shrinkToFit="1"/>
    </xf>
    <xf numFmtId="0" fontId="18" fillId="0" borderId="4" xfId="0" applyFont="1" applyBorder="1" applyAlignment="1">
      <alignment horizontal="left" vertical="center" wrapText="1"/>
    </xf>
    <xf numFmtId="2" fontId="18" fillId="0" borderId="4" xfId="0" applyNumberFormat="1" applyFont="1" applyBorder="1" applyAlignment="1">
      <alignment horizontal="center" vertical="center"/>
    </xf>
    <xf numFmtId="0" fontId="39" fillId="0" borderId="4" xfId="5" applyFont="1" applyFill="1" applyBorder="1" applyAlignment="1">
      <alignment horizontal="center" vertical="center"/>
    </xf>
    <xf numFmtId="0" fontId="46" fillId="2" borderId="4" xfId="0" applyFont="1" applyFill="1" applyBorder="1" applyAlignment="1">
      <alignment horizontal="left" vertical="center" wrapText="1"/>
    </xf>
    <xf numFmtId="0" fontId="38" fillId="0" borderId="4" xfId="5" applyFill="1" applyBorder="1" applyAlignment="1">
      <alignment horizontal="left" wrapText="1"/>
    </xf>
    <xf numFmtId="0" fontId="40" fillId="0" borderId="4" xfId="5" applyFont="1" applyFill="1" applyBorder="1"/>
    <xf numFmtId="0" fontId="40" fillId="0" borderId="4" xfId="5" applyFont="1" applyFill="1" applyBorder="1" applyAlignment="1">
      <alignment wrapText="1"/>
    </xf>
    <xf numFmtId="0" fontId="40" fillId="0" borderId="4" xfId="5" applyFont="1" applyFill="1" applyBorder="1" applyAlignment="1">
      <alignment horizontal="left" wrapText="1"/>
    </xf>
    <xf numFmtId="0" fontId="38" fillId="0" borderId="4" xfId="5" applyFont="1" applyFill="1" applyBorder="1" applyAlignment="1">
      <alignment horizontal="left" vertical="top" wrapText="1"/>
    </xf>
    <xf numFmtId="0" fontId="38" fillId="0" borderId="4" xfId="5" applyFont="1" applyFill="1" applyBorder="1" applyAlignment="1">
      <alignment wrapText="1"/>
    </xf>
    <xf numFmtId="0" fontId="38" fillId="0" borderId="4" xfId="5" applyFont="1" applyFill="1" applyBorder="1" applyAlignment="1">
      <alignment vertical="top" wrapText="1"/>
    </xf>
    <xf numFmtId="0" fontId="38" fillId="0" borderId="4" xfId="5" applyFont="1" applyFill="1" applyBorder="1" applyAlignment="1">
      <alignment horizontal="left" wrapText="1"/>
    </xf>
    <xf numFmtId="0" fontId="38" fillId="0" borderId="4" xfId="5" applyFont="1" applyFill="1" applyBorder="1"/>
    <xf numFmtId="0" fontId="38" fillId="0" borderId="4" xfId="5" applyFont="1" applyFill="1" applyBorder="1" applyAlignment="1">
      <alignment vertical="top"/>
    </xf>
    <xf numFmtId="0" fontId="40" fillId="0" borderId="4" xfId="5" applyFont="1" applyFill="1" applyBorder="1" applyAlignment="1">
      <alignment vertical="top" wrapText="1"/>
    </xf>
    <xf numFmtId="0" fontId="38" fillId="0" borderId="4" xfId="5" applyFont="1" applyFill="1" applyBorder="1" applyAlignment="1">
      <alignment horizontal="right" vertical="top" wrapText="1"/>
    </xf>
    <xf numFmtId="0" fontId="38" fillId="0" borderId="4" xfId="5" applyFont="1" applyFill="1" applyBorder="1" applyAlignment="1">
      <alignment vertical="center" wrapText="1"/>
    </xf>
    <xf numFmtId="0" fontId="38" fillId="0" borderId="4" xfId="5" applyFont="1" applyFill="1" applyBorder="1" applyAlignment="1">
      <alignment horizontal="left" vertical="center" wrapText="1"/>
    </xf>
    <xf numFmtId="0" fontId="38" fillId="0" borderId="11" xfId="5" applyFill="1" applyBorder="1" applyAlignment="1">
      <alignment horizontal="left" vertical="center" wrapText="1"/>
    </xf>
    <xf numFmtId="0" fontId="46" fillId="3" borderId="4" xfId="0" applyFont="1" applyFill="1" applyBorder="1" applyAlignment="1">
      <alignment horizontal="center" vertical="center"/>
    </xf>
    <xf numFmtId="0" fontId="38" fillId="0" borderId="4" xfId="5" applyFill="1" applyBorder="1" applyAlignment="1">
      <alignment horizontal="left" wrapText="1"/>
    </xf>
    <xf numFmtId="0" fontId="40" fillId="0" borderId="4" xfId="5" applyFont="1" applyFill="1" applyBorder="1"/>
    <xf numFmtId="0" fontId="40" fillId="0" borderId="4" xfId="5" applyFont="1" applyFill="1" applyBorder="1" applyAlignment="1">
      <alignment wrapText="1"/>
    </xf>
    <xf numFmtId="0" fontId="40" fillId="0" borderId="4" xfId="5" applyFont="1" applyFill="1" applyBorder="1" applyAlignment="1">
      <alignment horizontal="left" wrapText="1"/>
    </xf>
    <xf numFmtId="0" fontId="38" fillId="0" borderId="4" xfId="5" applyFont="1" applyFill="1" applyBorder="1" applyAlignment="1">
      <alignment horizontal="left" vertical="top" wrapText="1"/>
    </xf>
    <xf numFmtId="0" fontId="38" fillId="0" borderId="4" xfId="5" applyFont="1" applyFill="1" applyBorder="1" applyAlignment="1">
      <alignment wrapText="1"/>
    </xf>
    <xf numFmtId="0" fontId="38" fillId="0" borderId="4" xfId="5" applyFont="1" applyFill="1" applyBorder="1" applyAlignment="1">
      <alignment vertical="top" wrapText="1"/>
    </xf>
    <xf numFmtId="0" fontId="38" fillId="0" borderId="4" xfId="5" applyFont="1" applyFill="1" applyBorder="1" applyAlignment="1">
      <alignment horizontal="left" wrapText="1"/>
    </xf>
    <xf numFmtId="0" fontId="38" fillId="0" borderId="4" xfId="5" applyFont="1" applyFill="1" applyBorder="1"/>
    <xf numFmtId="0" fontId="38" fillId="0" borderId="4" xfId="5" applyFont="1" applyFill="1" applyBorder="1" applyAlignment="1">
      <alignment vertical="top"/>
    </xf>
    <xf numFmtId="0" fontId="40" fillId="0" borderId="4" xfId="5" applyFont="1" applyFill="1" applyBorder="1" applyAlignment="1">
      <alignment vertical="top" wrapText="1"/>
    </xf>
    <xf numFmtId="0" fontId="38" fillId="0" borderId="4" xfId="5" applyFont="1" applyFill="1" applyBorder="1" applyAlignment="1">
      <alignment horizontal="right" vertical="top" wrapText="1"/>
    </xf>
    <xf numFmtId="0" fontId="38" fillId="0" borderId="4" xfId="5" applyFont="1" applyFill="1" applyBorder="1" applyAlignment="1">
      <alignment vertical="center" wrapText="1"/>
    </xf>
    <xf numFmtId="0" fontId="38" fillId="0" borderId="4" xfId="5" applyFont="1" applyFill="1" applyBorder="1" applyAlignment="1">
      <alignment horizontal="left" vertical="center" wrapText="1"/>
    </xf>
    <xf numFmtId="0" fontId="47" fillId="0" borderId="5" xfId="3" applyFont="1" applyBorder="1" applyAlignment="1">
      <alignment horizontal="center" vertical="center"/>
    </xf>
    <xf numFmtId="4" fontId="15" fillId="0" borderId="4" xfId="3" applyNumberFormat="1" applyFont="1" applyFill="1" applyBorder="1" applyAlignment="1">
      <alignment horizontal="center" vertical="center"/>
    </xf>
    <xf numFmtId="4" fontId="8" fillId="0" borderId="4" xfId="3" applyNumberFormat="1" applyFont="1" applyFill="1" applyBorder="1" applyAlignment="1">
      <alignment horizontal="center" vertical="center" wrapText="1"/>
    </xf>
    <xf numFmtId="4" fontId="8" fillId="0" borderId="4" xfId="3" applyNumberFormat="1" applyFont="1" applyFill="1" applyBorder="1" applyAlignment="1">
      <alignment horizontal="center" vertical="center"/>
    </xf>
    <xf numFmtId="0" fontId="8" fillId="0" borderId="0" xfId="3" applyFont="1" applyFill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3" fillId="0" borderId="0" xfId="0" applyFont="1" applyAlignment="1">
      <alignment horizontal="left" vertical="center"/>
    </xf>
    <xf numFmtId="0" fontId="8" fillId="0" borderId="1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0" xfId="0" applyFont="1" applyAlignment="1">
      <alignment horizontal="left" vertical="center"/>
    </xf>
    <xf numFmtId="0" fontId="9" fillId="0" borderId="1" xfId="0" applyFont="1" applyBorder="1" applyAlignment="1">
      <alignment horizontal="center" vertical="center" wrapText="1"/>
    </xf>
    <xf numFmtId="0" fontId="9" fillId="2" borderId="2" xfId="0" applyFont="1" applyFill="1" applyBorder="1" applyAlignment="1">
      <alignment horizontal="left" vertical="center" wrapText="1"/>
    </xf>
    <xf numFmtId="0" fontId="9" fillId="0" borderId="2" xfId="0" applyFont="1" applyBorder="1" applyAlignment="1">
      <alignment horizontal="center" vertical="center" wrapText="1"/>
    </xf>
    <xf numFmtId="1" fontId="10" fillId="0" borderId="2" xfId="0" applyNumberFormat="1" applyFont="1" applyBorder="1" applyAlignment="1">
      <alignment horizontal="center" vertical="center" shrinkToFit="1"/>
    </xf>
    <xf numFmtId="0" fontId="8" fillId="2" borderId="2" xfId="0" applyFont="1" applyFill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1" fontId="10" fillId="0" borderId="3" xfId="0" applyNumberFormat="1" applyFont="1" applyBorder="1" applyAlignment="1">
      <alignment horizontal="center" vertical="center" shrinkToFit="1"/>
    </xf>
    <xf numFmtId="0" fontId="2" fillId="0" borderId="3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164" fontId="10" fillId="0" borderId="1" xfId="0" applyNumberFormat="1" applyFont="1" applyBorder="1" applyAlignment="1">
      <alignment horizontal="center" vertical="center" shrinkToFit="1"/>
    </xf>
    <xf numFmtId="0" fontId="8" fillId="0" borderId="3" xfId="0" applyFont="1" applyBorder="1" applyAlignment="1">
      <alignment horizontal="center" vertical="center" wrapText="1"/>
    </xf>
    <xf numFmtId="165" fontId="10" fillId="0" borderId="2" xfId="0" applyNumberFormat="1" applyFont="1" applyBorder="1" applyAlignment="1">
      <alignment horizontal="center" vertical="center" shrinkToFit="1"/>
    </xf>
    <xf numFmtId="166" fontId="10" fillId="0" borderId="2" xfId="0" applyNumberFormat="1" applyFont="1" applyBorder="1" applyAlignment="1">
      <alignment horizontal="center" vertical="center" shrinkToFit="1"/>
    </xf>
    <xf numFmtId="2" fontId="10" fillId="0" borderId="2" xfId="0" applyNumberFormat="1" applyFont="1" applyBorder="1" applyAlignment="1">
      <alignment horizontal="center" vertical="center" shrinkToFit="1"/>
    </xf>
    <xf numFmtId="0" fontId="2" fillId="2" borderId="2" xfId="0" applyFont="1" applyFill="1" applyBorder="1" applyAlignment="1">
      <alignment horizontal="left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18" fillId="0" borderId="11" xfId="0" applyFont="1" applyBorder="1" applyAlignment="1">
      <alignment horizontal="left" vertical="center" wrapText="1"/>
    </xf>
    <xf numFmtId="0" fontId="14" fillId="2" borderId="4" xfId="3" applyFont="1" applyFill="1" applyBorder="1" applyAlignment="1">
      <alignment horizontal="left" vertical="center" wrapText="1"/>
    </xf>
    <xf numFmtId="0" fontId="18" fillId="0" borderId="4" xfId="0" applyFont="1" applyFill="1" applyBorder="1" applyAlignment="1">
      <alignment horizontal="center" vertical="center"/>
    </xf>
    <xf numFmtId="0" fontId="19" fillId="0" borderId="11" xfId="0" applyFont="1" applyFill="1" applyBorder="1" applyAlignment="1">
      <alignment horizontal="center" vertical="center" wrapText="1"/>
    </xf>
    <xf numFmtId="0" fontId="19" fillId="0" borderId="12" xfId="0" applyFont="1" applyFill="1" applyBorder="1" applyAlignment="1">
      <alignment horizontal="center" vertical="center" wrapText="1"/>
    </xf>
    <xf numFmtId="0" fontId="19" fillId="0" borderId="13" xfId="0" applyFont="1" applyFill="1" applyBorder="1" applyAlignment="1">
      <alignment horizontal="center" vertical="center" wrapText="1"/>
    </xf>
    <xf numFmtId="4" fontId="37" fillId="0" borderId="6" xfId="1" applyNumberFormat="1" applyFont="1" applyBorder="1" applyAlignment="1">
      <alignment vertical="center" wrapText="1"/>
    </xf>
    <xf numFmtId="4" fontId="37" fillId="0" borderId="7" xfId="1" applyNumberFormat="1" applyFont="1" applyBorder="1" applyAlignment="1">
      <alignment vertical="center" wrapText="1"/>
    </xf>
    <xf numFmtId="4" fontId="47" fillId="0" borderId="4" xfId="1" applyNumberFormat="1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0" xfId="0" applyFont="1" applyFill="1" applyAlignment="1">
      <alignment horizontal="center" vertical="center"/>
    </xf>
    <xf numFmtId="0" fontId="18" fillId="0" borderId="0" xfId="0" applyFont="1" applyFill="1" applyBorder="1" applyAlignment="1">
      <alignment horizontal="center" vertical="center"/>
    </xf>
    <xf numFmtId="2" fontId="18" fillId="0" borderId="0" xfId="0" applyNumberFormat="1" applyFont="1" applyFill="1" applyBorder="1" applyAlignment="1">
      <alignment horizontal="center" vertical="center"/>
    </xf>
    <xf numFmtId="0" fontId="9" fillId="0" borderId="4" xfId="3" applyFont="1" applyFill="1" applyBorder="1" applyAlignment="1">
      <alignment horizontal="left" vertical="center" wrapText="1"/>
    </xf>
    <xf numFmtId="4" fontId="8" fillId="0" borderId="4" xfId="1" applyNumberFormat="1" applyFont="1" applyFill="1" applyBorder="1" applyAlignment="1">
      <alignment horizontal="center" vertical="center" wrapText="1"/>
    </xf>
    <xf numFmtId="0" fontId="9" fillId="0" borderId="4" xfId="3" applyFont="1" applyFill="1" applyBorder="1" applyAlignment="1">
      <alignment horizontal="center" vertical="center"/>
    </xf>
    <xf numFmtId="4" fontId="9" fillId="0" borderId="4" xfId="3" applyNumberFormat="1" applyFont="1" applyFill="1" applyBorder="1" applyAlignment="1">
      <alignment horizontal="center" vertical="center"/>
    </xf>
    <xf numFmtId="0" fontId="6" fillId="0" borderId="4" xfId="0" applyFont="1" applyBorder="1" applyAlignment="1">
      <alignment horizontal="left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9" fillId="0" borderId="4" xfId="0" applyFont="1" applyBorder="1" applyAlignment="1">
      <alignment horizontal="center" vertical="center" wrapText="1"/>
    </xf>
    <xf numFmtId="0" fontId="8" fillId="2" borderId="4" xfId="0" applyFont="1" applyFill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8" fillId="0" borderId="4" xfId="0" applyFont="1" applyBorder="1" applyAlignment="1">
      <alignment horizontal="left" vertical="center" wrapText="1"/>
    </xf>
    <xf numFmtId="0" fontId="8" fillId="0" borderId="4" xfId="0" applyFont="1" applyBorder="1" applyAlignment="1">
      <alignment horizontal="center" vertical="center" wrapText="1"/>
    </xf>
    <xf numFmtId="0" fontId="2" fillId="2" borderId="4" xfId="0" applyFont="1" applyFill="1" applyBorder="1" applyAlignment="1">
      <alignment horizontal="left" vertical="center" wrapText="1"/>
    </xf>
    <xf numFmtId="4" fontId="6" fillId="9" borderId="6" xfId="0" applyNumberFormat="1" applyFont="1" applyFill="1" applyBorder="1" applyAlignment="1">
      <alignment horizontal="center" vertical="center" wrapText="1" shrinkToFit="1"/>
    </xf>
    <xf numFmtId="0" fontId="6" fillId="4" borderId="0" xfId="0" applyFont="1" applyFill="1" applyBorder="1" applyAlignment="1">
      <alignment horizontal="center" vertical="center" wrapText="1" shrinkToFit="1"/>
    </xf>
    <xf numFmtId="0" fontId="6" fillId="4" borderId="0" xfId="0" applyFont="1" applyFill="1" applyBorder="1" applyAlignment="1">
      <alignment horizontal="center" vertical="center"/>
    </xf>
    <xf numFmtId="4" fontId="6" fillId="4" borderId="0" xfId="0" applyNumberFormat="1" applyFont="1" applyFill="1" applyBorder="1" applyAlignment="1">
      <alignment horizontal="center" vertical="center" wrapText="1" shrinkToFit="1"/>
    </xf>
    <xf numFmtId="4" fontId="37" fillId="4" borderId="0" xfId="1" applyNumberFormat="1" applyFont="1" applyFill="1" applyBorder="1" applyAlignment="1">
      <alignment horizontal="center" vertical="center" wrapText="1"/>
    </xf>
    <xf numFmtId="4" fontId="12" fillId="4" borderId="0" xfId="1" applyNumberFormat="1" applyFont="1" applyFill="1" applyBorder="1" applyAlignment="1">
      <alignment horizontal="center" vertical="center" wrapText="1"/>
    </xf>
    <xf numFmtId="4" fontId="8" fillId="4" borderId="0" xfId="1" applyNumberFormat="1" applyFont="1" applyFill="1" applyBorder="1" applyAlignment="1">
      <alignment horizontal="center" vertical="center"/>
    </xf>
    <xf numFmtId="4" fontId="9" fillId="4" borderId="0" xfId="1" applyNumberFormat="1" applyFont="1" applyFill="1" applyBorder="1" applyAlignment="1">
      <alignment horizontal="center" vertical="center"/>
    </xf>
    <xf numFmtId="4" fontId="37" fillId="4" borderId="6" xfId="1" applyNumberFormat="1" applyFont="1" applyFill="1" applyBorder="1" applyAlignment="1">
      <alignment horizontal="center" vertical="center" wrapText="1"/>
    </xf>
    <xf numFmtId="4" fontId="12" fillId="4" borderId="4" xfId="1" applyNumberFormat="1" applyFont="1" applyFill="1" applyBorder="1" applyAlignment="1">
      <alignment horizontal="center" vertical="center" wrapText="1"/>
    </xf>
    <xf numFmtId="4" fontId="8" fillId="4" borderId="4" xfId="1" applyNumberFormat="1" applyFont="1" applyFill="1" applyBorder="1" applyAlignment="1">
      <alignment horizontal="center" vertical="center"/>
    </xf>
    <xf numFmtId="4" fontId="8" fillId="4" borderId="11" xfId="1" applyNumberFormat="1" applyFont="1" applyFill="1" applyBorder="1" applyAlignment="1">
      <alignment horizontal="center" vertical="center"/>
    </xf>
    <xf numFmtId="0" fontId="18" fillId="4" borderId="0" xfId="0" applyFont="1" applyFill="1" applyBorder="1" applyAlignment="1">
      <alignment horizontal="center" vertical="center"/>
    </xf>
    <xf numFmtId="4" fontId="47" fillId="4" borderId="0" xfId="1" applyNumberFormat="1" applyFont="1" applyFill="1" applyBorder="1" applyAlignment="1">
      <alignment horizontal="center" vertical="center"/>
    </xf>
    <xf numFmtId="4" fontId="14" fillId="4" borderId="4" xfId="1" applyNumberFormat="1" applyFont="1" applyFill="1" applyBorder="1" applyAlignment="1">
      <alignment horizontal="center" vertical="center" wrapText="1"/>
    </xf>
    <xf numFmtId="0" fontId="18" fillId="4" borderId="4" xfId="0" applyFont="1" applyFill="1" applyBorder="1" applyAlignment="1">
      <alignment horizontal="center" vertical="center"/>
    </xf>
    <xf numFmtId="0" fontId="18" fillId="4" borderId="0" xfId="0" applyFont="1" applyFill="1" applyAlignment="1">
      <alignment horizontal="center" vertical="center"/>
    </xf>
    <xf numFmtId="2" fontId="18" fillId="4" borderId="4" xfId="0" applyNumberFormat="1" applyFont="1" applyFill="1" applyBorder="1" applyAlignment="1">
      <alignment horizontal="center" vertical="center"/>
    </xf>
    <xf numFmtId="2" fontId="18" fillId="0" borderId="4" xfId="0" applyNumberFormat="1" applyFont="1" applyFill="1" applyBorder="1" applyAlignment="1">
      <alignment horizontal="center" vertical="center"/>
    </xf>
    <xf numFmtId="4" fontId="8" fillId="3" borderId="6" xfId="1" applyNumberFormat="1" applyFont="1" applyFill="1" applyBorder="1" applyAlignment="1">
      <alignment horizontal="center" vertical="center"/>
    </xf>
    <xf numFmtId="4" fontId="8" fillId="0" borderId="6" xfId="1" applyNumberFormat="1" applyFont="1" applyBorder="1" applyAlignment="1">
      <alignment horizontal="center" vertical="center"/>
    </xf>
    <xf numFmtId="0" fontId="18" fillId="3" borderId="6" xfId="0" applyFont="1" applyFill="1" applyBorder="1" applyAlignment="1">
      <alignment horizontal="center" vertical="center"/>
    </xf>
    <xf numFmtId="4" fontId="12" fillId="3" borderId="6" xfId="1" applyNumberFormat="1" applyFont="1" applyFill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/>
    </xf>
    <xf numFmtId="2" fontId="18" fillId="0" borderId="6" xfId="0" applyNumberFormat="1" applyFont="1" applyBorder="1" applyAlignment="1">
      <alignment horizontal="center" vertical="center"/>
    </xf>
    <xf numFmtId="4" fontId="37" fillId="0" borderId="4" xfId="1" applyNumberFormat="1" applyFont="1" applyBorder="1" applyAlignment="1">
      <alignment horizontal="center" vertical="center" wrapText="1"/>
    </xf>
    <xf numFmtId="4" fontId="37" fillId="4" borderId="4" xfId="1" applyNumberFormat="1" applyFont="1" applyFill="1" applyBorder="1" applyAlignment="1">
      <alignment horizontal="center" vertical="center" wrapText="1"/>
    </xf>
    <xf numFmtId="4" fontId="8" fillId="4" borderId="4" xfId="1" applyNumberFormat="1" applyFont="1" applyFill="1" applyBorder="1" applyAlignment="1">
      <alignment horizontal="center" vertical="center" wrapText="1"/>
    </xf>
    <xf numFmtId="4" fontId="12" fillId="10" borderId="4" xfId="1" applyNumberFormat="1" applyFont="1" applyFill="1" applyBorder="1" applyAlignment="1">
      <alignment horizontal="center" vertical="center" wrapText="1"/>
    </xf>
    <xf numFmtId="4" fontId="14" fillId="10" borderId="4" xfId="1" applyNumberFormat="1" applyFont="1" applyFill="1" applyBorder="1" applyAlignment="1">
      <alignment horizontal="center" vertical="center" wrapText="1"/>
    </xf>
    <xf numFmtId="0" fontId="48" fillId="7" borderId="11" xfId="1" applyFont="1" applyFill="1" applyBorder="1" applyAlignment="1">
      <alignment horizontal="left" vertical="center" wrapText="1"/>
    </xf>
    <xf numFmtId="0" fontId="9" fillId="7" borderId="11" xfId="1" applyFont="1" applyFill="1" applyBorder="1" applyAlignment="1">
      <alignment horizontal="center" vertical="center"/>
    </xf>
    <xf numFmtId="4" fontId="9" fillId="7" borderId="11" xfId="1" applyNumberFormat="1" applyFont="1" applyFill="1" applyBorder="1" applyAlignment="1">
      <alignment horizontal="center" vertical="center"/>
    </xf>
    <xf numFmtId="4" fontId="8" fillId="7" borderId="11" xfId="1" applyNumberFormat="1" applyFont="1" applyFill="1" applyBorder="1" applyAlignment="1">
      <alignment horizontal="center" vertical="center" wrapText="1"/>
    </xf>
    <xf numFmtId="1" fontId="51" fillId="7" borderId="2" xfId="0" applyNumberFormat="1" applyFont="1" applyFill="1" applyBorder="1" applyAlignment="1">
      <alignment horizontal="left" vertical="top" indent="2" shrinkToFit="1"/>
    </xf>
    <xf numFmtId="4" fontId="8" fillId="7" borderId="11" xfId="1" applyNumberFormat="1" applyFont="1" applyFill="1" applyBorder="1" applyAlignment="1">
      <alignment horizontal="center" vertical="center"/>
    </xf>
    <xf numFmtId="0" fontId="49" fillId="7" borderId="11" xfId="1" applyFont="1" applyFill="1" applyBorder="1" applyAlignment="1">
      <alignment horizontal="left" vertical="center" wrapText="1"/>
    </xf>
    <xf numFmtId="4" fontId="8" fillId="2" borderId="4" xfId="1" applyNumberFormat="1" applyFont="1" applyFill="1" applyBorder="1" applyAlignment="1">
      <alignment horizontal="center" vertical="center" wrapText="1"/>
    </xf>
  </cellXfs>
  <cellStyles count="13">
    <cellStyle name="_ГТЭС Внуково 05.05.07" xfId="6" xr:uid="{6800FD28-886E-4CA5-81F5-BEF7476D238B}"/>
    <cellStyle name="_ИТП Моспромстрой" xfId="7" xr:uid="{2EDEC0FA-0B15-4FDB-850F-8F488FD1E622}"/>
    <cellStyle name="_Казарма ОМОН" xfId="8" xr:uid="{C84FB131-507A-4540-BA45-3CA2D63B0C49}"/>
    <cellStyle name="Standard_aktuell" xfId="9" xr:uid="{1FB9F600-D82F-4BAE-8F92-5599F2756781}"/>
    <cellStyle name="Обычный" xfId="0" builtinId="0"/>
    <cellStyle name="Обычный 2" xfId="1" xr:uid="{24BF74A7-8CEC-4BEE-B988-E5EF81767D03}"/>
    <cellStyle name="Обычный 2 2" xfId="3" xr:uid="{FF5A1BF1-E3DC-4B70-A728-0178362D0A10}"/>
    <cellStyle name="Обычный 2 3" xfId="11" xr:uid="{972F89E5-A8F1-4584-83E0-261D11654184}"/>
    <cellStyle name="Обычный 3" xfId="12" xr:uid="{845A8373-5DF4-4B42-8A26-B75A5760D140}"/>
    <cellStyle name="Обычный 4" xfId="5" xr:uid="{3CCAD9D1-2B79-4052-A94D-8614B0080AE1}"/>
    <cellStyle name="Пояснение 2" xfId="4" xr:uid="{E3D4B882-1310-4CBB-AC29-0BE35748F547}"/>
    <cellStyle name="Стиль 1" xfId="10" xr:uid="{31B2EDF4-75C1-4E74-91BA-6AE47DB7B522}"/>
    <cellStyle name="Финансовый" xfId="2" builtinId="3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60"/>
  <sheetViews>
    <sheetView zoomScale="50" zoomScaleNormal="50" workbookViewId="0">
      <pane ySplit="2" topLeftCell="A3" activePane="bottomLeft" state="frozen"/>
      <selection pane="bottomLeft" activeCell="C21" sqref="C21"/>
    </sheetView>
  </sheetViews>
  <sheetFormatPr defaultColWidth="9.33203125" defaultRowHeight="15.6" outlineLevelCol="1" x14ac:dyDescent="0.25"/>
  <cols>
    <col min="1" max="1" width="14" style="211" customWidth="1"/>
    <col min="2" max="2" width="73.77734375" style="211" customWidth="1"/>
    <col min="3" max="3" width="42" style="231" customWidth="1"/>
    <col min="4" max="4" width="24.44140625" style="231" customWidth="1"/>
    <col min="5" max="5" width="31.33203125" style="231" customWidth="1"/>
    <col min="6" max="7" width="14" style="231" customWidth="1"/>
    <col min="8" max="11" width="30" style="7" customWidth="1" outlineLevel="1"/>
    <col min="12" max="12" width="30" style="7" customWidth="1"/>
    <col min="13" max="16384" width="9.33203125" style="211"/>
  </cols>
  <sheetData>
    <row r="1" spans="1:12" ht="40.799999999999997" customHeight="1" x14ac:dyDescent="0.25">
      <c r="L1" s="7" t="s">
        <v>3347</v>
      </c>
    </row>
    <row r="2" spans="1:12" s="206" customFormat="1" ht="72.900000000000006" customHeight="1" x14ac:dyDescent="0.25">
      <c r="A2" s="8" t="s">
        <v>610</v>
      </c>
      <c r="B2" s="9" t="s">
        <v>567</v>
      </c>
      <c r="C2" s="9" t="s">
        <v>568</v>
      </c>
      <c r="D2" s="10" t="s">
        <v>572</v>
      </c>
      <c r="E2" s="9" t="s">
        <v>569</v>
      </c>
      <c r="F2" s="9" t="s">
        <v>570</v>
      </c>
      <c r="G2" s="9" t="s">
        <v>571</v>
      </c>
      <c r="H2" s="1" t="s">
        <v>611</v>
      </c>
      <c r="I2" s="1" t="s">
        <v>612</v>
      </c>
      <c r="J2" s="1" t="s">
        <v>613</v>
      </c>
      <c r="K2" s="1" t="s">
        <v>614</v>
      </c>
      <c r="L2" s="1" t="s">
        <v>615</v>
      </c>
    </row>
    <row r="3" spans="1:12" s="207" customFormat="1" ht="50.25" customHeight="1" x14ac:dyDescent="0.25">
      <c r="A3" s="11"/>
      <c r="B3" s="12" t="s">
        <v>616</v>
      </c>
      <c r="C3" s="13"/>
      <c r="D3" s="13"/>
      <c r="E3" s="13"/>
      <c r="F3" s="13"/>
      <c r="G3" s="13"/>
      <c r="H3" s="2"/>
      <c r="I3" s="2">
        <f>SUM(I5:I260)</f>
        <v>146416915.95250005</v>
      </c>
      <c r="J3" s="2"/>
      <c r="K3" s="2">
        <f>SUM(K5:K260)</f>
        <v>43051903.690014288</v>
      </c>
      <c r="L3" s="2">
        <f>SUM(L5:L260)</f>
        <v>187806569.31251436</v>
      </c>
    </row>
    <row r="4" spans="1:12" ht="24" customHeight="1" x14ac:dyDescent="0.25">
      <c r="A4" s="208"/>
      <c r="B4" s="209" t="s">
        <v>0</v>
      </c>
      <c r="C4" s="210"/>
      <c r="D4" s="210"/>
      <c r="E4" s="210"/>
      <c r="F4" s="210"/>
      <c r="G4" s="210"/>
      <c r="H4" s="210"/>
      <c r="I4" s="210"/>
      <c r="J4" s="210"/>
      <c r="K4" s="210"/>
      <c r="L4" s="210"/>
    </row>
    <row r="5" spans="1:12" ht="18.899999999999999" customHeight="1" x14ac:dyDescent="0.25">
      <c r="A5" s="212" t="s">
        <v>1</v>
      </c>
      <c r="B5" s="213" t="s">
        <v>2</v>
      </c>
      <c r="C5" s="214" t="s">
        <v>3</v>
      </c>
      <c r="D5" s="210"/>
      <c r="E5" s="210" t="s">
        <v>3325</v>
      </c>
      <c r="F5" s="214" t="s">
        <v>4</v>
      </c>
      <c r="G5" s="215">
        <v>1</v>
      </c>
      <c r="H5" s="5">
        <v>8495000</v>
      </c>
      <c r="I5" s="5">
        <f t="shared" ref="I5:I68" si="0">G5*H5</f>
        <v>8495000</v>
      </c>
      <c r="J5" s="6">
        <v>597777.05762308091</v>
      </c>
      <c r="K5" s="5">
        <f t="shared" ref="K5:K68" si="1">G5*J5</f>
        <v>597777.05762308091</v>
      </c>
      <c r="L5" s="6">
        <f t="shared" ref="L5:L68" si="2">I5+K5</f>
        <v>9092777.0576230809</v>
      </c>
    </row>
    <row r="6" spans="1:12" ht="32.1" customHeight="1" x14ac:dyDescent="0.25">
      <c r="A6" s="212" t="s">
        <v>5</v>
      </c>
      <c r="B6" s="213" t="s">
        <v>6</v>
      </c>
      <c r="C6" s="214" t="s">
        <v>7</v>
      </c>
      <c r="D6" s="210"/>
      <c r="E6" s="210" t="s">
        <v>3325</v>
      </c>
      <c r="F6" s="214" t="s">
        <v>4</v>
      </c>
      <c r="G6" s="215">
        <v>1</v>
      </c>
      <c r="H6" s="5">
        <v>8062500</v>
      </c>
      <c r="I6" s="5">
        <f t="shared" si="0"/>
        <v>8062500</v>
      </c>
      <c r="J6" s="6">
        <v>318814.43073230982</v>
      </c>
      <c r="K6" s="5">
        <f t="shared" si="1"/>
        <v>318814.43073230982</v>
      </c>
      <c r="L6" s="6">
        <f t="shared" si="2"/>
        <v>8381314.4307323098</v>
      </c>
    </row>
    <row r="7" spans="1:12" ht="20.100000000000001" customHeight="1" x14ac:dyDescent="0.25">
      <c r="A7" s="212" t="s">
        <v>8</v>
      </c>
      <c r="B7" s="213" t="s">
        <v>9</v>
      </c>
      <c r="C7" s="214" t="s">
        <v>10</v>
      </c>
      <c r="D7" s="210"/>
      <c r="E7" s="210" t="s">
        <v>3325</v>
      </c>
      <c r="F7" s="214" t="s">
        <v>4</v>
      </c>
      <c r="G7" s="215">
        <v>1</v>
      </c>
      <c r="H7" s="5">
        <v>1533750</v>
      </c>
      <c r="I7" s="5">
        <f t="shared" si="0"/>
        <v>1533750</v>
      </c>
      <c r="J7" s="6">
        <v>199259.01920769364</v>
      </c>
      <c r="K7" s="5">
        <f t="shared" si="1"/>
        <v>199259.01920769364</v>
      </c>
      <c r="L7" s="6">
        <f t="shared" si="2"/>
        <v>1733009.0192076936</v>
      </c>
    </row>
    <row r="8" spans="1:12" ht="18.899999999999999" customHeight="1" x14ac:dyDescent="0.25">
      <c r="A8" s="212" t="s">
        <v>11</v>
      </c>
      <c r="B8" s="213" t="s">
        <v>12</v>
      </c>
      <c r="C8" s="214" t="s">
        <v>10</v>
      </c>
      <c r="D8" s="210"/>
      <c r="E8" s="210" t="s">
        <v>3325</v>
      </c>
      <c r="F8" s="214" t="s">
        <v>4</v>
      </c>
      <c r="G8" s="215">
        <v>1</v>
      </c>
      <c r="H8" s="5">
        <v>3362500</v>
      </c>
      <c r="I8" s="5">
        <f t="shared" si="0"/>
        <v>3362500</v>
      </c>
      <c r="J8" s="6">
        <v>199259.01920769364</v>
      </c>
      <c r="K8" s="5">
        <f t="shared" si="1"/>
        <v>199259.01920769364</v>
      </c>
      <c r="L8" s="6">
        <f t="shared" si="2"/>
        <v>3561759.0192076936</v>
      </c>
    </row>
    <row r="9" spans="1:12" ht="18.899999999999999" customHeight="1" x14ac:dyDescent="0.25">
      <c r="A9" s="212" t="s">
        <v>13</v>
      </c>
      <c r="B9" s="213" t="s">
        <v>14</v>
      </c>
      <c r="C9" s="214" t="s">
        <v>15</v>
      </c>
      <c r="D9" s="210"/>
      <c r="E9" s="210" t="s">
        <v>3325</v>
      </c>
      <c r="F9" s="214" t="s">
        <v>4</v>
      </c>
      <c r="G9" s="215">
        <v>1</v>
      </c>
      <c r="H9" s="5">
        <v>1837500</v>
      </c>
      <c r="I9" s="5">
        <f t="shared" si="0"/>
        <v>1837500</v>
      </c>
      <c r="J9" s="6">
        <v>179333.11728692427</v>
      </c>
      <c r="K9" s="5">
        <f t="shared" si="1"/>
        <v>179333.11728692427</v>
      </c>
      <c r="L9" s="6">
        <f t="shared" si="2"/>
        <v>2016833.1172869243</v>
      </c>
    </row>
    <row r="10" spans="1:12" ht="20.100000000000001" customHeight="1" x14ac:dyDescent="0.25">
      <c r="A10" s="212" t="s">
        <v>16</v>
      </c>
      <c r="B10" s="213" t="s">
        <v>17</v>
      </c>
      <c r="C10" s="214" t="s">
        <v>10</v>
      </c>
      <c r="D10" s="210"/>
      <c r="E10" s="210" t="s">
        <v>3325</v>
      </c>
      <c r="F10" s="214" t="s">
        <v>4</v>
      </c>
      <c r="G10" s="215">
        <v>1</v>
      </c>
      <c r="H10" s="5">
        <v>8375000</v>
      </c>
      <c r="I10" s="5">
        <f t="shared" si="0"/>
        <v>8375000</v>
      </c>
      <c r="J10" s="6">
        <v>159407.21536615491</v>
      </c>
      <c r="K10" s="5">
        <f t="shared" si="1"/>
        <v>159407.21536615491</v>
      </c>
      <c r="L10" s="6">
        <f t="shared" si="2"/>
        <v>8534407.2153661549</v>
      </c>
    </row>
    <row r="11" spans="1:12" ht="18.899999999999999" customHeight="1" x14ac:dyDescent="0.25">
      <c r="A11" s="212" t="s">
        <v>18</v>
      </c>
      <c r="B11" s="213" t="s">
        <v>19</v>
      </c>
      <c r="C11" s="214" t="s">
        <v>10</v>
      </c>
      <c r="D11" s="210"/>
      <c r="E11" s="210" t="s">
        <v>3325</v>
      </c>
      <c r="F11" s="214" t="s">
        <v>4</v>
      </c>
      <c r="G11" s="215">
        <v>1</v>
      </c>
      <c r="H11" s="5">
        <v>3375000</v>
      </c>
      <c r="I11" s="5">
        <f t="shared" si="0"/>
        <v>3375000</v>
      </c>
      <c r="J11" s="6">
        <v>99629.509603846818</v>
      </c>
      <c r="K11" s="5">
        <f t="shared" si="1"/>
        <v>99629.509603846818</v>
      </c>
      <c r="L11" s="6">
        <f t="shared" si="2"/>
        <v>3474629.5096038468</v>
      </c>
    </row>
    <row r="12" spans="1:12" ht="20.100000000000001" customHeight="1" x14ac:dyDescent="0.25">
      <c r="A12" s="212" t="s">
        <v>20</v>
      </c>
      <c r="B12" s="213" t="s">
        <v>21</v>
      </c>
      <c r="C12" s="214" t="s">
        <v>10</v>
      </c>
      <c r="D12" s="210"/>
      <c r="E12" s="210" t="s">
        <v>3325</v>
      </c>
      <c r="F12" s="214" t="s">
        <v>4</v>
      </c>
      <c r="G12" s="215">
        <v>1</v>
      </c>
      <c r="H12" s="5">
        <v>3375000</v>
      </c>
      <c r="I12" s="5">
        <f t="shared" si="0"/>
        <v>3375000</v>
      </c>
      <c r="J12" s="6">
        <v>99629.509603846818</v>
      </c>
      <c r="K12" s="5">
        <f t="shared" si="1"/>
        <v>99629.509603846818</v>
      </c>
      <c r="L12" s="6">
        <f t="shared" si="2"/>
        <v>3474629.5096038468</v>
      </c>
    </row>
    <row r="13" spans="1:12" ht="18.899999999999999" customHeight="1" x14ac:dyDescent="0.25">
      <c r="A13" s="212" t="s">
        <v>22</v>
      </c>
      <c r="B13" s="213" t="s">
        <v>23</v>
      </c>
      <c r="C13" s="214" t="s">
        <v>10</v>
      </c>
      <c r="D13" s="210"/>
      <c r="E13" s="210" t="s">
        <v>3325</v>
      </c>
      <c r="F13" s="214" t="s">
        <v>4</v>
      </c>
      <c r="G13" s="215">
        <v>1</v>
      </c>
      <c r="H13" s="5">
        <v>3125000</v>
      </c>
      <c r="I13" s="5">
        <v>3</v>
      </c>
      <c r="J13" s="6">
        <v>107599.87037215458</v>
      </c>
      <c r="K13" s="5">
        <f t="shared" si="1"/>
        <v>107599.87037215458</v>
      </c>
      <c r="L13" s="6">
        <f t="shared" si="2"/>
        <v>107602.87037215458</v>
      </c>
    </row>
    <row r="14" spans="1:12" ht="18.899999999999999" customHeight="1" x14ac:dyDescent="0.25">
      <c r="A14" s="212" t="s">
        <v>24</v>
      </c>
      <c r="B14" s="213" t="s">
        <v>25</v>
      </c>
      <c r="C14" s="214" t="s">
        <v>10</v>
      </c>
      <c r="D14" s="210"/>
      <c r="E14" s="210" t="s">
        <v>3325</v>
      </c>
      <c r="F14" s="214" t="s">
        <v>4</v>
      </c>
      <c r="G14" s="215">
        <v>1</v>
      </c>
      <c r="H14" s="5">
        <v>8375000</v>
      </c>
      <c r="I14" s="5">
        <f t="shared" si="0"/>
        <v>8375000</v>
      </c>
      <c r="J14" s="6">
        <v>139481.31344538555</v>
      </c>
      <c r="K14" s="5">
        <f t="shared" si="1"/>
        <v>139481.31344538555</v>
      </c>
      <c r="L14" s="6">
        <f t="shared" si="2"/>
        <v>8514481.3134453855</v>
      </c>
    </row>
    <row r="15" spans="1:12" ht="20.100000000000001" customHeight="1" x14ac:dyDescent="0.25">
      <c r="A15" s="212" t="s">
        <v>26</v>
      </c>
      <c r="B15" s="213" t="s">
        <v>27</v>
      </c>
      <c r="C15" s="214" t="s">
        <v>28</v>
      </c>
      <c r="D15" s="210"/>
      <c r="E15" s="210" t="s">
        <v>3325</v>
      </c>
      <c r="F15" s="214" t="s">
        <v>4</v>
      </c>
      <c r="G15" s="215">
        <v>1</v>
      </c>
      <c r="H15" s="5">
        <v>14995000</v>
      </c>
      <c r="I15" s="5">
        <f t="shared" si="0"/>
        <v>14995000</v>
      </c>
      <c r="J15" s="6">
        <v>278962.62689077109</v>
      </c>
      <c r="K15" s="5">
        <f t="shared" si="1"/>
        <v>278962.62689077109</v>
      </c>
      <c r="L15" s="6">
        <f t="shared" si="2"/>
        <v>15273962.626890771</v>
      </c>
    </row>
    <row r="16" spans="1:12" ht="34.5" customHeight="1" x14ac:dyDescent="0.25">
      <c r="A16" s="212" t="s">
        <v>29</v>
      </c>
      <c r="B16" s="216" t="s">
        <v>573</v>
      </c>
      <c r="C16" s="214" t="s">
        <v>7</v>
      </c>
      <c r="D16" s="210"/>
      <c r="E16" s="210" t="s">
        <v>3325</v>
      </c>
      <c r="F16" s="214" t="s">
        <v>4</v>
      </c>
      <c r="G16" s="215">
        <v>1</v>
      </c>
      <c r="H16" s="5">
        <v>2625000</v>
      </c>
      <c r="I16" s="5">
        <f t="shared" si="0"/>
        <v>2625000</v>
      </c>
      <c r="J16" s="6">
        <v>147451.6742136933</v>
      </c>
      <c r="K16" s="5">
        <f t="shared" si="1"/>
        <v>147451.6742136933</v>
      </c>
      <c r="L16" s="6">
        <f t="shared" si="2"/>
        <v>2772451.6742136935</v>
      </c>
    </row>
    <row r="17" spans="1:12" ht="18.899999999999999" customHeight="1" x14ac:dyDescent="0.25">
      <c r="A17" s="212" t="s">
        <v>30</v>
      </c>
      <c r="B17" s="213" t="s">
        <v>31</v>
      </c>
      <c r="C17" s="214" t="s">
        <v>10</v>
      </c>
      <c r="D17" s="210"/>
      <c r="E17" s="210" t="s">
        <v>3325</v>
      </c>
      <c r="F17" s="214" t="s">
        <v>4</v>
      </c>
      <c r="G17" s="215">
        <v>1</v>
      </c>
      <c r="H17" s="5">
        <v>925000</v>
      </c>
      <c r="I17" s="5">
        <f t="shared" si="0"/>
        <v>925000</v>
      </c>
      <c r="J17" s="6">
        <v>107599.87037215458</v>
      </c>
      <c r="K17" s="5">
        <f t="shared" si="1"/>
        <v>107599.87037215458</v>
      </c>
      <c r="L17" s="6">
        <f t="shared" si="2"/>
        <v>1032599.8703721545</v>
      </c>
    </row>
    <row r="18" spans="1:12" ht="20.100000000000001" customHeight="1" x14ac:dyDescent="0.25">
      <c r="A18" s="212" t="s">
        <v>32</v>
      </c>
      <c r="B18" s="213" t="s">
        <v>33</v>
      </c>
      <c r="C18" s="214" t="s">
        <v>10</v>
      </c>
      <c r="D18" s="210"/>
      <c r="E18" s="210" t="s">
        <v>3325</v>
      </c>
      <c r="F18" s="214" t="s">
        <v>4</v>
      </c>
      <c r="G18" s="215">
        <v>1</v>
      </c>
      <c r="H18" s="5">
        <v>862500</v>
      </c>
      <c r="I18" s="5">
        <f t="shared" si="0"/>
        <v>862500</v>
      </c>
      <c r="J18" s="6">
        <v>111585.05075630842</v>
      </c>
      <c r="K18" s="5">
        <f t="shared" si="1"/>
        <v>111585.05075630842</v>
      </c>
      <c r="L18" s="6">
        <f t="shared" si="2"/>
        <v>974085.05075630848</v>
      </c>
    </row>
    <row r="19" spans="1:12" ht="18.899999999999999" customHeight="1" x14ac:dyDescent="0.25">
      <c r="A19" s="212" t="s">
        <v>34</v>
      </c>
      <c r="B19" s="213" t="s">
        <v>35</v>
      </c>
      <c r="C19" s="214" t="s">
        <v>15</v>
      </c>
      <c r="D19" s="210"/>
      <c r="E19" s="210" t="s">
        <v>3325</v>
      </c>
      <c r="F19" s="214" t="s">
        <v>4</v>
      </c>
      <c r="G19" s="215">
        <v>1</v>
      </c>
      <c r="H19" s="5">
        <v>587500</v>
      </c>
      <c r="I19" s="3">
        <f>H19</f>
        <v>587500</v>
      </c>
      <c r="J19" s="6">
        <v>135496.1330612317</v>
      </c>
      <c r="K19" s="3">
        <f>J19*G19</f>
        <v>135496.1330612317</v>
      </c>
      <c r="L19" s="4">
        <f t="shared" si="2"/>
        <v>722996.1330612317</v>
      </c>
    </row>
    <row r="20" spans="1:12" ht="20.100000000000001" customHeight="1" x14ac:dyDescent="0.25">
      <c r="A20" s="212" t="s">
        <v>36</v>
      </c>
      <c r="B20" s="213" t="s">
        <v>37</v>
      </c>
      <c r="C20" s="214" t="s">
        <v>10</v>
      </c>
      <c r="D20" s="210"/>
      <c r="E20" s="210" t="s">
        <v>3325</v>
      </c>
      <c r="F20" s="214" t="s">
        <v>4</v>
      </c>
      <c r="G20" s="215">
        <v>1</v>
      </c>
      <c r="H20" s="5">
        <v>2875000</v>
      </c>
      <c r="I20" s="5">
        <f t="shared" si="0"/>
        <v>2875000</v>
      </c>
      <c r="J20" s="6">
        <v>119555.41152461618</v>
      </c>
      <c r="K20" s="5">
        <f t="shared" si="1"/>
        <v>119555.41152461618</v>
      </c>
      <c r="L20" s="6">
        <f t="shared" si="2"/>
        <v>2994555.4115246162</v>
      </c>
    </row>
    <row r="21" spans="1:12" ht="18.899999999999999" customHeight="1" x14ac:dyDescent="0.25">
      <c r="A21" s="212" t="s">
        <v>38</v>
      </c>
      <c r="B21" s="213" t="s">
        <v>39</v>
      </c>
      <c r="C21" s="214" t="s">
        <v>10</v>
      </c>
      <c r="D21" s="210"/>
      <c r="E21" s="210" t="s">
        <v>3325</v>
      </c>
      <c r="F21" s="214" t="s">
        <v>4</v>
      </c>
      <c r="G21" s="215">
        <v>1</v>
      </c>
      <c r="H21" s="5">
        <v>2750000</v>
      </c>
      <c r="I21" s="5">
        <f t="shared" si="0"/>
        <v>2750000</v>
      </c>
      <c r="J21" s="6">
        <v>95644.329219692954</v>
      </c>
      <c r="K21" s="5">
        <f t="shared" si="1"/>
        <v>95644.329219692954</v>
      </c>
      <c r="L21" s="6">
        <f t="shared" si="2"/>
        <v>2845644.3292196929</v>
      </c>
    </row>
    <row r="22" spans="1:12" ht="18.899999999999999" customHeight="1" x14ac:dyDescent="0.25">
      <c r="A22" s="212" t="s">
        <v>40</v>
      </c>
      <c r="B22" s="213" t="s">
        <v>41</v>
      </c>
      <c r="C22" s="214" t="s">
        <v>10</v>
      </c>
      <c r="D22" s="210"/>
      <c r="E22" s="210" t="s">
        <v>3325</v>
      </c>
      <c r="F22" s="214" t="s">
        <v>4</v>
      </c>
      <c r="G22" s="215">
        <v>1</v>
      </c>
      <c r="H22" s="5">
        <v>0</v>
      </c>
      <c r="I22" s="5">
        <f t="shared" si="0"/>
        <v>0</v>
      </c>
      <c r="J22" s="6">
        <v>95644.329219692954</v>
      </c>
      <c r="K22" s="5">
        <f t="shared" si="1"/>
        <v>95644.329219692954</v>
      </c>
      <c r="L22" s="6">
        <f t="shared" si="2"/>
        <v>95644.329219692954</v>
      </c>
    </row>
    <row r="23" spans="1:12" ht="54" customHeight="1" x14ac:dyDescent="0.25">
      <c r="A23" s="212" t="s">
        <v>42</v>
      </c>
      <c r="B23" s="217" t="s">
        <v>3326</v>
      </c>
      <c r="C23" s="214" t="s">
        <v>43</v>
      </c>
      <c r="D23" s="214" t="s">
        <v>44</v>
      </c>
      <c r="E23" s="214" t="s">
        <v>45</v>
      </c>
      <c r="F23" s="214" t="s">
        <v>4</v>
      </c>
      <c r="G23" s="215">
        <v>1</v>
      </c>
      <c r="H23" s="5">
        <v>6054000</v>
      </c>
      <c r="I23" s="5">
        <f t="shared" si="0"/>
        <v>6054000</v>
      </c>
      <c r="J23" s="6">
        <v>63762.886146461969</v>
      </c>
      <c r="K23" s="5">
        <f t="shared" si="1"/>
        <v>63762.886146461969</v>
      </c>
      <c r="L23" s="6">
        <f t="shared" si="2"/>
        <v>6117762.8861464616</v>
      </c>
    </row>
    <row r="24" spans="1:12" ht="57" customHeight="1" x14ac:dyDescent="0.25">
      <c r="A24" s="212" t="s">
        <v>46</v>
      </c>
      <c r="B24" s="218" t="s">
        <v>574</v>
      </c>
      <c r="C24" s="214" t="s">
        <v>43</v>
      </c>
      <c r="D24" s="214" t="s">
        <v>47</v>
      </c>
      <c r="E24" s="214" t="s">
        <v>45</v>
      </c>
      <c r="F24" s="214" t="s">
        <v>4</v>
      </c>
      <c r="G24" s="215">
        <v>1</v>
      </c>
      <c r="H24" s="5">
        <v>3304000</v>
      </c>
      <c r="I24" s="5">
        <f t="shared" si="0"/>
        <v>3304000</v>
      </c>
      <c r="J24" s="6">
        <v>67748.066530615848</v>
      </c>
      <c r="K24" s="5">
        <f t="shared" si="1"/>
        <v>67748.066530615848</v>
      </c>
      <c r="L24" s="6">
        <f t="shared" si="2"/>
        <v>3371748.066530616</v>
      </c>
    </row>
    <row r="25" spans="1:12" ht="48" customHeight="1" x14ac:dyDescent="0.25">
      <c r="A25" s="212" t="s">
        <v>48</v>
      </c>
      <c r="B25" s="219" t="s">
        <v>49</v>
      </c>
      <c r="C25" s="210"/>
      <c r="D25" s="210"/>
      <c r="E25" s="214" t="s">
        <v>50</v>
      </c>
      <c r="F25" s="214" t="s">
        <v>4</v>
      </c>
      <c r="G25" s="215">
        <v>1</v>
      </c>
      <c r="H25" s="5">
        <v>1183977.75</v>
      </c>
      <c r="I25" s="5">
        <f t="shared" si="0"/>
        <v>1183977.75</v>
      </c>
      <c r="J25" s="6">
        <v>55792.525378154212</v>
      </c>
      <c r="K25" s="5">
        <f t="shared" si="1"/>
        <v>55792.525378154212</v>
      </c>
      <c r="L25" s="6">
        <f t="shared" si="2"/>
        <v>1239770.2753781541</v>
      </c>
    </row>
    <row r="26" spans="1:12" ht="24" customHeight="1" x14ac:dyDescent="0.25">
      <c r="A26" s="212" t="s">
        <v>51</v>
      </c>
      <c r="B26" s="219" t="s">
        <v>52</v>
      </c>
      <c r="C26" s="210"/>
      <c r="D26" s="210"/>
      <c r="E26" s="210"/>
      <c r="F26" s="214" t="s">
        <v>53</v>
      </c>
      <c r="G26" s="215">
        <v>1</v>
      </c>
      <c r="H26" s="5">
        <v>2996.25</v>
      </c>
      <c r="I26" s="5">
        <f t="shared" si="0"/>
        <v>2996.25</v>
      </c>
      <c r="J26" s="6">
        <v>3188.1443073230985</v>
      </c>
      <c r="K26" s="5">
        <f t="shared" si="1"/>
        <v>3188.1443073230985</v>
      </c>
      <c r="L26" s="6">
        <f t="shared" si="2"/>
        <v>6184.3943073230985</v>
      </c>
    </row>
    <row r="27" spans="1:12" ht="20.100000000000001" customHeight="1" x14ac:dyDescent="0.25">
      <c r="A27" s="212" t="s">
        <v>54</v>
      </c>
      <c r="B27" s="219" t="s">
        <v>55</v>
      </c>
      <c r="C27" s="210"/>
      <c r="D27" s="210"/>
      <c r="E27" s="210"/>
      <c r="F27" s="214" t="s">
        <v>53</v>
      </c>
      <c r="G27" s="215">
        <v>1</v>
      </c>
      <c r="H27" s="5">
        <v>1687.5</v>
      </c>
      <c r="I27" s="5">
        <f t="shared" si="0"/>
        <v>1687.5</v>
      </c>
      <c r="J27" s="6">
        <v>2391.1082304923239</v>
      </c>
      <c r="K27" s="5">
        <f t="shared" si="1"/>
        <v>2391.1082304923239</v>
      </c>
      <c r="L27" s="6">
        <f t="shared" si="2"/>
        <v>4078.6082304923239</v>
      </c>
    </row>
    <row r="28" spans="1:12" ht="18.899999999999999" customHeight="1" x14ac:dyDescent="0.25">
      <c r="A28" s="208"/>
      <c r="B28" s="209" t="s">
        <v>56</v>
      </c>
      <c r="C28" s="210"/>
      <c r="D28" s="210"/>
      <c r="E28" s="210"/>
      <c r="F28" s="210"/>
      <c r="G28" s="210"/>
      <c r="H28" s="5">
        <v>0</v>
      </c>
      <c r="I28" s="5">
        <f t="shared" si="0"/>
        <v>0</v>
      </c>
      <c r="J28" s="6">
        <v>0</v>
      </c>
      <c r="K28" s="5">
        <f t="shared" si="1"/>
        <v>0</v>
      </c>
      <c r="L28" s="6">
        <f t="shared" si="2"/>
        <v>0</v>
      </c>
    </row>
    <row r="29" spans="1:12" ht="19.5" customHeight="1" x14ac:dyDescent="0.25">
      <c r="A29" s="212" t="s">
        <v>57</v>
      </c>
      <c r="B29" s="219" t="s">
        <v>58</v>
      </c>
      <c r="C29" s="220" t="s">
        <v>3327</v>
      </c>
      <c r="D29" s="221">
        <v>911401868881</v>
      </c>
      <c r="E29" s="222" t="s">
        <v>3328</v>
      </c>
      <c r="F29" s="223" t="s">
        <v>53</v>
      </c>
      <c r="G29" s="221">
        <v>65</v>
      </c>
      <c r="H29" s="5">
        <v>4828.5</v>
      </c>
      <c r="I29" s="3">
        <f>H29*G29</f>
        <v>313852.5</v>
      </c>
      <c r="J29" s="6">
        <v>2391.1082304923239</v>
      </c>
      <c r="K29" s="3"/>
      <c r="L29" s="4"/>
    </row>
    <row r="30" spans="1:12" ht="28.5" customHeight="1" x14ac:dyDescent="0.25">
      <c r="A30" s="212" t="s">
        <v>60</v>
      </c>
      <c r="B30" s="219" t="s">
        <v>61</v>
      </c>
      <c r="C30" s="220" t="s">
        <v>3329</v>
      </c>
      <c r="D30" s="215">
        <v>911401868881</v>
      </c>
      <c r="E30" s="214" t="s">
        <v>59</v>
      </c>
      <c r="F30" s="214" t="s">
        <v>53</v>
      </c>
      <c r="G30" s="215">
        <v>15</v>
      </c>
      <c r="H30" s="5">
        <v>6121.04</v>
      </c>
      <c r="I30" s="5">
        <f>H30*G30</f>
        <v>91815.6</v>
      </c>
      <c r="J30" s="6">
        <v>3188.1443073230985</v>
      </c>
      <c r="K30" s="5"/>
      <c r="L30" s="6"/>
    </row>
    <row r="31" spans="1:12" ht="18.899999999999999" customHeight="1" x14ac:dyDescent="0.25">
      <c r="A31" s="212" t="s">
        <v>62</v>
      </c>
      <c r="B31" s="219" t="s">
        <v>63</v>
      </c>
      <c r="C31" s="214" t="s">
        <v>64</v>
      </c>
      <c r="D31" s="215">
        <v>911401553361</v>
      </c>
      <c r="E31" s="214" t="s">
        <v>59</v>
      </c>
      <c r="F31" s="214" t="s">
        <v>53</v>
      </c>
      <c r="G31" s="215">
        <v>49</v>
      </c>
      <c r="H31" s="5">
        <v>28500</v>
      </c>
      <c r="I31" s="5">
        <f t="shared" si="0"/>
        <v>1396500</v>
      </c>
      <c r="J31" s="6">
        <v>3985.1803841538731</v>
      </c>
      <c r="K31" s="5">
        <f t="shared" si="1"/>
        <v>195273.83882353979</v>
      </c>
      <c r="L31" s="6">
        <f t="shared" si="2"/>
        <v>1591773.8388235397</v>
      </c>
    </row>
    <row r="32" spans="1:12" ht="18.899999999999999" customHeight="1" x14ac:dyDescent="0.25">
      <c r="A32" s="212" t="s">
        <v>65</v>
      </c>
      <c r="B32" s="219" t="s">
        <v>66</v>
      </c>
      <c r="C32" s="214" t="s">
        <v>67</v>
      </c>
      <c r="D32" s="215">
        <v>911401631905</v>
      </c>
      <c r="E32" s="214" t="s">
        <v>59</v>
      </c>
      <c r="F32" s="214" t="s">
        <v>53</v>
      </c>
      <c r="G32" s="215">
        <v>16</v>
      </c>
      <c r="H32" s="5">
        <v>23769.75</v>
      </c>
      <c r="I32" s="5">
        <f t="shared" si="0"/>
        <v>380316</v>
      </c>
      <c r="J32" s="6">
        <v>1594.0721536615492</v>
      </c>
      <c r="K32" s="5">
        <f t="shared" si="1"/>
        <v>25505.154458584788</v>
      </c>
      <c r="L32" s="6">
        <f t="shared" si="2"/>
        <v>405821.15445858479</v>
      </c>
    </row>
    <row r="33" spans="1:12" ht="20.100000000000001" customHeight="1" x14ac:dyDescent="0.25">
      <c r="A33" s="212" t="s">
        <v>68</v>
      </c>
      <c r="B33" s="219" t="s">
        <v>69</v>
      </c>
      <c r="C33" s="214" t="s">
        <v>67</v>
      </c>
      <c r="D33" s="215">
        <v>911401633505</v>
      </c>
      <c r="E33" s="214" t="s">
        <v>59</v>
      </c>
      <c r="F33" s="214" t="s">
        <v>53</v>
      </c>
      <c r="G33" s="215">
        <v>15</v>
      </c>
      <c r="H33" s="5">
        <v>13417.5</v>
      </c>
      <c r="I33" s="5">
        <f t="shared" si="0"/>
        <v>201262.5</v>
      </c>
      <c r="J33" s="6">
        <v>1992.5901920769365</v>
      </c>
      <c r="K33" s="5">
        <f t="shared" si="1"/>
        <v>29888.852881154049</v>
      </c>
      <c r="L33" s="6">
        <f t="shared" si="2"/>
        <v>231151.35288115405</v>
      </c>
    </row>
    <row r="34" spans="1:12" ht="18.899999999999999" customHeight="1" x14ac:dyDescent="0.25">
      <c r="A34" s="212" t="s">
        <v>70</v>
      </c>
      <c r="B34" s="219" t="s">
        <v>71</v>
      </c>
      <c r="C34" s="214" t="s">
        <v>72</v>
      </c>
      <c r="D34" s="215">
        <v>911401639505</v>
      </c>
      <c r="E34" s="214" t="s">
        <v>59</v>
      </c>
      <c r="F34" s="214" t="s">
        <v>53</v>
      </c>
      <c r="G34" s="215">
        <v>21</v>
      </c>
      <c r="H34" s="5">
        <v>13417.5</v>
      </c>
      <c r="I34" s="5">
        <f t="shared" si="0"/>
        <v>281767.5</v>
      </c>
      <c r="J34" s="6">
        <v>3188.1443073230985</v>
      </c>
      <c r="K34" s="5">
        <f t="shared" si="1"/>
        <v>66951.030453785061</v>
      </c>
      <c r="L34" s="6">
        <f t="shared" si="2"/>
        <v>348718.53045378509</v>
      </c>
    </row>
    <row r="35" spans="1:12" ht="20.100000000000001" customHeight="1" x14ac:dyDescent="0.25">
      <c r="A35" s="212" t="s">
        <v>73</v>
      </c>
      <c r="B35" s="219" t="s">
        <v>74</v>
      </c>
      <c r="C35" s="214" t="s">
        <v>75</v>
      </c>
      <c r="D35" s="215">
        <v>910505100077</v>
      </c>
      <c r="E35" s="214" t="s">
        <v>59</v>
      </c>
      <c r="F35" s="214" t="s">
        <v>53</v>
      </c>
      <c r="G35" s="215">
        <v>36</v>
      </c>
      <c r="H35" s="5">
        <v>78780.75</v>
      </c>
      <c r="I35" s="5">
        <f t="shared" si="0"/>
        <v>2836107</v>
      </c>
      <c r="J35" s="6">
        <v>3542.3825636923311</v>
      </c>
      <c r="K35" s="5">
        <f t="shared" si="1"/>
        <v>127525.77229292392</v>
      </c>
      <c r="L35" s="6">
        <f t="shared" si="2"/>
        <v>2963632.7722929241</v>
      </c>
    </row>
    <row r="36" spans="1:12" ht="18.899999999999999" customHeight="1" x14ac:dyDescent="0.25">
      <c r="A36" s="212" t="s">
        <v>76</v>
      </c>
      <c r="B36" s="219" t="s">
        <v>77</v>
      </c>
      <c r="C36" s="214" t="s">
        <v>78</v>
      </c>
      <c r="D36" s="215">
        <v>910505100080</v>
      </c>
      <c r="E36" s="214" t="s">
        <v>59</v>
      </c>
      <c r="F36" s="214" t="s">
        <v>53</v>
      </c>
      <c r="G36" s="215">
        <v>10</v>
      </c>
      <c r="H36" s="5">
        <v>78780.75</v>
      </c>
      <c r="I36" s="5">
        <f t="shared" si="0"/>
        <v>787807.5</v>
      </c>
      <c r="J36" s="6">
        <v>3985.1803841538731</v>
      </c>
      <c r="K36" s="5">
        <f t="shared" si="1"/>
        <v>39851.803841538727</v>
      </c>
      <c r="L36" s="6">
        <f t="shared" si="2"/>
        <v>827659.30384153873</v>
      </c>
    </row>
    <row r="37" spans="1:12" ht="18.899999999999999" customHeight="1" x14ac:dyDescent="0.25">
      <c r="A37" s="212" t="s">
        <v>79</v>
      </c>
      <c r="B37" s="219" t="s">
        <v>80</v>
      </c>
      <c r="C37" s="214" t="s">
        <v>81</v>
      </c>
      <c r="D37" s="215">
        <v>910505100053</v>
      </c>
      <c r="E37" s="214" t="s">
        <v>59</v>
      </c>
      <c r="F37" s="214" t="s">
        <v>53</v>
      </c>
      <c r="G37" s="215">
        <v>59</v>
      </c>
      <c r="H37" s="5">
        <v>73726.5</v>
      </c>
      <c r="I37" s="5">
        <f t="shared" si="0"/>
        <v>4349863.5</v>
      </c>
      <c r="J37" s="6">
        <v>3188.1443073230989</v>
      </c>
      <c r="K37" s="5">
        <f t="shared" si="1"/>
        <v>188100.51413206285</v>
      </c>
      <c r="L37" s="6">
        <f t="shared" si="2"/>
        <v>4537964.0141320629</v>
      </c>
    </row>
    <row r="38" spans="1:12" ht="20.100000000000001" customHeight="1" x14ac:dyDescent="0.25">
      <c r="A38" s="212" t="s">
        <v>82</v>
      </c>
      <c r="B38" s="219" t="s">
        <v>83</v>
      </c>
      <c r="C38" s="214" t="s">
        <v>84</v>
      </c>
      <c r="D38" s="215">
        <v>910505100057</v>
      </c>
      <c r="E38" s="214" t="s">
        <v>59</v>
      </c>
      <c r="F38" s="214" t="s">
        <v>53</v>
      </c>
      <c r="G38" s="215">
        <v>37</v>
      </c>
      <c r="H38" s="5">
        <v>73726.5</v>
      </c>
      <c r="I38" s="5">
        <f t="shared" si="0"/>
        <v>2727880.5</v>
      </c>
      <c r="J38" s="6">
        <v>3985.1803841538731</v>
      </c>
      <c r="K38" s="5">
        <f t="shared" si="1"/>
        <v>147451.6742136933</v>
      </c>
      <c r="L38" s="6">
        <f t="shared" si="2"/>
        <v>2875332.1742136935</v>
      </c>
    </row>
    <row r="39" spans="1:12" ht="18.899999999999999" customHeight="1" x14ac:dyDescent="0.25">
      <c r="A39" s="212" t="s">
        <v>85</v>
      </c>
      <c r="B39" s="219" t="s">
        <v>86</v>
      </c>
      <c r="C39" s="214" t="s">
        <v>87</v>
      </c>
      <c r="D39" s="215">
        <v>910505101535</v>
      </c>
      <c r="E39" s="214" t="s">
        <v>59</v>
      </c>
      <c r="F39" s="214" t="s">
        <v>53</v>
      </c>
      <c r="G39" s="215">
        <v>32</v>
      </c>
      <c r="H39" s="5">
        <v>13520.16</v>
      </c>
      <c r="I39" s="5">
        <f t="shared" si="0"/>
        <v>432645.12</v>
      </c>
      <c r="J39" s="6">
        <v>2789.6262689077107</v>
      </c>
      <c r="K39" s="5">
        <f t="shared" si="1"/>
        <v>89268.040605046743</v>
      </c>
      <c r="L39" s="6">
        <f t="shared" si="2"/>
        <v>521913.16060504672</v>
      </c>
    </row>
    <row r="40" spans="1:12" ht="20.100000000000001" customHeight="1" x14ac:dyDescent="0.25">
      <c r="A40" s="212" t="s">
        <v>88</v>
      </c>
      <c r="B40" s="219" t="s">
        <v>89</v>
      </c>
      <c r="C40" s="214" t="s">
        <v>90</v>
      </c>
      <c r="D40" s="215">
        <v>911401828481</v>
      </c>
      <c r="E40" s="214" t="s">
        <v>59</v>
      </c>
      <c r="F40" s="214" t="s">
        <v>53</v>
      </c>
      <c r="G40" s="215">
        <v>3</v>
      </c>
      <c r="H40" s="5">
        <v>3982.5</v>
      </c>
      <c r="I40" s="5">
        <f t="shared" si="0"/>
        <v>11947.5</v>
      </c>
      <c r="J40" s="6">
        <v>3188.1443073230985</v>
      </c>
      <c r="K40" s="5">
        <f t="shared" si="1"/>
        <v>9564.4329219692954</v>
      </c>
      <c r="L40" s="6">
        <f t="shared" si="2"/>
        <v>21511.932921969295</v>
      </c>
    </row>
    <row r="41" spans="1:12" ht="18.899999999999999" customHeight="1" x14ac:dyDescent="0.25">
      <c r="A41" s="212" t="s">
        <v>91</v>
      </c>
      <c r="B41" s="219" t="s">
        <v>92</v>
      </c>
      <c r="C41" s="214" t="s">
        <v>93</v>
      </c>
      <c r="D41" s="215">
        <v>910505100044</v>
      </c>
      <c r="E41" s="214" t="s">
        <v>59</v>
      </c>
      <c r="F41" s="214" t="s">
        <v>53</v>
      </c>
      <c r="G41" s="215">
        <v>9</v>
      </c>
      <c r="H41" s="5">
        <v>70330.5</v>
      </c>
      <c r="I41" s="5">
        <f t="shared" si="0"/>
        <v>632974.5</v>
      </c>
      <c r="J41" s="6">
        <v>2789.6262689077112</v>
      </c>
      <c r="K41" s="5">
        <f t="shared" si="1"/>
        <v>25106.636420169401</v>
      </c>
      <c r="L41" s="6">
        <f t="shared" si="2"/>
        <v>658081.13642016938</v>
      </c>
    </row>
    <row r="42" spans="1:12" ht="18.899999999999999" customHeight="1" x14ac:dyDescent="0.25">
      <c r="A42" s="212" t="s">
        <v>94</v>
      </c>
      <c r="B42" s="219" t="s">
        <v>95</v>
      </c>
      <c r="C42" s="220" t="s">
        <v>3330</v>
      </c>
      <c r="D42" s="215">
        <v>910505100045</v>
      </c>
      <c r="E42" s="214" t="s">
        <v>59</v>
      </c>
      <c r="F42" s="214" t="s">
        <v>53</v>
      </c>
      <c r="G42" s="215">
        <v>3</v>
      </c>
      <c r="H42" s="5">
        <v>72041.179999999993</v>
      </c>
      <c r="I42" s="5">
        <f t="shared" si="0"/>
        <v>216123.53999999998</v>
      </c>
      <c r="J42" s="6">
        <v>3586.6623457384862</v>
      </c>
      <c r="K42" s="5">
        <f t="shared" si="1"/>
        <v>10759.987037215458</v>
      </c>
      <c r="L42" s="6">
        <f t="shared" si="2"/>
        <v>226883.52703721545</v>
      </c>
    </row>
    <row r="43" spans="1:12" ht="21.9" customHeight="1" x14ac:dyDescent="0.25">
      <c r="A43" s="212" t="s">
        <v>96</v>
      </c>
      <c r="B43" s="219" t="s">
        <v>97</v>
      </c>
      <c r="C43" s="214" t="s">
        <v>98</v>
      </c>
      <c r="D43" s="215">
        <v>911401897380</v>
      </c>
      <c r="E43" s="214" t="s">
        <v>59</v>
      </c>
      <c r="F43" s="214" t="s">
        <v>53</v>
      </c>
      <c r="G43" s="215">
        <v>3</v>
      </c>
      <c r="H43" s="5">
        <v>72041.179999999993</v>
      </c>
      <c r="I43" s="5">
        <f t="shared" si="0"/>
        <v>216123.53999999998</v>
      </c>
      <c r="J43" s="6">
        <v>2391.1082304923239</v>
      </c>
      <c r="K43" s="5">
        <f t="shared" si="1"/>
        <v>7173.3246914769716</v>
      </c>
      <c r="L43" s="6">
        <f t="shared" si="2"/>
        <v>223296.86469147695</v>
      </c>
    </row>
    <row r="44" spans="1:12" ht="18.899999999999999" customHeight="1" x14ac:dyDescent="0.25">
      <c r="A44" s="212" t="s">
        <v>99</v>
      </c>
      <c r="B44" s="219" t="s">
        <v>100</v>
      </c>
      <c r="C44" s="220" t="s">
        <v>3331</v>
      </c>
      <c r="D44" s="215">
        <v>910505100628</v>
      </c>
      <c r="E44" s="214" t="s">
        <v>59</v>
      </c>
      <c r="F44" s="214" t="s">
        <v>53</v>
      </c>
      <c r="G44" s="215">
        <v>3</v>
      </c>
      <c r="H44" s="5">
        <v>77258.75</v>
      </c>
      <c r="I44" s="5">
        <f t="shared" si="0"/>
        <v>231776.25</v>
      </c>
      <c r="J44" s="6">
        <v>3586.6623457384862</v>
      </c>
      <c r="K44" s="5"/>
      <c r="L44" s="6"/>
    </row>
    <row r="45" spans="1:12" ht="34.5" customHeight="1" x14ac:dyDescent="0.25">
      <c r="A45" s="212" t="s">
        <v>101</v>
      </c>
      <c r="B45" s="218" t="s">
        <v>575</v>
      </c>
      <c r="C45" s="214" t="s">
        <v>102</v>
      </c>
      <c r="D45" s="215">
        <v>4502003290</v>
      </c>
      <c r="E45" s="214" t="s">
        <v>103</v>
      </c>
      <c r="F45" s="214" t="s">
        <v>53</v>
      </c>
      <c r="G45" s="215">
        <v>9</v>
      </c>
      <c r="H45" s="5">
        <v>17347.13</v>
      </c>
      <c r="I45" s="5">
        <f t="shared" si="0"/>
        <v>156124.17000000001</v>
      </c>
      <c r="J45" s="6">
        <v>4782.2164609846477</v>
      </c>
      <c r="K45" s="5">
        <f t="shared" si="1"/>
        <v>43039.948148861833</v>
      </c>
      <c r="L45" s="6">
        <f t="shared" si="2"/>
        <v>199164.11814886186</v>
      </c>
    </row>
    <row r="46" spans="1:12" ht="34.5" customHeight="1" x14ac:dyDescent="0.25">
      <c r="A46" s="212" t="s">
        <v>104</v>
      </c>
      <c r="B46" s="218" t="s">
        <v>576</v>
      </c>
      <c r="C46" s="214" t="s">
        <v>105</v>
      </c>
      <c r="D46" s="215">
        <v>4501006440</v>
      </c>
      <c r="E46" s="214" t="s">
        <v>103</v>
      </c>
      <c r="F46" s="214" t="s">
        <v>53</v>
      </c>
      <c r="G46" s="215">
        <v>1</v>
      </c>
      <c r="H46" s="5">
        <v>13938.75</v>
      </c>
      <c r="I46" s="5">
        <f t="shared" si="0"/>
        <v>13938.75</v>
      </c>
      <c r="J46" s="6">
        <v>5977.7705762308096</v>
      </c>
      <c r="K46" s="5">
        <f t="shared" si="1"/>
        <v>5977.7705762308096</v>
      </c>
      <c r="L46" s="6">
        <f t="shared" si="2"/>
        <v>19916.520576230811</v>
      </c>
    </row>
    <row r="47" spans="1:12" ht="34.5" customHeight="1" x14ac:dyDescent="0.25">
      <c r="A47" s="212" t="s">
        <v>106</v>
      </c>
      <c r="B47" s="218" t="s">
        <v>577</v>
      </c>
      <c r="C47" s="214" t="s">
        <v>107</v>
      </c>
      <c r="D47" s="215">
        <v>4501006420</v>
      </c>
      <c r="E47" s="214" t="s">
        <v>103</v>
      </c>
      <c r="F47" s="214" t="s">
        <v>53</v>
      </c>
      <c r="G47" s="215">
        <v>3</v>
      </c>
      <c r="H47" s="5">
        <v>11557.5</v>
      </c>
      <c r="I47" s="5">
        <f t="shared" si="0"/>
        <v>34672.5</v>
      </c>
      <c r="J47" s="6">
        <v>5977.7705762308096</v>
      </c>
      <c r="K47" s="5">
        <f t="shared" si="1"/>
        <v>17933.311728692428</v>
      </c>
      <c r="L47" s="6">
        <f t="shared" si="2"/>
        <v>52605.811728692424</v>
      </c>
    </row>
    <row r="48" spans="1:12" ht="24.9" customHeight="1" x14ac:dyDescent="0.25">
      <c r="A48" s="208"/>
      <c r="B48" s="209" t="s">
        <v>108</v>
      </c>
      <c r="C48" s="210"/>
      <c r="D48" s="210"/>
      <c r="E48" s="210"/>
      <c r="F48" s="210"/>
      <c r="G48" s="210"/>
      <c r="H48" s="5">
        <v>0</v>
      </c>
      <c r="I48" s="5">
        <f t="shared" si="0"/>
        <v>0</v>
      </c>
      <c r="J48" s="6">
        <v>0</v>
      </c>
      <c r="K48" s="5">
        <f t="shared" si="1"/>
        <v>0</v>
      </c>
      <c r="L48" s="6">
        <f t="shared" si="2"/>
        <v>0</v>
      </c>
    </row>
    <row r="49" spans="1:12" ht="52.5" customHeight="1" x14ac:dyDescent="0.25">
      <c r="A49" s="212" t="s">
        <v>109</v>
      </c>
      <c r="B49" s="218" t="s">
        <v>578</v>
      </c>
      <c r="C49" s="210"/>
      <c r="D49" s="210"/>
      <c r="E49" s="210"/>
      <c r="F49" s="210"/>
      <c r="G49" s="210"/>
      <c r="H49" s="5">
        <v>0</v>
      </c>
      <c r="I49" s="5">
        <f t="shared" si="0"/>
        <v>0</v>
      </c>
      <c r="J49" s="6">
        <v>0</v>
      </c>
      <c r="K49" s="5">
        <f t="shared" si="1"/>
        <v>0</v>
      </c>
      <c r="L49" s="6">
        <f t="shared" si="2"/>
        <v>0</v>
      </c>
    </row>
    <row r="50" spans="1:12" ht="20.100000000000001" customHeight="1" x14ac:dyDescent="0.25">
      <c r="A50" s="212" t="s">
        <v>110</v>
      </c>
      <c r="B50" s="219" t="s">
        <v>111</v>
      </c>
      <c r="C50" s="220" t="s">
        <v>3332</v>
      </c>
      <c r="D50" s="210"/>
      <c r="E50" s="214" t="s">
        <v>580</v>
      </c>
      <c r="F50" s="214" t="s">
        <v>112</v>
      </c>
      <c r="G50" s="215">
        <v>20</v>
      </c>
      <c r="H50" s="5">
        <v>8488.08</v>
      </c>
      <c r="I50" s="5">
        <f t="shared" si="0"/>
        <v>169761.6</v>
      </c>
      <c r="J50" s="6">
        <v>996.29509603846827</v>
      </c>
      <c r="K50" s="5">
        <f t="shared" si="1"/>
        <v>19925.901920769364</v>
      </c>
      <c r="L50" s="6">
        <f t="shared" si="2"/>
        <v>189687.50192076937</v>
      </c>
    </row>
    <row r="51" spans="1:12" ht="18.899999999999999" customHeight="1" x14ac:dyDescent="0.25">
      <c r="A51" s="212" t="s">
        <v>113</v>
      </c>
      <c r="B51" s="219" t="s">
        <v>114</v>
      </c>
      <c r="C51" s="214" t="s">
        <v>579</v>
      </c>
      <c r="D51" s="210"/>
      <c r="E51" s="214" t="s">
        <v>580</v>
      </c>
      <c r="F51" s="214" t="s">
        <v>112</v>
      </c>
      <c r="G51" s="215">
        <v>50</v>
      </c>
      <c r="H51" s="5">
        <v>4639.3</v>
      </c>
      <c r="I51" s="5">
        <f t="shared" si="0"/>
        <v>231965</v>
      </c>
      <c r="J51" s="6">
        <v>797.03607683077462</v>
      </c>
      <c r="K51" s="5">
        <f t="shared" si="1"/>
        <v>39851.803841538727</v>
      </c>
      <c r="L51" s="6">
        <f t="shared" si="2"/>
        <v>271816.80384153873</v>
      </c>
    </row>
    <row r="52" spans="1:12" ht="20.100000000000001" customHeight="1" x14ac:dyDescent="0.25">
      <c r="A52" s="212" t="s">
        <v>115</v>
      </c>
      <c r="B52" s="219" t="s">
        <v>116</v>
      </c>
      <c r="C52" s="214" t="s">
        <v>579</v>
      </c>
      <c r="D52" s="210"/>
      <c r="E52" s="214" t="s">
        <v>580</v>
      </c>
      <c r="F52" s="214" t="s">
        <v>112</v>
      </c>
      <c r="G52" s="215">
        <v>110</v>
      </c>
      <c r="H52" s="5">
        <v>3967.05</v>
      </c>
      <c r="I52" s="5">
        <f t="shared" si="0"/>
        <v>436375.5</v>
      </c>
      <c r="J52" s="6">
        <v>717.33246914769711</v>
      </c>
      <c r="K52" s="5">
        <f t="shared" si="1"/>
        <v>78906.571606246682</v>
      </c>
      <c r="L52" s="6">
        <f t="shared" si="2"/>
        <v>515282.0716062467</v>
      </c>
    </row>
    <row r="53" spans="1:12" ht="18.899999999999999" customHeight="1" x14ac:dyDescent="0.25">
      <c r="A53" s="212" t="s">
        <v>117</v>
      </c>
      <c r="B53" s="219" t="s">
        <v>118</v>
      </c>
      <c r="C53" s="214" t="s">
        <v>579</v>
      </c>
      <c r="D53" s="210"/>
      <c r="E53" s="214" t="s">
        <v>580</v>
      </c>
      <c r="F53" s="214" t="s">
        <v>112</v>
      </c>
      <c r="G53" s="215">
        <v>250</v>
      </c>
      <c r="H53" s="5">
        <v>1723.53</v>
      </c>
      <c r="I53" s="5">
        <f t="shared" si="0"/>
        <v>430882.5</v>
      </c>
      <c r="J53" s="6">
        <v>597.77705762308096</v>
      </c>
      <c r="K53" s="5"/>
      <c r="L53" s="6"/>
    </row>
    <row r="54" spans="1:12" ht="18.899999999999999" customHeight="1" x14ac:dyDescent="0.25">
      <c r="A54" s="212" t="s">
        <v>119</v>
      </c>
      <c r="B54" s="219" t="s">
        <v>120</v>
      </c>
      <c r="C54" s="214" t="s">
        <v>579</v>
      </c>
      <c r="D54" s="210"/>
      <c r="E54" s="214" t="s">
        <v>580</v>
      </c>
      <c r="F54" s="214" t="s">
        <v>112</v>
      </c>
      <c r="G54" s="215">
        <v>300</v>
      </c>
      <c r="H54" s="5">
        <v>987.75</v>
      </c>
      <c r="I54" s="5">
        <f t="shared" si="0"/>
        <v>296325</v>
      </c>
      <c r="J54" s="6">
        <v>478.22164609846482</v>
      </c>
      <c r="K54" s="5">
        <f t="shared" si="1"/>
        <v>143466.49382953945</v>
      </c>
      <c r="L54" s="6">
        <f t="shared" si="2"/>
        <v>439791.49382953945</v>
      </c>
    </row>
    <row r="55" spans="1:12" ht="20.100000000000001" customHeight="1" x14ac:dyDescent="0.25">
      <c r="A55" s="212" t="s">
        <v>121</v>
      </c>
      <c r="B55" s="219" t="s">
        <v>122</v>
      </c>
      <c r="C55" s="214" t="s">
        <v>579</v>
      </c>
      <c r="D55" s="210"/>
      <c r="E55" s="214" t="s">
        <v>580</v>
      </c>
      <c r="F55" s="214" t="s">
        <v>112</v>
      </c>
      <c r="G55" s="215">
        <v>510</v>
      </c>
      <c r="H55" s="5">
        <v>658.5</v>
      </c>
      <c r="I55" s="5">
        <f t="shared" si="0"/>
        <v>335835</v>
      </c>
      <c r="J55" s="6">
        <v>398.51803841538731</v>
      </c>
      <c r="K55" s="5">
        <f t="shared" si="1"/>
        <v>203244.19959184751</v>
      </c>
      <c r="L55" s="6">
        <f t="shared" si="2"/>
        <v>539079.19959184749</v>
      </c>
    </row>
    <row r="56" spans="1:12" ht="18.899999999999999" customHeight="1" x14ac:dyDescent="0.25">
      <c r="A56" s="212" t="s">
        <v>123</v>
      </c>
      <c r="B56" s="219" t="s">
        <v>124</v>
      </c>
      <c r="C56" s="214" t="s">
        <v>579</v>
      </c>
      <c r="D56" s="210"/>
      <c r="E56" s="214" t="s">
        <v>580</v>
      </c>
      <c r="F56" s="214" t="s">
        <v>112</v>
      </c>
      <c r="G56" s="215">
        <v>1300</v>
      </c>
      <c r="H56" s="5">
        <v>465.44</v>
      </c>
      <c r="I56" s="5">
        <f t="shared" si="0"/>
        <v>605072</v>
      </c>
      <c r="J56" s="6">
        <v>318.81443073230986</v>
      </c>
      <c r="K56" s="5">
        <f t="shared" si="1"/>
        <v>414458.75995200285</v>
      </c>
      <c r="L56" s="6">
        <f t="shared" si="2"/>
        <v>1019530.7599520029</v>
      </c>
    </row>
    <row r="57" spans="1:12" ht="20.100000000000001" customHeight="1" x14ac:dyDescent="0.25">
      <c r="A57" s="212" t="s">
        <v>125</v>
      </c>
      <c r="B57" s="219" t="s">
        <v>126</v>
      </c>
      <c r="C57" s="214" t="s">
        <v>579</v>
      </c>
      <c r="D57" s="210"/>
      <c r="E57" s="214" t="s">
        <v>580</v>
      </c>
      <c r="F57" s="214" t="s">
        <v>112</v>
      </c>
      <c r="G57" s="215">
        <v>110</v>
      </c>
      <c r="H57" s="5">
        <v>373.55</v>
      </c>
      <c r="I57" s="5">
        <f t="shared" si="0"/>
        <v>41090.5</v>
      </c>
      <c r="J57" s="6">
        <v>318.81443073230986</v>
      </c>
      <c r="K57" s="5">
        <f t="shared" si="1"/>
        <v>35069.587380554083</v>
      </c>
      <c r="L57" s="6">
        <f t="shared" si="2"/>
        <v>76160.08738055409</v>
      </c>
    </row>
    <row r="58" spans="1:12" ht="18.899999999999999" customHeight="1" x14ac:dyDescent="0.25">
      <c r="A58" s="212" t="s">
        <v>127</v>
      </c>
      <c r="B58" s="219" t="s">
        <v>128</v>
      </c>
      <c r="C58" s="214" t="s">
        <v>579</v>
      </c>
      <c r="D58" s="210"/>
      <c r="E58" s="214" t="s">
        <v>580</v>
      </c>
      <c r="F58" s="214" t="s">
        <v>112</v>
      </c>
      <c r="G58" s="215">
        <v>1210</v>
      </c>
      <c r="H58" s="5">
        <v>258.26</v>
      </c>
      <c r="I58" s="5">
        <f t="shared" si="0"/>
        <v>312494.59999999998</v>
      </c>
      <c r="J58" s="6">
        <v>278.96262689077111</v>
      </c>
      <c r="K58" s="5">
        <f t="shared" si="1"/>
        <v>337544.77853783302</v>
      </c>
      <c r="L58" s="6">
        <f t="shared" si="2"/>
        <v>650039.37853783299</v>
      </c>
    </row>
    <row r="59" spans="1:12" ht="18.899999999999999" customHeight="1" x14ac:dyDescent="0.25">
      <c r="A59" s="224">
        <v>40238</v>
      </c>
      <c r="B59" s="219" t="s">
        <v>129</v>
      </c>
      <c r="C59" s="214" t="s">
        <v>579</v>
      </c>
      <c r="D59" s="210"/>
      <c r="E59" s="214" t="s">
        <v>580</v>
      </c>
      <c r="F59" s="214" t="s">
        <v>112</v>
      </c>
      <c r="G59" s="215">
        <v>1800</v>
      </c>
      <c r="H59" s="5">
        <v>312.27999999999997</v>
      </c>
      <c r="I59" s="5">
        <f t="shared" si="0"/>
        <v>562104</v>
      </c>
      <c r="J59" s="6">
        <v>239.11082304923241</v>
      </c>
      <c r="K59" s="5">
        <f t="shared" si="1"/>
        <v>430399.48148861836</v>
      </c>
      <c r="L59" s="6">
        <f t="shared" si="2"/>
        <v>992503.4814886183</v>
      </c>
    </row>
    <row r="60" spans="1:12" ht="21" customHeight="1" x14ac:dyDescent="0.25">
      <c r="A60" s="224">
        <v>40603</v>
      </c>
      <c r="B60" s="219" t="s">
        <v>130</v>
      </c>
      <c r="C60" s="214" t="s">
        <v>579</v>
      </c>
      <c r="D60" s="210"/>
      <c r="E60" s="214" t="s">
        <v>580</v>
      </c>
      <c r="F60" s="214" t="s">
        <v>112</v>
      </c>
      <c r="G60" s="215">
        <v>310</v>
      </c>
      <c r="H60" s="5">
        <v>214.9</v>
      </c>
      <c r="I60" s="3">
        <f t="shared" si="0"/>
        <v>66619</v>
      </c>
      <c r="J60" s="6">
        <v>199.25901920769365</v>
      </c>
      <c r="K60" s="3"/>
      <c r="L60" s="4"/>
    </row>
    <row r="61" spans="1:12" ht="20.100000000000001" customHeight="1" x14ac:dyDescent="0.25">
      <c r="A61" s="224">
        <v>40969</v>
      </c>
      <c r="B61" s="219" t="s">
        <v>131</v>
      </c>
      <c r="C61" s="214" t="s">
        <v>579</v>
      </c>
      <c r="D61" s="210"/>
      <c r="E61" s="214" t="s">
        <v>580</v>
      </c>
      <c r="F61" s="214" t="s">
        <v>112</v>
      </c>
      <c r="G61" s="215">
        <v>3500</v>
      </c>
      <c r="H61" s="5">
        <v>226.7</v>
      </c>
      <c r="I61" s="5">
        <f t="shared" si="0"/>
        <v>793450</v>
      </c>
      <c r="J61" s="6">
        <v>199.25901920769365</v>
      </c>
      <c r="K61" s="5">
        <f t="shared" si="1"/>
        <v>697406.56722692784</v>
      </c>
      <c r="L61" s="6">
        <f t="shared" si="2"/>
        <v>1490856.5672269277</v>
      </c>
    </row>
    <row r="62" spans="1:12" ht="19.649999999999999" customHeight="1" x14ac:dyDescent="0.25">
      <c r="A62" s="224">
        <v>41334</v>
      </c>
      <c r="B62" s="219" t="s">
        <v>132</v>
      </c>
      <c r="C62" s="214" t="s">
        <v>579</v>
      </c>
      <c r="D62" s="225"/>
      <c r="E62" s="223" t="s">
        <v>580</v>
      </c>
      <c r="F62" s="223" t="s">
        <v>112</v>
      </c>
      <c r="G62" s="221">
        <v>2020</v>
      </c>
      <c r="H62" s="5">
        <v>107.25</v>
      </c>
      <c r="I62" s="5">
        <f t="shared" si="0"/>
        <v>216645</v>
      </c>
      <c r="J62" s="6">
        <v>159.4072153661549</v>
      </c>
      <c r="K62" s="5">
        <f t="shared" si="1"/>
        <v>322002.57503963291</v>
      </c>
      <c r="L62" s="6">
        <f t="shared" si="2"/>
        <v>538647.57503963285</v>
      </c>
    </row>
    <row r="63" spans="1:12" ht="42.9" customHeight="1" x14ac:dyDescent="0.25">
      <c r="A63" s="219" t="s">
        <v>133</v>
      </c>
      <c r="B63" s="218" t="s">
        <v>581</v>
      </c>
      <c r="C63" s="210"/>
      <c r="D63" s="210"/>
      <c r="E63" s="210"/>
      <c r="F63" s="210"/>
      <c r="G63" s="210"/>
      <c r="H63" s="5">
        <v>0</v>
      </c>
      <c r="I63" s="5">
        <f t="shared" si="0"/>
        <v>0</v>
      </c>
      <c r="J63" s="6">
        <v>0</v>
      </c>
      <c r="K63" s="5">
        <f t="shared" si="1"/>
        <v>0</v>
      </c>
      <c r="L63" s="6">
        <f t="shared" si="2"/>
        <v>0</v>
      </c>
    </row>
    <row r="64" spans="1:12" ht="20.100000000000001" customHeight="1" x14ac:dyDescent="0.25">
      <c r="A64" s="219" t="s">
        <v>134</v>
      </c>
      <c r="B64" s="219" t="s">
        <v>114</v>
      </c>
      <c r="C64" s="214" t="s">
        <v>582</v>
      </c>
      <c r="D64" s="210"/>
      <c r="E64" s="214" t="s">
        <v>580</v>
      </c>
      <c r="F64" s="214" t="s">
        <v>112</v>
      </c>
      <c r="G64" s="215">
        <v>50</v>
      </c>
      <c r="H64" s="5">
        <v>4799.59</v>
      </c>
      <c r="I64" s="3">
        <f>H64*G64</f>
        <v>239979.5</v>
      </c>
      <c r="J64" s="6">
        <v>996.29509603846827</v>
      </c>
      <c r="K64" s="3"/>
      <c r="L64" s="4"/>
    </row>
    <row r="65" spans="1:12" ht="18.899999999999999" customHeight="1" x14ac:dyDescent="0.25">
      <c r="A65" s="219" t="s">
        <v>135</v>
      </c>
      <c r="B65" s="219" t="s">
        <v>120</v>
      </c>
      <c r="C65" s="220" t="s">
        <v>3333</v>
      </c>
      <c r="D65" s="210"/>
      <c r="E65" s="214" t="s">
        <v>580</v>
      </c>
      <c r="F65" s="214" t="s">
        <v>112</v>
      </c>
      <c r="G65" s="215">
        <v>150</v>
      </c>
      <c r="H65" s="5">
        <v>1279.5</v>
      </c>
      <c r="I65" s="5">
        <f t="shared" si="0"/>
        <v>191925</v>
      </c>
      <c r="J65" s="6">
        <v>717.33246914769711</v>
      </c>
      <c r="K65" s="5">
        <f t="shared" si="1"/>
        <v>107599.87037215456</v>
      </c>
      <c r="L65" s="6">
        <f t="shared" si="2"/>
        <v>299524.87037215458</v>
      </c>
    </row>
    <row r="66" spans="1:12" ht="18.899999999999999" customHeight="1" x14ac:dyDescent="0.25">
      <c r="A66" s="219" t="s">
        <v>136</v>
      </c>
      <c r="B66" s="219" t="s">
        <v>124</v>
      </c>
      <c r="C66" s="220" t="s">
        <v>3333</v>
      </c>
      <c r="D66" s="210"/>
      <c r="E66" s="214" t="s">
        <v>580</v>
      </c>
      <c r="F66" s="214" t="s">
        <v>112</v>
      </c>
      <c r="G66" s="215">
        <v>210</v>
      </c>
      <c r="H66" s="5">
        <v>701.13</v>
      </c>
      <c r="I66" s="3">
        <f t="shared" si="0"/>
        <v>147237.29999999999</v>
      </c>
      <c r="J66" s="6">
        <v>597.77705762308096</v>
      </c>
      <c r="K66" s="3"/>
      <c r="L66" s="4"/>
    </row>
    <row r="67" spans="1:12" ht="20.100000000000001" customHeight="1" x14ac:dyDescent="0.25">
      <c r="A67" s="219" t="s">
        <v>137</v>
      </c>
      <c r="B67" s="219" t="s">
        <v>129</v>
      </c>
      <c r="C67" s="214" t="s">
        <v>582</v>
      </c>
      <c r="D67" s="210"/>
      <c r="E67" s="214" t="s">
        <v>580</v>
      </c>
      <c r="F67" s="214" t="s">
        <v>112</v>
      </c>
      <c r="G67" s="215">
        <v>370</v>
      </c>
      <c r="H67" s="5">
        <v>279.75</v>
      </c>
      <c r="I67" s="5">
        <f t="shared" si="0"/>
        <v>103507.5</v>
      </c>
      <c r="J67" s="6">
        <v>473.91334298046053</v>
      </c>
      <c r="K67" s="5">
        <f t="shared" si="1"/>
        <v>175347.93690277039</v>
      </c>
      <c r="L67" s="6">
        <f t="shared" si="2"/>
        <v>278855.43690277042</v>
      </c>
    </row>
    <row r="68" spans="1:12" ht="18.899999999999999" customHeight="1" x14ac:dyDescent="0.25">
      <c r="A68" s="219" t="s">
        <v>138</v>
      </c>
      <c r="B68" s="219" t="s">
        <v>131</v>
      </c>
      <c r="C68" s="214" t="s">
        <v>582</v>
      </c>
      <c r="D68" s="210"/>
      <c r="E68" s="214" t="s">
        <v>580</v>
      </c>
      <c r="F68" s="214" t="s">
        <v>112</v>
      </c>
      <c r="G68" s="215">
        <v>950</v>
      </c>
      <c r="H68" s="5">
        <v>314.45</v>
      </c>
      <c r="I68" s="5">
        <f t="shared" si="0"/>
        <v>298727.5</v>
      </c>
      <c r="J68" s="6">
        <v>398.51803841538731</v>
      </c>
      <c r="K68" s="5">
        <f t="shared" si="1"/>
        <v>378592.13649461797</v>
      </c>
      <c r="L68" s="6">
        <f t="shared" si="2"/>
        <v>677319.63649461791</v>
      </c>
    </row>
    <row r="69" spans="1:12" ht="20.100000000000001" customHeight="1" x14ac:dyDescent="0.25">
      <c r="A69" s="219" t="s">
        <v>139</v>
      </c>
      <c r="B69" s="219" t="s">
        <v>140</v>
      </c>
      <c r="C69" s="214" t="s">
        <v>582</v>
      </c>
      <c r="D69" s="210"/>
      <c r="E69" s="214" t="s">
        <v>580</v>
      </c>
      <c r="F69" s="214" t="s">
        <v>112</v>
      </c>
      <c r="G69" s="215">
        <v>350</v>
      </c>
      <c r="H69" s="5">
        <v>360.18</v>
      </c>
      <c r="I69" s="5">
        <f t="shared" ref="I69:I132" si="3">G69*H69</f>
        <v>126063</v>
      </c>
      <c r="J69" s="6">
        <v>398.51803841538731</v>
      </c>
      <c r="K69" s="5">
        <f t="shared" ref="K69:K132" si="4">G69*J69</f>
        <v>139481.31344538555</v>
      </c>
      <c r="L69" s="6">
        <f t="shared" ref="L69:L132" si="5">I69+K69</f>
        <v>265544.31344538555</v>
      </c>
    </row>
    <row r="70" spans="1:12" ht="18" customHeight="1" x14ac:dyDescent="0.25">
      <c r="A70" s="219" t="s">
        <v>141</v>
      </c>
      <c r="B70" s="219" t="s">
        <v>132</v>
      </c>
      <c r="C70" s="214" t="s">
        <v>582</v>
      </c>
      <c r="D70" s="210"/>
      <c r="E70" s="214" t="s">
        <v>580</v>
      </c>
      <c r="F70" s="214" t="s">
        <v>112</v>
      </c>
      <c r="G70" s="215">
        <v>1010</v>
      </c>
      <c r="H70" s="5">
        <v>251</v>
      </c>
      <c r="I70" s="5">
        <f t="shared" si="3"/>
        <v>253510</v>
      </c>
      <c r="J70" s="6">
        <v>318.8144307323098</v>
      </c>
      <c r="K70" s="5">
        <f t="shared" si="4"/>
        <v>322002.57503963291</v>
      </c>
      <c r="L70" s="6">
        <f t="shared" si="5"/>
        <v>575512.57503963285</v>
      </c>
    </row>
    <row r="71" spans="1:12" ht="18.899999999999999" customHeight="1" x14ac:dyDescent="0.25">
      <c r="A71" s="219" t="s">
        <v>142</v>
      </c>
      <c r="B71" s="219" t="s">
        <v>143</v>
      </c>
      <c r="C71" s="214" t="s">
        <v>582</v>
      </c>
      <c r="D71" s="210"/>
      <c r="E71" s="214" t="s">
        <v>580</v>
      </c>
      <c r="F71" s="214" t="s">
        <v>112</v>
      </c>
      <c r="G71" s="215">
        <v>590</v>
      </c>
      <c r="H71" s="5">
        <v>301.26</v>
      </c>
      <c r="I71" s="5">
        <f t="shared" si="3"/>
        <v>177743.4</v>
      </c>
      <c r="J71" s="6">
        <v>318.81443073230992</v>
      </c>
      <c r="K71" s="5">
        <f t="shared" si="4"/>
        <v>188100.51413206285</v>
      </c>
      <c r="L71" s="6">
        <f t="shared" si="5"/>
        <v>365843.91413206281</v>
      </c>
    </row>
    <row r="72" spans="1:12" ht="34.5" customHeight="1" x14ac:dyDescent="0.25">
      <c r="A72" s="219" t="s">
        <v>144</v>
      </c>
      <c r="B72" s="218" t="s">
        <v>583</v>
      </c>
      <c r="C72" s="210"/>
      <c r="D72" s="210"/>
      <c r="E72" s="210"/>
      <c r="F72" s="210"/>
      <c r="G72" s="210"/>
      <c r="H72" s="5">
        <v>0</v>
      </c>
      <c r="I72" s="5">
        <f t="shared" si="3"/>
        <v>0</v>
      </c>
      <c r="J72" s="6">
        <v>0</v>
      </c>
      <c r="K72" s="5">
        <f t="shared" si="4"/>
        <v>0</v>
      </c>
      <c r="L72" s="6">
        <f t="shared" si="5"/>
        <v>0</v>
      </c>
    </row>
    <row r="73" spans="1:12" ht="18.899999999999999" customHeight="1" x14ac:dyDescent="0.25">
      <c r="A73" s="219" t="s">
        <v>145</v>
      </c>
      <c r="B73" s="219" t="s">
        <v>146</v>
      </c>
      <c r="C73" s="214" t="s">
        <v>584</v>
      </c>
      <c r="D73" s="210"/>
      <c r="E73" s="214" t="s">
        <v>580</v>
      </c>
      <c r="F73" s="214" t="s">
        <v>112</v>
      </c>
      <c r="G73" s="215">
        <v>240</v>
      </c>
      <c r="H73" s="5">
        <v>1530.75</v>
      </c>
      <c r="I73" s="5">
        <f t="shared" si="3"/>
        <v>367380</v>
      </c>
      <c r="J73" s="6">
        <v>478.2216460984647</v>
      </c>
      <c r="K73" s="5">
        <f t="shared" si="4"/>
        <v>114773.19506363153</v>
      </c>
      <c r="L73" s="6">
        <f t="shared" si="5"/>
        <v>482153.19506363152</v>
      </c>
    </row>
    <row r="74" spans="1:12" ht="20.100000000000001" customHeight="1" x14ac:dyDescent="0.25">
      <c r="A74" s="219" t="s">
        <v>147</v>
      </c>
      <c r="B74" s="219" t="s">
        <v>148</v>
      </c>
      <c r="C74" s="214" t="s">
        <v>585</v>
      </c>
      <c r="D74" s="210"/>
      <c r="E74" s="214" t="s">
        <v>580</v>
      </c>
      <c r="F74" s="214" t="s">
        <v>112</v>
      </c>
      <c r="G74" s="215">
        <v>50</v>
      </c>
      <c r="H74" s="5">
        <v>591</v>
      </c>
      <c r="I74" s="5">
        <f t="shared" si="3"/>
        <v>29550</v>
      </c>
      <c r="J74" s="6">
        <v>318.8144307323098</v>
      </c>
      <c r="K74" s="5">
        <f t="shared" si="4"/>
        <v>15940.721536615491</v>
      </c>
      <c r="L74" s="6">
        <f t="shared" si="5"/>
        <v>45490.721536615492</v>
      </c>
    </row>
    <row r="75" spans="1:12" ht="18.899999999999999" customHeight="1" x14ac:dyDescent="0.25">
      <c r="A75" s="219" t="s">
        <v>149</v>
      </c>
      <c r="B75" s="219" t="s">
        <v>150</v>
      </c>
      <c r="C75" s="214" t="s">
        <v>585</v>
      </c>
      <c r="D75" s="210"/>
      <c r="E75" s="214" t="s">
        <v>580</v>
      </c>
      <c r="F75" s="214" t="s">
        <v>112</v>
      </c>
      <c r="G75" s="215">
        <v>350</v>
      </c>
      <c r="H75" s="5">
        <v>422.25</v>
      </c>
      <c r="I75" s="5">
        <f t="shared" si="3"/>
        <v>147787.5</v>
      </c>
      <c r="J75" s="6">
        <v>278.96262689077111</v>
      </c>
      <c r="K75" s="5">
        <f t="shared" si="4"/>
        <v>97636.919411769893</v>
      </c>
      <c r="L75" s="6">
        <f t="shared" si="5"/>
        <v>245424.41941176989</v>
      </c>
    </row>
    <row r="76" spans="1:12" ht="18.899999999999999" customHeight="1" x14ac:dyDescent="0.25">
      <c r="A76" s="219" t="s">
        <v>151</v>
      </c>
      <c r="B76" s="219" t="s">
        <v>152</v>
      </c>
      <c r="C76" s="214" t="s">
        <v>585</v>
      </c>
      <c r="D76" s="210"/>
      <c r="E76" s="214" t="s">
        <v>580</v>
      </c>
      <c r="F76" s="214" t="s">
        <v>112</v>
      </c>
      <c r="G76" s="215">
        <v>150</v>
      </c>
      <c r="H76" s="5">
        <v>120</v>
      </c>
      <c r="I76" s="5">
        <f t="shared" si="3"/>
        <v>18000</v>
      </c>
      <c r="J76" s="6">
        <v>199.25901920769365</v>
      </c>
      <c r="K76" s="5">
        <f t="shared" si="4"/>
        <v>29888.852881154049</v>
      </c>
      <c r="L76" s="6">
        <f t="shared" si="5"/>
        <v>47888.852881154045</v>
      </c>
    </row>
    <row r="77" spans="1:12" ht="32.1" customHeight="1" x14ac:dyDescent="0.25">
      <c r="A77" s="219" t="s">
        <v>153</v>
      </c>
      <c r="B77" s="219" t="s">
        <v>154</v>
      </c>
      <c r="C77" s="210"/>
      <c r="D77" s="210"/>
      <c r="E77" s="210"/>
      <c r="F77" s="214" t="s">
        <v>4</v>
      </c>
      <c r="G77" s="215">
        <v>1</v>
      </c>
      <c r="H77" s="5">
        <v>0</v>
      </c>
      <c r="I77" s="5">
        <f t="shared" si="3"/>
        <v>0</v>
      </c>
      <c r="J77" s="6">
        <v>19925.901920769364</v>
      </c>
      <c r="K77" s="5">
        <f t="shared" si="4"/>
        <v>19925.901920769364</v>
      </c>
      <c r="L77" s="6">
        <f t="shared" si="5"/>
        <v>19925.901920769364</v>
      </c>
    </row>
    <row r="78" spans="1:12" ht="18.899999999999999" customHeight="1" x14ac:dyDescent="0.25">
      <c r="A78" s="218"/>
      <c r="B78" s="209" t="s">
        <v>155</v>
      </c>
      <c r="C78" s="210"/>
      <c r="D78" s="210"/>
      <c r="E78" s="210"/>
      <c r="F78" s="210"/>
      <c r="G78" s="210"/>
      <c r="H78" s="5">
        <v>0</v>
      </c>
      <c r="I78" s="5">
        <f t="shared" si="3"/>
        <v>0</v>
      </c>
      <c r="J78" s="6">
        <v>0</v>
      </c>
      <c r="K78" s="5">
        <f t="shared" si="4"/>
        <v>0</v>
      </c>
      <c r="L78" s="6">
        <f t="shared" si="5"/>
        <v>0</v>
      </c>
    </row>
    <row r="79" spans="1:12" ht="20.100000000000001" customHeight="1" x14ac:dyDescent="0.25">
      <c r="A79" s="219" t="s">
        <v>156</v>
      </c>
      <c r="B79" s="219" t="s">
        <v>157</v>
      </c>
      <c r="C79" s="210"/>
      <c r="D79" s="214" t="s">
        <v>158</v>
      </c>
      <c r="E79" s="214" t="s">
        <v>586</v>
      </c>
      <c r="F79" s="214" t="s">
        <v>112</v>
      </c>
      <c r="G79" s="215">
        <v>30</v>
      </c>
      <c r="H79" s="5">
        <v>1342.5</v>
      </c>
      <c r="I79" s="5">
        <f t="shared" si="3"/>
        <v>40275</v>
      </c>
      <c r="J79" s="6">
        <v>7970.3607683077462</v>
      </c>
      <c r="K79" s="5">
        <f t="shared" si="4"/>
        <v>239110.82304923239</v>
      </c>
      <c r="L79" s="6">
        <f t="shared" si="5"/>
        <v>279385.82304923236</v>
      </c>
    </row>
    <row r="80" spans="1:12" ht="18.899999999999999" customHeight="1" x14ac:dyDescent="0.25">
      <c r="A80" s="219" t="s">
        <v>159</v>
      </c>
      <c r="B80" s="219" t="s">
        <v>160</v>
      </c>
      <c r="C80" s="210"/>
      <c r="D80" s="214" t="s">
        <v>161</v>
      </c>
      <c r="E80" s="214" t="s">
        <v>586</v>
      </c>
      <c r="F80" s="214" t="s">
        <v>112</v>
      </c>
      <c r="G80" s="215">
        <v>108</v>
      </c>
      <c r="H80" s="5">
        <v>1251.25</v>
      </c>
      <c r="I80" s="5">
        <f t="shared" si="3"/>
        <v>135135</v>
      </c>
      <c r="J80" s="6">
        <v>7173.3246914769725</v>
      </c>
      <c r="K80" s="5">
        <f t="shared" si="4"/>
        <v>774719.06667951308</v>
      </c>
      <c r="L80" s="6">
        <f t="shared" si="5"/>
        <v>909854.06667951308</v>
      </c>
    </row>
    <row r="81" spans="1:12" ht="18.899999999999999" customHeight="1" x14ac:dyDescent="0.25">
      <c r="A81" s="219" t="s">
        <v>162</v>
      </c>
      <c r="B81" s="219" t="s">
        <v>163</v>
      </c>
      <c r="C81" s="210"/>
      <c r="D81" s="214" t="s">
        <v>164</v>
      </c>
      <c r="E81" s="214" t="s">
        <v>586</v>
      </c>
      <c r="F81" s="214" t="s">
        <v>53</v>
      </c>
      <c r="G81" s="215">
        <v>10</v>
      </c>
      <c r="H81" s="5">
        <v>4516.45</v>
      </c>
      <c r="I81" s="5">
        <f t="shared" si="3"/>
        <v>45164.5</v>
      </c>
      <c r="J81" s="6">
        <v>3985.1803841538731</v>
      </c>
      <c r="K81" s="5">
        <f t="shared" si="4"/>
        <v>39851.803841538727</v>
      </c>
      <c r="L81" s="6">
        <f t="shared" si="5"/>
        <v>85016.303841538727</v>
      </c>
    </row>
    <row r="82" spans="1:12" ht="20.100000000000001" customHeight="1" x14ac:dyDescent="0.25">
      <c r="A82" s="219" t="s">
        <v>165</v>
      </c>
      <c r="B82" s="219" t="s">
        <v>166</v>
      </c>
      <c r="C82" s="210"/>
      <c r="D82" s="214" t="s">
        <v>167</v>
      </c>
      <c r="E82" s="214" t="s">
        <v>586</v>
      </c>
      <c r="F82" s="214" t="s">
        <v>53</v>
      </c>
      <c r="G82" s="215">
        <v>3</v>
      </c>
      <c r="H82" s="5">
        <v>6993.88</v>
      </c>
      <c r="I82" s="3">
        <f t="shared" si="3"/>
        <v>20981.64</v>
      </c>
      <c r="J82" s="6">
        <v>4782.2164609846477</v>
      </c>
      <c r="K82" s="3"/>
      <c r="L82" s="4"/>
    </row>
    <row r="83" spans="1:12" ht="18.899999999999999" customHeight="1" x14ac:dyDescent="0.25">
      <c r="A83" s="219" t="s">
        <v>168</v>
      </c>
      <c r="B83" s="219" t="s">
        <v>169</v>
      </c>
      <c r="C83" s="210"/>
      <c r="D83" s="214" t="s">
        <v>170</v>
      </c>
      <c r="E83" s="214" t="s">
        <v>586</v>
      </c>
      <c r="F83" s="214" t="s">
        <v>53</v>
      </c>
      <c r="G83" s="215">
        <v>2</v>
      </c>
      <c r="H83" s="5">
        <v>12434.9</v>
      </c>
      <c r="I83" s="5">
        <f t="shared" si="3"/>
        <v>24869.8</v>
      </c>
      <c r="J83" s="6">
        <v>5977.7705762308096</v>
      </c>
      <c r="K83" s="5">
        <f t="shared" si="4"/>
        <v>11955.541152461619</v>
      </c>
      <c r="L83" s="6">
        <f t="shared" si="5"/>
        <v>36825.341152461617</v>
      </c>
    </row>
    <row r="84" spans="1:12" ht="20.100000000000001" customHeight="1" x14ac:dyDescent="0.25">
      <c r="A84" s="219" t="s">
        <v>171</v>
      </c>
      <c r="B84" s="219" t="s">
        <v>172</v>
      </c>
      <c r="C84" s="210"/>
      <c r="D84" s="214" t="s">
        <v>173</v>
      </c>
      <c r="E84" s="214" t="s">
        <v>586</v>
      </c>
      <c r="F84" s="214" t="s">
        <v>53</v>
      </c>
      <c r="G84" s="215">
        <v>162</v>
      </c>
      <c r="H84" s="5">
        <v>2004.94</v>
      </c>
      <c r="I84" s="5">
        <f t="shared" si="3"/>
        <v>324800.28000000003</v>
      </c>
      <c r="J84" s="6">
        <v>1195.5541152461619</v>
      </c>
      <c r="K84" s="5">
        <f t="shared" si="4"/>
        <v>193679.76666987824</v>
      </c>
      <c r="L84" s="6">
        <f t="shared" si="5"/>
        <v>518480.0466698783</v>
      </c>
    </row>
    <row r="85" spans="1:12" ht="18.899999999999999" customHeight="1" x14ac:dyDescent="0.25">
      <c r="A85" s="219" t="s">
        <v>174</v>
      </c>
      <c r="B85" s="219" t="s">
        <v>175</v>
      </c>
      <c r="C85" s="210"/>
      <c r="D85" s="214" t="s">
        <v>176</v>
      </c>
      <c r="E85" s="214" t="s">
        <v>586</v>
      </c>
      <c r="F85" s="214" t="s">
        <v>4</v>
      </c>
      <c r="G85" s="215">
        <v>24</v>
      </c>
      <c r="H85" s="5">
        <v>587.5</v>
      </c>
      <c r="I85" s="5">
        <f t="shared" si="3"/>
        <v>14100</v>
      </c>
      <c r="J85" s="6">
        <v>1992.5901920769365</v>
      </c>
      <c r="K85" s="5">
        <f t="shared" si="4"/>
        <v>47822.164609846477</v>
      </c>
      <c r="L85" s="6">
        <f t="shared" si="5"/>
        <v>61922.164609846477</v>
      </c>
    </row>
    <row r="86" spans="1:12" ht="20.100000000000001" customHeight="1" x14ac:dyDescent="0.25">
      <c r="A86" s="219" t="s">
        <v>177</v>
      </c>
      <c r="B86" s="219" t="s">
        <v>178</v>
      </c>
      <c r="C86" s="210"/>
      <c r="D86" s="214" t="s">
        <v>179</v>
      </c>
      <c r="E86" s="214" t="s">
        <v>586</v>
      </c>
      <c r="F86" s="214" t="s">
        <v>53</v>
      </c>
      <c r="G86" s="215">
        <v>25</v>
      </c>
      <c r="H86" s="5">
        <v>447.75</v>
      </c>
      <c r="I86" s="5">
        <f t="shared" si="3"/>
        <v>11193.75</v>
      </c>
      <c r="J86" s="6">
        <v>1594.0721536615492</v>
      </c>
      <c r="K86" s="5">
        <f t="shared" si="4"/>
        <v>39851.803841538727</v>
      </c>
      <c r="L86" s="6">
        <f t="shared" si="5"/>
        <v>51045.553841538727</v>
      </c>
    </row>
    <row r="87" spans="1:12" ht="18.899999999999999" customHeight="1" x14ac:dyDescent="0.25">
      <c r="A87" s="219" t="s">
        <v>180</v>
      </c>
      <c r="B87" s="219" t="s">
        <v>181</v>
      </c>
      <c r="C87" s="210"/>
      <c r="D87" s="214" t="s">
        <v>182</v>
      </c>
      <c r="E87" s="214" t="s">
        <v>586</v>
      </c>
      <c r="F87" s="214" t="s">
        <v>53</v>
      </c>
      <c r="G87" s="215">
        <v>80</v>
      </c>
      <c r="H87" s="5">
        <v>322.5</v>
      </c>
      <c r="I87" s="5">
        <f t="shared" si="3"/>
        <v>25800</v>
      </c>
      <c r="J87" s="6">
        <v>1145.7393604442384</v>
      </c>
      <c r="K87" s="5">
        <f t="shared" si="4"/>
        <v>91659.148835539076</v>
      </c>
      <c r="L87" s="6">
        <f t="shared" si="5"/>
        <v>117459.14883553908</v>
      </c>
    </row>
    <row r="88" spans="1:12" ht="18.899999999999999" customHeight="1" x14ac:dyDescent="0.25">
      <c r="A88" s="219" t="s">
        <v>183</v>
      </c>
      <c r="B88" s="219" t="s">
        <v>184</v>
      </c>
      <c r="C88" s="210"/>
      <c r="D88" s="214" t="s">
        <v>185</v>
      </c>
      <c r="E88" s="214" t="s">
        <v>586</v>
      </c>
      <c r="F88" s="214" t="s">
        <v>53</v>
      </c>
      <c r="G88" s="215">
        <v>210</v>
      </c>
      <c r="H88" s="5">
        <v>625</v>
      </c>
      <c r="I88" s="5">
        <f t="shared" si="3"/>
        <v>131250</v>
      </c>
      <c r="J88" s="6">
        <v>797.03607683077462</v>
      </c>
      <c r="K88" s="5">
        <f t="shared" si="4"/>
        <v>167377.57613446267</v>
      </c>
      <c r="L88" s="6">
        <f t="shared" si="5"/>
        <v>298627.57613446267</v>
      </c>
    </row>
    <row r="89" spans="1:12" ht="20.100000000000001" customHeight="1" x14ac:dyDescent="0.25">
      <c r="A89" s="219" t="s">
        <v>186</v>
      </c>
      <c r="B89" s="219" t="s">
        <v>187</v>
      </c>
      <c r="C89" s="210"/>
      <c r="D89" s="214" t="s">
        <v>188</v>
      </c>
      <c r="E89" s="214" t="s">
        <v>586</v>
      </c>
      <c r="F89" s="214" t="s">
        <v>53</v>
      </c>
      <c r="G89" s="215">
        <v>110</v>
      </c>
      <c r="H89" s="5">
        <v>235.5</v>
      </c>
      <c r="I89" s="5">
        <f t="shared" si="3"/>
        <v>25905</v>
      </c>
      <c r="J89" s="6">
        <v>797.03607683077462</v>
      </c>
      <c r="K89" s="5">
        <f t="shared" si="4"/>
        <v>87673.968451385212</v>
      </c>
      <c r="L89" s="6">
        <f t="shared" si="5"/>
        <v>113578.96845138521</v>
      </c>
    </row>
    <row r="90" spans="1:12" ht="18.899999999999999" customHeight="1" x14ac:dyDescent="0.25">
      <c r="A90" s="219" t="s">
        <v>189</v>
      </c>
      <c r="B90" s="219" t="s">
        <v>190</v>
      </c>
      <c r="C90" s="210"/>
      <c r="D90" s="214" t="s">
        <v>191</v>
      </c>
      <c r="E90" s="214" t="s">
        <v>586</v>
      </c>
      <c r="F90" s="214" t="s">
        <v>53</v>
      </c>
      <c r="G90" s="215">
        <v>62</v>
      </c>
      <c r="H90" s="5">
        <v>187.5</v>
      </c>
      <c r="I90" s="5">
        <f t="shared" si="3"/>
        <v>11625</v>
      </c>
      <c r="J90" s="6">
        <v>1195.5541152461619</v>
      </c>
      <c r="K90" s="5">
        <f t="shared" si="4"/>
        <v>74124.355145262045</v>
      </c>
      <c r="L90" s="6">
        <f t="shared" si="5"/>
        <v>85749.355145262045</v>
      </c>
    </row>
    <row r="91" spans="1:12" ht="20.100000000000001" customHeight="1" x14ac:dyDescent="0.25">
      <c r="A91" s="219" t="s">
        <v>192</v>
      </c>
      <c r="B91" s="219" t="s">
        <v>193</v>
      </c>
      <c r="C91" s="210"/>
      <c r="D91" s="214" t="s">
        <v>194</v>
      </c>
      <c r="E91" s="214" t="s">
        <v>586</v>
      </c>
      <c r="F91" s="214" t="s">
        <v>53</v>
      </c>
      <c r="G91" s="215">
        <v>210</v>
      </c>
      <c r="H91" s="5">
        <v>147</v>
      </c>
      <c r="I91" s="5">
        <f t="shared" si="3"/>
        <v>30870</v>
      </c>
      <c r="J91" s="6">
        <v>398.51803841538731</v>
      </c>
      <c r="K91" s="5">
        <f t="shared" si="4"/>
        <v>83688.788067231333</v>
      </c>
      <c r="L91" s="6">
        <f t="shared" si="5"/>
        <v>114558.78806723133</v>
      </c>
    </row>
    <row r="92" spans="1:12" ht="18.899999999999999" customHeight="1" x14ac:dyDescent="0.25">
      <c r="A92" s="219" t="s">
        <v>195</v>
      </c>
      <c r="B92" s="219" t="s">
        <v>196</v>
      </c>
      <c r="C92" s="210"/>
      <c r="D92" s="214" t="s">
        <v>197</v>
      </c>
      <c r="E92" s="214" t="s">
        <v>586</v>
      </c>
      <c r="F92" s="214" t="s">
        <v>53</v>
      </c>
      <c r="G92" s="215">
        <v>50</v>
      </c>
      <c r="H92" s="5">
        <v>767.25</v>
      </c>
      <c r="I92" s="5">
        <f t="shared" si="3"/>
        <v>38362.5</v>
      </c>
      <c r="J92" s="6">
        <v>1195.5541152461619</v>
      </c>
      <c r="K92" s="5">
        <f t="shared" si="4"/>
        <v>59777.705762308098</v>
      </c>
      <c r="L92" s="6">
        <f t="shared" si="5"/>
        <v>98140.205762308091</v>
      </c>
    </row>
    <row r="93" spans="1:12" ht="18.899999999999999" customHeight="1" x14ac:dyDescent="0.25">
      <c r="A93" s="219" t="s">
        <v>198</v>
      </c>
      <c r="B93" s="219" t="s">
        <v>199</v>
      </c>
      <c r="C93" s="210"/>
      <c r="D93" s="214" t="s">
        <v>200</v>
      </c>
      <c r="E93" s="214" t="s">
        <v>586</v>
      </c>
      <c r="F93" s="214" t="s">
        <v>53</v>
      </c>
      <c r="G93" s="215">
        <v>100</v>
      </c>
      <c r="H93" s="5">
        <v>182</v>
      </c>
      <c r="I93" s="5">
        <f t="shared" si="3"/>
        <v>18200</v>
      </c>
      <c r="J93" s="6">
        <v>1195.5541152461619</v>
      </c>
      <c r="K93" s="5">
        <f t="shared" si="4"/>
        <v>119555.4115246162</v>
      </c>
      <c r="L93" s="6">
        <f t="shared" si="5"/>
        <v>137755.41152461618</v>
      </c>
    </row>
    <row r="94" spans="1:12" ht="20.100000000000001" customHeight="1" x14ac:dyDescent="0.25">
      <c r="A94" s="219" t="s">
        <v>201</v>
      </c>
      <c r="B94" s="219" t="s">
        <v>202</v>
      </c>
      <c r="C94" s="210"/>
      <c r="D94" s="214" t="s">
        <v>203</v>
      </c>
      <c r="E94" s="214" t="s">
        <v>586</v>
      </c>
      <c r="F94" s="214" t="s">
        <v>53</v>
      </c>
      <c r="G94" s="215">
        <v>1816</v>
      </c>
      <c r="H94" s="5">
        <v>8.75</v>
      </c>
      <c r="I94" s="5">
        <f t="shared" si="3"/>
        <v>15890</v>
      </c>
      <c r="J94" s="6">
        <v>197.50343313537914</v>
      </c>
      <c r="K94" s="5">
        <f t="shared" si="4"/>
        <v>358666.23457384855</v>
      </c>
      <c r="L94" s="6">
        <f t="shared" si="5"/>
        <v>374556.23457384855</v>
      </c>
    </row>
    <row r="95" spans="1:12" ht="18.899999999999999" customHeight="1" x14ac:dyDescent="0.25">
      <c r="A95" s="219" t="s">
        <v>204</v>
      </c>
      <c r="B95" s="219" t="s">
        <v>205</v>
      </c>
      <c r="C95" s="210"/>
      <c r="D95" s="223" t="s">
        <v>206</v>
      </c>
      <c r="E95" s="223" t="s">
        <v>586</v>
      </c>
      <c r="F95" s="223" t="s">
        <v>53</v>
      </c>
      <c r="G95" s="221">
        <v>1416</v>
      </c>
      <c r="H95" s="5">
        <v>5</v>
      </c>
      <c r="I95" s="5">
        <f t="shared" si="3"/>
        <v>7080</v>
      </c>
      <c r="J95" s="6">
        <v>225.15143413298716</v>
      </c>
      <c r="K95" s="5">
        <f t="shared" si="4"/>
        <v>318814.43073230982</v>
      </c>
      <c r="L95" s="6">
        <f t="shared" si="5"/>
        <v>325894.43073230982</v>
      </c>
    </row>
    <row r="96" spans="1:12" ht="18.899999999999999" customHeight="1" x14ac:dyDescent="0.25">
      <c r="A96" s="219" t="s">
        <v>207</v>
      </c>
      <c r="B96" s="219" t="s">
        <v>208</v>
      </c>
      <c r="C96" s="210"/>
      <c r="D96" s="214" t="s">
        <v>209</v>
      </c>
      <c r="E96" s="214" t="s">
        <v>586</v>
      </c>
      <c r="F96" s="214" t="s">
        <v>53</v>
      </c>
      <c r="G96" s="215">
        <v>1296</v>
      </c>
      <c r="H96" s="5">
        <v>2.5</v>
      </c>
      <c r="I96" s="5">
        <f t="shared" si="3"/>
        <v>3240</v>
      </c>
      <c r="J96" s="6">
        <v>215.24894050213823</v>
      </c>
      <c r="K96" s="5">
        <f t="shared" si="4"/>
        <v>278962.62689077115</v>
      </c>
      <c r="L96" s="6">
        <f t="shared" si="5"/>
        <v>282202.62689077115</v>
      </c>
    </row>
    <row r="97" spans="1:12" ht="18.899999999999999" customHeight="1" x14ac:dyDescent="0.25">
      <c r="A97" s="219" t="s">
        <v>210</v>
      </c>
      <c r="B97" s="219" t="s">
        <v>211</v>
      </c>
      <c r="C97" s="210"/>
      <c r="D97" s="214" t="s">
        <v>212</v>
      </c>
      <c r="E97" s="214" t="s">
        <v>586</v>
      </c>
      <c r="F97" s="214" t="s">
        <v>53</v>
      </c>
      <c r="G97" s="215">
        <v>410</v>
      </c>
      <c r="H97" s="5">
        <v>10</v>
      </c>
      <c r="I97" s="5">
        <f t="shared" si="3"/>
        <v>4100</v>
      </c>
      <c r="J97" s="6">
        <v>398.51803841538731</v>
      </c>
      <c r="K97" s="5">
        <f t="shared" si="4"/>
        <v>163392.39575030879</v>
      </c>
      <c r="L97" s="6">
        <f t="shared" si="5"/>
        <v>167492.39575030879</v>
      </c>
    </row>
    <row r="98" spans="1:12" ht="20.100000000000001" customHeight="1" x14ac:dyDescent="0.25">
      <c r="A98" s="219" t="s">
        <v>213</v>
      </c>
      <c r="B98" s="219" t="s">
        <v>214</v>
      </c>
      <c r="C98" s="210"/>
      <c r="D98" s="214" t="s">
        <v>215</v>
      </c>
      <c r="E98" s="214" t="s">
        <v>586</v>
      </c>
      <c r="F98" s="214" t="s">
        <v>53</v>
      </c>
      <c r="G98" s="215">
        <v>420</v>
      </c>
      <c r="H98" s="5">
        <v>12.5</v>
      </c>
      <c r="I98" s="5">
        <f t="shared" si="3"/>
        <v>5250</v>
      </c>
      <c r="J98" s="6">
        <v>398.51803841538731</v>
      </c>
      <c r="K98" s="5">
        <f t="shared" si="4"/>
        <v>167377.57613446267</v>
      </c>
      <c r="L98" s="6">
        <f t="shared" si="5"/>
        <v>172627.57613446267</v>
      </c>
    </row>
    <row r="99" spans="1:12" ht="18.899999999999999" customHeight="1" x14ac:dyDescent="0.25">
      <c r="A99" s="219" t="s">
        <v>216</v>
      </c>
      <c r="B99" s="219" t="s">
        <v>217</v>
      </c>
      <c r="C99" s="210"/>
      <c r="D99" s="214" t="s">
        <v>218</v>
      </c>
      <c r="E99" s="214" t="s">
        <v>586</v>
      </c>
      <c r="F99" s="214" t="s">
        <v>53</v>
      </c>
      <c r="G99" s="215">
        <v>1060</v>
      </c>
      <c r="H99" s="5">
        <v>15</v>
      </c>
      <c r="I99" s="3">
        <f t="shared" si="3"/>
        <v>15900</v>
      </c>
      <c r="J99" s="6">
        <v>199.25901920769365</v>
      </c>
      <c r="K99" s="3"/>
      <c r="L99" s="4"/>
    </row>
    <row r="100" spans="1:12" ht="18.899999999999999" customHeight="1" x14ac:dyDescent="0.25">
      <c r="A100" s="219" t="s">
        <v>219</v>
      </c>
      <c r="B100" s="219" t="s">
        <v>220</v>
      </c>
      <c r="C100" s="210"/>
      <c r="D100" s="214" t="s">
        <v>221</v>
      </c>
      <c r="E100" s="214" t="s">
        <v>586</v>
      </c>
      <c r="F100" s="214" t="s">
        <v>53</v>
      </c>
      <c r="G100" s="215">
        <v>1160</v>
      </c>
      <c r="H100" s="5">
        <v>8.75</v>
      </c>
      <c r="I100" s="5">
        <f t="shared" si="3"/>
        <v>10150</v>
      </c>
      <c r="J100" s="6">
        <v>199.25901920769365</v>
      </c>
      <c r="K100" s="5">
        <f t="shared" si="4"/>
        <v>231140.46228092464</v>
      </c>
      <c r="L100" s="6">
        <f t="shared" si="5"/>
        <v>241290.46228092464</v>
      </c>
    </row>
    <row r="101" spans="1:12" ht="18.899999999999999" customHeight="1" x14ac:dyDescent="0.25">
      <c r="A101" s="219" t="s">
        <v>222</v>
      </c>
      <c r="B101" s="219" t="s">
        <v>223</v>
      </c>
      <c r="C101" s="210"/>
      <c r="D101" s="214" t="s">
        <v>224</v>
      </c>
      <c r="E101" s="214" t="s">
        <v>586</v>
      </c>
      <c r="F101" s="214" t="s">
        <v>53</v>
      </c>
      <c r="G101" s="215">
        <v>10</v>
      </c>
      <c r="H101" s="5">
        <v>454.34</v>
      </c>
      <c r="I101" s="5">
        <f t="shared" si="3"/>
        <v>4543.3999999999996</v>
      </c>
      <c r="J101" s="6">
        <v>1992.5901920769365</v>
      </c>
      <c r="K101" s="5">
        <f t="shared" si="4"/>
        <v>19925.901920769364</v>
      </c>
      <c r="L101" s="6">
        <f t="shared" si="5"/>
        <v>24469.301920769365</v>
      </c>
    </row>
    <row r="102" spans="1:12" ht="18.899999999999999" customHeight="1" x14ac:dyDescent="0.25">
      <c r="A102" s="219" t="s">
        <v>225</v>
      </c>
      <c r="B102" s="219" t="s">
        <v>226</v>
      </c>
      <c r="C102" s="210"/>
      <c r="D102" s="214" t="s">
        <v>227</v>
      </c>
      <c r="E102" s="214" t="s">
        <v>587</v>
      </c>
      <c r="F102" s="214" t="s">
        <v>53</v>
      </c>
      <c r="G102" s="215">
        <v>40</v>
      </c>
      <c r="H102" s="5">
        <v>14962.5</v>
      </c>
      <c r="I102" s="5">
        <f t="shared" si="3"/>
        <v>598500</v>
      </c>
      <c r="J102" s="6">
        <v>1195.5541152461619</v>
      </c>
      <c r="K102" s="5">
        <f t="shared" si="4"/>
        <v>47822.164609846477</v>
      </c>
      <c r="L102" s="6">
        <f t="shared" si="5"/>
        <v>646322.16460984643</v>
      </c>
    </row>
    <row r="103" spans="1:12" ht="18.899999999999999" customHeight="1" x14ac:dyDescent="0.25">
      <c r="A103" s="219" t="s">
        <v>228</v>
      </c>
      <c r="B103" s="219" t="s">
        <v>229</v>
      </c>
      <c r="C103" s="214" t="s">
        <v>230</v>
      </c>
      <c r="D103" s="214" t="s">
        <v>231</v>
      </c>
      <c r="E103" s="214" t="s">
        <v>586</v>
      </c>
      <c r="F103" s="214" t="s">
        <v>53</v>
      </c>
      <c r="G103" s="215">
        <v>40</v>
      </c>
      <c r="H103" s="5">
        <v>37.5</v>
      </c>
      <c r="I103" s="5">
        <f t="shared" si="3"/>
        <v>1500</v>
      </c>
      <c r="J103" s="6">
        <v>797.03607683077462</v>
      </c>
      <c r="K103" s="5">
        <f t="shared" si="4"/>
        <v>31881.443073230985</v>
      </c>
      <c r="L103" s="6">
        <f t="shared" si="5"/>
        <v>33381.443073230985</v>
      </c>
    </row>
    <row r="104" spans="1:12" ht="18.899999999999999" customHeight="1" x14ac:dyDescent="0.25">
      <c r="A104" s="219" t="s">
        <v>232</v>
      </c>
      <c r="B104" s="219" t="s">
        <v>233</v>
      </c>
      <c r="C104" s="210"/>
      <c r="D104" s="210"/>
      <c r="E104" s="214" t="s">
        <v>586</v>
      </c>
      <c r="F104" s="214" t="s">
        <v>53</v>
      </c>
      <c r="G104" s="215">
        <v>39</v>
      </c>
      <c r="H104" s="5">
        <v>2993.75</v>
      </c>
      <c r="I104" s="5">
        <f t="shared" si="3"/>
        <v>116756.25</v>
      </c>
      <c r="J104" s="6">
        <v>1634.9457986272298</v>
      </c>
      <c r="K104" s="5">
        <f t="shared" si="4"/>
        <v>63762.886146461962</v>
      </c>
      <c r="L104" s="6">
        <f t="shared" si="5"/>
        <v>180519.13614646197</v>
      </c>
    </row>
    <row r="105" spans="1:12" ht="18.899999999999999" customHeight="1" x14ac:dyDescent="0.25">
      <c r="A105" s="219" t="s">
        <v>234</v>
      </c>
      <c r="B105" s="218" t="s">
        <v>235</v>
      </c>
      <c r="C105" s="210"/>
      <c r="D105" s="214" t="s">
        <v>236</v>
      </c>
      <c r="E105" s="214" t="s">
        <v>587</v>
      </c>
      <c r="F105" s="214" t="s">
        <v>112</v>
      </c>
      <c r="G105" s="215">
        <v>1690</v>
      </c>
      <c r="H105" s="5">
        <v>858.13</v>
      </c>
      <c r="I105" s="5">
        <f t="shared" si="3"/>
        <v>1450239.7</v>
      </c>
      <c r="J105" s="6">
        <v>797.03607683077462</v>
      </c>
      <c r="K105" s="5">
        <f t="shared" si="4"/>
        <v>1346990.969844009</v>
      </c>
      <c r="L105" s="6">
        <f t="shared" si="5"/>
        <v>2797230.669844009</v>
      </c>
    </row>
    <row r="106" spans="1:12" ht="18.899999999999999" customHeight="1" x14ac:dyDescent="0.25">
      <c r="A106" s="219" t="s">
        <v>237</v>
      </c>
      <c r="B106" s="219" t="s">
        <v>238</v>
      </c>
      <c r="C106" s="214" t="s">
        <v>239</v>
      </c>
      <c r="D106" s="214" t="s">
        <v>240</v>
      </c>
      <c r="E106" s="214" t="s">
        <v>586</v>
      </c>
      <c r="F106" s="214" t="s">
        <v>53</v>
      </c>
      <c r="G106" s="215">
        <v>1729</v>
      </c>
      <c r="H106" s="5">
        <v>37.5</v>
      </c>
      <c r="I106" s="5">
        <f t="shared" si="3"/>
        <v>64837.5</v>
      </c>
      <c r="J106" s="6">
        <v>396.44362410321929</v>
      </c>
      <c r="K106" s="5">
        <f t="shared" si="4"/>
        <v>685451.02607446618</v>
      </c>
      <c r="L106" s="6">
        <f t="shared" si="5"/>
        <v>750288.52607446618</v>
      </c>
    </row>
    <row r="107" spans="1:12" ht="18" customHeight="1" x14ac:dyDescent="0.25">
      <c r="A107" s="219" t="s">
        <v>241</v>
      </c>
      <c r="B107" s="219" t="s">
        <v>242</v>
      </c>
      <c r="C107" s="210"/>
      <c r="D107" s="214" t="s">
        <v>243</v>
      </c>
      <c r="E107" s="214" t="s">
        <v>586</v>
      </c>
      <c r="F107" s="214" t="s">
        <v>53</v>
      </c>
      <c r="G107" s="215">
        <v>3538</v>
      </c>
      <c r="H107" s="5">
        <v>50</v>
      </c>
      <c r="I107" s="5">
        <f t="shared" si="3"/>
        <v>176900</v>
      </c>
      <c r="J107" s="6">
        <v>202.75083921642087</v>
      </c>
      <c r="K107" s="5">
        <f t="shared" si="4"/>
        <v>717332.46914769709</v>
      </c>
      <c r="L107" s="6">
        <f t="shared" si="5"/>
        <v>894232.46914769709</v>
      </c>
    </row>
    <row r="108" spans="1:12" ht="34.5" customHeight="1" x14ac:dyDescent="0.25">
      <c r="A108" s="219" t="s">
        <v>244</v>
      </c>
      <c r="B108" s="218" t="s">
        <v>588</v>
      </c>
      <c r="C108" s="210"/>
      <c r="D108" s="214" t="s">
        <v>245</v>
      </c>
      <c r="E108" s="214" t="s">
        <v>589</v>
      </c>
      <c r="F108" s="214" t="s">
        <v>53</v>
      </c>
      <c r="G108" s="215">
        <v>155</v>
      </c>
      <c r="H108" s="5">
        <v>11145.85</v>
      </c>
      <c r="I108" s="5">
        <f t="shared" si="3"/>
        <v>1727606.75</v>
      </c>
      <c r="J108" s="6">
        <v>2262.554024551876</v>
      </c>
      <c r="K108" s="5">
        <f t="shared" si="4"/>
        <v>350695.87380554079</v>
      </c>
      <c r="L108" s="6">
        <f t="shared" si="5"/>
        <v>2078302.6238055408</v>
      </c>
    </row>
    <row r="109" spans="1:12" ht="18" customHeight="1" x14ac:dyDescent="0.25">
      <c r="A109" s="219" t="s">
        <v>246</v>
      </c>
      <c r="B109" s="219" t="s">
        <v>247</v>
      </c>
      <c r="C109" s="210"/>
      <c r="D109" s="210"/>
      <c r="E109" s="210"/>
      <c r="F109" s="214" t="s">
        <v>4</v>
      </c>
      <c r="G109" s="215">
        <v>1</v>
      </c>
      <c r="H109" s="5">
        <v>66250</v>
      </c>
      <c r="I109" s="5">
        <f t="shared" si="3"/>
        <v>66250</v>
      </c>
      <c r="J109" s="6">
        <v>19925.901920769364</v>
      </c>
      <c r="K109" s="5">
        <f t="shared" si="4"/>
        <v>19925.901920769364</v>
      </c>
      <c r="L109" s="6">
        <f t="shared" si="5"/>
        <v>86175.901920769364</v>
      </c>
    </row>
    <row r="110" spans="1:12" ht="24.9" customHeight="1" x14ac:dyDescent="0.25">
      <c r="A110" s="218"/>
      <c r="B110" s="209" t="s">
        <v>248</v>
      </c>
      <c r="C110" s="210"/>
      <c r="D110" s="210"/>
      <c r="E110" s="210"/>
      <c r="F110" s="210"/>
      <c r="G110" s="210"/>
      <c r="H110" s="5">
        <v>0</v>
      </c>
      <c r="I110" s="5">
        <f t="shared" si="3"/>
        <v>0</v>
      </c>
      <c r="J110" s="6">
        <v>0</v>
      </c>
      <c r="K110" s="5">
        <f t="shared" si="4"/>
        <v>0</v>
      </c>
      <c r="L110" s="6">
        <f t="shared" si="5"/>
        <v>0</v>
      </c>
    </row>
    <row r="111" spans="1:12" ht="25.5" customHeight="1" x14ac:dyDescent="0.25">
      <c r="A111" s="219" t="s">
        <v>249</v>
      </c>
      <c r="B111" s="219" t="s">
        <v>250</v>
      </c>
      <c r="C111" s="210"/>
      <c r="D111" s="214" t="s">
        <v>251</v>
      </c>
      <c r="E111" s="214" t="s">
        <v>586</v>
      </c>
      <c r="F111" s="214" t="s">
        <v>112</v>
      </c>
      <c r="G111" s="215">
        <v>162</v>
      </c>
      <c r="H111" s="5">
        <v>2750</v>
      </c>
      <c r="I111" s="5">
        <f t="shared" si="3"/>
        <v>445500</v>
      </c>
      <c r="J111" s="6">
        <v>9962.9509603846836</v>
      </c>
      <c r="K111" s="5">
        <f t="shared" si="4"/>
        <v>1613998.0555823187</v>
      </c>
      <c r="L111" s="6">
        <f t="shared" si="5"/>
        <v>2059498.0555823187</v>
      </c>
    </row>
    <row r="112" spans="1:12" ht="30.75" customHeight="1" x14ac:dyDescent="0.25">
      <c r="A112" s="219" t="s">
        <v>252</v>
      </c>
      <c r="B112" s="219" t="s">
        <v>157</v>
      </c>
      <c r="C112" s="210"/>
      <c r="D112" s="214" t="s">
        <v>158</v>
      </c>
      <c r="E112" s="214" t="s">
        <v>586</v>
      </c>
      <c r="F112" s="214" t="s">
        <v>112</v>
      </c>
      <c r="G112" s="215">
        <v>75</v>
      </c>
      <c r="H112" s="5">
        <v>1412.5</v>
      </c>
      <c r="I112" s="5">
        <f t="shared" si="3"/>
        <v>105937.5</v>
      </c>
      <c r="J112" s="6">
        <v>7970.3607683077462</v>
      </c>
      <c r="K112" s="5">
        <f t="shared" si="4"/>
        <v>597777.05762308091</v>
      </c>
      <c r="L112" s="6">
        <f t="shared" si="5"/>
        <v>703714.55762308091</v>
      </c>
    </row>
    <row r="113" spans="1:12" ht="18.899999999999999" customHeight="1" x14ac:dyDescent="0.25">
      <c r="A113" s="219" t="s">
        <v>253</v>
      </c>
      <c r="B113" s="219" t="s">
        <v>160</v>
      </c>
      <c r="C113" s="210"/>
      <c r="D113" s="214" t="s">
        <v>161</v>
      </c>
      <c r="E113" s="214" t="s">
        <v>586</v>
      </c>
      <c r="F113" s="214" t="s">
        <v>112</v>
      </c>
      <c r="G113" s="215">
        <v>321</v>
      </c>
      <c r="H113" s="5">
        <v>1000</v>
      </c>
      <c r="I113" s="5">
        <f t="shared" si="3"/>
        <v>321000</v>
      </c>
      <c r="J113" s="6">
        <v>7299.9565915341964</v>
      </c>
      <c r="K113" s="5">
        <f t="shared" si="4"/>
        <v>2343286.065882477</v>
      </c>
      <c r="L113" s="6">
        <f t="shared" si="5"/>
        <v>2664286.065882477</v>
      </c>
    </row>
    <row r="114" spans="1:12" ht="18.899999999999999" customHeight="1" x14ac:dyDescent="0.25">
      <c r="A114" s="219" t="s">
        <v>254</v>
      </c>
      <c r="B114" s="219" t="s">
        <v>163</v>
      </c>
      <c r="C114" s="210"/>
      <c r="D114" s="214" t="s">
        <v>164</v>
      </c>
      <c r="E114" s="214" t="s">
        <v>586</v>
      </c>
      <c r="F114" s="214" t="s">
        <v>53</v>
      </c>
      <c r="G114" s="215">
        <v>14</v>
      </c>
      <c r="H114" s="5">
        <v>2973.75</v>
      </c>
      <c r="I114" s="5">
        <f t="shared" si="3"/>
        <v>41632.5</v>
      </c>
      <c r="J114" s="6">
        <v>3985.1803841538722</v>
      </c>
      <c r="K114" s="5">
        <f t="shared" si="4"/>
        <v>55792.525378154212</v>
      </c>
      <c r="L114" s="6">
        <f t="shared" si="5"/>
        <v>97425.025378154212</v>
      </c>
    </row>
    <row r="115" spans="1:12" ht="18.899999999999999" customHeight="1" x14ac:dyDescent="0.25">
      <c r="A115" s="219" t="s">
        <v>255</v>
      </c>
      <c r="B115" s="219" t="s">
        <v>256</v>
      </c>
      <c r="C115" s="210"/>
      <c r="D115" s="214" t="s">
        <v>257</v>
      </c>
      <c r="E115" s="214" t="s">
        <v>586</v>
      </c>
      <c r="F115" s="214" t="s">
        <v>53</v>
      </c>
      <c r="G115" s="215">
        <v>2</v>
      </c>
      <c r="H115" s="5">
        <v>3970</v>
      </c>
      <c r="I115" s="5">
        <f t="shared" si="3"/>
        <v>7940</v>
      </c>
      <c r="J115" s="6">
        <v>5977.7705762308096</v>
      </c>
      <c r="K115" s="5">
        <f t="shared" si="4"/>
        <v>11955.541152461619</v>
      </c>
      <c r="L115" s="6">
        <f t="shared" si="5"/>
        <v>19895.541152461621</v>
      </c>
    </row>
    <row r="116" spans="1:12" ht="18.899999999999999" customHeight="1" x14ac:dyDescent="0.25">
      <c r="A116" s="219" t="s">
        <v>258</v>
      </c>
      <c r="B116" s="219" t="s">
        <v>259</v>
      </c>
      <c r="C116" s="210"/>
      <c r="D116" s="214" t="s">
        <v>260</v>
      </c>
      <c r="E116" s="214" t="s">
        <v>586</v>
      </c>
      <c r="F116" s="214" t="s">
        <v>53</v>
      </c>
      <c r="G116" s="215">
        <v>9</v>
      </c>
      <c r="H116" s="5">
        <v>10965.63</v>
      </c>
      <c r="I116" s="5">
        <f t="shared" si="3"/>
        <v>98690.67</v>
      </c>
      <c r="J116" s="6">
        <v>6199.1694864615793</v>
      </c>
      <c r="K116" s="5">
        <f t="shared" si="4"/>
        <v>55792.525378154212</v>
      </c>
      <c r="L116" s="6">
        <f t="shared" si="5"/>
        <v>154483.19537815423</v>
      </c>
    </row>
    <row r="117" spans="1:12" ht="18.899999999999999" customHeight="1" x14ac:dyDescent="0.25">
      <c r="A117" s="219" t="s">
        <v>261</v>
      </c>
      <c r="B117" s="219" t="s">
        <v>166</v>
      </c>
      <c r="C117" s="210"/>
      <c r="D117" s="214" t="s">
        <v>167</v>
      </c>
      <c r="E117" s="214" t="s">
        <v>586</v>
      </c>
      <c r="F117" s="214" t="s">
        <v>53</v>
      </c>
      <c r="G117" s="215">
        <v>6</v>
      </c>
      <c r="H117" s="5">
        <v>4694.34</v>
      </c>
      <c r="I117" s="3">
        <f t="shared" si="3"/>
        <v>28166.04</v>
      </c>
      <c r="J117" s="6">
        <v>5313.5738455384972</v>
      </c>
      <c r="K117" s="3"/>
      <c r="L117" s="4"/>
    </row>
    <row r="118" spans="1:12" ht="18.899999999999999" customHeight="1" x14ac:dyDescent="0.25">
      <c r="A118" s="219" t="s">
        <v>262</v>
      </c>
      <c r="B118" s="219" t="s">
        <v>263</v>
      </c>
      <c r="C118" s="210"/>
      <c r="D118" s="214" t="s">
        <v>264</v>
      </c>
      <c r="E118" s="214" t="s">
        <v>586</v>
      </c>
      <c r="F118" s="214" t="s">
        <v>53</v>
      </c>
      <c r="G118" s="215">
        <v>4</v>
      </c>
      <c r="H118" s="5">
        <v>2643.8</v>
      </c>
      <c r="I118" s="5">
        <f t="shared" si="3"/>
        <v>10575.2</v>
      </c>
      <c r="J118" s="6">
        <v>7970.3607683077462</v>
      </c>
      <c r="K118" s="5">
        <f t="shared" si="4"/>
        <v>31881.443073230985</v>
      </c>
      <c r="L118" s="6">
        <f t="shared" si="5"/>
        <v>42456.643073230982</v>
      </c>
    </row>
    <row r="119" spans="1:12" ht="18.899999999999999" customHeight="1" x14ac:dyDescent="0.25">
      <c r="A119" s="219" t="s">
        <v>265</v>
      </c>
      <c r="B119" s="219" t="s">
        <v>172</v>
      </c>
      <c r="C119" s="210"/>
      <c r="D119" s="214" t="s">
        <v>173</v>
      </c>
      <c r="E119" s="214" t="s">
        <v>586</v>
      </c>
      <c r="F119" s="214" t="s">
        <v>53</v>
      </c>
      <c r="G119" s="215">
        <v>532</v>
      </c>
      <c r="H119" s="5">
        <v>2004.94</v>
      </c>
      <c r="I119" s="5">
        <f t="shared" si="3"/>
        <v>1066628.08</v>
      </c>
      <c r="J119" s="6">
        <v>1198.550491474849</v>
      </c>
      <c r="K119" s="5">
        <f t="shared" si="4"/>
        <v>637628.86146461964</v>
      </c>
      <c r="L119" s="6">
        <f t="shared" si="5"/>
        <v>1704256.9414646197</v>
      </c>
    </row>
    <row r="120" spans="1:12" ht="18.899999999999999" customHeight="1" x14ac:dyDescent="0.25">
      <c r="A120" s="219" t="s">
        <v>266</v>
      </c>
      <c r="B120" s="219" t="s">
        <v>175</v>
      </c>
      <c r="C120" s="210"/>
      <c r="D120" s="214" t="s">
        <v>176</v>
      </c>
      <c r="E120" s="214" t="s">
        <v>586</v>
      </c>
      <c r="F120" s="214" t="s">
        <v>4</v>
      </c>
      <c r="G120" s="215">
        <v>120</v>
      </c>
      <c r="H120" s="5">
        <v>587.5</v>
      </c>
      <c r="I120" s="5">
        <f t="shared" si="3"/>
        <v>70500</v>
      </c>
      <c r="J120" s="6">
        <v>1992.5901920769365</v>
      </c>
      <c r="K120" s="5">
        <f t="shared" si="4"/>
        <v>239110.82304923239</v>
      </c>
      <c r="L120" s="6">
        <f t="shared" si="5"/>
        <v>309610.82304923236</v>
      </c>
    </row>
    <row r="121" spans="1:12" ht="18.899999999999999" customHeight="1" x14ac:dyDescent="0.25">
      <c r="A121" s="219" t="s">
        <v>267</v>
      </c>
      <c r="B121" s="219" t="s">
        <v>268</v>
      </c>
      <c r="C121" s="210"/>
      <c r="D121" s="214" t="s">
        <v>269</v>
      </c>
      <c r="E121" s="214" t="s">
        <v>586</v>
      </c>
      <c r="F121" s="214" t="s">
        <v>53</v>
      </c>
      <c r="G121" s="215">
        <v>65</v>
      </c>
      <c r="H121" s="5">
        <v>1262.5</v>
      </c>
      <c r="I121" s="5">
        <f t="shared" si="3"/>
        <v>82062.5</v>
      </c>
      <c r="J121" s="6">
        <v>2023.2454258011969</v>
      </c>
      <c r="K121" s="5">
        <f t="shared" si="4"/>
        <v>131510.95267707779</v>
      </c>
      <c r="L121" s="6">
        <f t="shared" si="5"/>
        <v>213573.45267707779</v>
      </c>
    </row>
    <row r="122" spans="1:12" ht="18.899999999999999" customHeight="1" x14ac:dyDescent="0.25">
      <c r="A122" s="219" t="s">
        <v>270</v>
      </c>
      <c r="B122" s="219" t="s">
        <v>178</v>
      </c>
      <c r="C122" s="210"/>
      <c r="D122" s="214" t="s">
        <v>179</v>
      </c>
      <c r="E122" s="214" t="s">
        <v>586</v>
      </c>
      <c r="F122" s="214" t="s">
        <v>53</v>
      </c>
      <c r="G122" s="215">
        <v>55</v>
      </c>
      <c r="H122" s="5">
        <v>420</v>
      </c>
      <c r="I122" s="5">
        <f t="shared" si="3"/>
        <v>23100</v>
      </c>
      <c r="J122" s="6">
        <v>1594.0721536615492</v>
      </c>
      <c r="K122" s="5">
        <f t="shared" si="4"/>
        <v>87673.968451385212</v>
      </c>
      <c r="L122" s="6">
        <f t="shared" si="5"/>
        <v>110773.96845138521</v>
      </c>
    </row>
    <row r="123" spans="1:12" ht="20.100000000000001" customHeight="1" x14ac:dyDescent="0.25">
      <c r="A123" s="219" t="s">
        <v>271</v>
      </c>
      <c r="B123" s="217" t="s">
        <v>3334</v>
      </c>
      <c r="C123" s="210"/>
      <c r="D123" s="214" t="s">
        <v>182</v>
      </c>
      <c r="E123" s="214" t="s">
        <v>586</v>
      </c>
      <c r="F123" s="214" t="s">
        <v>53</v>
      </c>
      <c r="G123" s="215">
        <v>210</v>
      </c>
      <c r="H123" s="5">
        <v>347.5</v>
      </c>
      <c r="I123" s="5">
        <f t="shared" si="3"/>
        <v>72975</v>
      </c>
      <c r="J123" s="6">
        <v>1195.5541152461619</v>
      </c>
      <c r="K123" s="5">
        <f t="shared" si="4"/>
        <v>251066.364201694</v>
      </c>
      <c r="L123" s="6">
        <f t="shared" si="5"/>
        <v>324041.36420169403</v>
      </c>
    </row>
    <row r="124" spans="1:12" ht="18.899999999999999" customHeight="1" x14ac:dyDescent="0.25">
      <c r="A124" s="219" t="s">
        <v>272</v>
      </c>
      <c r="B124" s="219" t="s">
        <v>184</v>
      </c>
      <c r="C124" s="210"/>
      <c r="D124" s="214" t="s">
        <v>185</v>
      </c>
      <c r="E124" s="214" t="s">
        <v>586</v>
      </c>
      <c r="F124" s="214" t="s">
        <v>53</v>
      </c>
      <c r="G124" s="215">
        <v>660</v>
      </c>
      <c r="H124" s="5">
        <v>204.33</v>
      </c>
      <c r="I124" s="5">
        <f t="shared" si="3"/>
        <v>134857.80000000002</v>
      </c>
      <c r="J124" s="6">
        <v>797.03607683077462</v>
      </c>
      <c r="K124" s="5">
        <f t="shared" si="4"/>
        <v>526043.81070831127</v>
      </c>
      <c r="L124" s="6">
        <f t="shared" si="5"/>
        <v>660901.61070831132</v>
      </c>
    </row>
    <row r="125" spans="1:12" ht="20.100000000000001" customHeight="1" x14ac:dyDescent="0.25">
      <c r="A125" s="219" t="s">
        <v>273</v>
      </c>
      <c r="B125" s="219" t="s">
        <v>187</v>
      </c>
      <c r="C125" s="210"/>
      <c r="D125" s="214" t="s">
        <v>188</v>
      </c>
      <c r="E125" s="214" t="s">
        <v>586</v>
      </c>
      <c r="F125" s="214" t="s">
        <v>53</v>
      </c>
      <c r="G125" s="215">
        <v>420</v>
      </c>
      <c r="H125" s="5">
        <v>47.5</v>
      </c>
      <c r="I125" s="3">
        <f t="shared" si="3"/>
        <v>19950</v>
      </c>
      <c r="J125" s="6">
        <v>797.03607683077462</v>
      </c>
      <c r="K125" s="3"/>
      <c r="L125" s="4"/>
    </row>
    <row r="126" spans="1:12" ht="18.899999999999999" customHeight="1" x14ac:dyDescent="0.25">
      <c r="A126" s="219" t="s">
        <v>274</v>
      </c>
      <c r="B126" s="219" t="s">
        <v>190</v>
      </c>
      <c r="C126" s="210"/>
      <c r="D126" s="214" t="s">
        <v>191</v>
      </c>
      <c r="E126" s="214" t="s">
        <v>586</v>
      </c>
      <c r="F126" s="214" t="s">
        <v>53</v>
      </c>
      <c r="G126" s="215">
        <v>240</v>
      </c>
      <c r="H126" s="5">
        <v>20</v>
      </c>
      <c r="I126" s="5">
        <f t="shared" si="3"/>
        <v>4800</v>
      </c>
      <c r="J126" s="6">
        <v>1195.5541152461619</v>
      </c>
      <c r="K126" s="5">
        <f t="shared" si="4"/>
        <v>286932.98765907885</v>
      </c>
      <c r="L126" s="6">
        <f t="shared" si="5"/>
        <v>291732.98765907885</v>
      </c>
    </row>
    <row r="127" spans="1:12" ht="18.899999999999999" customHeight="1" x14ac:dyDescent="0.25">
      <c r="A127" s="219" t="s">
        <v>275</v>
      </c>
      <c r="B127" s="219" t="s">
        <v>193</v>
      </c>
      <c r="C127" s="210"/>
      <c r="D127" s="214" t="s">
        <v>194</v>
      </c>
      <c r="E127" s="214" t="s">
        <v>586</v>
      </c>
      <c r="F127" s="214" t="s">
        <v>53</v>
      </c>
      <c r="G127" s="215">
        <v>660</v>
      </c>
      <c r="H127" s="5">
        <v>147</v>
      </c>
      <c r="I127" s="5">
        <f t="shared" si="3"/>
        <v>97020</v>
      </c>
      <c r="J127" s="6">
        <v>398.51803841538731</v>
      </c>
      <c r="K127" s="5">
        <f t="shared" si="4"/>
        <v>263021.90535415563</v>
      </c>
      <c r="L127" s="6">
        <f t="shared" si="5"/>
        <v>360041.90535415563</v>
      </c>
    </row>
    <row r="128" spans="1:12" ht="20.100000000000001" customHeight="1" x14ac:dyDescent="0.25">
      <c r="A128" s="219" t="s">
        <v>276</v>
      </c>
      <c r="B128" s="219" t="s">
        <v>196</v>
      </c>
      <c r="C128" s="210"/>
      <c r="D128" s="214" t="s">
        <v>197</v>
      </c>
      <c r="E128" s="214" t="s">
        <v>586</v>
      </c>
      <c r="F128" s="214" t="s">
        <v>53</v>
      </c>
      <c r="G128" s="215">
        <v>180</v>
      </c>
      <c r="H128" s="5">
        <v>90.13</v>
      </c>
      <c r="I128" s="5">
        <f t="shared" si="3"/>
        <v>16223.4</v>
      </c>
      <c r="J128" s="6">
        <v>1195.5541152461619</v>
      </c>
      <c r="K128" s="5">
        <f t="shared" si="4"/>
        <v>215199.74074430915</v>
      </c>
      <c r="L128" s="6">
        <f t="shared" si="5"/>
        <v>231423.14074430914</v>
      </c>
    </row>
    <row r="129" spans="1:12" ht="18.899999999999999" customHeight="1" x14ac:dyDescent="0.25">
      <c r="A129" s="219" t="s">
        <v>277</v>
      </c>
      <c r="B129" s="219" t="s">
        <v>199</v>
      </c>
      <c r="C129" s="210"/>
      <c r="D129" s="214" t="s">
        <v>200</v>
      </c>
      <c r="E129" s="214" t="s">
        <v>586</v>
      </c>
      <c r="F129" s="214" t="s">
        <v>53</v>
      </c>
      <c r="G129" s="215">
        <v>594</v>
      </c>
      <c r="H129" s="5">
        <v>182</v>
      </c>
      <c r="I129" s="5">
        <f t="shared" si="3"/>
        <v>108108</v>
      </c>
      <c r="J129" s="6">
        <v>1194.2123036690057</v>
      </c>
      <c r="K129" s="5">
        <f t="shared" si="4"/>
        <v>709362.10837938939</v>
      </c>
      <c r="L129" s="6">
        <f t="shared" si="5"/>
        <v>817470.10837938939</v>
      </c>
    </row>
    <row r="130" spans="1:12" ht="20.100000000000001" customHeight="1" x14ac:dyDescent="0.25">
      <c r="A130" s="219" t="s">
        <v>278</v>
      </c>
      <c r="B130" s="219" t="s">
        <v>202</v>
      </c>
      <c r="C130" s="210"/>
      <c r="D130" s="214" t="s">
        <v>203</v>
      </c>
      <c r="E130" s="214" t="s">
        <v>586</v>
      </c>
      <c r="F130" s="214" t="s">
        <v>53</v>
      </c>
      <c r="G130" s="215">
        <v>6296</v>
      </c>
      <c r="H130" s="5">
        <v>8.75</v>
      </c>
      <c r="I130" s="3">
        <f t="shared" si="3"/>
        <v>55090</v>
      </c>
      <c r="J130" s="6">
        <v>199.38561324785101</v>
      </c>
      <c r="K130" s="3"/>
      <c r="L130" s="4"/>
    </row>
    <row r="131" spans="1:12" ht="18.899999999999999" customHeight="1" x14ac:dyDescent="0.25">
      <c r="A131" s="219" t="s">
        <v>279</v>
      </c>
      <c r="B131" s="219" t="s">
        <v>205</v>
      </c>
      <c r="C131" s="210"/>
      <c r="D131" s="223" t="s">
        <v>206</v>
      </c>
      <c r="E131" s="223" t="s">
        <v>586</v>
      </c>
      <c r="F131" s="223" t="s">
        <v>53</v>
      </c>
      <c r="G131" s="221">
        <v>4856</v>
      </c>
      <c r="H131" s="5">
        <v>6.25</v>
      </c>
      <c r="I131" s="5">
        <f t="shared" si="3"/>
        <v>30350</v>
      </c>
      <c r="J131" s="6">
        <v>199.4231534904018</v>
      </c>
      <c r="K131" s="5">
        <f t="shared" si="4"/>
        <v>968398.83334939112</v>
      </c>
      <c r="L131" s="6">
        <f t="shared" si="5"/>
        <v>998748.83334939112</v>
      </c>
    </row>
    <row r="132" spans="1:12" ht="18" customHeight="1" x14ac:dyDescent="0.25">
      <c r="A132" s="219" t="s">
        <v>280</v>
      </c>
      <c r="B132" s="219" t="s">
        <v>208</v>
      </c>
      <c r="C132" s="210"/>
      <c r="D132" s="214" t="s">
        <v>209</v>
      </c>
      <c r="E132" s="214" t="s">
        <v>586</v>
      </c>
      <c r="F132" s="214" t="s">
        <v>53</v>
      </c>
      <c r="G132" s="215">
        <v>4256</v>
      </c>
      <c r="H132" s="5">
        <v>5</v>
      </c>
      <c r="I132" s="5">
        <f t="shared" si="3"/>
        <v>21280</v>
      </c>
      <c r="J132" s="6">
        <v>198.50992515052189</v>
      </c>
      <c r="K132" s="5">
        <f t="shared" si="4"/>
        <v>844858.2414406212</v>
      </c>
      <c r="L132" s="6">
        <f t="shared" si="5"/>
        <v>866138.2414406212</v>
      </c>
    </row>
    <row r="133" spans="1:12" ht="18.899999999999999" customHeight="1" x14ac:dyDescent="0.25">
      <c r="A133" s="219" t="s">
        <v>281</v>
      </c>
      <c r="B133" s="219" t="s">
        <v>211</v>
      </c>
      <c r="C133" s="210"/>
      <c r="D133" s="214" t="s">
        <v>212</v>
      </c>
      <c r="E133" s="214" t="s">
        <v>586</v>
      </c>
      <c r="F133" s="214" t="s">
        <v>53</v>
      </c>
      <c r="G133" s="215">
        <v>1380</v>
      </c>
      <c r="H133" s="5">
        <v>8.75</v>
      </c>
      <c r="I133" s="5">
        <f t="shared" ref="I133:I146" si="6">G133*H133</f>
        <v>12075</v>
      </c>
      <c r="J133" s="6">
        <v>398.51803841538731</v>
      </c>
      <c r="K133" s="5">
        <f t="shared" ref="K133:K196" si="7">G133*J133</f>
        <v>549954.89301323448</v>
      </c>
      <c r="L133" s="6">
        <f t="shared" ref="L133:L196" si="8">I133+K133</f>
        <v>562029.89301323448</v>
      </c>
    </row>
    <row r="134" spans="1:12" ht="18.899999999999999" customHeight="1" x14ac:dyDescent="0.25">
      <c r="A134" s="219" t="s">
        <v>282</v>
      </c>
      <c r="B134" s="219" t="s">
        <v>214</v>
      </c>
      <c r="C134" s="210"/>
      <c r="D134" s="214" t="s">
        <v>215</v>
      </c>
      <c r="E134" s="214" t="s">
        <v>586</v>
      </c>
      <c r="F134" s="214" t="s">
        <v>53</v>
      </c>
      <c r="G134" s="215">
        <v>1320</v>
      </c>
      <c r="H134" s="5">
        <v>26.25</v>
      </c>
      <c r="I134" s="5">
        <f t="shared" si="6"/>
        <v>34650</v>
      </c>
      <c r="J134" s="6">
        <v>398.51803841538731</v>
      </c>
      <c r="K134" s="5">
        <f t="shared" si="7"/>
        <v>526043.81070831127</v>
      </c>
      <c r="L134" s="6">
        <f t="shared" si="8"/>
        <v>560693.81070831127</v>
      </c>
    </row>
    <row r="135" spans="1:12" ht="18.899999999999999" customHeight="1" x14ac:dyDescent="0.25">
      <c r="A135" s="219" t="s">
        <v>283</v>
      </c>
      <c r="B135" s="219" t="s">
        <v>217</v>
      </c>
      <c r="C135" s="210"/>
      <c r="D135" s="214" t="s">
        <v>218</v>
      </c>
      <c r="E135" s="214" t="s">
        <v>586</v>
      </c>
      <c r="F135" s="214" t="s">
        <v>53</v>
      </c>
      <c r="G135" s="215">
        <v>3480</v>
      </c>
      <c r="H135" s="5">
        <v>2.5</v>
      </c>
      <c r="I135" s="5">
        <f t="shared" si="6"/>
        <v>8700</v>
      </c>
      <c r="J135" s="6">
        <v>199.25901920769365</v>
      </c>
      <c r="K135" s="5">
        <f t="shared" si="7"/>
        <v>693421.38684277388</v>
      </c>
      <c r="L135" s="6">
        <f t="shared" si="8"/>
        <v>702121.38684277388</v>
      </c>
    </row>
    <row r="136" spans="1:12" ht="18.899999999999999" customHeight="1" x14ac:dyDescent="0.25">
      <c r="A136" s="219" t="s">
        <v>284</v>
      </c>
      <c r="B136" s="219" t="s">
        <v>220</v>
      </c>
      <c r="C136" s="210"/>
      <c r="D136" s="214" t="s">
        <v>285</v>
      </c>
      <c r="E136" s="214" t="s">
        <v>586</v>
      </c>
      <c r="F136" s="214" t="s">
        <v>53</v>
      </c>
      <c r="G136" s="215">
        <v>4074</v>
      </c>
      <c r="H136" s="5">
        <v>0</v>
      </c>
      <c r="I136" s="5">
        <f t="shared" si="6"/>
        <v>0</v>
      </c>
      <c r="J136" s="6">
        <v>199.55247873524547</v>
      </c>
      <c r="K136" s="5">
        <f t="shared" si="7"/>
        <v>812976.79836739006</v>
      </c>
      <c r="L136" s="6">
        <f t="shared" si="8"/>
        <v>812976.79836739006</v>
      </c>
    </row>
    <row r="137" spans="1:12" ht="18.899999999999999" customHeight="1" x14ac:dyDescent="0.25">
      <c r="A137" s="219" t="s">
        <v>286</v>
      </c>
      <c r="B137" s="219" t="s">
        <v>287</v>
      </c>
      <c r="C137" s="210"/>
      <c r="D137" s="214" t="s">
        <v>288</v>
      </c>
      <c r="E137" s="214" t="s">
        <v>586</v>
      </c>
      <c r="F137" s="214" t="s">
        <v>53</v>
      </c>
      <c r="G137" s="215">
        <v>24</v>
      </c>
      <c r="H137" s="5">
        <v>6741.25</v>
      </c>
      <c r="I137" s="5">
        <f t="shared" si="6"/>
        <v>161790</v>
      </c>
      <c r="J137" s="6">
        <v>1992.5901920769365</v>
      </c>
      <c r="K137" s="5">
        <f t="shared" si="7"/>
        <v>47822.164609846477</v>
      </c>
      <c r="L137" s="6">
        <f t="shared" si="8"/>
        <v>209612.16460984648</v>
      </c>
    </row>
    <row r="138" spans="1:12" ht="21" customHeight="1" x14ac:dyDescent="0.25">
      <c r="A138" s="219" t="s">
        <v>289</v>
      </c>
      <c r="B138" s="219" t="s">
        <v>290</v>
      </c>
      <c r="C138" s="210"/>
      <c r="D138" s="214" t="s">
        <v>291</v>
      </c>
      <c r="E138" s="214" t="s">
        <v>586</v>
      </c>
      <c r="F138" s="214" t="s">
        <v>53</v>
      </c>
      <c r="G138" s="215">
        <v>4</v>
      </c>
      <c r="H138" s="5">
        <v>2591.25</v>
      </c>
      <c r="I138" s="5">
        <f t="shared" si="6"/>
        <v>10365</v>
      </c>
      <c r="J138" s="6">
        <v>3985.1803841538731</v>
      </c>
      <c r="K138" s="5">
        <f t="shared" si="7"/>
        <v>15940.721536615492</v>
      </c>
      <c r="L138" s="6">
        <f t="shared" si="8"/>
        <v>26305.721536615492</v>
      </c>
    </row>
    <row r="139" spans="1:12" ht="20.100000000000001" customHeight="1" x14ac:dyDescent="0.25">
      <c r="A139" s="219" t="s">
        <v>292</v>
      </c>
      <c r="B139" s="219" t="s">
        <v>293</v>
      </c>
      <c r="C139" s="210"/>
      <c r="D139" s="214" t="s">
        <v>294</v>
      </c>
      <c r="E139" s="214" t="s">
        <v>586</v>
      </c>
      <c r="F139" s="214" t="s">
        <v>53</v>
      </c>
      <c r="G139" s="215">
        <v>35</v>
      </c>
      <c r="H139" s="5">
        <v>2366.25</v>
      </c>
      <c r="I139" s="5">
        <f t="shared" si="6"/>
        <v>82818.75</v>
      </c>
      <c r="J139" s="6">
        <v>2846.5574172527663</v>
      </c>
      <c r="K139" s="5">
        <f t="shared" si="7"/>
        <v>99629.509603846818</v>
      </c>
      <c r="L139" s="6">
        <f t="shared" si="8"/>
        <v>182448.25960384682</v>
      </c>
    </row>
    <row r="140" spans="1:12" ht="20.100000000000001" customHeight="1" x14ac:dyDescent="0.25">
      <c r="A140" s="219" t="s">
        <v>295</v>
      </c>
      <c r="B140" s="219" t="s">
        <v>296</v>
      </c>
      <c r="C140" s="210"/>
      <c r="D140" s="214" t="s">
        <v>297</v>
      </c>
      <c r="E140" s="214" t="s">
        <v>586</v>
      </c>
      <c r="F140" s="214" t="s">
        <v>53</v>
      </c>
      <c r="G140" s="215">
        <v>34</v>
      </c>
      <c r="H140" s="5">
        <v>2091.25</v>
      </c>
      <c r="I140" s="5">
        <f t="shared" si="6"/>
        <v>71102.5</v>
      </c>
      <c r="J140" s="6">
        <v>2461.4349431538626</v>
      </c>
      <c r="K140" s="5">
        <f t="shared" si="7"/>
        <v>83688.788067231333</v>
      </c>
      <c r="L140" s="6">
        <f t="shared" si="8"/>
        <v>154791.28806723133</v>
      </c>
    </row>
    <row r="141" spans="1:12" ht="21" customHeight="1" x14ac:dyDescent="0.25">
      <c r="A141" s="219" t="s">
        <v>298</v>
      </c>
      <c r="B141" s="219" t="s">
        <v>299</v>
      </c>
      <c r="C141" s="210"/>
      <c r="D141" s="214" t="s">
        <v>300</v>
      </c>
      <c r="E141" s="214" t="s">
        <v>586</v>
      </c>
      <c r="F141" s="214" t="s">
        <v>53</v>
      </c>
      <c r="G141" s="215">
        <v>32</v>
      </c>
      <c r="H141" s="5">
        <v>1375</v>
      </c>
      <c r="I141" s="5">
        <f t="shared" si="6"/>
        <v>44000</v>
      </c>
      <c r="J141" s="6">
        <v>1992.5901920769365</v>
      </c>
      <c r="K141" s="5">
        <f t="shared" si="7"/>
        <v>63762.886146461969</v>
      </c>
      <c r="L141" s="6">
        <f t="shared" si="8"/>
        <v>107762.88614646197</v>
      </c>
    </row>
    <row r="142" spans="1:12" ht="20.100000000000001" customHeight="1" x14ac:dyDescent="0.25">
      <c r="A142" s="219" t="s">
        <v>301</v>
      </c>
      <c r="B142" s="219" t="s">
        <v>302</v>
      </c>
      <c r="C142" s="210"/>
      <c r="D142" s="214" t="s">
        <v>303</v>
      </c>
      <c r="E142" s="214" t="s">
        <v>586</v>
      </c>
      <c r="F142" s="214" t="s">
        <v>53</v>
      </c>
      <c r="G142" s="215">
        <v>3</v>
      </c>
      <c r="H142" s="5">
        <v>1186.25</v>
      </c>
      <c r="I142" s="5">
        <f t="shared" si="6"/>
        <v>3558.75</v>
      </c>
      <c r="J142" s="6">
        <v>2656.7869227692486</v>
      </c>
      <c r="K142" s="5">
        <f t="shared" si="7"/>
        <v>7970.3607683077462</v>
      </c>
      <c r="L142" s="6">
        <f t="shared" si="8"/>
        <v>11529.110768307746</v>
      </c>
    </row>
    <row r="143" spans="1:12" ht="18.899999999999999" customHeight="1" x14ac:dyDescent="0.25">
      <c r="A143" s="219" t="s">
        <v>304</v>
      </c>
      <c r="B143" s="219" t="s">
        <v>305</v>
      </c>
      <c r="C143" s="210"/>
      <c r="D143" s="214" t="s">
        <v>306</v>
      </c>
      <c r="E143" s="214" t="s">
        <v>586</v>
      </c>
      <c r="F143" s="214" t="s">
        <v>53</v>
      </c>
      <c r="G143" s="215">
        <v>1</v>
      </c>
      <c r="H143" s="5">
        <v>600</v>
      </c>
      <c r="I143" s="5">
        <f t="shared" si="6"/>
        <v>600</v>
      </c>
      <c r="J143" s="6">
        <v>3985.1803841538731</v>
      </c>
      <c r="K143" s="5">
        <f t="shared" si="7"/>
        <v>3985.1803841538731</v>
      </c>
      <c r="L143" s="6">
        <f t="shared" si="8"/>
        <v>4585.1803841538731</v>
      </c>
    </row>
    <row r="144" spans="1:12" ht="20.100000000000001" customHeight="1" x14ac:dyDescent="0.25">
      <c r="A144" s="219" t="s">
        <v>307</v>
      </c>
      <c r="B144" s="219" t="s">
        <v>308</v>
      </c>
      <c r="C144" s="210"/>
      <c r="D144" s="214" t="s">
        <v>309</v>
      </c>
      <c r="E144" s="214" t="s">
        <v>586</v>
      </c>
      <c r="F144" s="214" t="s">
        <v>53</v>
      </c>
      <c r="G144" s="215">
        <v>78</v>
      </c>
      <c r="H144" s="5">
        <v>206.13</v>
      </c>
      <c r="I144" s="5">
        <f t="shared" si="6"/>
        <v>16078.14</v>
      </c>
      <c r="J144" s="6">
        <v>408.73644965680745</v>
      </c>
      <c r="K144" s="5">
        <f t="shared" si="7"/>
        <v>31881.443073230981</v>
      </c>
      <c r="L144" s="6">
        <f t="shared" si="8"/>
        <v>47959.583073230984</v>
      </c>
    </row>
    <row r="145" spans="1:12" ht="18.899999999999999" customHeight="1" x14ac:dyDescent="0.25">
      <c r="A145" s="219" t="s">
        <v>310</v>
      </c>
      <c r="B145" s="219" t="s">
        <v>311</v>
      </c>
      <c r="C145" s="210"/>
      <c r="D145" s="214" t="s">
        <v>312</v>
      </c>
      <c r="E145" s="214" t="s">
        <v>586</v>
      </c>
      <c r="F145" s="214" t="s">
        <v>53</v>
      </c>
      <c r="G145" s="215">
        <v>78</v>
      </c>
      <c r="H145" s="5">
        <v>15</v>
      </c>
      <c r="I145" s="5">
        <f t="shared" si="6"/>
        <v>1170</v>
      </c>
      <c r="J145" s="6">
        <v>408.73644965680745</v>
      </c>
      <c r="K145" s="5">
        <f t="shared" si="7"/>
        <v>31881.443073230981</v>
      </c>
      <c r="L145" s="6">
        <f t="shared" si="8"/>
        <v>33051.443073230985</v>
      </c>
    </row>
    <row r="146" spans="1:12" ht="20.100000000000001" customHeight="1" x14ac:dyDescent="0.25">
      <c r="A146" s="219" t="s">
        <v>313</v>
      </c>
      <c r="B146" s="219" t="s">
        <v>223</v>
      </c>
      <c r="C146" s="210"/>
      <c r="D146" s="214" t="s">
        <v>224</v>
      </c>
      <c r="E146" s="214" t="s">
        <v>586</v>
      </c>
      <c r="F146" s="214" t="s">
        <v>53</v>
      </c>
      <c r="G146" s="215">
        <v>100</v>
      </c>
      <c r="H146" s="5">
        <v>150</v>
      </c>
      <c r="I146" s="5">
        <f t="shared" si="6"/>
        <v>15000</v>
      </c>
      <c r="J146" s="6">
        <v>1992.5901920769365</v>
      </c>
      <c r="K146" s="5">
        <f t="shared" si="7"/>
        <v>199259.01920769367</v>
      </c>
      <c r="L146" s="6">
        <f t="shared" si="8"/>
        <v>214259.01920769367</v>
      </c>
    </row>
    <row r="147" spans="1:12" ht="18.899999999999999" customHeight="1" x14ac:dyDescent="0.25">
      <c r="A147" s="219" t="s">
        <v>314</v>
      </c>
      <c r="B147" s="219" t="s">
        <v>315</v>
      </c>
      <c r="C147" s="210"/>
      <c r="D147" s="214" t="s">
        <v>316</v>
      </c>
      <c r="E147" s="214" t="s">
        <v>586</v>
      </c>
      <c r="F147" s="214" t="s">
        <v>53</v>
      </c>
      <c r="G147" s="215">
        <v>70</v>
      </c>
      <c r="H147" s="5">
        <v>0</v>
      </c>
      <c r="I147" s="5">
        <v>48</v>
      </c>
      <c r="J147" s="6">
        <v>797.03607683077462</v>
      </c>
      <c r="K147" s="5">
        <f t="shared" si="7"/>
        <v>55792.525378154227</v>
      </c>
      <c r="L147" s="6">
        <f t="shared" si="8"/>
        <v>55840.525378154227</v>
      </c>
    </row>
    <row r="148" spans="1:12" ht="18.899999999999999" customHeight="1" x14ac:dyDescent="0.25">
      <c r="A148" s="219" t="s">
        <v>317</v>
      </c>
      <c r="B148" s="219" t="s">
        <v>247</v>
      </c>
      <c r="C148" s="210"/>
      <c r="D148" s="210"/>
      <c r="E148" s="210"/>
      <c r="F148" s="214" t="s">
        <v>4</v>
      </c>
      <c r="G148" s="215">
        <v>1</v>
      </c>
      <c r="H148" s="5">
        <v>87500</v>
      </c>
      <c r="I148" s="5">
        <f t="shared" ref="I148:I211" si="9">G148*H148</f>
        <v>87500</v>
      </c>
      <c r="J148" s="6">
        <v>19925.901920769364</v>
      </c>
      <c r="K148" s="5">
        <f t="shared" si="7"/>
        <v>19925.901920769364</v>
      </c>
      <c r="L148" s="6">
        <f t="shared" si="8"/>
        <v>107425.90192076936</v>
      </c>
    </row>
    <row r="149" spans="1:12" ht="24.9" customHeight="1" x14ac:dyDescent="0.25">
      <c r="A149" s="218"/>
      <c r="B149" s="209" t="s">
        <v>318</v>
      </c>
      <c r="C149" s="210"/>
      <c r="D149" s="210"/>
      <c r="E149" s="210"/>
      <c r="F149" s="210"/>
      <c r="G149" s="210"/>
      <c r="H149" s="5">
        <v>0</v>
      </c>
      <c r="I149" s="5">
        <f t="shared" si="9"/>
        <v>0</v>
      </c>
      <c r="J149" s="6">
        <v>0</v>
      </c>
      <c r="K149" s="5">
        <f t="shared" si="7"/>
        <v>0</v>
      </c>
      <c r="L149" s="6">
        <f t="shared" si="8"/>
        <v>0</v>
      </c>
    </row>
    <row r="150" spans="1:12" ht="36" customHeight="1" x14ac:dyDescent="0.25">
      <c r="A150" s="219" t="s">
        <v>319</v>
      </c>
      <c r="B150" s="217" t="s">
        <v>3335</v>
      </c>
      <c r="C150" s="214" t="s">
        <v>320</v>
      </c>
      <c r="D150" s="210"/>
      <c r="E150" s="220" t="s">
        <v>3336</v>
      </c>
      <c r="F150" s="214" t="s">
        <v>53</v>
      </c>
      <c r="G150" s="215">
        <v>430</v>
      </c>
      <c r="H150" s="5">
        <v>750</v>
      </c>
      <c r="I150" s="5">
        <f t="shared" si="9"/>
        <v>322500</v>
      </c>
      <c r="J150" s="6">
        <v>1195.5541152461619</v>
      </c>
      <c r="K150" s="5">
        <f t="shared" si="7"/>
        <v>514088.26955584961</v>
      </c>
      <c r="L150" s="6">
        <f t="shared" si="8"/>
        <v>836588.26955584961</v>
      </c>
    </row>
    <row r="151" spans="1:12" ht="35.25" customHeight="1" x14ac:dyDescent="0.25">
      <c r="A151" s="219" t="s">
        <v>321</v>
      </c>
      <c r="B151" s="219" t="s">
        <v>322</v>
      </c>
      <c r="C151" s="214" t="s">
        <v>323</v>
      </c>
      <c r="D151" s="210"/>
      <c r="E151" s="214" t="s">
        <v>324</v>
      </c>
      <c r="F151" s="214" t="s">
        <v>53</v>
      </c>
      <c r="G151" s="215">
        <v>9</v>
      </c>
      <c r="H151" s="5">
        <v>9729.01</v>
      </c>
      <c r="I151" s="5">
        <f t="shared" si="9"/>
        <v>87561.09</v>
      </c>
      <c r="J151" s="6">
        <v>7970.3607683077462</v>
      </c>
      <c r="K151" s="5">
        <f t="shared" si="7"/>
        <v>71733.246914769712</v>
      </c>
      <c r="L151" s="6">
        <f t="shared" si="8"/>
        <v>159294.33691476972</v>
      </c>
    </row>
    <row r="152" spans="1:12" ht="31.5" customHeight="1" x14ac:dyDescent="0.25">
      <c r="A152" s="219" t="s">
        <v>325</v>
      </c>
      <c r="B152" s="219" t="s">
        <v>326</v>
      </c>
      <c r="C152" s="214" t="s">
        <v>327</v>
      </c>
      <c r="D152" s="210"/>
      <c r="E152" s="214" t="s">
        <v>324</v>
      </c>
      <c r="F152" s="214" t="s">
        <v>53</v>
      </c>
      <c r="G152" s="215">
        <v>1</v>
      </c>
      <c r="H152" s="5">
        <v>15514.93</v>
      </c>
      <c r="I152" s="5">
        <f t="shared" si="9"/>
        <v>15514.93</v>
      </c>
      <c r="J152" s="6">
        <v>7970.3607683077462</v>
      </c>
      <c r="K152" s="5">
        <f t="shared" si="7"/>
        <v>7970.3607683077462</v>
      </c>
      <c r="L152" s="6">
        <f t="shared" si="8"/>
        <v>23485.290768307746</v>
      </c>
    </row>
    <row r="153" spans="1:12" ht="21.9" customHeight="1" x14ac:dyDescent="0.25">
      <c r="A153" s="219" t="s">
        <v>328</v>
      </c>
      <c r="B153" s="219" t="s">
        <v>329</v>
      </c>
      <c r="C153" s="210"/>
      <c r="D153" s="215">
        <v>10002</v>
      </c>
      <c r="E153" s="214" t="s">
        <v>50</v>
      </c>
      <c r="F153" s="214" t="s">
        <v>53</v>
      </c>
      <c r="G153" s="215">
        <v>4</v>
      </c>
      <c r="H153" s="5">
        <v>4375</v>
      </c>
      <c r="I153" s="5">
        <f t="shared" si="9"/>
        <v>17500</v>
      </c>
      <c r="J153" s="6">
        <v>996.29509603846827</v>
      </c>
      <c r="K153" s="5">
        <f t="shared" si="7"/>
        <v>3985.1803841538731</v>
      </c>
      <c r="L153" s="6">
        <f t="shared" si="8"/>
        <v>21485.180384153871</v>
      </c>
    </row>
    <row r="154" spans="1:12" ht="34.5" customHeight="1" x14ac:dyDescent="0.25">
      <c r="A154" s="219" t="s">
        <v>330</v>
      </c>
      <c r="B154" s="218" t="s">
        <v>590</v>
      </c>
      <c r="C154" s="214" t="s">
        <v>331</v>
      </c>
      <c r="D154" s="220" t="s">
        <v>3337</v>
      </c>
      <c r="E154" s="214" t="s">
        <v>50</v>
      </c>
      <c r="F154" s="214" t="s">
        <v>4</v>
      </c>
      <c r="G154" s="215">
        <v>67</v>
      </c>
      <c r="H154" s="5">
        <v>2275</v>
      </c>
      <c r="I154" s="5">
        <f t="shared" si="9"/>
        <v>152425</v>
      </c>
      <c r="J154" s="6">
        <v>118.96060848220516</v>
      </c>
      <c r="K154" s="5">
        <f t="shared" si="7"/>
        <v>7970.3607683077453</v>
      </c>
      <c r="L154" s="6">
        <f t="shared" si="8"/>
        <v>160395.36076830776</v>
      </c>
    </row>
    <row r="155" spans="1:12" ht="34.5" customHeight="1" x14ac:dyDescent="0.25">
      <c r="A155" s="219" t="s">
        <v>332</v>
      </c>
      <c r="B155" s="218" t="s">
        <v>591</v>
      </c>
      <c r="C155" s="214" t="s">
        <v>331</v>
      </c>
      <c r="D155" s="220" t="s">
        <v>3338</v>
      </c>
      <c r="E155" s="214" t="s">
        <v>50</v>
      </c>
      <c r="F155" s="214" t="s">
        <v>4</v>
      </c>
      <c r="G155" s="215">
        <v>4</v>
      </c>
      <c r="H155" s="5">
        <v>2038.75</v>
      </c>
      <c r="I155" s="5">
        <f t="shared" si="9"/>
        <v>8155</v>
      </c>
      <c r="J155" s="6">
        <v>3188.1443073230985</v>
      </c>
      <c r="K155" s="5">
        <f t="shared" si="7"/>
        <v>12752.577229292394</v>
      </c>
      <c r="L155" s="6">
        <f t="shared" si="8"/>
        <v>20907.577229292394</v>
      </c>
    </row>
    <row r="156" spans="1:12" ht="21" customHeight="1" x14ac:dyDescent="0.25">
      <c r="A156" s="219" t="s">
        <v>333</v>
      </c>
      <c r="B156" s="219" t="s">
        <v>334</v>
      </c>
      <c r="C156" s="214" t="s">
        <v>331</v>
      </c>
      <c r="D156" s="220" t="s">
        <v>3339</v>
      </c>
      <c r="E156" s="214" t="s">
        <v>50</v>
      </c>
      <c r="F156" s="214" t="s">
        <v>4</v>
      </c>
      <c r="G156" s="215">
        <v>6</v>
      </c>
      <c r="H156" s="5">
        <v>2038.75</v>
      </c>
      <c r="I156" s="5">
        <f t="shared" si="9"/>
        <v>12232.5</v>
      </c>
      <c r="J156" s="6">
        <v>2656.7869227692486</v>
      </c>
      <c r="K156" s="5">
        <f t="shared" si="7"/>
        <v>15940.721536615492</v>
      </c>
      <c r="L156" s="6">
        <f t="shared" si="8"/>
        <v>28173.221536615492</v>
      </c>
    </row>
    <row r="157" spans="1:12" ht="21.9" customHeight="1" x14ac:dyDescent="0.25">
      <c r="A157" s="219" t="s">
        <v>335</v>
      </c>
      <c r="B157" s="219" t="s">
        <v>336</v>
      </c>
      <c r="C157" s="214" t="s">
        <v>331</v>
      </c>
      <c r="D157" s="215">
        <v>4400102</v>
      </c>
      <c r="E157" s="214" t="s">
        <v>50</v>
      </c>
      <c r="F157" s="214" t="s">
        <v>53</v>
      </c>
      <c r="G157" s="215">
        <v>40</v>
      </c>
      <c r="H157" s="5">
        <v>487.5</v>
      </c>
      <c r="I157" s="5">
        <f t="shared" si="9"/>
        <v>19500</v>
      </c>
      <c r="J157" s="6">
        <v>199.25901920769365</v>
      </c>
      <c r="K157" s="5">
        <f t="shared" si="7"/>
        <v>7970.3607683077462</v>
      </c>
      <c r="L157" s="6">
        <f t="shared" si="8"/>
        <v>27470.360768307746</v>
      </c>
    </row>
    <row r="158" spans="1:12" ht="21" customHeight="1" x14ac:dyDescent="0.25">
      <c r="A158" s="219" t="s">
        <v>337</v>
      </c>
      <c r="B158" s="219" t="s">
        <v>338</v>
      </c>
      <c r="C158" s="214" t="s">
        <v>331</v>
      </c>
      <c r="D158" s="215">
        <v>4400101</v>
      </c>
      <c r="E158" s="214" t="s">
        <v>50</v>
      </c>
      <c r="F158" s="214" t="s">
        <v>53</v>
      </c>
      <c r="G158" s="215">
        <v>8</v>
      </c>
      <c r="H158" s="5">
        <v>423.75</v>
      </c>
      <c r="I158" s="5">
        <f t="shared" si="9"/>
        <v>3390</v>
      </c>
      <c r="J158" s="6">
        <v>1594.0721536615492</v>
      </c>
      <c r="K158" s="5">
        <f t="shared" si="7"/>
        <v>12752.577229292394</v>
      </c>
      <c r="L158" s="6">
        <f t="shared" si="8"/>
        <v>16142.577229292394</v>
      </c>
    </row>
    <row r="159" spans="1:12" ht="21" customHeight="1" x14ac:dyDescent="0.25">
      <c r="A159" s="219" t="s">
        <v>339</v>
      </c>
      <c r="B159" s="219" t="s">
        <v>340</v>
      </c>
      <c r="C159" s="214" t="s">
        <v>331</v>
      </c>
      <c r="D159" s="215">
        <v>4400802</v>
      </c>
      <c r="E159" s="214" t="s">
        <v>50</v>
      </c>
      <c r="F159" s="214" t="s">
        <v>53</v>
      </c>
      <c r="G159" s="215">
        <v>44</v>
      </c>
      <c r="H159" s="5">
        <v>3092.5</v>
      </c>
      <c r="I159" s="5">
        <f t="shared" si="9"/>
        <v>136070</v>
      </c>
      <c r="J159" s="6">
        <v>1195.5541152461617</v>
      </c>
      <c r="K159" s="5">
        <f t="shared" si="7"/>
        <v>52604.381070831114</v>
      </c>
      <c r="L159" s="6">
        <f t="shared" si="8"/>
        <v>188674.38107083112</v>
      </c>
    </row>
    <row r="160" spans="1:12" ht="21" customHeight="1" x14ac:dyDescent="0.25">
      <c r="A160" s="219" t="s">
        <v>341</v>
      </c>
      <c r="B160" s="219" t="s">
        <v>342</v>
      </c>
      <c r="C160" s="214" t="s">
        <v>331</v>
      </c>
      <c r="D160" s="215">
        <v>4400902</v>
      </c>
      <c r="E160" s="214" t="s">
        <v>50</v>
      </c>
      <c r="F160" s="214" t="s">
        <v>53</v>
      </c>
      <c r="G160" s="215">
        <v>44</v>
      </c>
      <c r="H160" s="5">
        <v>106.25</v>
      </c>
      <c r="I160" s="5">
        <f t="shared" si="9"/>
        <v>4675</v>
      </c>
      <c r="J160" s="6">
        <v>797.03607683077473</v>
      </c>
      <c r="K160" s="5">
        <f t="shared" si="7"/>
        <v>35069.58738055409</v>
      </c>
      <c r="L160" s="6">
        <f t="shared" si="8"/>
        <v>39744.58738055409</v>
      </c>
    </row>
    <row r="161" spans="1:12" ht="21.9" customHeight="1" x14ac:dyDescent="0.25">
      <c r="A161" s="219" t="s">
        <v>343</v>
      </c>
      <c r="B161" s="219" t="s">
        <v>344</v>
      </c>
      <c r="C161" s="214" t="s">
        <v>331</v>
      </c>
      <c r="D161" s="215">
        <v>4400102</v>
      </c>
      <c r="E161" s="214" t="s">
        <v>50</v>
      </c>
      <c r="F161" s="214" t="s">
        <v>53</v>
      </c>
      <c r="G161" s="215">
        <v>8</v>
      </c>
      <c r="H161" s="5">
        <v>488.75</v>
      </c>
      <c r="I161" s="5">
        <f t="shared" si="9"/>
        <v>3910</v>
      </c>
      <c r="J161" s="6">
        <v>1992.5901920769365</v>
      </c>
      <c r="K161" s="5">
        <f t="shared" si="7"/>
        <v>15940.721536615492</v>
      </c>
      <c r="L161" s="6">
        <f t="shared" si="8"/>
        <v>19850.721536615492</v>
      </c>
    </row>
    <row r="162" spans="1:12" ht="21" customHeight="1" x14ac:dyDescent="0.25">
      <c r="A162" s="219" t="s">
        <v>345</v>
      </c>
      <c r="B162" s="219" t="s">
        <v>346</v>
      </c>
      <c r="C162" s="214" t="s">
        <v>331</v>
      </c>
      <c r="D162" s="215">
        <v>4400922</v>
      </c>
      <c r="E162" s="214" t="s">
        <v>50</v>
      </c>
      <c r="F162" s="214" t="s">
        <v>53</v>
      </c>
      <c r="G162" s="215">
        <v>8</v>
      </c>
      <c r="H162" s="5">
        <v>1647.5</v>
      </c>
      <c r="I162" s="5">
        <f t="shared" si="9"/>
        <v>13180</v>
      </c>
      <c r="J162" s="6">
        <v>1195.5541152461619</v>
      </c>
      <c r="K162" s="5">
        <f t="shared" si="7"/>
        <v>9564.4329219692954</v>
      </c>
      <c r="L162" s="6">
        <f t="shared" si="8"/>
        <v>22744.432921969295</v>
      </c>
    </row>
    <row r="163" spans="1:12" ht="21" customHeight="1" x14ac:dyDescent="0.25">
      <c r="A163" s="219" t="s">
        <v>347</v>
      </c>
      <c r="B163" s="219" t="s">
        <v>348</v>
      </c>
      <c r="C163" s="214" t="s">
        <v>331</v>
      </c>
      <c r="D163" s="215">
        <v>59301</v>
      </c>
      <c r="E163" s="214" t="s">
        <v>50</v>
      </c>
      <c r="F163" s="214" t="s">
        <v>53</v>
      </c>
      <c r="G163" s="215">
        <v>52</v>
      </c>
      <c r="H163" s="5">
        <v>35</v>
      </c>
      <c r="I163" s="5">
        <f t="shared" si="9"/>
        <v>1820</v>
      </c>
      <c r="J163" s="6">
        <v>1594.0721536615492</v>
      </c>
      <c r="K163" s="5">
        <f t="shared" si="7"/>
        <v>82891.75199040056</v>
      </c>
      <c r="L163" s="6">
        <f t="shared" si="8"/>
        <v>84711.75199040056</v>
      </c>
    </row>
    <row r="164" spans="1:12" ht="34.5" customHeight="1" x14ac:dyDescent="0.25">
      <c r="A164" s="219" t="s">
        <v>349</v>
      </c>
      <c r="B164" s="218" t="s">
        <v>592</v>
      </c>
      <c r="C164" s="214" t="s">
        <v>331</v>
      </c>
      <c r="D164" s="222" t="s">
        <v>3340</v>
      </c>
      <c r="E164" s="223" t="s">
        <v>50</v>
      </c>
      <c r="F164" s="223" t="s">
        <v>4</v>
      </c>
      <c r="G164" s="221">
        <v>58</v>
      </c>
      <c r="H164" s="5">
        <v>2038.75</v>
      </c>
      <c r="I164" s="5">
        <v>1500</v>
      </c>
      <c r="J164" s="6">
        <v>2391.1082304923239</v>
      </c>
      <c r="K164" s="5">
        <f t="shared" si="7"/>
        <v>138684.27736855479</v>
      </c>
      <c r="L164" s="6">
        <f t="shared" si="8"/>
        <v>140184.27736855479</v>
      </c>
    </row>
    <row r="165" spans="1:12" ht="34.5" customHeight="1" x14ac:dyDescent="0.25">
      <c r="A165" s="219" t="s">
        <v>350</v>
      </c>
      <c r="B165" s="218" t="s">
        <v>593</v>
      </c>
      <c r="C165" s="214" t="s">
        <v>351</v>
      </c>
      <c r="D165" s="214" t="s">
        <v>352</v>
      </c>
      <c r="E165" s="214" t="s">
        <v>353</v>
      </c>
      <c r="F165" s="214" t="s">
        <v>53</v>
      </c>
      <c r="G165" s="215">
        <v>2</v>
      </c>
      <c r="H165" s="5">
        <v>50375</v>
      </c>
      <c r="I165" s="5">
        <f t="shared" si="9"/>
        <v>100750</v>
      </c>
      <c r="J165" s="6">
        <v>3985.1803841538731</v>
      </c>
      <c r="K165" s="5">
        <f t="shared" si="7"/>
        <v>7970.3607683077462</v>
      </c>
      <c r="L165" s="6">
        <f t="shared" si="8"/>
        <v>108720.36076830774</v>
      </c>
    </row>
    <row r="166" spans="1:12" ht="18.899999999999999" customHeight="1" x14ac:dyDescent="0.25">
      <c r="A166" s="219" t="s">
        <v>354</v>
      </c>
      <c r="B166" s="219" t="s">
        <v>355</v>
      </c>
      <c r="C166" s="210"/>
      <c r="D166" s="210"/>
      <c r="E166" s="214" t="s">
        <v>324</v>
      </c>
      <c r="F166" s="214" t="s">
        <v>53</v>
      </c>
      <c r="G166" s="215">
        <v>2</v>
      </c>
      <c r="H166" s="5">
        <v>3567.5</v>
      </c>
      <c r="I166" s="5">
        <f t="shared" si="9"/>
        <v>7135</v>
      </c>
      <c r="J166" s="6">
        <v>4782.2164609846477</v>
      </c>
      <c r="K166" s="5">
        <f t="shared" si="7"/>
        <v>9564.4329219692954</v>
      </c>
      <c r="L166" s="6">
        <f t="shared" si="8"/>
        <v>16699.432921969295</v>
      </c>
    </row>
    <row r="167" spans="1:12" ht="34.5" customHeight="1" x14ac:dyDescent="0.25">
      <c r="A167" s="219" t="s">
        <v>356</v>
      </c>
      <c r="B167" s="218" t="s">
        <v>594</v>
      </c>
      <c r="C167" s="210"/>
      <c r="D167" s="214" t="s">
        <v>357</v>
      </c>
      <c r="E167" s="214" t="s">
        <v>50</v>
      </c>
      <c r="F167" s="214" t="s">
        <v>53</v>
      </c>
      <c r="G167" s="215">
        <v>10</v>
      </c>
      <c r="H167" s="5">
        <v>2133.75</v>
      </c>
      <c r="I167" s="5">
        <f t="shared" si="9"/>
        <v>21337.5</v>
      </c>
      <c r="J167" s="6">
        <v>5977.7705762308096</v>
      </c>
      <c r="K167" s="5">
        <f t="shared" si="7"/>
        <v>59777.705762308098</v>
      </c>
      <c r="L167" s="6">
        <f t="shared" si="8"/>
        <v>81115.205762308091</v>
      </c>
    </row>
    <row r="168" spans="1:12" ht="34.5" customHeight="1" x14ac:dyDescent="0.25">
      <c r="A168" s="219" t="s">
        <v>358</v>
      </c>
      <c r="B168" s="218" t="s">
        <v>595</v>
      </c>
      <c r="C168" s="214" t="s">
        <v>331</v>
      </c>
      <c r="D168" s="220" t="s">
        <v>3341</v>
      </c>
      <c r="E168" s="214" t="s">
        <v>50</v>
      </c>
      <c r="F168" s="214" t="s">
        <v>4</v>
      </c>
      <c r="G168" s="215">
        <v>3</v>
      </c>
      <c r="H168" s="5">
        <v>2275</v>
      </c>
      <c r="I168" s="5">
        <f t="shared" si="9"/>
        <v>6825</v>
      </c>
      <c r="J168" s="6">
        <v>3188.1443073230985</v>
      </c>
      <c r="K168" s="5">
        <f t="shared" si="7"/>
        <v>9564.4329219692954</v>
      </c>
      <c r="L168" s="6">
        <f t="shared" si="8"/>
        <v>16389.432921969295</v>
      </c>
    </row>
    <row r="169" spans="1:12" ht="34.5" customHeight="1" x14ac:dyDescent="0.25">
      <c r="A169" s="219" t="s">
        <v>359</v>
      </c>
      <c r="B169" s="218" t="s">
        <v>596</v>
      </c>
      <c r="C169" s="214" t="s">
        <v>331</v>
      </c>
      <c r="D169" s="215">
        <v>4400002</v>
      </c>
      <c r="E169" s="214" t="s">
        <v>50</v>
      </c>
      <c r="F169" s="214" t="s">
        <v>53</v>
      </c>
      <c r="G169" s="215">
        <v>74</v>
      </c>
      <c r="H169" s="5">
        <v>495</v>
      </c>
      <c r="I169" s="5">
        <f t="shared" si="9"/>
        <v>36630</v>
      </c>
      <c r="J169" s="6">
        <v>1992.5901920769365</v>
      </c>
      <c r="K169" s="5">
        <f t="shared" si="7"/>
        <v>147451.6742136933</v>
      </c>
      <c r="L169" s="6">
        <f t="shared" si="8"/>
        <v>184081.6742136933</v>
      </c>
    </row>
    <row r="170" spans="1:12" ht="34.5" customHeight="1" x14ac:dyDescent="0.25">
      <c r="A170" s="219" t="s">
        <v>360</v>
      </c>
      <c r="B170" s="218" t="s">
        <v>597</v>
      </c>
      <c r="C170" s="214" t="s">
        <v>331</v>
      </c>
      <c r="D170" s="215">
        <v>4401002</v>
      </c>
      <c r="E170" s="214" t="s">
        <v>50</v>
      </c>
      <c r="F170" s="214" t="s">
        <v>53</v>
      </c>
      <c r="G170" s="215">
        <v>46</v>
      </c>
      <c r="H170" s="5">
        <v>591.25</v>
      </c>
      <c r="I170" s="5">
        <f t="shared" si="9"/>
        <v>27197.5</v>
      </c>
      <c r="J170" s="6">
        <v>1992.5901920769365</v>
      </c>
      <c r="K170" s="5">
        <f t="shared" si="7"/>
        <v>91659.148835539076</v>
      </c>
      <c r="L170" s="6">
        <f t="shared" si="8"/>
        <v>118856.64883553908</v>
      </c>
    </row>
    <row r="171" spans="1:12" ht="18.899999999999999" customHeight="1" x14ac:dyDescent="0.25">
      <c r="A171" s="219" t="s">
        <v>361</v>
      </c>
      <c r="B171" s="219" t="s">
        <v>340</v>
      </c>
      <c r="C171" s="214" t="s">
        <v>331</v>
      </c>
      <c r="D171" s="215">
        <v>4400802</v>
      </c>
      <c r="E171" s="214" t="s">
        <v>50</v>
      </c>
      <c r="F171" s="214" t="s">
        <v>53</v>
      </c>
      <c r="G171" s="215">
        <v>97</v>
      </c>
      <c r="H171" s="5">
        <v>3092.5</v>
      </c>
      <c r="I171" s="5">
        <f t="shared" si="9"/>
        <v>299972.5</v>
      </c>
      <c r="J171" s="6">
        <v>1232.5300157176925</v>
      </c>
      <c r="K171" s="5">
        <f t="shared" si="7"/>
        <v>119555.41152461618</v>
      </c>
      <c r="L171" s="6">
        <f t="shared" si="8"/>
        <v>419527.91152461618</v>
      </c>
    </row>
    <row r="172" spans="1:12" ht="18.899999999999999" customHeight="1" x14ac:dyDescent="0.25">
      <c r="A172" s="219" t="s">
        <v>362</v>
      </c>
      <c r="B172" s="219" t="s">
        <v>342</v>
      </c>
      <c r="C172" s="214" t="s">
        <v>331</v>
      </c>
      <c r="D172" s="215">
        <v>4400902</v>
      </c>
      <c r="E172" s="214" t="s">
        <v>50</v>
      </c>
      <c r="F172" s="214" t="s">
        <v>53</v>
      </c>
      <c r="G172" s="215">
        <v>20</v>
      </c>
      <c r="H172" s="5">
        <v>235.51</v>
      </c>
      <c r="I172" s="5">
        <f t="shared" si="9"/>
        <v>4710.2</v>
      </c>
      <c r="J172" s="6">
        <v>797.03607683077462</v>
      </c>
      <c r="K172" s="5">
        <f t="shared" si="7"/>
        <v>15940.721536615492</v>
      </c>
      <c r="L172" s="6">
        <f t="shared" si="8"/>
        <v>20650.921536615493</v>
      </c>
    </row>
    <row r="173" spans="1:12" ht="20.100000000000001" customHeight="1" x14ac:dyDescent="0.25">
      <c r="A173" s="219" t="s">
        <v>363</v>
      </c>
      <c r="B173" s="219" t="s">
        <v>364</v>
      </c>
      <c r="C173" s="214" t="s">
        <v>331</v>
      </c>
      <c r="D173" s="215">
        <v>4400904</v>
      </c>
      <c r="E173" s="214" t="s">
        <v>50</v>
      </c>
      <c r="F173" s="214" t="s">
        <v>53</v>
      </c>
      <c r="G173" s="215">
        <v>4</v>
      </c>
      <c r="H173" s="5">
        <v>515</v>
      </c>
      <c r="I173" s="5">
        <f t="shared" si="9"/>
        <v>2060</v>
      </c>
      <c r="J173" s="6">
        <v>1195.5541152461619</v>
      </c>
      <c r="K173" s="5">
        <f t="shared" si="7"/>
        <v>4782.2164609846477</v>
      </c>
      <c r="L173" s="6">
        <f t="shared" si="8"/>
        <v>6842.2164609846477</v>
      </c>
    </row>
    <row r="174" spans="1:12" ht="18.899999999999999" customHeight="1" x14ac:dyDescent="0.25">
      <c r="A174" s="219" t="s">
        <v>365</v>
      </c>
      <c r="B174" s="219" t="s">
        <v>366</v>
      </c>
      <c r="C174" s="214" t="s">
        <v>331</v>
      </c>
      <c r="D174" s="215">
        <v>4400908</v>
      </c>
      <c r="E174" s="214" t="s">
        <v>50</v>
      </c>
      <c r="F174" s="214" t="s">
        <v>53</v>
      </c>
      <c r="G174" s="215">
        <v>23</v>
      </c>
      <c r="H174" s="5">
        <v>1112.5</v>
      </c>
      <c r="I174" s="5">
        <f t="shared" si="9"/>
        <v>25587.5</v>
      </c>
      <c r="J174" s="6">
        <v>1992.5901920769365</v>
      </c>
      <c r="K174" s="5">
        <f t="shared" si="7"/>
        <v>45829.574417769538</v>
      </c>
      <c r="L174" s="6">
        <f t="shared" si="8"/>
        <v>71417.074417769531</v>
      </c>
    </row>
    <row r="175" spans="1:12" ht="20.100000000000001" customHeight="1" x14ac:dyDescent="0.25">
      <c r="A175" s="219" t="s">
        <v>367</v>
      </c>
      <c r="B175" s="219" t="s">
        <v>348</v>
      </c>
      <c r="C175" s="214" t="s">
        <v>331</v>
      </c>
      <c r="D175" s="215">
        <v>59301</v>
      </c>
      <c r="E175" s="214" t="s">
        <v>50</v>
      </c>
      <c r="F175" s="214" t="s">
        <v>53</v>
      </c>
      <c r="G175" s="215">
        <v>100</v>
      </c>
      <c r="H175" s="5">
        <v>41.25</v>
      </c>
      <c r="I175" s="5">
        <f t="shared" si="9"/>
        <v>4125</v>
      </c>
      <c r="J175" s="6">
        <v>1594.0721536615492</v>
      </c>
      <c r="K175" s="5">
        <f t="shared" si="7"/>
        <v>159407.21536615491</v>
      </c>
      <c r="L175" s="6">
        <f t="shared" si="8"/>
        <v>163532.21536615491</v>
      </c>
    </row>
    <row r="176" spans="1:12" ht="24.9" customHeight="1" x14ac:dyDescent="0.25">
      <c r="A176" s="218"/>
      <c r="B176" s="209" t="s">
        <v>368</v>
      </c>
      <c r="C176" s="210"/>
      <c r="D176" s="210"/>
      <c r="E176" s="210"/>
      <c r="F176" s="210"/>
      <c r="G176" s="210"/>
      <c r="H176" s="5">
        <v>0</v>
      </c>
      <c r="I176" s="5">
        <f t="shared" si="9"/>
        <v>0</v>
      </c>
      <c r="J176" s="6">
        <v>0</v>
      </c>
      <c r="K176" s="5">
        <f t="shared" si="7"/>
        <v>0</v>
      </c>
      <c r="L176" s="6">
        <f t="shared" si="8"/>
        <v>0</v>
      </c>
    </row>
    <row r="177" spans="1:12" ht="34.5" customHeight="1" x14ac:dyDescent="0.25">
      <c r="A177" s="219" t="s">
        <v>369</v>
      </c>
      <c r="B177" s="217" t="s">
        <v>3342</v>
      </c>
      <c r="C177" s="214" t="s">
        <v>370</v>
      </c>
      <c r="D177" s="215">
        <v>6419410364000</v>
      </c>
      <c r="E177" s="214" t="s">
        <v>371</v>
      </c>
      <c r="F177" s="214" t="s">
        <v>53</v>
      </c>
      <c r="G177" s="215">
        <v>1</v>
      </c>
      <c r="H177" s="5">
        <v>625000</v>
      </c>
      <c r="I177" s="5">
        <f t="shared" si="9"/>
        <v>625000</v>
      </c>
      <c r="J177" s="6">
        <v>11955.541152461619</v>
      </c>
      <c r="K177" s="5">
        <f t="shared" si="7"/>
        <v>11955.541152461619</v>
      </c>
      <c r="L177" s="6">
        <f t="shared" si="8"/>
        <v>636955.54115246166</v>
      </c>
    </row>
    <row r="178" spans="1:12" ht="34.5" customHeight="1" x14ac:dyDescent="0.25">
      <c r="A178" s="219" t="s">
        <v>372</v>
      </c>
      <c r="B178" s="218" t="s">
        <v>598</v>
      </c>
      <c r="C178" s="214" t="s">
        <v>373</v>
      </c>
      <c r="D178" s="215">
        <v>6419410303405</v>
      </c>
      <c r="E178" s="214" t="s">
        <v>371</v>
      </c>
      <c r="F178" s="214" t="s">
        <v>53</v>
      </c>
      <c r="G178" s="215">
        <v>1</v>
      </c>
      <c r="H178" s="5">
        <v>325000</v>
      </c>
      <c r="I178" s="5">
        <f t="shared" si="9"/>
        <v>325000</v>
      </c>
      <c r="J178" s="6">
        <v>9962.9509603846818</v>
      </c>
      <c r="K178" s="5">
        <f t="shared" si="7"/>
        <v>9962.9509603846818</v>
      </c>
      <c r="L178" s="6">
        <f t="shared" si="8"/>
        <v>334962.95096038468</v>
      </c>
    </row>
    <row r="179" spans="1:12" ht="34.5" customHeight="1" x14ac:dyDescent="0.25">
      <c r="A179" s="219" t="s">
        <v>374</v>
      </c>
      <c r="B179" s="217" t="s">
        <v>3343</v>
      </c>
      <c r="C179" s="214" t="s">
        <v>375</v>
      </c>
      <c r="D179" s="215">
        <v>6419410399934</v>
      </c>
      <c r="E179" s="214" t="s">
        <v>371</v>
      </c>
      <c r="F179" s="214" t="s">
        <v>53</v>
      </c>
      <c r="G179" s="215">
        <v>1</v>
      </c>
      <c r="H179" s="5">
        <v>303750</v>
      </c>
      <c r="I179" s="5">
        <f t="shared" si="9"/>
        <v>303750</v>
      </c>
      <c r="J179" s="6">
        <v>7970.3607683077462</v>
      </c>
      <c r="K179" s="5">
        <f t="shared" si="7"/>
        <v>7970.3607683077462</v>
      </c>
      <c r="L179" s="6">
        <f t="shared" si="8"/>
        <v>311720.36076830776</v>
      </c>
    </row>
    <row r="180" spans="1:12" ht="34.5" customHeight="1" x14ac:dyDescent="0.25">
      <c r="A180" s="219" t="s">
        <v>376</v>
      </c>
      <c r="B180" s="218" t="s">
        <v>599</v>
      </c>
      <c r="C180" s="214" t="s">
        <v>377</v>
      </c>
      <c r="D180" s="215">
        <v>6419410399927</v>
      </c>
      <c r="E180" s="214" t="s">
        <v>371</v>
      </c>
      <c r="F180" s="214" t="s">
        <v>53</v>
      </c>
      <c r="G180" s="215">
        <v>6</v>
      </c>
      <c r="H180" s="5">
        <v>220000</v>
      </c>
      <c r="I180" s="5">
        <f t="shared" si="9"/>
        <v>1320000</v>
      </c>
      <c r="J180" s="6">
        <v>5977.7705762308096</v>
      </c>
      <c r="K180" s="5">
        <f t="shared" si="7"/>
        <v>35866.623457384856</v>
      </c>
      <c r="L180" s="6">
        <f t="shared" si="8"/>
        <v>1355866.6234573848</v>
      </c>
    </row>
    <row r="181" spans="1:12" ht="34.5" customHeight="1" x14ac:dyDescent="0.25">
      <c r="A181" s="219" t="s">
        <v>378</v>
      </c>
      <c r="B181" s="218" t="s">
        <v>600</v>
      </c>
      <c r="C181" s="214" t="s">
        <v>379</v>
      </c>
      <c r="D181" s="215">
        <v>6419410399910</v>
      </c>
      <c r="E181" s="214" t="s">
        <v>371</v>
      </c>
      <c r="F181" s="214" t="s">
        <v>53</v>
      </c>
      <c r="G181" s="215">
        <v>4</v>
      </c>
      <c r="H181" s="5">
        <v>127500</v>
      </c>
      <c r="I181" s="5">
        <f t="shared" si="9"/>
        <v>510000</v>
      </c>
      <c r="J181" s="6">
        <v>4782.2164609846477</v>
      </c>
      <c r="K181" s="5">
        <f t="shared" si="7"/>
        <v>19128.865843938591</v>
      </c>
      <c r="L181" s="6">
        <f t="shared" si="8"/>
        <v>529128.86584393855</v>
      </c>
    </row>
    <row r="182" spans="1:12" ht="34.5" customHeight="1" x14ac:dyDescent="0.25">
      <c r="A182" s="219" t="s">
        <v>380</v>
      </c>
      <c r="B182" s="218" t="s">
        <v>601</v>
      </c>
      <c r="C182" s="214" t="s">
        <v>381</v>
      </c>
      <c r="D182" s="215">
        <v>6419410301852</v>
      </c>
      <c r="E182" s="214" t="s">
        <v>371</v>
      </c>
      <c r="F182" s="214" t="s">
        <v>53</v>
      </c>
      <c r="G182" s="215">
        <v>16</v>
      </c>
      <c r="H182" s="5">
        <v>100000</v>
      </c>
      <c r="I182" s="5">
        <f t="shared" si="9"/>
        <v>1600000</v>
      </c>
      <c r="J182" s="6">
        <v>3985.1803841538731</v>
      </c>
      <c r="K182" s="5">
        <f t="shared" si="7"/>
        <v>63762.886146461969</v>
      </c>
      <c r="L182" s="6">
        <f t="shared" si="8"/>
        <v>1663762.8861464621</v>
      </c>
    </row>
    <row r="183" spans="1:12" ht="34.5" customHeight="1" x14ac:dyDescent="0.25">
      <c r="A183" s="219" t="s">
        <v>382</v>
      </c>
      <c r="B183" s="218" t="s">
        <v>602</v>
      </c>
      <c r="C183" s="214" t="s">
        <v>383</v>
      </c>
      <c r="D183" s="215">
        <v>6419410301036</v>
      </c>
      <c r="E183" s="214" t="s">
        <v>371</v>
      </c>
      <c r="F183" s="214" t="s">
        <v>53</v>
      </c>
      <c r="G183" s="215">
        <v>12</v>
      </c>
      <c r="H183" s="5">
        <v>75000</v>
      </c>
      <c r="I183" s="5">
        <f t="shared" si="9"/>
        <v>900000</v>
      </c>
      <c r="J183" s="6">
        <v>3188.1443073230985</v>
      </c>
      <c r="K183" s="5">
        <f t="shared" si="7"/>
        <v>38257.731687877182</v>
      </c>
      <c r="L183" s="6">
        <f t="shared" si="8"/>
        <v>938257.73168787721</v>
      </c>
    </row>
    <row r="184" spans="1:12" ht="34.5" customHeight="1" x14ac:dyDescent="0.25">
      <c r="A184" s="219" t="s">
        <v>384</v>
      </c>
      <c r="B184" s="218" t="s">
        <v>603</v>
      </c>
      <c r="C184" s="214" t="s">
        <v>385</v>
      </c>
      <c r="D184" s="215">
        <v>6419410301272</v>
      </c>
      <c r="E184" s="214" t="s">
        <v>371</v>
      </c>
      <c r="F184" s="214" t="s">
        <v>53</v>
      </c>
      <c r="G184" s="215">
        <v>8</v>
      </c>
      <c r="H184" s="5">
        <v>68750</v>
      </c>
      <c r="I184" s="5">
        <f t="shared" si="9"/>
        <v>550000</v>
      </c>
      <c r="J184" s="6">
        <v>3985.1803841538731</v>
      </c>
      <c r="K184" s="5">
        <f t="shared" si="7"/>
        <v>31881.443073230985</v>
      </c>
      <c r="L184" s="6">
        <f t="shared" si="8"/>
        <v>581881.44307323103</v>
      </c>
    </row>
    <row r="185" spans="1:12" ht="34.5" customHeight="1" x14ac:dyDescent="0.25">
      <c r="A185" s="219" t="s">
        <v>386</v>
      </c>
      <c r="B185" s="218" t="s">
        <v>604</v>
      </c>
      <c r="C185" s="214" t="s">
        <v>387</v>
      </c>
      <c r="D185" s="215">
        <v>6419410301135</v>
      </c>
      <c r="E185" s="214" t="s">
        <v>371</v>
      </c>
      <c r="F185" s="214" t="s">
        <v>53</v>
      </c>
      <c r="G185" s="215">
        <v>6</v>
      </c>
      <c r="H185" s="5">
        <v>43750</v>
      </c>
      <c r="I185" s="5">
        <f t="shared" si="9"/>
        <v>262500</v>
      </c>
      <c r="J185" s="6">
        <v>2789.6262689077112</v>
      </c>
      <c r="K185" s="5">
        <f t="shared" si="7"/>
        <v>16737.757613446265</v>
      </c>
      <c r="L185" s="6">
        <f t="shared" si="8"/>
        <v>279237.75761344627</v>
      </c>
    </row>
    <row r="186" spans="1:12" ht="24" customHeight="1" x14ac:dyDescent="0.25">
      <c r="A186" s="218"/>
      <c r="B186" s="209" t="s">
        <v>388</v>
      </c>
      <c r="C186" s="210"/>
      <c r="D186" s="210"/>
      <c r="E186" s="210"/>
      <c r="F186" s="210"/>
      <c r="G186" s="210"/>
      <c r="H186" s="5">
        <v>0</v>
      </c>
      <c r="I186" s="5">
        <f t="shared" si="9"/>
        <v>0</v>
      </c>
      <c r="J186" s="6">
        <v>0</v>
      </c>
      <c r="K186" s="5">
        <f t="shared" si="7"/>
        <v>0</v>
      </c>
      <c r="L186" s="6">
        <f t="shared" si="8"/>
        <v>0</v>
      </c>
    </row>
    <row r="187" spans="1:12" ht="20.100000000000001" customHeight="1" x14ac:dyDescent="0.25">
      <c r="A187" s="219" t="s">
        <v>389</v>
      </c>
      <c r="B187" s="219" t="s">
        <v>390</v>
      </c>
      <c r="C187" s="214" t="s">
        <v>391</v>
      </c>
      <c r="D187" s="214" t="s">
        <v>392</v>
      </c>
      <c r="E187" s="214" t="s">
        <v>393</v>
      </c>
      <c r="F187" s="214" t="s">
        <v>112</v>
      </c>
      <c r="G187" s="215">
        <v>7</v>
      </c>
      <c r="H187" s="5">
        <v>1081.25</v>
      </c>
      <c r="I187" s="5">
        <f t="shared" si="9"/>
        <v>7568.75</v>
      </c>
      <c r="J187" s="6">
        <v>1992.5901920769361</v>
      </c>
      <c r="K187" s="5">
        <f t="shared" si="7"/>
        <v>13948.131344538553</v>
      </c>
      <c r="L187" s="6">
        <f t="shared" si="8"/>
        <v>21516.881344538553</v>
      </c>
    </row>
    <row r="188" spans="1:12" ht="34.5" customHeight="1" x14ac:dyDescent="0.25">
      <c r="A188" s="219" t="s">
        <v>394</v>
      </c>
      <c r="B188" s="218" t="s">
        <v>605</v>
      </c>
      <c r="C188" s="214" t="s">
        <v>395</v>
      </c>
      <c r="D188" s="223" t="s">
        <v>396</v>
      </c>
      <c r="E188" s="223" t="s">
        <v>393</v>
      </c>
      <c r="F188" s="223" t="s">
        <v>4</v>
      </c>
      <c r="G188" s="221">
        <v>1</v>
      </c>
      <c r="H188" s="5">
        <v>112500</v>
      </c>
      <c r="I188" s="5">
        <f t="shared" si="9"/>
        <v>112500</v>
      </c>
      <c r="J188" s="6">
        <v>5977.7705762308096</v>
      </c>
      <c r="K188" s="5">
        <f t="shared" si="7"/>
        <v>5977.7705762308096</v>
      </c>
      <c r="L188" s="6">
        <f t="shared" si="8"/>
        <v>118477.7705762308</v>
      </c>
    </row>
    <row r="189" spans="1:12" ht="18.899999999999999" customHeight="1" x14ac:dyDescent="0.25">
      <c r="A189" s="219" t="s">
        <v>397</v>
      </c>
      <c r="B189" s="219" t="s">
        <v>398</v>
      </c>
      <c r="C189" s="214" t="s">
        <v>399</v>
      </c>
      <c r="D189" s="214" t="s">
        <v>400</v>
      </c>
      <c r="E189" s="214" t="s">
        <v>393</v>
      </c>
      <c r="F189" s="214" t="s">
        <v>53</v>
      </c>
      <c r="G189" s="215">
        <v>1</v>
      </c>
      <c r="H189" s="5">
        <v>2097</v>
      </c>
      <c r="I189" s="5">
        <f t="shared" si="9"/>
        <v>2097</v>
      </c>
      <c r="J189" s="6">
        <v>1992.5901920769365</v>
      </c>
      <c r="K189" s="5">
        <f t="shared" si="7"/>
        <v>1992.5901920769365</v>
      </c>
      <c r="L189" s="6">
        <f t="shared" si="8"/>
        <v>4089.5901920769365</v>
      </c>
    </row>
    <row r="190" spans="1:12" ht="18.899999999999999" customHeight="1" x14ac:dyDescent="0.25">
      <c r="A190" s="219" t="s">
        <v>401</v>
      </c>
      <c r="B190" s="219" t="s">
        <v>402</v>
      </c>
      <c r="C190" s="214" t="s">
        <v>403</v>
      </c>
      <c r="D190" s="214" t="s">
        <v>404</v>
      </c>
      <c r="E190" s="214" t="s">
        <v>393</v>
      </c>
      <c r="F190" s="214" t="s">
        <v>405</v>
      </c>
      <c r="G190" s="215">
        <v>1</v>
      </c>
      <c r="H190" s="5">
        <v>1925</v>
      </c>
      <c r="I190" s="5">
        <f t="shared" si="9"/>
        <v>1925</v>
      </c>
      <c r="J190" s="6">
        <v>1195.5541152461619</v>
      </c>
      <c r="K190" s="5">
        <f t="shared" si="7"/>
        <v>1195.5541152461619</v>
      </c>
      <c r="L190" s="6">
        <f t="shared" si="8"/>
        <v>3120.5541152461619</v>
      </c>
    </row>
    <row r="191" spans="1:12" ht="20.100000000000001" customHeight="1" x14ac:dyDescent="0.25">
      <c r="A191" s="219" t="s">
        <v>406</v>
      </c>
      <c r="B191" s="219" t="s">
        <v>407</v>
      </c>
      <c r="C191" s="210"/>
      <c r="D191" s="214" t="s">
        <v>408</v>
      </c>
      <c r="E191" s="214" t="s">
        <v>50</v>
      </c>
      <c r="F191" s="214" t="s">
        <v>112</v>
      </c>
      <c r="G191" s="215">
        <v>3</v>
      </c>
      <c r="H191" s="5">
        <v>125</v>
      </c>
      <c r="I191" s="5">
        <f t="shared" si="9"/>
        <v>375</v>
      </c>
      <c r="J191" s="6">
        <v>797.03607683077462</v>
      </c>
      <c r="K191" s="5">
        <f t="shared" si="7"/>
        <v>2391.1082304923239</v>
      </c>
      <c r="L191" s="6">
        <f t="shared" si="8"/>
        <v>2766.1082304923239</v>
      </c>
    </row>
    <row r="192" spans="1:12" ht="34.5" customHeight="1" x14ac:dyDescent="0.25">
      <c r="A192" s="219" t="s">
        <v>409</v>
      </c>
      <c r="B192" s="218" t="s">
        <v>606</v>
      </c>
      <c r="C192" s="214" t="s">
        <v>410</v>
      </c>
      <c r="D192" s="215">
        <v>49240601</v>
      </c>
      <c r="E192" s="214" t="s">
        <v>411</v>
      </c>
      <c r="F192" s="214" t="s">
        <v>53</v>
      </c>
      <c r="G192" s="215">
        <v>1</v>
      </c>
      <c r="H192" s="5">
        <v>3500</v>
      </c>
      <c r="I192" s="5">
        <f t="shared" si="9"/>
        <v>3500</v>
      </c>
      <c r="J192" s="6">
        <v>7970.3607683077462</v>
      </c>
      <c r="K192" s="5">
        <f t="shared" si="7"/>
        <v>7970.3607683077462</v>
      </c>
      <c r="L192" s="6">
        <f t="shared" si="8"/>
        <v>11470.360768307746</v>
      </c>
    </row>
    <row r="193" spans="1:12" ht="18.899999999999999" customHeight="1" x14ac:dyDescent="0.25">
      <c r="A193" s="219" t="s">
        <v>412</v>
      </c>
      <c r="B193" s="219" t="s">
        <v>247</v>
      </c>
      <c r="C193" s="210"/>
      <c r="D193" s="210"/>
      <c r="E193" s="210"/>
      <c r="F193" s="214" t="s">
        <v>4</v>
      </c>
      <c r="G193" s="215">
        <v>1</v>
      </c>
      <c r="H193" s="5">
        <v>0</v>
      </c>
      <c r="I193" s="5">
        <f t="shared" si="9"/>
        <v>0</v>
      </c>
      <c r="J193" s="6">
        <v>19925.901920769364</v>
      </c>
      <c r="K193" s="5">
        <f t="shared" si="7"/>
        <v>19925.901920769364</v>
      </c>
      <c r="L193" s="6">
        <f t="shared" si="8"/>
        <v>19925.901920769364</v>
      </c>
    </row>
    <row r="194" spans="1:12" ht="18.899999999999999" customHeight="1" x14ac:dyDescent="0.25">
      <c r="A194" s="218"/>
      <c r="B194" s="209" t="s">
        <v>413</v>
      </c>
      <c r="C194" s="210"/>
      <c r="D194" s="210"/>
      <c r="E194" s="210"/>
      <c r="F194" s="210"/>
      <c r="G194" s="210"/>
      <c r="H194" s="5">
        <v>0</v>
      </c>
      <c r="I194" s="5">
        <f t="shared" si="9"/>
        <v>0</v>
      </c>
      <c r="J194" s="6">
        <v>0</v>
      </c>
      <c r="K194" s="5">
        <f t="shared" si="7"/>
        <v>0</v>
      </c>
      <c r="L194" s="6">
        <f t="shared" si="8"/>
        <v>0</v>
      </c>
    </row>
    <row r="195" spans="1:12" ht="20.100000000000001" customHeight="1" x14ac:dyDescent="0.25">
      <c r="A195" s="219" t="s">
        <v>414</v>
      </c>
      <c r="B195" s="219" t="s">
        <v>415</v>
      </c>
      <c r="C195" s="210"/>
      <c r="D195" s="214" t="s">
        <v>416</v>
      </c>
      <c r="E195" s="214" t="s">
        <v>50</v>
      </c>
      <c r="F195" s="214" t="s">
        <v>112</v>
      </c>
      <c r="G195" s="215">
        <v>880</v>
      </c>
      <c r="H195" s="5">
        <v>142.44</v>
      </c>
      <c r="I195" s="5">
        <f t="shared" si="9"/>
        <v>125347.2</v>
      </c>
      <c r="J195" s="6">
        <v>398.51803841538731</v>
      </c>
      <c r="K195" s="5">
        <f t="shared" si="7"/>
        <v>350695.87380554085</v>
      </c>
      <c r="L195" s="6">
        <f t="shared" si="8"/>
        <v>476043.07380554086</v>
      </c>
    </row>
    <row r="196" spans="1:12" ht="18.899999999999999" customHeight="1" x14ac:dyDescent="0.25">
      <c r="A196" s="219" t="s">
        <v>417</v>
      </c>
      <c r="B196" s="219" t="s">
        <v>418</v>
      </c>
      <c r="C196" s="210"/>
      <c r="D196" s="214" t="s">
        <v>419</v>
      </c>
      <c r="E196" s="214" t="s">
        <v>50</v>
      </c>
      <c r="F196" s="214" t="s">
        <v>53</v>
      </c>
      <c r="G196" s="215">
        <v>570</v>
      </c>
      <c r="H196" s="5">
        <v>270.18</v>
      </c>
      <c r="I196" s="5">
        <f t="shared" si="9"/>
        <v>154002.6</v>
      </c>
      <c r="J196" s="6">
        <v>797.03607683077462</v>
      </c>
      <c r="K196" s="5">
        <f t="shared" si="7"/>
        <v>454310.56379354151</v>
      </c>
      <c r="L196" s="6">
        <f t="shared" si="8"/>
        <v>608313.16379354149</v>
      </c>
    </row>
    <row r="197" spans="1:12" ht="18.899999999999999" customHeight="1" x14ac:dyDescent="0.25">
      <c r="A197" s="219" t="s">
        <v>420</v>
      </c>
      <c r="B197" s="219" t="s">
        <v>421</v>
      </c>
      <c r="C197" s="210"/>
      <c r="D197" s="214" t="s">
        <v>422</v>
      </c>
      <c r="E197" s="214" t="s">
        <v>50</v>
      </c>
      <c r="F197" s="214" t="s">
        <v>53</v>
      </c>
      <c r="G197" s="215">
        <v>20</v>
      </c>
      <c r="H197" s="5">
        <v>335.24</v>
      </c>
      <c r="I197" s="5">
        <f t="shared" si="9"/>
        <v>6704.8</v>
      </c>
      <c r="J197" s="6">
        <v>1195.5541152461619</v>
      </c>
      <c r="K197" s="5">
        <f t="shared" ref="K197:K260" si="10">G197*J197</f>
        <v>23911.082304923239</v>
      </c>
      <c r="L197" s="6">
        <f t="shared" ref="L197:L260" si="11">I197+K197</f>
        <v>30615.882304923238</v>
      </c>
    </row>
    <row r="198" spans="1:12" ht="20.100000000000001" customHeight="1" x14ac:dyDescent="0.25">
      <c r="A198" s="219" t="s">
        <v>423</v>
      </c>
      <c r="B198" s="219" t="s">
        <v>424</v>
      </c>
      <c r="C198" s="210"/>
      <c r="D198" s="214" t="s">
        <v>425</v>
      </c>
      <c r="E198" s="214" t="s">
        <v>50</v>
      </c>
      <c r="F198" s="214" t="s">
        <v>53</v>
      </c>
      <c r="G198" s="215">
        <v>130</v>
      </c>
      <c r="H198" s="5">
        <v>134.91</v>
      </c>
      <c r="I198" s="5">
        <f t="shared" si="9"/>
        <v>17538.3</v>
      </c>
      <c r="J198" s="6">
        <v>797.03607683077462</v>
      </c>
      <c r="K198" s="5">
        <f t="shared" si="10"/>
        <v>103614.6899880007</v>
      </c>
      <c r="L198" s="6">
        <f t="shared" si="11"/>
        <v>121152.9899880007</v>
      </c>
    </row>
    <row r="199" spans="1:12" ht="18.899999999999999" customHeight="1" x14ac:dyDescent="0.25">
      <c r="A199" s="219" t="s">
        <v>426</v>
      </c>
      <c r="B199" s="219" t="s">
        <v>427</v>
      </c>
      <c r="C199" s="210"/>
      <c r="D199" s="214" t="s">
        <v>428</v>
      </c>
      <c r="E199" s="214" t="s">
        <v>50</v>
      </c>
      <c r="F199" s="214" t="s">
        <v>53</v>
      </c>
      <c r="G199" s="215">
        <v>130</v>
      </c>
      <c r="H199" s="5">
        <v>74.06</v>
      </c>
      <c r="I199" s="5">
        <f t="shared" si="9"/>
        <v>9627.8000000000011</v>
      </c>
      <c r="J199" s="6">
        <v>199.25901920769365</v>
      </c>
      <c r="K199" s="5">
        <f t="shared" si="10"/>
        <v>25903.672497000174</v>
      </c>
      <c r="L199" s="6">
        <f t="shared" si="11"/>
        <v>35531.472497000177</v>
      </c>
    </row>
    <row r="200" spans="1:12" ht="20.100000000000001" customHeight="1" x14ac:dyDescent="0.25">
      <c r="A200" s="219" t="s">
        <v>429</v>
      </c>
      <c r="B200" s="219" t="s">
        <v>430</v>
      </c>
      <c r="C200" s="210"/>
      <c r="D200" s="214" t="s">
        <v>431</v>
      </c>
      <c r="E200" s="214" t="s">
        <v>50</v>
      </c>
      <c r="F200" s="214" t="s">
        <v>53</v>
      </c>
      <c r="G200" s="215">
        <v>75</v>
      </c>
      <c r="H200" s="5">
        <v>215.79</v>
      </c>
      <c r="I200" s="5">
        <f t="shared" si="9"/>
        <v>16184.25</v>
      </c>
      <c r="J200" s="6">
        <v>1195.5541152461619</v>
      </c>
      <c r="K200" s="5">
        <f t="shared" si="10"/>
        <v>89666.558643462151</v>
      </c>
      <c r="L200" s="6">
        <f t="shared" si="11"/>
        <v>105850.80864346215</v>
      </c>
    </row>
    <row r="201" spans="1:12" ht="18.899999999999999" customHeight="1" x14ac:dyDescent="0.25">
      <c r="A201" s="219" t="s">
        <v>432</v>
      </c>
      <c r="B201" s="219" t="s">
        <v>433</v>
      </c>
      <c r="C201" s="210"/>
      <c r="D201" s="214" t="s">
        <v>434</v>
      </c>
      <c r="E201" s="214" t="s">
        <v>50</v>
      </c>
      <c r="F201" s="214" t="s">
        <v>112</v>
      </c>
      <c r="G201" s="215">
        <v>12</v>
      </c>
      <c r="H201" s="5">
        <v>1322.04</v>
      </c>
      <c r="I201" s="5">
        <f t="shared" si="9"/>
        <v>15864.48</v>
      </c>
      <c r="J201" s="6">
        <v>1992.5901920769365</v>
      </c>
      <c r="K201" s="5">
        <f t="shared" si="10"/>
        <v>23911.082304923239</v>
      </c>
      <c r="L201" s="6">
        <f t="shared" si="11"/>
        <v>39775.562304923238</v>
      </c>
    </row>
    <row r="202" spans="1:12" ht="18.899999999999999" customHeight="1" x14ac:dyDescent="0.25">
      <c r="A202" s="219" t="s">
        <v>435</v>
      </c>
      <c r="B202" s="219" t="s">
        <v>436</v>
      </c>
      <c r="C202" s="210"/>
      <c r="D202" s="220" t="s">
        <v>3344</v>
      </c>
      <c r="E202" s="214" t="s">
        <v>50</v>
      </c>
      <c r="F202" s="214" t="s">
        <v>53</v>
      </c>
      <c r="G202" s="215">
        <v>36</v>
      </c>
      <c r="H202" s="5">
        <v>255.05</v>
      </c>
      <c r="I202" s="5">
        <f t="shared" si="9"/>
        <v>9181.8000000000011</v>
      </c>
      <c r="J202" s="6">
        <v>1605.1420991730877</v>
      </c>
      <c r="K202" s="5">
        <f t="shared" si="10"/>
        <v>57785.115570231159</v>
      </c>
      <c r="L202" s="6">
        <f t="shared" si="11"/>
        <v>66966.915570231155</v>
      </c>
    </row>
    <row r="203" spans="1:12" ht="20.100000000000001" customHeight="1" x14ac:dyDescent="0.25">
      <c r="A203" s="219" t="s">
        <v>437</v>
      </c>
      <c r="B203" s="219" t="s">
        <v>438</v>
      </c>
      <c r="C203" s="210"/>
      <c r="D203" s="214" t="s">
        <v>439</v>
      </c>
      <c r="E203" s="214" t="s">
        <v>50</v>
      </c>
      <c r="F203" s="214" t="s">
        <v>53</v>
      </c>
      <c r="G203" s="215">
        <v>15</v>
      </c>
      <c r="H203" s="5">
        <v>4643.93</v>
      </c>
      <c r="I203" s="5">
        <f t="shared" si="9"/>
        <v>69658.950000000012</v>
      </c>
      <c r="J203" s="6">
        <v>1992.5901920769365</v>
      </c>
      <c r="K203" s="5">
        <f t="shared" si="10"/>
        <v>29888.852881154049</v>
      </c>
      <c r="L203" s="6">
        <f t="shared" si="11"/>
        <v>99547.802881154057</v>
      </c>
    </row>
    <row r="204" spans="1:12" ht="18.899999999999999" customHeight="1" x14ac:dyDescent="0.25">
      <c r="A204" s="219" t="s">
        <v>440</v>
      </c>
      <c r="B204" s="219" t="s">
        <v>441</v>
      </c>
      <c r="C204" s="210"/>
      <c r="D204" s="214" t="s">
        <v>442</v>
      </c>
      <c r="E204" s="214" t="s">
        <v>50</v>
      </c>
      <c r="F204" s="214" t="s">
        <v>112</v>
      </c>
      <c r="G204" s="215">
        <v>418</v>
      </c>
      <c r="H204" s="5">
        <v>608.03</v>
      </c>
      <c r="I204" s="5">
        <f t="shared" si="9"/>
        <v>254156.53999999998</v>
      </c>
      <c r="J204" s="6">
        <v>398.51803841538731</v>
      </c>
      <c r="K204" s="5">
        <f t="shared" si="10"/>
        <v>166580.54005763191</v>
      </c>
      <c r="L204" s="6">
        <f t="shared" si="11"/>
        <v>420737.08005763189</v>
      </c>
    </row>
    <row r="205" spans="1:12" ht="20.100000000000001" customHeight="1" x14ac:dyDescent="0.25">
      <c r="A205" s="219" t="s">
        <v>443</v>
      </c>
      <c r="B205" s="219" t="s">
        <v>444</v>
      </c>
      <c r="C205" s="210"/>
      <c r="D205" s="214" t="s">
        <v>445</v>
      </c>
      <c r="E205" s="214" t="s">
        <v>50</v>
      </c>
      <c r="F205" s="214" t="s">
        <v>112</v>
      </c>
      <c r="G205" s="215">
        <v>496</v>
      </c>
      <c r="H205" s="5">
        <v>5001.88</v>
      </c>
      <c r="I205" s="5">
        <f t="shared" si="9"/>
        <v>2480932.48</v>
      </c>
      <c r="J205" s="6">
        <v>398.51803841538737</v>
      </c>
      <c r="K205" s="5">
        <f t="shared" si="10"/>
        <v>197664.94705403212</v>
      </c>
      <c r="L205" s="6">
        <f t="shared" si="11"/>
        <v>2678597.4270540322</v>
      </c>
    </row>
    <row r="206" spans="1:12" ht="18.899999999999999" customHeight="1" x14ac:dyDescent="0.25">
      <c r="A206" s="219" t="s">
        <v>446</v>
      </c>
      <c r="B206" s="219" t="s">
        <v>447</v>
      </c>
      <c r="C206" s="210"/>
      <c r="D206" s="220" t="s">
        <v>3345</v>
      </c>
      <c r="E206" s="214" t="s">
        <v>50</v>
      </c>
      <c r="F206" s="214" t="s">
        <v>53</v>
      </c>
      <c r="G206" s="215">
        <v>30</v>
      </c>
      <c r="H206" s="5">
        <v>5001.88</v>
      </c>
      <c r="I206" s="5">
        <f t="shared" si="9"/>
        <v>150056.4</v>
      </c>
      <c r="J206" s="6">
        <v>797.03607683077462</v>
      </c>
      <c r="K206" s="5">
        <f t="shared" si="10"/>
        <v>23911.082304923239</v>
      </c>
      <c r="L206" s="6">
        <f t="shared" si="11"/>
        <v>173967.48230492324</v>
      </c>
    </row>
    <row r="207" spans="1:12" ht="18.899999999999999" customHeight="1" x14ac:dyDescent="0.25">
      <c r="A207" s="219" t="s">
        <v>448</v>
      </c>
      <c r="B207" s="219" t="s">
        <v>449</v>
      </c>
      <c r="C207" s="210"/>
      <c r="D207" s="214" t="s">
        <v>450</v>
      </c>
      <c r="E207" s="214" t="s">
        <v>50</v>
      </c>
      <c r="F207" s="214" t="s">
        <v>53</v>
      </c>
      <c r="G207" s="215">
        <v>390</v>
      </c>
      <c r="H207" s="5">
        <v>668.93</v>
      </c>
      <c r="I207" s="5">
        <f t="shared" si="9"/>
        <v>260882.69999999998</v>
      </c>
      <c r="J207" s="6">
        <v>797.03607683077462</v>
      </c>
      <c r="K207" s="5">
        <f t="shared" si="10"/>
        <v>310844.06996400212</v>
      </c>
      <c r="L207" s="6">
        <f t="shared" si="11"/>
        <v>571726.76996400207</v>
      </c>
    </row>
    <row r="208" spans="1:12" ht="20.100000000000001" customHeight="1" x14ac:dyDescent="0.25">
      <c r="A208" s="219" t="s">
        <v>451</v>
      </c>
      <c r="B208" s="219" t="s">
        <v>452</v>
      </c>
      <c r="C208" s="210"/>
      <c r="D208" s="214" t="s">
        <v>453</v>
      </c>
      <c r="E208" s="214" t="s">
        <v>50</v>
      </c>
      <c r="F208" s="214" t="s">
        <v>53</v>
      </c>
      <c r="G208" s="215">
        <v>1</v>
      </c>
      <c r="H208" s="5">
        <v>2066.94</v>
      </c>
      <c r="I208" s="5">
        <f t="shared" si="9"/>
        <v>2066.94</v>
      </c>
      <c r="J208" s="6">
        <v>1195.5541152461619</v>
      </c>
      <c r="K208" s="5">
        <f t="shared" si="10"/>
        <v>1195.5541152461619</v>
      </c>
      <c r="L208" s="6">
        <f t="shared" si="11"/>
        <v>3262.494115246162</v>
      </c>
    </row>
    <row r="209" spans="1:12" ht="18.899999999999999" customHeight="1" x14ac:dyDescent="0.25">
      <c r="A209" s="219" t="s">
        <v>454</v>
      </c>
      <c r="B209" s="219" t="s">
        <v>455</v>
      </c>
      <c r="C209" s="210"/>
      <c r="D209" s="214" t="s">
        <v>456</v>
      </c>
      <c r="E209" s="214" t="s">
        <v>457</v>
      </c>
      <c r="F209" s="214" t="s">
        <v>53</v>
      </c>
      <c r="G209" s="215">
        <v>3</v>
      </c>
      <c r="H209" s="5">
        <v>21665</v>
      </c>
      <c r="I209" s="5">
        <f t="shared" si="9"/>
        <v>64995</v>
      </c>
      <c r="J209" s="6">
        <v>3985.1803841538731</v>
      </c>
      <c r="K209" s="5">
        <f t="shared" si="10"/>
        <v>11955.541152461619</v>
      </c>
      <c r="L209" s="6">
        <f t="shared" si="11"/>
        <v>76950.541152461621</v>
      </c>
    </row>
    <row r="210" spans="1:12" ht="20.100000000000001" customHeight="1" x14ac:dyDescent="0.25">
      <c r="A210" s="219" t="s">
        <v>458</v>
      </c>
      <c r="B210" s="217" t="s">
        <v>2384</v>
      </c>
      <c r="C210" s="210"/>
      <c r="D210" s="226">
        <v>1137944</v>
      </c>
      <c r="E210" s="214" t="s">
        <v>457</v>
      </c>
      <c r="F210" s="214" t="s">
        <v>53</v>
      </c>
      <c r="G210" s="215">
        <v>5</v>
      </c>
      <c r="H210" s="5">
        <v>4195.5</v>
      </c>
      <c r="I210" s="5">
        <f t="shared" si="9"/>
        <v>20977.5</v>
      </c>
      <c r="J210" s="6">
        <v>3985.1803841538731</v>
      </c>
      <c r="K210" s="5">
        <f t="shared" si="10"/>
        <v>19925.901920769364</v>
      </c>
      <c r="L210" s="6">
        <f t="shared" si="11"/>
        <v>40903.401920769364</v>
      </c>
    </row>
    <row r="211" spans="1:12" ht="18.899999999999999" customHeight="1" x14ac:dyDescent="0.25">
      <c r="A211" s="219" t="s">
        <v>459</v>
      </c>
      <c r="B211" s="219" t="s">
        <v>460</v>
      </c>
      <c r="C211" s="210"/>
      <c r="D211" s="210"/>
      <c r="E211" s="214" t="s">
        <v>324</v>
      </c>
      <c r="F211" s="214" t="s">
        <v>4</v>
      </c>
      <c r="G211" s="215">
        <v>1</v>
      </c>
      <c r="H211" s="5">
        <v>12961.88</v>
      </c>
      <c r="I211" s="5">
        <f t="shared" si="9"/>
        <v>12961.88</v>
      </c>
      <c r="J211" s="6">
        <v>15940.721536615492</v>
      </c>
      <c r="K211" s="5">
        <f t="shared" si="10"/>
        <v>15940.721536615492</v>
      </c>
      <c r="L211" s="6">
        <f t="shared" si="11"/>
        <v>28902.60153661549</v>
      </c>
    </row>
    <row r="212" spans="1:12" ht="18.899999999999999" customHeight="1" x14ac:dyDescent="0.25">
      <c r="A212" s="219" t="s">
        <v>461</v>
      </c>
      <c r="B212" s="219" t="s">
        <v>462</v>
      </c>
      <c r="C212" s="210"/>
      <c r="D212" s="210"/>
      <c r="E212" s="214" t="s">
        <v>324</v>
      </c>
      <c r="F212" s="214" t="s">
        <v>4</v>
      </c>
      <c r="G212" s="215">
        <v>1</v>
      </c>
      <c r="H212" s="5">
        <v>22800.13</v>
      </c>
      <c r="I212" s="5">
        <f t="shared" ref="I212:I260" si="12">G212*H212</f>
        <v>22800.13</v>
      </c>
      <c r="J212" s="6">
        <v>23911.082304923239</v>
      </c>
      <c r="K212" s="5">
        <f t="shared" si="10"/>
        <v>23911.082304923239</v>
      </c>
      <c r="L212" s="6">
        <f t="shared" si="11"/>
        <v>46711.21230492324</v>
      </c>
    </row>
    <row r="213" spans="1:12" ht="34.5" customHeight="1" x14ac:dyDescent="0.25">
      <c r="A213" s="219" t="s">
        <v>463</v>
      </c>
      <c r="B213" s="218" t="s">
        <v>607</v>
      </c>
      <c r="C213" s="210"/>
      <c r="D213" s="210"/>
      <c r="E213" s="210"/>
      <c r="F213" s="214" t="s">
        <v>4</v>
      </c>
      <c r="G213" s="215">
        <v>1</v>
      </c>
      <c r="H213" s="5">
        <v>162500</v>
      </c>
      <c r="I213" s="5">
        <f t="shared" si="12"/>
        <v>162500</v>
      </c>
      <c r="J213" s="6">
        <v>39851.803841538727</v>
      </c>
      <c r="K213" s="5">
        <f t="shared" si="10"/>
        <v>39851.803841538727</v>
      </c>
      <c r="L213" s="6">
        <f t="shared" si="11"/>
        <v>202351.80384153873</v>
      </c>
    </row>
    <row r="214" spans="1:12" ht="18.899999999999999" customHeight="1" x14ac:dyDescent="0.25">
      <c r="A214" s="218"/>
      <c r="B214" s="209" t="s">
        <v>464</v>
      </c>
      <c r="C214" s="210"/>
      <c r="D214" s="210"/>
      <c r="E214" s="210"/>
      <c r="F214" s="210"/>
      <c r="G214" s="210"/>
      <c r="H214" s="5">
        <v>0</v>
      </c>
      <c r="I214" s="5">
        <f t="shared" si="12"/>
        <v>0</v>
      </c>
      <c r="J214" s="6">
        <v>0</v>
      </c>
      <c r="K214" s="5">
        <f t="shared" si="10"/>
        <v>0</v>
      </c>
      <c r="L214" s="6">
        <f t="shared" si="11"/>
        <v>0</v>
      </c>
    </row>
    <row r="215" spans="1:12" ht="20.100000000000001" customHeight="1" x14ac:dyDescent="0.25">
      <c r="A215" s="219" t="s">
        <v>465</v>
      </c>
      <c r="B215" s="218" t="s">
        <v>466</v>
      </c>
      <c r="C215" s="210"/>
      <c r="D215" s="214" t="s">
        <v>467</v>
      </c>
      <c r="E215" s="214" t="s">
        <v>50</v>
      </c>
      <c r="F215" s="214" t="s">
        <v>112</v>
      </c>
      <c r="G215" s="215">
        <v>60</v>
      </c>
      <c r="H215" s="5">
        <v>1625</v>
      </c>
      <c r="I215" s="5">
        <f t="shared" si="12"/>
        <v>97500</v>
      </c>
      <c r="J215" s="6">
        <v>1594.0721536615492</v>
      </c>
      <c r="K215" s="5">
        <f t="shared" si="10"/>
        <v>95644.329219692954</v>
      </c>
      <c r="L215" s="6">
        <f t="shared" si="11"/>
        <v>193144.32921969297</v>
      </c>
    </row>
    <row r="216" spans="1:12" ht="18.899999999999999" customHeight="1" x14ac:dyDescent="0.25">
      <c r="A216" s="219" t="s">
        <v>468</v>
      </c>
      <c r="B216" s="219" t="s">
        <v>469</v>
      </c>
      <c r="C216" s="210"/>
      <c r="D216" s="214" t="s">
        <v>470</v>
      </c>
      <c r="E216" s="214" t="s">
        <v>50</v>
      </c>
      <c r="F216" s="214" t="s">
        <v>112</v>
      </c>
      <c r="G216" s="215">
        <v>250</v>
      </c>
      <c r="H216" s="5">
        <v>956.19</v>
      </c>
      <c r="I216" s="5">
        <f t="shared" si="12"/>
        <v>239047.5</v>
      </c>
      <c r="J216" s="6">
        <v>1195.5541152461619</v>
      </c>
      <c r="K216" s="5">
        <f t="shared" si="10"/>
        <v>298888.52881154045</v>
      </c>
      <c r="L216" s="6">
        <f t="shared" si="11"/>
        <v>537936.02881154045</v>
      </c>
    </row>
    <row r="217" spans="1:12" ht="20.100000000000001" customHeight="1" x14ac:dyDescent="0.25">
      <c r="A217" s="219" t="s">
        <v>471</v>
      </c>
      <c r="B217" s="218" t="s">
        <v>472</v>
      </c>
      <c r="C217" s="210"/>
      <c r="D217" s="215">
        <v>63925</v>
      </c>
      <c r="E217" s="214" t="s">
        <v>50</v>
      </c>
      <c r="F217" s="214" t="s">
        <v>112</v>
      </c>
      <c r="G217" s="215">
        <v>3850</v>
      </c>
      <c r="H217" s="5">
        <v>143.18</v>
      </c>
      <c r="I217" s="5">
        <f t="shared" si="12"/>
        <v>551243</v>
      </c>
      <c r="J217" s="6">
        <v>797.03607683077462</v>
      </c>
      <c r="K217" s="5">
        <f t="shared" si="10"/>
        <v>3068588.8957984825</v>
      </c>
      <c r="L217" s="6">
        <f t="shared" si="11"/>
        <v>3619831.8957984825</v>
      </c>
    </row>
    <row r="218" spans="1:12" ht="18.899999999999999" customHeight="1" x14ac:dyDescent="0.25">
      <c r="A218" s="219" t="s">
        <v>473</v>
      </c>
      <c r="B218" s="219" t="s">
        <v>474</v>
      </c>
      <c r="C218" s="210"/>
      <c r="D218" s="215">
        <v>63932</v>
      </c>
      <c r="E218" s="214" t="s">
        <v>50</v>
      </c>
      <c r="F218" s="214" t="s">
        <v>112</v>
      </c>
      <c r="G218" s="215">
        <v>800</v>
      </c>
      <c r="H218" s="5">
        <v>239.84</v>
      </c>
      <c r="I218" s="5">
        <f t="shared" si="12"/>
        <v>191872</v>
      </c>
      <c r="J218" s="6">
        <v>996.29509603846827</v>
      </c>
      <c r="K218" s="5">
        <f t="shared" si="10"/>
        <v>797036.07683077466</v>
      </c>
      <c r="L218" s="6">
        <f t="shared" si="11"/>
        <v>988908.07683077466</v>
      </c>
    </row>
    <row r="219" spans="1:12" ht="18.899999999999999" customHeight="1" x14ac:dyDescent="0.25">
      <c r="A219" s="219" t="s">
        <v>475</v>
      </c>
      <c r="B219" s="219" t="s">
        <v>476</v>
      </c>
      <c r="C219" s="210"/>
      <c r="D219" s="215">
        <v>63940</v>
      </c>
      <c r="E219" s="214" t="s">
        <v>50</v>
      </c>
      <c r="F219" s="214" t="s">
        <v>112</v>
      </c>
      <c r="G219" s="215">
        <v>160</v>
      </c>
      <c r="H219" s="5">
        <v>329.55</v>
      </c>
      <c r="I219" s="5">
        <f t="shared" si="12"/>
        <v>52728</v>
      </c>
      <c r="J219" s="6">
        <v>1195.5541152461619</v>
      </c>
      <c r="K219" s="5">
        <f t="shared" si="10"/>
        <v>191288.65843938591</v>
      </c>
      <c r="L219" s="6">
        <f t="shared" si="11"/>
        <v>244016.65843938591</v>
      </c>
    </row>
    <row r="220" spans="1:12" ht="20.100000000000001" customHeight="1" x14ac:dyDescent="0.25">
      <c r="A220" s="219" t="s">
        <v>477</v>
      </c>
      <c r="B220" s="219" t="s">
        <v>478</v>
      </c>
      <c r="C220" s="210"/>
      <c r="D220" s="215">
        <v>91925</v>
      </c>
      <c r="E220" s="214" t="s">
        <v>50</v>
      </c>
      <c r="F220" s="214" t="s">
        <v>112</v>
      </c>
      <c r="G220" s="215">
        <v>1650</v>
      </c>
      <c r="H220" s="5">
        <v>70.95</v>
      </c>
      <c r="I220" s="5">
        <f t="shared" si="12"/>
        <v>117067.5</v>
      </c>
      <c r="J220" s="6">
        <v>596.56942720364043</v>
      </c>
      <c r="K220" s="5">
        <f t="shared" si="10"/>
        <v>984339.55488600675</v>
      </c>
      <c r="L220" s="6">
        <f t="shared" si="11"/>
        <v>1101407.0548860068</v>
      </c>
    </row>
    <row r="221" spans="1:12" ht="18.899999999999999" customHeight="1" x14ac:dyDescent="0.25">
      <c r="A221" s="219" t="s">
        <v>479</v>
      </c>
      <c r="B221" s="219" t="s">
        <v>480</v>
      </c>
      <c r="C221" s="210"/>
      <c r="D221" s="221">
        <v>91932</v>
      </c>
      <c r="E221" s="223" t="s">
        <v>50</v>
      </c>
      <c r="F221" s="223" t="s">
        <v>112</v>
      </c>
      <c r="G221" s="221">
        <v>200</v>
      </c>
      <c r="H221" s="5">
        <v>80.63</v>
      </c>
      <c r="I221" s="5">
        <f t="shared" si="12"/>
        <v>16126</v>
      </c>
      <c r="J221" s="6">
        <v>797.03607683077462</v>
      </c>
      <c r="K221" s="5">
        <f t="shared" si="10"/>
        <v>159407.21536615491</v>
      </c>
      <c r="L221" s="6">
        <f t="shared" si="11"/>
        <v>175533.21536615491</v>
      </c>
    </row>
    <row r="222" spans="1:12" ht="18" customHeight="1" x14ac:dyDescent="0.25">
      <c r="A222" s="214" t="s">
        <v>481</v>
      </c>
      <c r="B222" s="219" t="s">
        <v>482</v>
      </c>
      <c r="C222" s="210"/>
      <c r="D222" s="215">
        <v>91940</v>
      </c>
      <c r="E222" s="214" t="s">
        <v>50</v>
      </c>
      <c r="F222" s="214" t="s">
        <v>112</v>
      </c>
      <c r="G222" s="215">
        <v>40</v>
      </c>
      <c r="H222" s="5">
        <v>125.58</v>
      </c>
      <c r="I222" s="5">
        <f t="shared" si="12"/>
        <v>5023.2</v>
      </c>
      <c r="J222" s="6">
        <v>996.29509603846827</v>
      </c>
      <c r="K222" s="5">
        <f t="shared" si="10"/>
        <v>39851.803841538727</v>
      </c>
      <c r="L222" s="6">
        <f t="shared" si="11"/>
        <v>44875.003841538724</v>
      </c>
    </row>
    <row r="223" spans="1:12" ht="20.100000000000001" customHeight="1" x14ac:dyDescent="0.25">
      <c r="A223" s="214" t="s">
        <v>483</v>
      </c>
      <c r="B223" s="219" t="s">
        <v>484</v>
      </c>
      <c r="C223" s="210"/>
      <c r="D223" s="215">
        <v>53347</v>
      </c>
      <c r="E223" s="214" t="s">
        <v>50</v>
      </c>
      <c r="F223" s="214" t="s">
        <v>405</v>
      </c>
      <c r="G223" s="215">
        <v>2</v>
      </c>
      <c r="H223" s="5">
        <v>325.64999999999998</v>
      </c>
      <c r="I223" s="5">
        <f t="shared" si="12"/>
        <v>651.29999999999995</v>
      </c>
      <c r="J223" s="6">
        <v>1195.5541152461619</v>
      </c>
      <c r="K223" s="5">
        <f t="shared" si="10"/>
        <v>2391.1082304923239</v>
      </c>
      <c r="L223" s="6">
        <f t="shared" si="11"/>
        <v>3042.408230492324</v>
      </c>
    </row>
    <row r="224" spans="1:12" ht="18.899999999999999" customHeight="1" x14ac:dyDescent="0.25">
      <c r="A224" s="214" t="s">
        <v>485</v>
      </c>
      <c r="B224" s="219" t="s">
        <v>486</v>
      </c>
      <c r="C224" s="210"/>
      <c r="D224" s="215">
        <v>53346</v>
      </c>
      <c r="E224" s="214" t="s">
        <v>50</v>
      </c>
      <c r="F224" s="214" t="s">
        <v>405</v>
      </c>
      <c r="G224" s="215">
        <v>9</v>
      </c>
      <c r="H224" s="5">
        <v>325.64999999999998</v>
      </c>
      <c r="I224" s="5">
        <f t="shared" si="12"/>
        <v>2930.85</v>
      </c>
      <c r="J224" s="6">
        <v>1195.5541152461619</v>
      </c>
      <c r="K224" s="5">
        <f t="shared" si="10"/>
        <v>10759.987037215458</v>
      </c>
      <c r="L224" s="6">
        <f t="shared" si="11"/>
        <v>13690.837037215459</v>
      </c>
    </row>
    <row r="225" spans="1:12" ht="20.100000000000001" customHeight="1" x14ac:dyDescent="0.25">
      <c r="A225" s="214" t="s">
        <v>485</v>
      </c>
      <c r="B225" s="219" t="s">
        <v>487</v>
      </c>
      <c r="C225" s="210"/>
      <c r="D225" s="215">
        <v>53344</v>
      </c>
      <c r="E225" s="214" t="s">
        <v>50</v>
      </c>
      <c r="F225" s="214" t="s">
        <v>405</v>
      </c>
      <c r="G225" s="215">
        <v>56</v>
      </c>
      <c r="H225" s="5">
        <v>4556</v>
      </c>
      <c r="I225" s="5">
        <f t="shared" si="12"/>
        <v>255136</v>
      </c>
      <c r="J225" s="6">
        <v>797.03607683077439</v>
      </c>
      <c r="K225" s="5">
        <f t="shared" si="10"/>
        <v>44634.020302523364</v>
      </c>
      <c r="L225" s="6">
        <f t="shared" si="11"/>
        <v>299770.02030252339</v>
      </c>
    </row>
    <row r="226" spans="1:12" ht="18.899999999999999" customHeight="1" x14ac:dyDescent="0.25">
      <c r="A226" s="214" t="s">
        <v>481</v>
      </c>
      <c r="B226" s="219" t="s">
        <v>488</v>
      </c>
      <c r="C226" s="210"/>
      <c r="D226" s="214" t="s">
        <v>489</v>
      </c>
      <c r="E226" s="214" t="s">
        <v>50</v>
      </c>
      <c r="F226" s="214" t="s">
        <v>53</v>
      </c>
      <c r="G226" s="215">
        <v>1750</v>
      </c>
      <c r="H226" s="5">
        <v>8.75</v>
      </c>
      <c r="I226" s="5">
        <f t="shared" si="12"/>
        <v>15312.5</v>
      </c>
      <c r="J226" s="6">
        <v>204.95213404219916</v>
      </c>
      <c r="K226" s="5">
        <f t="shared" si="10"/>
        <v>358666.23457384855</v>
      </c>
      <c r="L226" s="6">
        <f t="shared" si="11"/>
        <v>373978.73457384855</v>
      </c>
    </row>
    <row r="227" spans="1:12" ht="20.100000000000001" customHeight="1" x14ac:dyDescent="0.25">
      <c r="A227" s="214" t="s">
        <v>483</v>
      </c>
      <c r="B227" s="219" t="s">
        <v>490</v>
      </c>
      <c r="C227" s="210"/>
      <c r="D227" s="214" t="s">
        <v>491</v>
      </c>
      <c r="E227" s="214" t="s">
        <v>50</v>
      </c>
      <c r="F227" s="214" t="s">
        <v>53</v>
      </c>
      <c r="G227" s="215">
        <v>200</v>
      </c>
      <c r="H227" s="5">
        <v>25</v>
      </c>
      <c r="I227" s="5">
        <f t="shared" si="12"/>
        <v>5000</v>
      </c>
      <c r="J227" s="6">
        <v>199.25901920769365</v>
      </c>
      <c r="K227" s="5">
        <f t="shared" si="10"/>
        <v>39851.803841538727</v>
      </c>
      <c r="L227" s="6">
        <f t="shared" si="11"/>
        <v>44851.803841538727</v>
      </c>
    </row>
    <row r="228" spans="1:12" ht="18.899999999999999" customHeight="1" x14ac:dyDescent="0.25">
      <c r="A228" s="214" t="s">
        <v>485</v>
      </c>
      <c r="B228" s="219" t="s">
        <v>242</v>
      </c>
      <c r="C228" s="210"/>
      <c r="D228" s="214" t="s">
        <v>492</v>
      </c>
      <c r="E228" s="214" t="s">
        <v>50</v>
      </c>
      <c r="F228" s="214" t="s">
        <v>53</v>
      </c>
      <c r="G228" s="227">
        <v>1332.701</v>
      </c>
      <c r="H228" s="5">
        <v>12.5</v>
      </c>
      <c r="I228" s="5">
        <f t="shared" si="12"/>
        <v>16658.762500000001</v>
      </c>
      <c r="J228" s="6">
        <v>200.35033044794704</v>
      </c>
      <c r="K228" s="5">
        <f t="shared" si="10"/>
        <v>267007.08573830948</v>
      </c>
      <c r="L228" s="6">
        <f t="shared" si="11"/>
        <v>283665.8482383095</v>
      </c>
    </row>
    <row r="229" spans="1:12" ht="18.899999999999999" customHeight="1" x14ac:dyDescent="0.25">
      <c r="A229" s="214" t="s">
        <v>493</v>
      </c>
      <c r="B229" s="219" t="s">
        <v>494</v>
      </c>
      <c r="C229" s="210"/>
      <c r="D229" s="210"/>
      <c r="E229" s="210"/>
      <c r="F229" s="214" t="s">
        <v>53</v>
      </c>
      <c r="G229" s="227">
        <v>2665.402</v>
      </c>
      <c r="H229" s="5">
        <v>12.5</v>
      </c>
      <c r="I229" s="5">
        <f t="shared" si="12"/>
        <v>33317.525000000001</v>
      </c>
      <c r="J229" s="6">
        <v>403.69096433541574</v>
      </c>
      <c r="K229" s="5">
        <f t="shared" si="10"/>
        <v>1075998.7037215459</v>
      </c>
      <c r="L229" s="6">
        <f t="shared" si="11"/>
        <v>1109316.2287215458</v>
      </c>
    </row>
    <row r="230" spans="1:12" ht="20.100000000000001" customHeight="1" x14ac:dyDescent="0.25">
      <c r="A230" s="214" t="s">
        <v>495</v>
      </c>
      <c r="B230" s="219" t="s">
        <v>496</v>
      </c>
      <c r="C230" s="210"/>
      <c r="D230" s="210"/>
      <c r="E230" s="210"/>
      <c r="F230" s="214" t="s">
        <v>53</v>
      </c>
      <c r="G230" s="227">
        <v>2665.402</v>
      </c>
      <c r="H230" s="5">
        <v>12.5</v>
      </c>
      <c r="I230" s="5">
        <f t="shared" si="12"/>
        <v>33317.525000000001</v>
      </c>
      <c r="J230" s="6">
        <v>403.69096433541574</v>
      </c>
      <c r="K230" s="5">
        <f t="shared" si="10"/>
        <v>1075998.7037215459</v>
      </c>
      <c r="L230" s="6">
        <f t="shared" si="11"/>
        <v>1109316.2287215458</v>
      </c>
    </row>
    <row r="231" spans="1:12" ht="18.899999999999999" customHeight="1" x14ac:dyDescent="0.25">
      <c r="A231" s="214" t="s">
        <v>497</v>
      </c>
      <c r="B231" s="219" t="s">
        <v>498</v>
      </c>
      <c r="C231" s="210"/>
      <c r="D231" s="210"/>
      <c r="E231" s="210"/>
      <c r="F231" s="214" t="s">
        <v>53</v>
      </c>
      <c r="G231" s="215">
        <v>9</v>
      </c>
      <c r="H231" s="5">
        <v>12.5</v>
      </c>
      <c r="I231" s="5">
        <f t="shared" si="12"/>
        <v>112.5</v>
      </c>
      <c r="J231" s="6">
        <v>797.03607683077462</v>
      </c>
      <c r="K231" s="5">
        <f t="shared" si="10"/>
        <v>7173.3246914769716</v>
      </c>
      <c r="L231" s="6">
        <f t="shared" si="11"/>
        <v>7285.8246914769716</v>
      </c>
    </row>
    <row r="232" spans="1:12" ht="20.100000000000001" customHeight="1" x14ac:dyDescent="0.25">
      <c r="A232" s="214" t="s">
        <v>499</v>
      </c>
      <c r="B232" s="219" t="s">
        <v>500</v>
      </c>
      <c r="C232" s="210"/>
      <c r="D232" s="210"/>
      <c r="E232" s="210"/>
      <c r="F232" s="214" t="s">
        <v>4</v>
      </c>
      <c r="G232" s="215">
        <v>1</v>
      </c>
      <c r="H232" s="5">
        <v>41250</v>
      </c>
      <c r="I232" s="5">
        <f t="shared" si="12"/>
        <v>41250</v>
      </c>
      <c r="J232" s="6">
        <v>19925.901920769364</v>
      </c>
      <c r="K232" s="5">
        <f t="shared" si="10"/>
        <v>19925.901920769364</v>
      </c>
      <c r="L232" s="6">
        <f t="shared" si="11"/>
        <v>61175.901920769364</v>
      </c>
    </row>
    <row r="233" spans="1:12" ht="24" customHeight="1" x14ac:dyDescent="0.25">
      <c r="A233" s="218"/>
      <c r="B233" s="209" t="s">
        <v>501</v>
      </c>
      <c r="C233" s="210"/>
      <c r="D233" s="210"/>
      <c r="E233" s="210"/>
      <c r="F233" s="210"/>
      <c r="G233" s="210"/>
      <c r="H233" s="5">
        <v>0</v>
      </c>
      <c r="I233" s="5">
        <f t="shared" si="12"/>
        <v>0</v>
      </c>
      <c r="J233" s="6">
        <v>0</v>
      </c>
      <c r="K233" s="5">
        <f t="shared" si="10"/>
        <v>0</v>
      </c>
      <c r="L233" s="6">
        <f t="shared" si="11"/>
        <v>0</v>
      </c>
    </row>
    <row r="234" spans="1:12" ht="20.100000000000001" customHeight="1" x14ac:dyDescent="0.25">
      <c r="A234" s="214" t="s">
        <v>502</v>
      </c>
      <c r="B234" s="219" t="s">
        <v>503</v>
      </c>
      <c r="C234" s="210"/>
      <c r="D234" s="210"/>
      <c r="E234" s="210"/>
      <c r="F234" s="214" t="s">
        <v>4</v>
      </c>
      <c r="G234" s="215">
        <v>2</v>
      </c>
      <c r="H234" s="5">
        <v>43847.5</v>
      </c>
      <c r="I234" s="5">
        <f t="shared" si="12"/>
        <v>87695</v>
      </c>
      <c r="J234" s="6">
        <v>11955.541152461619</v>
      </c>
      <c r="K234" s="5">
        <f t="shared" si="10"/>
        <v>23911.082304923239</v>
      </c>
      <c r="L234" s="6">
        <f t="shared" si="11"/>
        <v>111606.08230492324</v>
      </c>
    </row>
    <row r="235" spans="1:12" ht="18.899999999999999" customHeight="1" x14ac:dyDescent="0.25">
      <c r="A235" s="218"/>
      <c r="B235" s="209" t="s">
        <v>504</v>
      </c>
      <c r="C235" s="210"/>
      <c r="D235" s="210"/>
      <c r="E235" s="210"/>
      <c r="F235" s="210"/>
      <c r="G235" s="210"/>
      <c r="H235" s="5">
        <v>0</v>
      </c>
      <c r="I235" s="5">
        <f t="shared" si="12"/>
        <v>0</v>
      </c>
      <c r="J235" s="6">
        <v>0</v>
      </c>
      <c r="K235" s="5">
        <f t="shared" si="10"/>
        <v>0</v>
      </c>
      <c r="L235" s="6">
        <f t="shared" si="11"/>
        <v>0</v>
      </c>
    </row>
    <row r="236" spans="1:12" ht="20.100000000000001" customHeight="1" x14ac:dyDescent="0.25">
      <c r="A236" s="214" t="s">
        <v>505</v>
      </c>
      <c r="B236" s="219" t="s">
        <v>506</v>
      </c>
      <c r="C236" s="214" t="s">
        <v>507</v>
      </c>
      <c r="D236" s="210"/>
      <c r="E236" s="214" t="s">
        <v>508</v>
      </c>
      <c r="F236" s="214" t="s">
        <v>53</v>
      </c>
      <c r="G236" s="215">
        <v>20</v>
      </c>
      <c r="H236" s="5">
        <v>10250</v>
      </c>
      <c r="I236" s="5">
        <f t="shared" si="12"/>
        <v>205000</v>
      </c>
      <c r="J236" s="6">
        <v>1992.5901920769365</v>
      </c>
      <c r="K236" s="5">
        <f t="shared" si="10"/>
        <v>39851.803841538727</v>
      </c>
      <c r="L236" s="6">
        <f t="shared" si="11"/>
        <v>244851.80384153873</v>
      </c>
    </row>
    <row r="237" spans="1:12" ht="18.899999999999999" customHeight="1" x14ac:dyDescent="0.25">
      <c r="A237" s="214" t="s">
        <v>509</v>
      </c>
      <c r="B237" s="219" t="s">
        <v>510</v>
      </c>
      <c r="C237" s="214" t="s">
        <v>511</v>
      </c>
      <c r="D237" s="210"/>
      <c r="E237" s="214" t="s">
        <v>508</v>
      </c>
      <c r="F237" s="214" t="s">
        <v>53</v>
      </c>
      <c r="G237" s="215">
        <v>20</v>
      </c>
      <c r="H237" s="5">
        <v>2286.25</v>
      </c>
      <c r="I237" s="5">
        <f t="shared" si="12"/>
        <v>45725</v>
      </c>
      <c r="J237" s="6">
        <v>1992.5901920769365</v>
      </c>
      <c r="K237" s="5">
        <f t="shared" si="10"/>
        <v>39851.803841538727</v>
      </c>
      <c r="L237" s="6">
        <f t="shared" si="11"/>
        <v>85576.803841538727</v>
      </c>
    </row>
    <row r="238" spans="1:12" ht="20.100000000000001" customHeight="1" x14ac:dyDescent="0.25">
      <c r="A238" s="214" t="s">
        <v>512</v>
      </c>
      <c r="B238" s="219" t="s">
        <v>513</v>
      </c>
      <c r="C238" s="214" t="s">
        <v>514</v>
      </c>
      <c r="D238" s="210"/>
      <c r="E238" s="214" t="s">
        <v>508</v>
      </c>
      <c r="F238" s="214" t="s">
        <v>53</v>
      </c>
      <c r="G238" s="215">
        <v>3</v>
      </c>
      <c r="H238" s="5">
        <v>56225</v>
      </c>
      <c r="I238" s="5">
        <f t="shared" si="12"/>
        <v>168675</v>
      </c>
      <c r="J238" s="6">
        <v>7970.3607683077462</v>
      </c>
      <c r="K238" s="5">
        <f t="shared" si="10"/>
        <v>23911.082304923239</v>
      </c>
      <c r="L238" s="6">
        <f t="shared" si="11"/>
        <v>192586.08230492324</v>
      </c>
    </row>
    <row r="239" spans="1:12" ht="18.899999999999999" customHeight="1" x14ac:dyDescent="0.25">
      <c r="A239" s="214" t="s">
        <v>515</v>
      </c>
      <c r="B239" s="219" t="s">
        <v>516</v>
      </c>
      <c r="C239" s="210"/>
      <c r="D239" s="210"/>
      <c r="E239" s="214" t="s">
        <v>517</v>
      </c>
      <c r="F239" s="214" t="s">
        <v>53</v>
      </c>
      <c r="G239" s="215">
        <v>10</v>
      </c>
      <c r="H239" s="5">
        <v>2500</v>
      </c>
      <c r="I239" s="5">
        <f t="shared" si="12"/>
        <v>25000</v>
      </c>
      <c r="J239" s="6">
        <v>1195.5541152461619</v>
      </c>
      <c r="K239" s="5">
        <f t="shared" si="10"/>
        <v>11955.541152461619</v>
      </c>
      <c r="L239" s="6">
        <f t="shared" si="11"/>
        <v>36955.541152461621</v>
      </c>
    </row>
    <row r="240" spans="1:12" ht="34.5" customHeight="1" x14ac:dyDescent="0.25">
      <c r="A240" s="214" t="s">
        <v>518</v>
      </c>
      <c r="B240" s="218" t="s">
        <v>608</v>
      </c>
      <c r="C240" s="210"/>
      <c r="D240" s="210"/>
      <c r="E240" s="210"/>
      <c r="F240" s="214" t="s">
        <v>4</v>
      </c>
      <c r="G240" s="215">
        <v>1</v>
      </c>
      <c r="H240" s="5">
        <v>187500</v>
      </c>
      <c r="I240" s="5">
        <f t="shared" si="12"/>
        <v>187500</v>
      </c>
      <c r="J240" s="6">
        <v>19925.901920769364</v>
      </c>
      <c r="K240" s="5">
        <f t="shared" si="10"/>
        <v>19925.901920769364</v>
      </c>
      <c r="L240" s="6">
        <f t="shared" si="11"/>
        <v>207425.90192076936</v>
      </c>
    </row>
    <row r="241" spans="1:12" ht="20.100000000000001" customHeight="1" x14ac:dyDescent="0.25">
      <c r="A241" s="218"/>
      <c r="B241" s="209" t="s">
        <v>519</v>
      </c>
      <c r="C241" s="210"/>
      <c r="D241" s="210"/>
      <c r="E241" s="210"/>
      <c r="F241" s="210"/>
      <c r="G241" s="210"/>
      <c r="H241" s="5">
        <v>0</v>
      </c>
      <c r="I241" s="5">
        <f t="shared" si="12"/>
        <v>0</v>
      </c>
      <c r="J241" s="6">
        <v>0</v>
      </c>
      <c r="K241" s="5">
        <f t="shared" si="10"/>
        <v>0</v>
      </c>
      <c r="L241" s="6">
        <f t="shared" si="11"/>
        <v>0</v>
      </c>
    </row>
    <row r="242" spans="1:12" ht="18.899999999999999" customHeight="1" x14ac:dyDescent="0.25">
      <c r="A242" s="214" t="s">
        <v>520</v>
      </c>
      <c r="B242" s="219" t="s">
        <v>521</v>
      </c>
      <c r="C242" s="214" t="s">
        <v>522</v>
      </c>
      <c r="D242" s="215">
        <v>911401780562</v>
      </c>
      <c r="E242" s="214" t="s">
        <v>59</v>
      </c>
      <c r="F242" s="214" t="s">
        <v>53</v>
      </c>
      <c r="G242" s="215">
        <v>288</v>
      </c>
      <c r="H242" s="5">
        <v>31250</v>
      </c>
      <c r="I242" s="5">
        <f t="shared" si="12"/>
        <v>9000000</v>
      </c>
      <c r="J242" s="6">
        <v>2490.7377400961705</v>
      </c>
      <c r="K242" s="5">
        <f t="shared" si="10"/>
        <v>717332.46914769709</v>
      </c>
      <c r="L242" s="6">
        <f t="shared" si="11"/>
        <v>9717332.4691476971</v>
      </c>
    </row>
    <row r="243" spans="1:12" ht="20.100000000000001" customHeight="1" x14ac:dyDescent="0.25">
      <c r="A243" s="214" t="s">
        <v>523</v>
      </c>
      <c r="B243" s="219" t="s">
        <v>521</v>
      </c>
      <c r="C243" s="214" t="s">
        <v>524</v>
      </c>
      <c r="D243" s="215">
        <v>911401779132</v>
      </c>
      <c r="E243" s="214" t="s">
        <v>59</v>
      </c>
      <c r="F243" s="214" t="s">
        <v>53</v>
      </c>
      <c r="G243" s="215">
        <v>56</v>
      </c>
      <c r="H243" s="5">
        <v>31250</v>
      </c>
      <c r="I243" s="5">
        <f t="shared" si="12"/>
        <v>1750000</v>
      </c>
      <c r="J243" s="6">
        <v>2419.5738046648517</v>
      </c>
      <c r="K243" s="5">
        <f t="shared" si="10"/>
        <v>135496.1330612317</v>
      </c>
      <c r="L243" s="6">
        <f t="shared" si="11"/>
        <v>1885496.1330612316</v>
      </c>
    </row>
    <row r="244" spans="1:12" ht="18.899999999999999" customHeight="1" x14ac:dyDescent="0.25">
      <c r="A244" s="214" t="s">
        <v>525</v>
      </c>
      <c r="B244" s="219" t="s">
        <v>526</v>
      </c>
      <c r="C244" s="214" t="s">
        <v>527</v>
      </c>
      <c r="D244" s="215">
        <v>911401779312</v>
      </c>
      <c r="E244" s="214" t="s">
        <v>59</v>
      </c>
      <c r="F244" s="214" t="s">
        <v>53</v>
      </c>
      <c r="G244" s="215">
        <v>7</v>
      </c>
      <c r="H244" s="5">
        <v>15625</v>
      </c>
      <c r="I244" s="5">
        <f t="shared" si="12"/>
        <v>109375</v>
      </c>
      <c r="J244" s="6">
        <v>1992.5901920769361</v>
      </c>
      <c r="K244" s="5">
        <f t="shared" si="10"/>
        <v>13948.131344538553</v>
      </c>
      <c r="L244" s="6">
        <f t="shared" si="11"/>
        <v>123323.13134453856</v>
      </c>
    </row>
    <row r="245" spans="1:12" ht="18.899999999999999" customHeight="1" x14ac:dyDescent="0.25">
      <c r="A245" s="214" t="s">
        <v>528</v>
      </c>
      <c r="B245" s="219" t="s">
        <v>529</v>
      </c>
      <c r="C245" s="210"/>
      <c r="D245" s="215">
        <v>929001485680</v>
      </c>
      <c r="E245" s="214" t="s">
        <v>59</v>
      </c>
      <c r="F245" s="214" t="s">
        <v>53</v>
      </c>
      <c r="G245" s="215">
        <v>4</v>
      </c>
      <c r="H245" s="5">
        <v>37500</v>
      </c>
      <c r="I245" s="5">
        <f t="shared" si="12"/>
        <v>150000</v>
      </c>
      <c r="J245" s="6">
        <v>5977.7705762308096</v>
      </c>
      <c r="K245" s="5">
        <f t="shared" si="10"/>
        <v>23911.082304923239</v>
      </c>
      <c r="L245" s="6">
        <f t="shared" si="11"/>
        <v>173911.08230492324</v>
      </c>
    </row>
    <row r="246" spans="1:12" ht="20.100000000000001" customHeight="1" x14ac:dyDescent="0.25">
      <c r="A246" s="214" t="s">
        <v>530</v>
      </c>
      <c r="B246" s="219" t="s">
        <v>531</v>
      </c>
      <c r="C246" s="210"/>
      <c r="D246" s="215">
        <v>929001485580</v>
      </c>
      <c r="E246" s="214" t="s">
        <v>59</v>
      </c>
      <c r="F246" s="214" t="s">
        <v>53</v>
      </c>
      <c r="G246" s="215">
        <v>40</v>
      </c>
      <c r="H246" s="5">
        <v>25000</v>
      </c>
      <c r="I246" s="5">
        <f t="shared" si="12"/>
        <v>1000000</v>
      </c>
      <c r="J246" s="6">
        <v>4782.2164609846477</v>
      </c>
      <c r="K246" s="5">
        <f t="shared" si="10"/>
        <v>191288.65843938591</v>
      </c>
      <c r="L246" s="6">
        <f t="shared" si="11"/>
        <v>1191288.6584393859</v>
      </c>
    </row>
    <row r="247" spans="1:12" ht="18.899999999999999" customHeight="1" x14ac:dyDescent="0.25">
      <c r="A247" s="214" t="s">
        <v>532</v>
      </c>
      <c r="B247" s="219" t="s">
        <v>533</v>
      </c>
      <c r="C247" s="214" t="s">
        <v>534</v>
      </c>
      <c r="D247" s="215">
        <v>911401742372</v>
      </c>
      <c r="E247" s="214" t="s">
        <v>59</v>
      </c>
      <c r="F247" s="214" t="s">
        <v>53</v>
      </c>
      <c r="G247" s="215">
        <v>12</v>
      </c>
      <c r="H247" s="5">
        <v>75000</v>
      </c>
      <c r="I247" s="5">
        <f t="shared" si="12"/>
        <v>900000</v>
      </c>
      <c r="J247" s="6">
        <v>1195.5541152461619</v>
      </c>
      <c r="K247" s="5">
        <f t="shared" si="10"/>
        <v>14346.649382953943</v>
      </c>
      <c r="L247" s="6">
        <f t="shared" si="11"/>
        <v>914346.649382954</v>
      </c>
    </row>
    <row r="248" spans="1:12" ht="20.100000000000001" customHeight="1" x14ac:dyDescent="0.25">
      <c r="A248" s="214" t="s">
        <v>532</v>
      </c>
      <c r="B248" s="219" t="s">
        <v>535</v>
      </c>
      <c r="C248" s="214" t="s">
        <v>536</v>
      </c>
      <c r="D248" s="215">
        <v>911401742402</v>
      </c>
      <c r="E248" s="214" t="s">
        <v>59</v>
      </c>
      <c r="F248" s="214" t="s">
        <v>53</v>
      </c>
      <c r="G248" s="215">
        <v>32</v>
      </c>
      <c r="H248" s="5">
        <v>10625</v>
      </c>
      <c r="I248" s="5">
        <f t="shared" si="12"/>
        <v>340000</v>
      </c>
      <c r="J248" s="6">
        <v>1195.5541152461619</v>
      </c>
      <c r="K248" s="5">
        <f t="shared" si="10"/>
        <v>38257.731687877182</v>
      </c>
      <c r="L248" s="6">
        <f t="shared" si="11"/>
        <v>378257.73168787721</v>
      </c>
    </row>
    <row r="249" spans="1:12" ht="18.899999999999999" customHeight="1" x14ac:dyDescent="0.25">
      <c r="A249" s="214" t="s">
        <v>537</v>
      </c>
      <c r="B249" s="219" t="s">
        <v>538</v>
      </c>
      <c r="C249" s="214" t="s">
        <v>539</v>
      </c>
      <c r="D249" s="215">
        <v>911401742382</v>
      </c>
      <c r="E249" s="214" t="s">
        <v>59</v>
      </c>
      <c r="F249" s="214" t="s">
        <v>53</v>
      </c>
      <c r="G249" s="215">
        <v>44</v>
      </c>
      <c r="H249" s="5">
        <v>90000</v>
      </c>
      <c r="I249" s="5">
        <f t="shared" si="12"/>
        <v>3960000</v>
      </c>
      <c r="J249" s="6">
        <v>797.03607683077473</v>
      </c>
      <c r="K249" s="5">
        <f t="shared" si="10"/>
        <v>35069.58738055409</v>
      </c>
      <c r="L249" s="6">
        <f t="shared" si="11"/>
        <v>3995069.5873805541</v>
      </c>
    </row>
    <row r="250" spans="1:12" ht="18.899999999999999" customHeight="1" x14ac:dyDescent="0.25">
      <c r="A250" s="214" t="s">
        <v>540</v>
      </c>
      <c r="B250" s="219" t="s">
        <v>541</v>
      </c>
      <c r="C250" s="214" t="s">
        <v>542</v>
      </c>
      <c r="D250" s="215">
        <v>911401742412</v>
      </c>
      <c r="E250" s="214" t="s">
        <v>59</v>
      </c>
      <c r="F250" s="214" t="s">
        <v>53</v>
      </c>
      <c r="G250" s="215">
        <v>1</v>
      </c>
      <c r="H250" s="5">
        <v>13177.5</v>
      </c>
      <c r="I250" s="5">
        <f t="shared" si="12"/>
        <v>13177.5</v>
      </c>
      <c r="J250" s="6">
        <v>398.51803841538731</v>
      </c>
      <c r="K250" s="5">
        <f t="shared" si="10"/>
        <v>398.51803841538731</v>
      </c>
      <c r="L250" s="6">
        <f t="shared" si="11"/>
        <v>13576.018038415386</v>
      </c>
    </row>
    <row r="251" spans="1:12" ht="20.100000000000001" customHeight="1" x14ac:dyDescent="0.25">
      <c r="A251" s="214" t="s">
        <v>543</v>
      </c>
      <c r="B251" s="219" t="s">
        <v>544</v>
      </c>
      <c r="C251" s="210"/>
      <c r="D251" s="210"/>
      <c r="E251" s="210"/>
      <c r="F251" s="214" t="s">
        <v>4</v>
      </c>
      <c r="G251" s="215">
        <v>1</v>
      </c>
      <c r="H251" s="5">
        <v>625000</v>
      </c>
      <c r="I251" s="5">
        <f t="shared" si="12"/>
        <v>625000</v>
      </c>
      <c r="J251" s="6">
        <v>19925.901920769364</v>
      </c>
      <c r="K251" s="5">
        <f t="shared" si="10"/>
        <v>19925.901920769364</v>
      </c>
      <c r="L251" s="6">
        <f t="shared" si="11"/>
        <v>644925.90192076936</v>
      </c>
    </row>
    <row r="252" spans="1:12" ht="18.899999999999999" customHeight="1" x14ac:dyDescent="0.25">
      <c r="A252" s="218"/>
      <c r="B252" s="209" t="s">
        <v>545</v>
      </c>
      <c r="C252" s="210"/>
      <c r="D252" s="210"/>
      <c r="E252" s="210"/>
      <c r="F252" s="210"/>
      <c r="G252" s="210"/>
      <c r="H252" s="5">
        <v>0</v>
      </c>
      <c r="I252" s="5">
        <f t="shared" si="12"/>
        <v>0</v>
      </c>
      <c r="J252" s="6">
        <v>0</v>
      </c>
      <c r="K252" s="5">
        <f t="shared" si="10"/>
        <v>0</v>
      </c>
      <c r="L252" s="6">
        <f t="shared" si="11"/>
        <v>0</v>
      </c>
    </row>
    <row r="253" spans="1:12" ht="18.899999999999999" customHeight="1" x14ac:dyDescent="0.25">
      <c r="A253" s="214" t="s">
        <v>546</v>
      </c>
      <c r="B253" s="219" t="s">
        <v>547</v>
      </c>
      <c r="C253" s="214" t="s">
        <v>579</v>
      </c>
      <c r="D253" s="210"/>
      <c r="E253" s="214" t="s">
        <v>580</v>
      </c>
      <c r="F253" s="214" t="s">
        <v>112</v>
      </c>
      <c r="G253" s="215">
        <v>110</v>
      </c>
      <c r="H253" s="5">
        <v>569.59</v>
      </c>
      <c r="I253" s="5">
        <f t="shared" si="12"/>
        <v>62654.9</v>
      </c>
      <c r="J253" s="6">
        <v>1195.5541152461619</v>
      </c>
      <c r="K253" s="5">
        <f t="shared" si="10"/>
        <v>131510.95267707782</v>
      </c>
      <c r="L253" s="6">
        <f t="shared" si="11"/>
        <v>194165.85267707781</v>
      </c>
    </row>
    <row r="254" spans="1:12" ht="20.100000000000001" customHeight="1" x14ac:dyDescent="0.25">
      <c r="A254" s="214" t="s">
        <v>548</v>
      </c>
      <c r="B254" s="218" t="s">
        <v>549</v>
      </c>
      <c r="C254" s="215">
        <v>121950</v>
      </c>
      <c r="D254" s="210"/>
      <c r="E254" s="214" t="s">
        <v>50</v>
      </c>
      <c r="F254" s="214" t="s">
        <v>112</v>
      </c>
      <c r="G254" s="215">
        <v>50</v>
      </c>
      <c r="H254" s="5">
        <v>260</v>
      </c>
      <c r="I254" s="5">
        <f t="shared" si="12"/>
        <v>13000</v>
      </c>
      <c r="J254" s="6">
        <v>1594.0721536615492</v>
      </c>
      <c r="K254" s="5">
        <f t="shared" si="10"/>
        <v>79703.607683077455</v>
      </c>
      <c r="L254" s="6">
        <f t="shared" si="11"/>
        <v>92703.607683077455</v>
      </c>
    </row>
    <row r="255" spans="1:12" ht="18.899999999999999" customHeight="1" x14ac:dyDescent="0.25">
      <c r="A255" s="214" t="s">
        <v>550</v>
      </c>
      <c r="B255" s="218" t="s">
        <v>551</v>
      </c>
      <c r="C255" s="214" t="s">
        <v>552</v>
      </c>
      <c r="D255" s="210"/>
      <c r="E255" s="214" t="s">
        <v>50</v>
      </c>
      <c r="F255" s="214" t="s">
        <v>112</v>
      </c>
      <c r="G255" s="215">
        <v>15</v>
      </c>
      <c r="H255" s="5">
        <v>989.86</v>
      </c>
      <c r="I255" s="5">
        <f t="shared" si="12"/>
        <v>14847.9</v>
      </c>
      <c r="J255" s="6">
        <v>1992.5901920769365</v>
      </c>
      <c r="K255" s="5">
        <f t="shared" si="10"/>
        <v>29888.852881154049</v>
      </c>
      <c r="L255" s="6">
        <f t="shared" si="11"/>
        <v>44736.752881154047</v>
      </c>
    </row>
    <row r="256" spans="1:12" ht="20.100000000000001" customHeight="1" x14ac:dyDescent="0.25">
      <c r="A256" s="214" t="s">
        <v>553</v>
      </c>
      <c r="B256" s="219" t="s">
        <v>554</v>
      </c>
      <c r="C256" s="214" t="s">
        <v>555</v>
      </c>
      <c r="D256" s="210"/>
      <c r="E256" s="210"/>
      <c r="F256" s="210" t="s">
        <v>609</v>
      </c>
      <c r="G256" s="228">
        <v>0.5</v>
      </c>
      <c r="H256" s="5">
        <v>150000</v>
      </c>
      <c r="I256" s="5">
        <f t="shared" si="12"/>
        <v>75000</v>
      </c>
      <c r="J256" s="6">
        <v>31881.443073230985</v>
      </c>
      <c r="K256" s="5">
        <f t="shared" si="10"/>
        <v>15940.721536615492</v>
      </c>
      <c r="L256" s="6">
        <f t="shared" si="11"/>
        <v>90940.721536615485</v>
      </c>
    </row>
    <row r="257" spans="1:12" ht="18.899999999999999" customHeight="1" x14ac:dyDescent="0.25">
      <c r="A257" s="214" t="s">
        <v>556</v>
      </c>
      <c r="B257" s="219" t="s">
        <v>557</v>
      </c>
      <c r="C257" s="214" t="s">
        <v>558</v>
      </c>
      <c r="D257" s="210"/>
      <c r="E257" s="214" t="s">
        <v>50</v>
      </c>
      <c r="F257" s="214" t="s">
        <v>53</v>
      </c>
      <c r="G257" s="215">
        <v>36</v>
      </c>
      <c r="H257" s="5">
        <v>37.5</v>
      </c>
      <c r="I257" s="5">
        <f t="shared" si="12"/>
        <v>1350</v>
      </c>
      <c r="J257" s="6">
        <v>1195.5541152461619</v>
      </c>
      <c r="K257" s="5">
        <f t="shared" si="10"/>
        <v>43039.948148861833</v>
      </c>
      <c r="L257" s="6">
        <f t="shared" si="11"/>
        <v>44389.948148861833</v>
      </c>
    </row>
    <row r="258" spans="1:12" ht="18.899999999999999" customHeight="1" x14ac:dyDescent="0.25">
      <c r="A258" s="214" t="s">
        <v>559</v>
      </c>
      <c r="B258" s="229" t="s">
        <v>3346</v>
      </c>
      <c r="C258" s="230" t="s">
        <v>560</v>
      </c>
      <c r="D258" s="210"/>
      <c r="E258" s="214" t="s">
        <v>50</v>
      </c>
      <c r="F258" s="214" t="s">
        <v>4</v>
      </c>
      <c r="G258" s="215">
        <v>9</v>
      </c>
      <c r="H258" s="5">
        <v>31250</v>
      </c>
      <c r="I258" s="5">
        <f t="shared" si="12"/>
        <v>281250</v>
      </c>
      <c r="J258" s="6">
        <v>15940.721536615492</v>
      </c>
      <c r="K258" s="5">
        <f t="shared" si="10"/>
        <v>143466.49382953942</v>
      </c>
      <c r="L258" s="6">
        <f t="shared" si="11"/>
        <v>424716.49382953939</v>
      </c>
    </row>
    <row r="259" spans="1:12" ht="20.100000000000001" customHeight="1" x14ac:dyDescent="0.25">
      <c r="A259" s="214" t="s">
        <v>561</v>
      </c>
      <c r="B259" s="219" t="s">
        <v>562</v>
      </c>
      <c r="C259" s="214" t="s">
        <v>563</v>
      </c>
      <c r="D259" s="210"/>
      <c r="E259" s="214" t="s">
        <v>50</v>
      </c>
      <c r="F259" s="214" t="s">
        <v>53</v>
      </c>
      <c r="G259" s="215">
        <v>9</v>
      </c>
      <c r="H259" s="5">
        <v>24227.5</v>
      </c>
      <c r="I259" s="5">
        <f t="shared" si="12"/>
        <v>218047.5</v>
      </c>
      <c r="J259" s="6">
        <v>7970.3607683077462</v>
      </c>
      <c r="K259" s="5">
        <f t="shared" si="10"/>
        <v>71733.246914769712</v>
      </c>
      <c r="L259" s="6">
        <f t="shared" si="11"/>
        <v>289780.7469147697</v>
      </c>
    </row>
    <row r="260" spans="1:12" ht="18.899999999999999" customHeight="1" x14ac:dyDescent="0.25">
      <c r="A260" s="214" t="s">
        <v>564</v>
      </c>
      <c r="B260" s="219" t="s">
        <v>565</v>
      </c>
      <c r="C260" s="214" t="s">
        <v>566</v>
      </c>
      <c r="D260" s="210"/>
      <c r="E260" s="214" t="s">
        <v>50</v>
      </c>
      <c r="F260" s="214" t="s">
        <v>53</v>
      </c>
      <c r="G260" s="215">
        <v>9</v>
      </c>
      <c r="H260" s="5">
        <v>37982.5</v>
      </c>
      <c r="I260" s="5">
        <f t="shared" si="12"/>
        <v>341842.5</v>
      </c>
      <c r="J260" s="6">
        <v>5977.7705762308096</v>
      </c>
      <c r="K260" s="5">
        <f t="shared" si="10"/>
        <v>53799.935186077288</v>
      </c>
      <c r="L260" s="6">
        <f t="shared" si="11"/>
        <v>395642.43518607726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8D4E59-F03E-48F3-90F2-A1E3A341FD34}">
  <dimension ref="A1:AJ82"/>
  <sheetViews>
    <sheetView topLeftCell="C1" zoomScale="60" zoomScaleNormal="60" workbookViewId="0">
      <selection activeCell="Q5" sqref="Q5:Q82"/>
    </sheetView>
  </sheetViews>
  <sheetFormatPr defaultColWidth="8.88671875" defaultRowHeight="15.6" outlineLevelCol="1" x14ac:dyDescent="0.25"/>
  <cols>
    <col min="1" max="1" width="8.109375" style="38" customWidth="1"/>
    <col min="2" max="2" width="89.44140625" style="39" customWidth="1"/>
    <col min="3" max="3" width="11.5546875" style="24" customWidth="1"/>
    <col min="4" max="4" width="15.5546875" style="24" customWidth="1"/>
    <col min="5" max="8" width="25.6640625" style="24" hidden="1" customWidth="1" outlineLevel="1"/>
    <col min="9" max="9" width="29.33203125" style="24" customWidth="1" collapsed="1"/>
    <col min="10" max="10" width="33.109375" style="24" customWidth="1"/>
    <col min="11" max="14" width="25.6640625" style="24" hidden="1" customWidth="1" outlineLevel="1"/>
    <col min="15" max="15" width="32.109375" style="24" customWidth="1" collapsed="1"/>
    <col min="16" max="16" width="33.109375" style="24" customWidth="1"/>
    <col min="17" max="20" width="25.6640625" style="24" hidden="1" customWidth="1" outlineLevel="1"/>
    <col min="21" max="21" width="25.6640625" style="24" customWidth="1" collapsed="1"/>
    <col min="22" max="22" width="33.109375" style="24" customWidth="1"/>
    <col min="23" max="16384" width="8.88671875" style="24"/>
  </cols>
  <sheetData>
    <row r="1" spans="1:22" ht="17.399999999999999" x14ac:dyDescent="0.25">
      <c r="G1" s="201" t="s">
        <v>2874</v>
      </c>
      <c r="H1" s="201"/>
      <c r="I1" s="201"/>
      <c r="K1" s="201" t="s">
        <v>2880</v>
      </c>
      <c r="L1" s="201"/>
      <c r="M1" s="201"/>
      <c r="N1" s="201"/>
      <c r="O1" s="201"/>
      <c r="Q1" s="201" t="s">
        <v>3324</v>
      </c>
      <c r="R1" s="201"/>
      <c r="S1" s="201"/>
      <c r="T1" s="201"/>
      <c r="U1" s="201"/>
    </row>
    <row r="2" spans="1:22" s="17" customFormat="1" ht="46.8" x14ac:dyDescent="0.25">
      <c r="A2" s="14" t="s">
        <v>617</v>
      </c>
      <c r="B2" s="15" t="s">
        <v>618</v>
      </c>
      <c r="C2" s="15" t="s">
        <v>619</v>
      </c>
      <c r="D2" s="15" t="s">
        <v>620</v>
      </c>
      <c r="E2" s="15" t="s">
        <v>613</v>
      </c>
      <c r="F2" s="15" t="s">
        <v>614</v>
      </c>
      <c r="G2" s="15" t="s">
        <v>611</v>
      </c>
      <c r="H2" s="15" t="s">
        <v>612</v>
      </c>
      <c r="I2" s="15" t="s">
        <v>615</v>
      </c>
      <c r="J2" s="16" t="s">
        <v>621</v>
      </c>
      <c r="K2" s="15" t="s">
        <v>611</v>
      </c>
      <c r="L2" s="15" t="s">
        <v>612</v>
      </c>
      <c r="M2" s="15" t="s">
        <v>613</v>
      </c>
      <c r="N2" s="15" t="s">
        <v>614</v>
      </c>
      <c r="O2" s="15" t="s">
        <v>615</v>
      </c>
      <c r="P2" s="16" t="s">
        <v>621</v>
      </c>
      <c r="Q2" s="15" t="s">
        <v>611</v>
      </c>
      <c r="R2" s="15" t="s">
        <v>612</v>
      </c>
      <c r="S2" s="15" t="s">
        <v>613</v>
      </c>
      <c r="T2" s="15" t="s">
        <v>614</v>
      </c>
      <c r="U2" s="15" t="s">
        <v>615</v>
      </c>
      <c r="V2" s="16" t="s">
        <v>621</v>
      </c>
    </row>
    <row r="3" spans="1:22" ht="16.2" x14ac:dyDescent="0.25">
      <c r="A3" s="18"/>
      <c r="B3" s="19" t="s">
        <v>622</v>
      </c>
      <c r="C3" s="20"/>
      <c r="D3" s="21"/>
      <c r="E3" s="22"/>
      <c r="F3" s="22">
        <f>SUM(F5:F81)</f>
        <v>28849154.100000001</v>
      </c>
      <c r="G3" s="22"/>
      <c r="H3" s="22">
        <f>SUM(H5:H81)</f>
        <v>46071965.399999999</v>
      </c>
      <c r="I3" s="22">
        <f>SUM(I5:I81)</f>
        <v>74921119.5</v>
      </c>
      <c r="J3" s="23"/>
      <c r="K3" s="22"/>
      <c r="L3" s="22">
        <f>SUM(L5:L82)</f>
        <v>51046895.982000001</v>
      </c>
      <c r="M3" s="22"/>
      <c r="N3" s="22">
        <f>SUM(N5:N82)</f>
        <v>49749268.800000004</v>
      </c>
      <c r="O3" s="22">
        <f>SUM(O5:O82)</f>
        <v>100796164.78199999</v>
      </c>
      <c r="P3" s="23"/>
      <c r="Q3" s="22"/>
      <c r="R3" s="22">
        <f>SUM(R5:R82)</f>
        <v>53927650.949999988</v>
      </c>
      <c r="S3" s="22"/>
      <c r="T3" s="22">
        <f>SUM(T5:T82)</f>
        <v>36262942.309999995</v>
      </c>
      <c r="U3" s="22">
        <f>SUM(U5:U82)</f>
        <v>90190593.25999999</v>
      </c>
      <c r="V3" s="23"/>
    </row>
    <row r="4" spans="1:22" x14ac:dyDescent="0.25">
      <c r="A4" s="25"/>
      <c r="B4" s="26" t="s">
        <v>623</v>
      </c>
      <c r="C4" s="27"/>
      <c r="D4" s="28"/>
      <c r="E4" s="30"/>
      <c r="F4" s="29"/>
      <c r="G4" s="29"/>
      <c r="H4" s="29"/>
      <c r="I4" s="30"/>
      <c r="J4" s="30"/>
      <c r="K4" s="29"/>
      <c r="L4" s="29"/>
      <c r="M4" s="30"/>
      <c r="N4" s="29"/>
      <c r="O4" s="30"/>
      <c r="P4" s="30"/>
      <c r="Q4" s="29"/>
      <c r="R4" s="29"/>
      <c r="S4" s="30"/>
      <c r="T4" s="29"/>
      <c r="U4" s="30"/>
      <c r="V4" s="30"/>
    </row>
    <row r="5" spans="1:22" x14ac:dyDescent="0.25">
      <c r="A5" s="25"/>
      <c r="B5" s="31" t="s">
        <v>624</v>
      </c>
      <c r="C5" s="27" t="s">
        <v>625</v>
      </c>
      <c r="D5" s="28">
        <v>9</v>
      </c>
      <c r="E5" s="30">
        <v>45000</v>
      </c>
      <c r="F5" s="29">
        <f>D5*E5</f>
        <v>405000</v>
      </c>
      <c r="G5" s="29">
        <v>717080</v>
      </c>
      <c r="H5" s="29">
        <f t="shared" ref="H5:H68" si="0">D5*G5</f>
        <v>6453720</v>
      </c>
      <c r="I5" s="30">
        <f>H5+F5</f>
        <v>6858720</v>
      </c>
      <c r="J5" s="30"/>
      <c r="K5" s="29">
        <v>594000</v>
      </c>
      <c r="L5" s="29">
        <f>D5*K5</f>
        <v>5346000</v>
      </c>
      <c r="M5" s="30">
        <v>140000</v>
      </c>
      <c r="N5" s="29">
        <f>D5*M5</f>
        <v>1260000</v>
      </c>
      <c r="O5" s="30">
        <f>L5+N5</f>
        <v>6606000</v>
      </c>
      <c r="P5" s="30"/>
      <c r="Q5" s="29">
        <v>518963</v>
      </c>
      <c r="R5" s="29">
        <f>D5*Q5</f>
        <v>4670667</v>
      </c>
      <c r="S5" s="30">
        <v>23750</v>
      </c>
      <c r="T5" s="29">
        <f>D5*S5</f>
        <v>213750</v>
      </c>
      <c r="U5" s="30">
        <f>R5+T5</f>
        <v>4884417</v>
      </c>
      <c r="V5" s="30"/>
    </row>
    <row r="6" spans="1:22" x14ac:dyDescent="0.25">
      <c r="A6" s="25"/>
      <c r="B6" s="31" t="s">
        <v>626</v>
      </c>
      <c r="C6" s="27" t="s">
        <v>625</v>
      </c>
      <c r="D6" s="28">
        <v>1</v>
      </c>
      <c r="E6" s="30">
        <v>85000</v>
      </c>
      <c r="F6" s="29">
        <f t="shared" ref="F6:F69" si="1">D6*E6</f>
        <v>85000</v>
      </c>
      <c r="G6" s="29">
        <v>1653450</v>
      </c>
      <c r="H6" s="29">
        <f t="shared" si="0"/>
        <v>1653450</v>
      </c>
      <c r="I6" s="30">
        <f t="shared" ref="I6:I69" si="2">H6+F6</f>
        <v>1738450</v>
      </c>
      <c r="J6" s="30"/>
      <c r="K6" s="29">
        <v>1228000</v>
      </c>
      <c r="L6" s="29">
        <f>D6*K6</f>
        <v>1228000</v>
      </c>
      <c r="M6" s="30">
        <v>224000</v>
      </c>
      <c r="N6" s="29">
        <f>D6*M6</f>
        <v>224000</v>
      </c>
      <c r="O6" s="30">
        <f t="shared" ref="O6:O69" si="3">L6+N6</f>
        <v>1452000</v>
      </c>
      <c r="P6" s="30"/>
      <c r="Q6" s="29">
        <v>724801</v>
      </c>
      <c r="R6" s="29">
        <f>D6*Q6</f>
        <v>724801</v>
      </c>
      <c r="S6" s="30">
        <v>27140</v>
      </c>
      <c r="T6" s="29">
        <f>D6*S6</f>
        <v>27140</v>
      </c>
      <c r="U6" s="30">
        <f t="shared" ref="U6:U69" si="4">R6+T6</f>
        <v>751941</v>
      </c>
      <c r="V6" s="30"/>
    </row>
    <row r="7" spans="1:22" x14ac:dyDescent="0.25">
      <c r="A7" s="25"/>
      <c r="B7" s="31" t="s">
        <v>627</v>
      </c>
      <c r="C7" s="27" t="s">
        <v>625</v>
      </c>
      <c r="D7" s="28">
        <v>1</v>
      </c>
      <c r="E7" s="30">
        <v>45000</v>
      </c>
      <c r="F7" s="29">
        <f t="shared" si="1"/>
        <v>45000</v>
      </c>
      <c r="G7" s="29">
        <v>683700</v>
      </c>
      <c r="H7" s="29">
        <f t="shared" si="0"/>
        <v>683700</v>
      </c>
      <c r="I7" s="30">
        <f t="shared" si="2"/>
        <v>728700</v>
      </c>
      <c r="J7" s="30"/>
      <c r="K7" s="29">
        <v>869000</v>
      </c>
      <c r="L7" s="29">
        <f>D7*K7</f>
        <v>869000</v>
      </c>
      <c r="M7" s="30">
        <v>224000</v>
      </c>
      <c r="N7" s="29">
        <f>D7*M7</f>
        <v>224000</v>
      </c>
      <c r="O7" s="30">
        <f t="shared" si="3"/>
        <v>1093000</v>
      </c>
      <c r="P7" s="30"/>
      <c r="Q7" s="29">
        <v>518963</v>
      </c>
      <c r="R7" s="29">
        <f>D7*Q7</f>
        <v>518963</v>
      </c>
      <c r="S7" s="30">
        <v>23750</v>
      </c>
      <c r="T7" s="29">
        <f>D7*S7</f>
        <v>23750</v>
      </c>
      <c r="U7" s="30">
        <f t="shared" si="4"/>
        <v>542713</v>
      </c>
      <c r="V7" s="30"/>
    </row>
    <row r="8" spans="1:22" x14ac:dyDescent="0.25">
      <c r="A8" s="25"/>
      <c r="B8" s="31" t="s">
        <v>628</v>
      </c>
      <c r="C8" s="27" t="s">
        <v>625</v>
      </c>
      <c r="D8" s="28">
        <v>1</v>
      </c>
      <c r="E8" s="30">
        <v>40000</v>
      </c>
      <c r="F8" s="29">
        <f t="shared" si="1"/>
        <v>40000</v>
      </c>
      <c r="G8" s="29">
        <v>541333</v>
      </c>
      <c r="H8" s="29">
        <f t="shared" si="0"/>
        <v>541333</v>
      </c>
      <c r="I8" s="30">
        <f t="shared" si="2"/>
        <v>581333</v>
      </c>
      <c r="J8" s="30"/>
      <c r="K8" s="29">
        <v>467000</v>
      </c>
      <c r="L8" s="29">
        <f>D8*K8</f>
        <v>467000</v>
      </c>
      <c r="M8" s="30">
        <v>140000</v>
      </c>
      <c r="N8" s="29">
        <f>D8*M8</f>
        <v>140000</v>
      </c>
      <c r="O8" s="30">
        <f t="shared" si="3"/>
        <v>607000</v>
      </c>
      <c r="P8" s="30"/>
      <c r="Q8" s="29">
        <v>316070</v>
      </c>
      <c r="R8" s="29">
        <f>D8*Q8</f>
        <v>316070</v>
      </c>
      <c r="S8" s="30">
        <v>21180</v>
      </c>
      <c r="T8" s="29">
        <f>D8*S8</f>
        <v>21180</v>
      </c>
      <c r="U8" s="30">
        <f t="shared" si="4"/>
        <v>337250</v>
      </c>
      <c r="V8" s="30"/>
    </row>
    <row r="9" spans="1:22" ht="31.2" x14ac:dyDescent="0.25">
      <c r="A9" s="25"/>
      <c r="B9" s="31" t="s">
        <v>629</v>
      </c>
      <c r="C9" s="27" t="s">
        <v>625</v>
      </c>
      <c r="D9" s="28">
        <v>3</v>
      </c>
      <c r="E9" s="30">
        <v>12000</v>
      </c>
      <c r="F9" s="29">
        <f t="shared" si="1"/>
        <v>36000</v>
      </c>
      <c r="G9" s="29">
        <v>70200</v>
      </c>
      <c r="H9" s="29">
        <f t="shared" si="0"/>
        <v>210600</v>
      </c>
      <c r="I9" s="30">
        <f t="shared" si="2"/>
        <v>246600</v>
      </c>
      <c r="J9" s="30"/>
      <c r="K9" s="29">
        <v>32340</v>
      </c>
      <c r="L9" s="29">
        <f>D9*K9</f>
        <v>97020</v>
      </c>
      <c r="M9" s="30">
        <v>18500</v>
      </c>
      <c r="N9" s="29">
        <f>D9*M9</f>
        <v>55500</v>
      </c>
      <c r="O9" s="30">
        <f t="shared" si="3"/>
        <v>152520</v>
      </c>
      <c r="P9" s="30"/>
      <c r="Q9" s="29">
        <v>42967</v>
      </c>
      <c r="R9" s="29">
        <f>D9*Q9</f>
        <v>128901</v>
      </c>
      <c r="S9" s="30">
        <v>6820</v>
      </c>
      <c r="T9" s="29">
        <f>D9*S9</f>
        <v>20460</v>
      </c>
      <c r="U9" s="30">
        <f t="shared" si="4"/>
        <v>149361</v>
      </c>
      <c r="V9" s="30"/>
    </row>
    <row r="10" spans="1:22" ht="31.2" x14ac:dyDescent="0.25">
      <c r="A10" s="25"/>
      <c r="B10" s="31" t="s">
        <v>630</v>
      </c>
      <c r="C10" s="27" t="s">
        <v>625</v>
      </c>
      <c r="D10" s="28">
        <v>2</v>
      </c>
      <c r="E10" s="30">
        <v>12000</v>
      </c>
      <c r="F10" s="29">
        <f t="shared" si="1"/>
        <v>24000</v>
      </c>
      <c r="G10" s="29">
        <v>70200</v>
      </c>
      <c r="H10" s="29">
        <f t="shared" si="0"/>
        <v>140400</v>
      </c>
      <c r="I10" s="30">
        <f t="shared" si="2"/>
        <v>164400</v>
      </c>
      <c r="J10" s="30"/>
      <c r="K10" s="29">
        <v>32340</v>
      </c>
      <c r="L10" s="29">
        <f>D10*K10</f>
        <v>64680</v>
      </c>
      <c r="M10" s="30">
        <v>18500</v>
      </c>
      <c r="N10" s="29">
        <f>D10*M10</f>
        <v>37000</v>
      </c>
      <c r="O10" s="30">
        <f t="shared" si="3"/>
        <v>101680</v>
      </c>
      <c r="P10" s="30"/>
      <c r="Q10" s="29">
        <v>42967</v>
      </c>
      <c r="R10" s="29">
        <f>D10*Q10</f>
        <v>85934</v>
      </c>
      <c r="S10" s="30">
        <v>6820</v>
      </c>
      <c r="T10" s="29">
        <f>D10*S10</f>
        <v>13640</v>
      </c>
      <c r="U10" s="30">
        <f t="shared" si="4"/>
        <v>99574</v>
      </c>
      <c r="V10" s="30"/>
    </row>
    <row r="11" spans="1:22" ht="31.2" x14ac:dyDescent="0.25">
      <c r="A11" s="25"/>
      <c r="B11" s="31" t="s">
        <v>631</v>
      </c>
      <c r="C11" s="27" t="s">
        <v>625</v>
      </c>
      <c r="D11" s="28">
        <v>9</v>
      </c>
      <c r="E11" s="30">
        <v>12000</v>
      </c>
      <c r="F11" s="29">
        <f t="shared" si="1"/>
        <v>108000</v>
      </c>
      <c r="G11" s="29">
        <v>62400</v>
      </c>
      <c r="H11" s="29">
        <f t="shared" si="0"/>
        <v>561600</v>
      </c>
      <c r="I11" s="30">
        <f t="shared" si="2"/>
        <v>669600</v>
      </c>
      <c r="J11" s="30"/>
      <c r="K11" s="29">
        <v>25860</v>
      </c>
      <c r="L11" s="29">
        <f>D11*K11</f>
        <v>232740</v>
      </c>
      <c r="M11" s="30">
        <v>18500</v>
      </c>
      <c r="N11" s="29">
        <f>D11*M11</f>
        <v>166500</v>
      </c>
      <c r="O11" s="30">
        <f t="shared" si="3"/>
        <v>399240</v>
      </c>
      <c r="P11" s="30"/>
      <c r="Q11" s="29">
        <v>46214</v>
      </c>
      <c r="R11" s="29">
        <f>D11*Q11</f>
        <v>415926</v>
      </c>
      <c r="S11" s="30">
        <v>6820</v>
      </c>
      <c r="T11" s="29">
        <f>D11*S11</f>
        <v>61380</v>
      </c>
      <c r="U11" s="30">
        <f t="shared" si="4"/>
        <v>477306</v>
      </c>
      <c r="V11" s="30"/>
    </row>
    <row r="12" spans="1:22" ht="31.2" x14ac:dyDescent="0.25">
      <c r="A12" s="25"/>
      <c r="B12" s="31" t="s">
        <v>632</v>
      </c>
      <c r="C12" s="27" t="s">
        <v>625</v>
      </c>
      <c r="D12" s="28">
        <v>1</v>
      </c>
      <c r="E12" s="30">
        <v>12000</v>
      </c>
      <c r="F12" s="29">
        <f t="shared" si="1"/>
        <v>12000</v>
      </c>
      <c r="G12" s="29">
        <v>62400</v>
      </c>
      <c r="H12" s="29">
        <f t="shared" si="0"/>
        <v>62400</v>
      </c>
      <c r="I12" s="30">
        <f t="shared" si="2"/>
        <v>74400</v>
      </c>
      <c r="J12" s="30"/>
      <c r="K12" s="29">
        <v>25860</v>
      </c>
      <c r="L12" s="29">
        <f>D12*K12</f>
        <v>25860</v>
      </c>
      <c r="M12" s="30">
        <v>18500</v>
      </c>
      <c r="N12" s="29">
        <f>D12*M12</f>
        <v>18500</v>
      </c>
      <c r="O12" s="30">
        <f t="shared" si="3"/>
        <v>44360</v>
      </c>
      <c r="P12" s="30"/>
      <c r="Q12" s="29">
        <v>46214</v>
      </c>
      <c r="R12" s="29">
        <f>D12*Q12</f>
        <v>46214</v>
      </c>
      <c r="S12" s="30">
        <v>6820</v>
      </c>
      <c r="T12" s="29">
        <f>D12*S12</f>
        <v>6820</v>
      </c>
      <c r="U12" s="30">
        <f t="shared" si="4"/>
        <v>53034</v>
      </c>
      <c r="V12" s="30"/>
    </row>
    <row r="13" spans="1:22" ht="31.2" x14ac:dyDescent="0.25">
      <c r="A13" s="25"/>
      <c r="B13" s="31" t="s">
        <v>633</v>
      </c>
      <c r="C13" s="27" t="s">
        <v>625</v>
      </c>
      <c r="D13" s="28">
        <v>1</v>
      </c>
      <c r="E13" s="30">
        <v>12000</v>
      </c>
      <c r="F13" s="29">
        <f t="shared" si="1"/>
        <v>12000</v>
      </c>
      <c r="G13" s="29">
        <v>89700</v>
      </c>
      <c r="H13" s="29">
        <f t="shared" si="0"/>
        <v>89700</v>
      </c>
      <c r="I13" s="30">
        <f t="shared" si="2"/>
        <v>101700</v>
      </c>
      <c r="J13" s="30"/>
      <c r="K13" s="29">
        <v>42902</v>
      </c>
      <c r="L13" s="29">
        <f>D13*K13</f>
        <v>42902</v>
      </c>
      <c r="M13" s="30">
        <v>22800</v>
      </c>
      <c r="N13" s="29">
        <f>D13*M13</f>
        <v>22800</v>
      </c>
      <c r="O13" s="30">
        <f t="shared" si="3"/>
        <v>65702</v>
      </c>
      <c r="P13" s="30"/>
      <c r="Q13" s="29">
        <v>58796</v>
      </c>
      <c r="R13" s="29">
        <f>D13*Q13</f>
        <v>58796</v>
      </c>
      <c r="S13" s="30">
        <v>9743</v>
      </c>
      <c r="T13" s="29">
        <f>D13*S13</f>
        <v>9743</v>
      </c>
      <c r="U13" s="30">
        <f t="shared" si="4"/>
        <v>68539</v>
      </c>
      <c r="V13" s="30"/>
    </row>
    <row r="14" spans="1:22" x14ac:dyDescent="0.25">
      <c r="A14" s="25"/>
      <c r="B14" s="31" t="s">
        <v>634</v>
      </c>
      <c r="C14" s="27" t="s">
        <v>625</v>
      </c>
      <c r="D14" s="28">
        <v>8</v>
      </c>
      <c r="E14" s="30">
        <v>12000</v>
      </c>
      <c r="F14" s="29">
        <f t="shared" si="1"/>
        <v>96000</v>
      </c>
      <c r="G14" s="29">
        <v>67600</v>
      </c>
      <c r="H14" s="29">
        <f t="shared" si="0"/>
        <v>540800</v>
      </c>
      <c r="I14" s="30">
        <f t="shared" si="2"/>
        <v>636800</v>
      </c>
      <c r="J14" s="30"/>
      <c r="K14" s="29">
        <v>29700</v>
      </c>
      <c r="L14" s="29">
        <f>D14*K14</f>
        <v>237600</v>
      </c>
      <c r="M14" s="30">
        <v>18500</v>
      </c>
      <c r="N14" s="29">
        <f>D14*M14</f>
        <v>148000</v>
      </c>
      <c r="O14" s="30">
        <f t="shared" si="3"/>
        <v>385600</v>
      </c>
      <c r="P14" s="30"/>
      <c r="Q14" s="29">
        <v>37196</v>
      </c>
      <c r="R14" s="29">
        <f>D14*Q14</f>
        <v>297568</v>
      </c>
      <c r="S14" s="30">
        <v>6820</v>
      </c>
      <c r="T14" s="29">
        <f>D14*S14</f>
        <v>54560</v>
      </c>
      <c r="U14" s="30">
        <f t="shared" si="4"/>
        <v>352128</v>
      </c>
      <c r="V14" s="30"/>
    </row>
    <row r="15" spans="1:22" x14ac:dyDescent="0.25">
      <c r="A15" s="25"/>
      <c r="B15" s="31" t="s">
        <v>635</v>
      </c>
      <c r="C15" s="27" t="s">
        <v>625</v>
      </c>
      <c r="D15" s="28">
        <v>8</v>
      </c>
      <c r="E15" s="30">
        <v>12000</v>
      </c>
      <c r="F15" s="29">
        <f t="shared" si="1"/>
        <v>96000</v>
      </c>
      <c r="G15" s="29">
        <v>67600</v>
      </c>
      <c r="H15" s="29">
        <f t="shared" si="0"/>
        <v>540800</v>
      </c>
      <c r="I15" s="30">
        <f t="shared" si="2"/>
        <v>636800</v>
      </c>
      <c r="J15" s="30"/>
      <c r="K15" s="29">
        <v>29700</v>
      </c>
      <c r="L15" s="29">
        <f>D15*K15</f>
        <v>237600</v>
      </c>
      <c r="M15" s="30">
        <v>18500</v>
      </c>
      <c r="N15" s="29">
        <f>D15*M15</f>
        <v>148000</v>
      </c>
      <c r="O15" s="30">
        <f t="shared" si="3"/>
        <v>385600</v>
      </c>
      <c r="P15" s="30"/>
      <c r="Q15" s="29">
        <v>37196</v>
      </c>
      <c r="R15" s="29">
        <f>D15*Q15</f>
        <v>297568</v>
      </c>
      <c r="S15" s="30">
        <v>6820</v>
      </c>
      <c r="T15" s="29">
        <f>D15*S15</f>
        <v>54560</v>
      </c>
      <c r="U15" s="30">
        <f t="shared" si="4"/>
        <v>352128</v>
      </c>
      <c r="V15" s="30"/>
    </row>
    <row r="16" spans="1:22" x14ac:dyDescent="0.25">
      <c r="A16" s="25"/>
      <c r="B16" s="31" t="s">
        <v>636</v>
      </c>
      <c r="C16" s="27" t="s">
        <v>625</v>
      </c>
      <c r="D16" s="28">
        <v>1</v>
      </c>
      <c r="E16" s="30">
        <v>12000</v>
      </c>
      <c r="F16" s="29">
        <f t="shared" si="1"/>
        <v>12000</v>
      </c>
      <c r="G16" s="29">
        <v>97500</v>
      </c>
      <c r="H16" s="29">
        <f t="shared" si="0"/>
        <v>97500</v>
      </c>
      <c r="I16" s="30">
        <f t="shared" si="2"/>
        <v>109500</v>
      </c>
      <c r="J16" s="30"/>
      <c r="K16" s="29">
        <v>50102</v>
      </c>
      <c r="L16" s="29">
        <f>D16*K16</f>
        <v>50102</v>
      </c>
      <c r="M16" s="30">
        <v>22800</v>
      </c>
      <c r="N16" s="29">
        <f>D16*M16</f>
        <v>22800</v>
      </c>
      <c r="O16" s="30">
        <f t="shared" si="3"/>
        <v>72902</v>
      </c>
      <c r="P16" s="30"/>
      <c r="Q16" s="29">
        <v>46453</v>
      </c>
      <c r="R16" s="29">
        <f>D16*Q16</f>
        <v>46453</v>
      </c>
      <c r="S16" s="30">
        <v>9743</v>
      </c>
      <c r="T16" s="29">
        <f>D16*S16</f>
        <v>9743</v>
      </c>
      <c r="U16" s="30">
        <f t="shared" si="4"/>
        <v>56196</v>
      </c>
      <c r="V16" s="30"/>
    </row>
    <row r="17" spans="1:22" x14ac:dyDescent="0.25">
      <c r="A17" s="25"/>
      <c r="B17" s="31" t="s">
        <v>635</v>
      </c>
      <c r="C17" s="27" t="s">
        <v>625</v>
      </c>
      <c r="D17" s="28">
        <v>1</v>
      </c>
      <c r="E17" s="30">
        <v>12000</v>
      </c>
      <c r="F17" s="29">
        <f t="shared" si="1"/>
        <v>12000</v>
      </c>
      <c r="G17" s="29">
        <v>67600</v>
      </c>
      <c r="H17" s="29">
        <f t="shared" si="0"/>
        <v>67600</v>
      </c>
      <c r="I17" s="30">
        <f t="shared" si="2"/>
        <v>79600</v>
      </c>
      <c r="J17" s="30"/>
      <c r="K17" s="29">
        <v>29700</v>
      </c>
      <c r="L17" s="29">
        <f>D17*K17</f>
        <v>29700</v>
      </c>
      <c r="M17" s="30">
        <v>18500</v>
      </c>
      <c r="N17" s="29">
        <f>D17*M17</f>
        <v>18500</v>
      </c>
      <c r="O17" s="30">
        <f t="shared" si="3"/>
        <v>48200</v>
      </c>
      <c r="P17" s="30"/>
      <c r="Q17" s="29">
        <v>37196</v>
      </c>
      <c r="R17" s="29">
        <f>D17*Q17</f>
        <v>37196</v>
      </c>
      <c r="S17" s="30">
        <v>6820</v>
      </c>
      <c r="T17" s="29">
        <f>D17*S17</f>
        <v>6820</v>
      </c>
      <c r="U17" s="30">
        <f t="shared" si="4"/>
        <v>44016</v>
      </c>
      <c r="V17" s="30"/>
    </row>
    <row r="18" spans="1:22" x14ac:dyDescent="0.25">
      <c r="A18" s="25"/>
      <c r="B18" s="31" t="s">
        <v>636</v>
      </c>
      <c r="C18" s="27" t="s">
        <v>625</v>
      </c>
      <c r="D18" s="28">
        <v>1</v>
      </c>
      <c r="E18" s="30">
        <v>12000</v>
      </c>
      <c r="F18" s="29">
        <f t="shared" si="1"/>
        <v>12000</v>
      </c>
      <c r="G18" s="29">
        <v>97500</v>
      </c>
      <c r="H18" s="29">
        <f t="shared" si="0"/>
        <v>97500</v>
      </c>
      <c r="I18" s="30">
        <f t="shared" si="2"/>
        <v>109500</v>
      </c>
      <c r="J18" s="30"/>
      <c r="K18" s="29">
        <v>50102</v>
      </c>
      <c r="L18" s="29">
        <f>D18*K18</f>
        <v>50102</v>
      </c>
      <c r="M18" s="30">
        <v>22800</v>
      </c>
      <c r="N18" s="29">
        <f>D18*M18</f>
        <v>22800</v>
      </c>
      <c r="O18" s="30">
        <f t="shared" si="3"/>
        <v>72902</v>
      </c>
      <c r="P18" s="30"/>
      <c r="Q18" s="29">
        <v>46453</v>
      </c>
      <c r="R18" s="29">
        <f>D18*Q18</f>
        <v>46453</v>
      </c>
      <c r="S18" s="30">
        <v>9743</v>
      </c>
      <c r="T18" s="29">
        <f>D18*S18</f>
        <v>9743</v>
      </c>
      <c r="U18" s="30">
        <f t="shared" si="4"/>
        <v>56196</v>
      </c>
      <c r="V18" s="30"/>
    </row>
    <row r="19" spans="1:22" x14ac:dyDescent="0.25">
      <c r="A19" s="25"/>
      <c r="B19" s="31" t="s">
        <v>637</v>
      </c>
      <c r="C19" s="27" t="s">
        <v>625</v>
      </c>
      <c r="D19" s="28">
        <v>1</v>
      </c>
      <c r="E19" s="30">
        <v>12000</v>
      </c>
      <c r="F19" s="29">
        <f t="shared" si="1"/>
        <v>12000</v>
      </c>
      <c r="G19" s="29">
        <v>63400</v>
      </c>
      <c r="H19" s="29">
        <f t="shared" si="0"/>
        <v>63400</v>
      </c>
      <c r="I19" s="30">
        <f t="shared" si="2"/>
        <v>75400</v>
      </c>
      <c r="J19" s="30"/>
      <c r="K19" s="29">
        <v>28860</v>
      </c>
      <c r="L19" s="29">
        <f>D19*K19</f>
        <v>28860</v>
      </c>
      <c r="M19" s="30">
        <v>18500</v>
      </c>
      <c r="N19" s="29">
        <f>D19*M19</f>
        <v>18500</v>
      </c>
      <c r="O19" s="30">
        <f t="shared" si="3"/>
        <v>47360</v>
      </c>
      <c r="P19" s="30"/>
      <c r="Q19" s="29">
        <v>25865</v>
      </c>
      <c r="R19" s="29">
        <f>D19*Q19</f>
        <v>25865</v>
      </c>
      <c r="S19" s="30">
        <v>5760</v>
      </c>
      <c r="T19" s="29">
        <f>D19*S19</f>
        <v>5760</v>
      </c>
      <c r="U19" s="30">
        <f t="shared" si="4"/>
        <v>31625</v>
      </c>
      <c r="V19" s="30"/>
    </row>
    <row r="20" spans="1:22" ht="31.2" x14ac:dyDescent="0.25">
      <c r="A20" s="25"/>
      <c r="B20" s="31" t="s">
        <v>638</v>
      </c>
      <c r="C20" s="27" t="s">
        <v>625</v>
      </c>
      <c r="D20" s="28">
        <v>2</v>
      </c>
      <c r="E20" s="30">
        <v>9000</v>
      </c>
      <c r="F20" s="29">
        <f t="shared" si="1"/>
        <v>18000</v>
      </c>
      <c r="G20" s="29">
        <v>83200</v>
      </c>
      <c r="H20" s="29">
        <f t="shared" si="0"/>
        <v>166400</v>
      </c>
      <c r="I20" s="30">
        <f t="shared" si="2"/>
        <v>184400</v>
      </c>
      <c r="J20" s="30"/>
      <c r="K20" s="29">
        <v>48630</v>
      </c>
      <c r="L20" s="29">
        <f>D20*K20</f>
        <v>97260</v>
      </c>
      <c r="M20" s="30">
        <v>22800</v>
      </c>
      <c r="N20" s="29">
        <f>D20*M20</f>
        <v>45600</v>
      </c>
      <c r="O20" s="30">
        <f t="shared" si="3"/>
        <v>142860</v>
      </c>
      <c r="P20" s="30"/>
      <c r="Q20" s="29">
        <v>47798</v>
      </c>
      <c r="R20" s="29">
        <f>D20*Q20</f>
        <v>95596</v>
      </c>
      <c r="S20" s="30">
        <v>9743</v>
      </c>
      <c r="T20" s="29">
        <f>D20*S20</f>
        <v>19486</v>
      </c>
      <c r="U20" s="30">
        <f t="shared" si="4"/>
        <v>115082</v>
      </c>
      <c r="V20" s="30"/>
    </row>
    <row r="21" spans="1:22" x14ac:dyDescent="0.25">
      <c r="A21" s="25"/>
      <c r="B21" s="31" t="s">
        <v>639</v>
      </c>
      <c r="C21" s="27" t="s">
        <v>625</v>
      </c>
      <c r="D21" s="28">
        <v>9</v>
      </c>
      <c r="E21" s="30">
        <v>3500</v>
      </c>
      <c r="F21" s="29">
        <f t="shared" si="1"/>
        <v>31500</v>
      </c>
      <c r="G21" s="29">
        <v>6150</v>
      </c>
      <c r="H21" s="29">
        <f t="shared" si="0"/>
        <v>55350</v>
      </c>
      <c r="I21" s="30">
        <f t="shared" si="2"/>
        <v>86850</v>
      </c>
      <c r="J21" s="30"/>
      <c r="K21" s="29">
        <v>15600</v>
      </c>
      <c r="L21" s="29">
        <f>D21*K21</f>
        <v>140400</v>
      </c>
      <c r="M21" s="30">
        <v>9900</v>
      </c>
      <c r="N21" s="29">
        <f>D21*M21</f>
        <v>89100</v>
      </c>
      <c r="O21" s="30">
        <f t="shared" si="3"/>
        <v>229500</v>
      </c>
      <c r="P21" s="30"/>
      <c r="Q21" s="29">
        <v>14033</v>
      </c>
      <c r="R21" s="29">
        <f>D21*Q21</f>
        <v>126297</v>
      </c>
      <c r="S21" s="30">
        <v>6820</v>
      </c>
      <c r="T21" s="29">
        <f>D21*S21</f>
        <v>61380</v>
      </c>
      <c r="U21" s="30">
        <f t="shared" si="4"/>
        <v>187677</v>
      </c>
      <c r="V21" s="30"/>
    </row>
    <row r="22" spans="1:22" x14ac:dyDescent="0.25">
      <c r="A22" s="25"/>
      <c r="B22" s="31" t="s">
        <v>640</v>
      </c>
      <c r="C22" s="27" t="s">
        <v>625</v>
      </c>
      <c r="D22" s="28">
        <v>5</v>
      </c>
      <c r="E22" s="30">
        <v>3500</v>
      </c>
      <c r="F22" s="29">
        <f t="shared" si="1"/>
        <v>17500</v>
      </c>
      <c r="G22" s="29">
        <v>6150</v>
      </c>
      <c r="H22" s="29">
        <f t="shared" si="0"/>
        <v>30750</v>
      </c>
      <c r="I22" s="30">
        <f t="shared" si="2"/>
        <v>48250</v>
      </c>
      <c r="J22" s="30"/>
      <c r="K22" s="29">
        <v>15600</v>
      </c>
      <c r="L22" s="29">
        <f>D22*K22</f>
        <v>78000</v>
      </c>
      <c r="M22" s="30">
        <v>9900</v>
      </c>
      <c r="N22" s="29">
        <f>D22*M22</f>
        <v>49500</v>
      </c>
      <c r="O22" s="30">
        <f t="shared" si="3"/>
        <v>127500</v>
      </c>
      <c r="P22" s="30"/>
      <c r="Q22" s="29">
        <v>14033</v>
      </c>
      <c r="R22" s="29">
        <f>D22*Q22</f>
        <v>70165</v>
      </c>
      <c r="S22" s="30">
        <v>6820</v>
      </c>
      <c r="T22" s="29">
        <f>D22*S22</f>
        <v>34100</v>
      </c>
      <c r="U22" s="30">
        <f t="shared" si="4"/>
        <v>104265</v>
      </c>
      <c r="V22" s="30"/>
    </row>
    <row r="23" spans="1:22" x14ac:dyDescent="0.25">
      <c r="A23" s="25"/>
      <c r="B23" s="31" t="s">
        <v>641</v>
      </c>
      <c r="C23" s="27" t="s">
        <v>625</v>
      </c>
      <c r="D23" s="28">
        <v>9</v>
      </c>
      <c r="E23" s="30">
        <v>3500</v>
      </c>
      <c r="F23" s="29">
        <f t="shared" si="1"/>
        <v>31500</v>
      </c>
      <c r="G23" s="29">
        <v>6550</v>
      </c>
      <c r="H23" s="29">
        <f t="shared" si="0"/>
        <v>58950</v>
      </c>
      <c r="I23" s="30">
        <f t="shared" si="2"/>
        <v>90450</v>
      </c>
      <c r="J23" s="30"/>
      <c r="K23" s="29">
        <v>19800</v>
      </c>
      <c r="L23" s="29">
        <f>D23*K23</f>
        <v>178200</v>
      </c>
      <c r="M23" s="30">
        <v>9900</v>
      </c>
      <c r="N23" s="29">
        <f>D23*M23</f>
        <v>89100</v>
      </c>
      <c r="O23" s="30">
        <f t="shared" si="3"/>
        <v>267300</v>
      </c>
      <c r="P23" s="30"/>
      <c r="Q23" s="29">
        <v>18468</v>
      </c>
      <c r="R23" s="29">
        <f>D23*Q23</f>
        <v>166212</v>
      </c>
      <c r="S23" s="30">
        <v>6820</v>
      </c>
      <c r="T23" s="29">
        <f>D23*S23</f>
        <v>61380</v>
      </c>
      <c r="U23" s="30">
        <f t="shared" si="4"/>
        <v>227592</v>
      </c>
      <c r="V23" s="30"/>
    </row>
    <row r="24" spans="1:22" x14ac:dyDescent="0.25">
      <c r="A24" s="25"/>
      <c r="B24" s="31" t="s">
        <v>642</v>
      </c>
      <c r="C24" s="27" t="s">
        <v>625</v>
      </c>
      <c r="D24" s="28">
        <v>10</v>
      </c>
      <c r="E24" s="30">
        <v>3500</v>
      </c>
      <c r="F24" s="29">
        <f t="shared" si="1"/>
        <v>35000</v>
      </c>
      <c r="G24" s="29">
        <v>6550</v>
      </c>
      <c r="H24" s="29">
        <f t="shared" si="0"/>
        <v>65500</v>
      </c>
      <c r="I24" s="30">
        <f t="shared" si="2"/>
        <v>100500</v>
      </c>
      <c r="J24" s="30"/>
      <c r="K24" s="29">
        <v>19800</v>
      </c>
      <c r="L24" s="29">
        <f>D24*K24</f>
        <v>198000</v>
      </c>
      <c r="M24" s="30">
        <v>9900</v>
      </c>
      <c r="N24" s="29">
        <f>D24*M24</f>
        <v>99000</v>
      </c>
      <c r="O24" s="30">
        <f t="shared" si="3"/>
        <v>297000</v>
      </c>
      <c r="P24" s="30"/>
      <c r="Q24" s="29">
        <v>18464</v>
      </c>
      <c r="R24" s="29">
        <f>D24*Q24</f>
        <v>184640</v>
      </c>
      <c r="S24" s="30">
        <v>6820</v>
      </c>
      <c r="T24" s="29">
        <f>D24*S24</f>
        <v>68200</v>
      </c>
      <c r="U24" s="30">
        <f t="shared" si="4"/>
        <v>252840</v>
      </c>
      <c r="V24" s="30"/>
    </row>
    <row r="25" spans="1:22" x14ac:dyDescent="0.25">
      <c r="A25" s="25"/>
      <c r="B25" s="26" t="s">
        <v>643</v>
      </c>
      <c r="C25" s="27"/>
      <c r="D25" s="28"/>
      <c r="E25" s="30">
        <v>0</v>
      </c>
      <c r="F25" s="29">
        <f t="shared" si="1"/>
        <v>0</v>
      </c>
      <c r="G25" s="29"/>
      <c r="H25" s="29"/>
      <c r="I25" s="30">
        <f t="shared" si="2"/>
        <v>0</v>
      </c>
      <c r="J25" s="30"/>
      <c r="K25" s="29"/>
      <c r="L25" s="29"/>
      <c r="M25" s="30"/>
      <c r="N25" s="29"/>
      <c r="O25" s="30"/>
      <c r="P25" s="30"/>
      <c r="Q25" s="29"/>
      <c r="R25" s="29">
        <f>D25*Q25</f>
        <v>0</v>
      </c>
      <c r="S25" s="30"/>
      <c r="T25" s="29">
        <f>D25*S25</f>
        <v>0</v>
      </c>
      <c r="U25" s="30"/>
      <c r="V25" s="30"/>
    </row>
    <row r="26" spans="1:22" ht="46.8" x14ac:dyDescent="0.25">
      <c r="A26" s="25"/>
      <c r="B26" s="31" t="s">
        <v>644</v>
      </c>
      <c r="C26" s="27" t="s">
        <v>625</v>
      </c>
      <c r="D26" s="28">
        <v>14</v>
      </c>
      <c r="E26" s="30">
        <v>6500</v>
      </c>
      <c r="F26" s="29">
        <f t="shared" si="1"/>
        <v>91000</v>
      </c>
      <c r="G26" s="29">
        <v>20400</v>
      </c>
      <c r="H26" s="29">
        <f t="shared" si="0"/>
        <v>285600</v>
      </c>
      <c r="I26" s="30">
        <f t="shared" si="2"/>
        <v>376600</v>
      </c>
      <c r="J26" s="30"/>
      <c r="K26" s="29">
        <v>17154</v>
      </c>
      <c r="L26" s="29">
        <f>D26*K26</f>
        <v>240156</v>
      </c>
      <c r="M26" s="30">
        <v>19000</v>
      </c>
      <c r="N26" s="29">
        <f>D26*M26</f>
        <v>266000</v>
      </c>
      <c r="O26" s="30">
        <f t="shared" si="3"/>
        <v>506156</v>
      </c>
      <c r="P26" s="30"/>
      <c r="Q26" s="29">
        <v>22032</v>
      </c>
      <c r="R26" s="29">
        <f>D26*Q26</f>
        <v>308448</v>
      </c>
      <c r="S26" s="30">
        <v>4478</v>
      </c>
      <c r="T26" s="29">
        <f>D26*S26</f>
        <v>62692</v>
      </c>
      <c r="U26" s="30">
        <f t="shared" ref="U26:U89" si="5">R26+T26</f>
        <v>371140</v>
      </c>
      <c r="V26" s="30"/>
    </row>
    <row r="27" spans="1:22" ht="46.8" x14ac:dyDescent="0.25">
      <c r="A27" s="25"/>
      <c r="B27" s="31" t="s">
        <v>645</v>
      </c>
      <c r="C27" s="27" t="s">
        <v>625</v>
      </c>
      <c r="D27" s="28">
        <v>13</v>
      </c>
      <c r="E27" s="30">
        <v>7500</v>
      </c>
      <c r="F27" s="29">
        <f t="shared" si="1"/>
        <v>97500</v>
      </c>
      <c r="G27" s="29">
        <v>27950</v>
      </c>
      <c r="H27" s="29">
        <f t="shared" si="0"/>
        <v>363350</v>
      </c>
      <c r="I27" s="30">
        <f t="shared" si="2"/>
        <v>460850</v>
      </c>
      <c r="J27" s="30"/>
      <c r="K27" s="29">
        <v>27688</v>
      </c>
      <c r="L27" s="29">
        <f>D27*K27</f>
        <v>359944</v>
      </c>
      <c r="M27" s="30">
        <v>19000</v>
      </c>
      <c r="N27" s="29">
        <f>D27*M27</f>
        <v>247000</v>
      </c>
      <c r="O27" s="30">
        <f t="shared" si="3"/>
        <v>606944</v>
      </c>
      <c r="P27" s="30"/>
      <c r="Q27" s="29">
        <v>33048</v>
      </c>
      <c r="R27" s="29">
        <f>D27*Q27</f>
        <v>429624</v>
      </c>
      <c r="S27" s="30">
        <v>6216</v>
      </c>
      <c r="T27" s="29">
        <f>D27*S27</f>
        <v>80808</v>
      </c>
      <c r="U27" s="30">
        <f t="shared" si="5"/>
        <v>510432</v>
      </c>
      <c r="V27" s="30"/>
    </row>
    <row r="28" spans="1:22" x14ac:dyDescent="0.25">
      <c r="A28" s="25"/>
      <c r="B28" s="31" t="s">
        <v>646</v>
      </c>
      <c r="C28" s="27" t="s">
        <v>625</v>
      </c>
      <c r="D28" s="28">
        <v>1</v>
      </c>
      <c r="E28" s="30">
        <v>1500</v>
      </c>
      <c r="F28" s="29">
        <f t="shared" si="1"/>
        <v>1500</v>
      </c>
      <c r="G28" s="29">
        <v>16900</v>
      </c>
      <c r="H28" s="29">
        <f t="shared" si="0"/>
        <v>16900</v>
      </c>
      <c r="I28" s="30">
        <f t="shared" si="2"/>
        <v>18400</v>
      </c>
      <c r="J28" s="30"/>
      <c r="K28" s="29">
        <v>13600</v>
      </c>
      <c r="L28" s="29">
        <f>D28*K28</f>
        <v>13600</v>
      </c>
      <c r="M28" s="30">
        <v>9500</v>
      </c>
      <c r="N28" s="29">
        <f>D28*M28</f>
        <v>9500</v>
      </c>
      <c r="O28" s="30">
        <f t="shared" si="3"/>
        <v>23100</v>
      </c>
      <c r="P28" s="30"/>
      <c r="Q28" s="29">
        <v>12146</v>
      </c>
      <c r="R28" s="29">
        <f>D28*Q28</f>
        <v>12146</v>
      </c>
      <c r="S28" s="30">
        <v>2261</v>
      </c>
      <c r="T28" s="29">
        <f>D28*S28</f>
        <v>2261</v>
      </c>
      <c r="U28" s="30">
        <f t="shared" si="5"/>
        <v>14407</v>
      </c>
      <c r="V28" s="30"/>
    </row>
    <row r="29" spans="1:22" x14ac:dyDescent="0.25">
      <c r="A29" s="25"/>
      <c r="B29" s="31" t="s">
        <v>647</v>
      </c>
      <c r="C29" s="27" t="s">
        <v>625</v>
      </c>
      <c r="D29" s="28">
        <v>1</v>
      </c>
      <c r="E29" s="30">
        <v>1000</v>
      </c>
      <c r="F29" s="29">
        <f t="shared" si="1"/>
        <v>1000</v>
      </c>
      <c r="G29" s="29">
        <v>4600</v>
      </c>
      <c r="H29" s="29">
        <f t="shared" si="0"/>
        <v>4600</v>
      </c>
      <c r="I29" s="30">
        <f t="shared" si="2"/>
        <v>5600</v>
      </c>
      <c r="J29" s="30"/>
      <c r="K29" s="29">
        <v>3850</v>
      </c>
      <c r="L29" s="29">
        <f>D29*K29</f>
        <v>3850</v>
      </c>
      <c r="M29" s="30">
        <v>6500</v>
      </c>
      <c r="N29" s="29">
        <f>D29*M29</f>
        <v>6500</v>
      </c>
      <c r="O29" s="30">
        <f t="shared" si="3"/>
        <v>10350</v>
      </c>
      <c r="P29" s="30"/>
      <c r="Q29" s="29">
        <v>3576</v>
      </c>
      <c r="R29" s="29">
        <f>D29*Q29</f>
        <v>3576</v>
      </c>
      <c r="S29" s="30">
        <v>2261</v>
      </c>
      <c r="T29" s="29">
        <f>D29*S29</f>
        <v>2261</v>
      </c>
      <c r="U29" s="30">
        <f t="shared" si="5"/>
        <v>5837</v>
      </c>
      <c r="V29" s="30"/>
    </row>
    <row r="30" spans="1:22" x14ac:dyDescent="0.25">
      <c r="A30" s="25"/>
      <c r="B30" s="31" t="s">
        <v>648</v>
      </c>
      <c r="C30" s="27" t="s">
        <v>625</v>
      </c>
      <c r="D30" s="28">
        <v>1</v>
      </c>
      <c r="E30" s="30">
        <v>1500</v>
      </c>
      <c r="F30" s="29">
        <f t="shared" si="1"/>
        <v>1500</v>
      </c>
      <c r="G30" s="29">
        <v>14700</v>
      </c>
      <c r="H30" s="29">
        <f t="shared" si="0"/>
        <v>14700</v>
      </c>
      <c r="I30" s="30">
        <f t="shared" si="2"/>
        <v>16200</v>
      </c>
      <c r="J30" s="30"/>
      <c r="K30" s="29">
        <v>13200</v>
      </c>
      <c r="L30" s="29">
        <f>D30*K30</f>
        <v>13200</v>
      </c>
      <c r="M30" s="30">
        <v>9500</v>
      </c>
      <c r="N30" s="29">
        <f>D30*M30</f>
        <v>9500</v>
      </c>
      <c r="O30" s="30">
        <f t="shared" si="3"/>
        <v>22700</v>
      </c>
      <c r="P30" s="30"/>
      <c r="Q30" s="29">
        <v>9653</v>
      </c>
      <c r="R30" s="29">
        <f>D30*Q30</f>
        <v>9653</v>
      </c>
      <c r="S30" s="30">
        <v>2261</v>
      </c>
      <c r="T30" s="29">
        <f>D30*S30</f>
        <v>2261</v>
      </c>
      <c r="U30" s="30">
        <f t="shared" si="5"/>
        <v>11914</v>
      </c>
      <c r="V30" s="30"/>
    </row>
    <row r="31" spans="1:22" x14ac:dyDescent="0.25">
      <c r="A31" s="25"/>
      <c r="B31" s="31" t="s">
        <v>649</v>
      </c>
      <c r="C31" s="27" t="s">
        <v>625</v>
      </c>
      <c r="D31" s="28">
        <v>1</v>
      </c>
      <c r="E31" s="30">
        <v>1500</v>
      </c>
      <c r="F31" s="29">
        <f t="shared" si="1"/>
        <v>1500</v>
      </c>
      <c r="G31" s="29">
        <v>17800</v>
      </c>
      <c r="H31" s="29">
        <f t="shared" si="0"/>
        <v>17800</v>
      </c>
      <c r="I31" s="30">
        <f t="shared" si="2"/>
        <v>19300</v>
      </c>
      <c r="J31" s="30"/>
      <c r="K31" s="29">
        <v>16300</v>
      </c>
      <c r="L31" s="29">
        <f>D31*K31</f>
        <v>16300</v>
      </c>
      <c r="M31" s="30">
        <v>9500</v>
      </c>
      <c r="N31" s="29">
        <f>D31*M31</f>
        <v>9500</v>
      </c>
      <c r="O31" s="30">
        <f t="shared" si="3"/>
        <v>25800</v>
      </c>
      <c r="P31" s="30"/>
      <c r="Q31" s="29">
        <v>13944</v>
      </c>
      <c r="R31" s="29">
        <f>D31*Q31</f>
        <v>13944</v>
      </c>
      <c r="S31" s="30">
        <v>2261</v>
      </c>
      <c r="T31" s="29">
        <f>D31*S31</f>
        <v>2261</v>
      </c>
      <c r="U31" s="30">
        <f t="shared" si="5"/>
        <v>16205</v>
      </c>
      <c r="V31" s="30"/>
    </row>
    <row r="32" spans="1:22" x14ac:dyDescent="0.25">
      <c r="A32" s="25"/>
      <c r="B32" s="31" t="s">
        <v>650</v>
      </c>
      <c r="C32" s="27" t="s">
        <v>625</v>
      </c>
      <c r="D32" s="28">
        <v>1</v>
      </c>
      <c r="E32" s="30">
        <v>1500</v>
      </c>
      <c r="F32" s="29">
        <f t="shared" si="1"/>
        <v>1500</v>
      </c>
      <c r="G32" s="29">
        <v>16900</v>
      </c>
      <c r="H32" s="29">
        <f t="shared" si="0"/>
        <v>16900</v>
      </c>
      <c r="I32" s="30">
        <f t="shared" si="2"/>
        <v>18400</v>
      </c>
      <c r="J32" s="30"/>
      <c r="K32" s="29">
        <v>12200</v>
      </c>
      <c r="L32" s="29">
        <f>D32*K32</f>
        <v>12200</v>
      </c>
      <c r="M32" s="30">
        <v>9500</v>
      </c>
      <c r="N32" s="29">
        <f>D32*M32</f>
        <v>9500</v>
      </c>
      <c r="O32" s="30">
        <f t="shared" si="3"/>
        <v>21700</v>
      </c>
      <c r="P32" s="30"/>
      <c r="Q32" s="29">
        <v>10516</v>
      </c>
      <c r="R32" s="29">
        <f>D32*Q32</f>
        <v>10516</v>
      </c>
      <c r="S32" s="30">
        <v>2261</v>
      </c>
      <c r="T32" s="29">
        <f>D32*S32</f>
        <v>2261</v>
      </c>
      <c r="U32" s="30">
        <f t="shared" si="5"/>
        <v>12777</v>
      </c>
      <c r="V32" s="30"/>
    </row>
    <row r="33" spans="1:22" x14ac:dyDescent="0.25">
      <c r="A33" s="25"/>
      <c r="B33" s="31" t="s">
        <v>651</v>
      </c>
      <c r="C33" s="27" t="s">
        <v>625</v>
      </c>
      <c r="D33" s="28">
        <v>1</v>
      </c>
      <c r="E33" s="30">
        <v>500</v>
      </c>
      <c r="F33" s="29">
        <f t="shared" si="1"/>
        <v>500</v>
      </c>
      <c r="G33" s="29">
        <v>3500</v>
      </c>
      <c r="H33" s="29">
        <f t="shared" si="0"/>
        <v>3500</v>
      </c>
      <c r="I33" s="30">
        <f t="shared" si="2"/>
        <v>4000</v>
      </c>
      <c r="J33" s="30"/>
      <c r="K33" s="29">
        <v>3850</v>
      </c>
      <c r="L33" s="29">
        <f>D33*K33</f>
        <v>3850</v>
      </c>
      <c r="M33" s="30">
        <v>6500</v>
      </c>
      <c r="N33" s="29">
        <f>D33*M33</f>
        <v>6500</v>
      </c>
      <c r="O33" s="30">
        <f t="shared" si="3"/>
        <v>10350</v>
      </c>
      <c r="P33" s="30"/>
      <c r="Q33" s="29">
        <v>3576</v>
      </c>
      <c r="R33" s="29">
        <f>D33*Q33</f>
        <v>3576</v>
      </c>
      <c r="S33" s="30">
        <v>2261</v>
      </c>
      <c r="T33" s="29">
        <f>D33*S33</f>
        <v>2261</v>
      </c>
      <c r="U33" s="30">
        <f t="shared" si="5"/>
        <v>5837</v>
      </c>
      <c r="V33" s="30"/>
    </row>
    <row r="34" spans="1:22" x14ac:dyDescent="0.25">
      <c r="A34" s="25"/>
      <c r="B34" s="31" t="s">
        <v>652</v>
      </c>
      <c r="C34" s="27" t="s">
        <v>625</v>
      </c>
      <c r="D34" s="28">
        <v>2</v>
      </c>
      <c r="E34" s="30">
        <v>500</v>
      </c>
      <c r="F34" s="29">
        <f t="shared" si="1"/>
        <v>1000</v>
      </c>
      <c r="G34" s="29">
        <v>2200</v>
      </c>
      <c r="H34" s="29">
        <f t="shared" si="0"/>
        <v>4400</v>
      </c>
      <c r="I34" s="30">
        <f t="shared" si="2"/>
        <v>5400</v>
      </c>
      <c r="J34" s="30"/>
      <c r="K34" s="29">
        <v>3850</v>
      </c>
      <c r="L34" s="29">
        <f>D34*K34</f>
        <v>7700</v>
      </c>
      <c r="M34" s="30">
        <v>6500</v>
      </c>
      <c r="N34" s="29">
        <f>D34*M34</f>
        <v>13000</v>
      </c>
      <c r="O34" s="30">
        <f t="shared" si="3"/>
        <v>20700</v>
      </c>
      <c r="P34" s="30"/>
      <c r="Q34" s="29">
        <v>3576</v>
      </c>
      <c r="R34" s="29">
        <f>D34*Q34</f>
        <v>7152</v>
      </c>
      <c r="S34" s="30">
        <v>2261</v>
      </c>
      <c r="T34" s="29">
        <f>D34*S34</f>
        <v>4522</v>
      </c>
      <c r="U34" s="30">
        <f t="shared" si="5"/>
        <v>11674</v>
      </c>
      <c r="V34" s="30"/>
    </row>
    <row r="35" spans="1:22" ht="62.4" x14ac:dyDescent="0.25">
      <c r="A35" s="25"/>
      <c r="B35" s="31" t="s">
        <v>653</v>
      </c>
      <c r="C35" s="27" t="s">
        <v>625</v>
      </c>
      <c r="D35" s="28">
        <v>2</v>
      </c>
      <c r="E35" s="30">
        <v>16585</v>
      </c>
      <c r="F35" s="29">
        <f t="shared" si="1"/>
        <v>33170</v>
      </c>
      <c r="G35" s="29">
        <v>107175</v>
      </c>
      <c r="H35" s="29">
        <f t="shared" si="0"/>
        <v>214350</v>
      </c>
      <c r="I35" s="30">
        <f t="shared" si="2"/>
        <v>247520</v>
      </c>
      <c r="J35" s="30"/>
      <c r="K35" s="29">
        <v>48000</v>
      </c>
      <c r="L35" s="29">
        <f>D35*K35</f>
        <v>96000</v>
      </c>
      <c r="M35" s="30">
        <v>29000</v>
      </c>
      <c r="N35" s="29">
        <f>D35*M35</f>
        <v>58000</v>
      </c>
      <c r="O35" s="30">
        <f t="shared" si="3"/>
        <v>154000</v>
      </c>
      <c r="P35" s="30"/>
      <c r="Q35" s="29">
        <v>39701</v>
      </c>
      <c r="R35" s="29">
        <f>D35*Q35</f>
        <v>79402</v>
      </c>
      <c r="S35" s="30">
        <v>8180</v>
      </c>
      <c r="T35" s="29">
        <f>D35*S35</f>
        <v>16360</v>
      </c>
      <c r="U35" s="30">
        <f t="shared" si="5"/>
        <v>95762</v>
      </c>
      <c r="V35" s="30"/>
    </row>
    <row r="36" spans="1:22" x14ac:dyDescent="0.25">
      <c r="A36" s="25"/>
      <c r="B36" s="31" t="s">
        <v>654</v>
      </c>
      <c r="C36" s="27" t="s">
        <v>625</v>
      </c>
      <c r="D36" s="28">
        <v>1</v>
      </c>
      <c r="E36" s="30">
        <v>12000</v>
      </c>
      <c r="F36" s="29">
        <f t="shared" si="1"/>
        <v>12000</v>
      </c>
      <c r="G36" s="29">
        <v>52920</v>
      </c>
      <c r="H36" s="29">
        <f t="shared" si="0"/>
        <v>52920</v>
      </c>
      <c r="I36" s="30">
        <f t="shared" si="2"/>
        <v>64920</v>
      </c>
      <c r="J36" s="30"/>
      <c r="K36" s="29">
        <v>48000</v>
      </c>
      <c r="L36" s="29">
        <f>D36*K36</f>
        <v>48000</v>
      </c>
      <c r="M36" s="30">
        <v>23000</v>
      </c>
      <c r="N36" s="29">
        <f>D36*M36</f>
        <v>23000</v>
      </c>
      <c r="O36" s="30">
        <f t="shared" si="3"/>
        <v>71000</v>
      </c>
      <c r="P36" s="30"/>
      <c r="Q36" s="29">
        <v>32405</v>
      </c>
      <c r="R36" s="29">
        <f>D36*Q36</f>
        <v>32405</v>
      </c>
      <c r="S36" s="30">
        <v>6370</v>
      </c>
      <c r="T36" s="29">
        <f>D36*S36</f>
        <v>6370</v>
      </c>
      <c r="U36" s="30">
        <f t="shared" si="5"/>
        <v>38775</v>
      </c>
      <c r="V36" s="30"/>
    </row>
    <row r="37" spans="1:22" ht="62.4" x14ac:dyDescent="0.25">
      <c r="A37" s="25"/>
      <c r="B37" s="31" t="s">
        <v>655</v>
      </c>
      <c r="C37" s="27" t="s">
        <v>625</v>
      </c>
      <c r="D37" s="28">
        <v>5</v>
      </c>
      <c r="E37" s="30">
        <v>21240</v>
      </c>
      <c r="F37" s="29">
        <f t="shared" si="1"/>
        <v>106200</v>
      </c>
      <c r="G37" s="29">
        <v>137540</v>
      </c>
      <c r="H37" s="29">
        <f t="shared" si="0"/>
        <v>687700</v>
      </c>
      <c r="I37" s="30">
        <f t="shared" si="2"/>
        <v>793900</v>
      </c>
      <c r="J37" s="30"/>
      <c r="K37" s="29">
        <v>62000</v>
      </c>
      <c r="L37" s="29">
        <f>D37*K37</f>
        <v>310000</v>
      </c>
      <c r="M37" s="30">
        <v>28000</v>
      </c>
      <c r="N37" s="29">
        <f>D37*M37</f>
        <v>140000</v>
      </c>
      <c r="O37" s="30">
        <f t="shared" si="3"/>
        <v>450000</v>
      </c>
      <c r="P37" s="30"/>
      <c r="Q37" s="29">
        <v>51074</v>
      </c>
      <c r="R37" s="29">
        <f>D37*Q37</f>
        <v>255370</v>
      </c>
      <c r="S37" s="30">
        <v>10723</v>
      </c>
      <c r="T37" s="29">
        <f>D37*S37</f>
        <v>53615</v>
      </c>
      <c r="U37" s="30">
        <f t="shared" si="5"/>
        <v>308985</v>
      </c>
      <c r="V37" s="30"/>
    </row>
    <row r="38" spans="1:22" ht="31.2" x14ac:dyDescent="0.25">
      <c r="A38" s="25"/>
      <c r="B38" s="31" t="s">
        <v>656</v>
      </c>
      <c r="C38" s="27" t="s">
        <v>625</v>
      </c>
      <c r="D38" s="28">
        <v>28</v>
      </c>
      <c r="E38" s="30">
        <v>31070</v>
      </c>
      <c r="F38" s="29">
        <f t="shared" si="1"/>
        <v>869960</v>
      </c>
      <c r="G38" s="29">
        <v>140745</v>
      </c>
      <c r="H38" s="29">
        <f t="shared" si="0"/>
        <v>3940860</v>
      </c>
      <c r="I38" s="30">
        <f t="shared" si="2"/>
        <v>4810820</v>
      </c>
      <c r="J38" s="30"/>
      <c r="K38" s="29">
        <v>117100</v>
      </c>
      <c r="L38" s="29">
        <f>D38*K38</f>
        <v>3278800</v>
      </c>
      <c r="M38" s="30">
        <v>25000</v>
      </c>
      <c r="N38" s="29">
        <f>D38*M38</f>
        <v>700000</v>
      </c>
      <c r="O38" s="30">
        <f t="shared" si="3"/>
        <v>3978800</v>
      </c>
      <c r="P38" s="30"/>
      <c r="Q38" s="29">
        <v>176053</v>
      </c>
      <c r="R38" s="29">
        <f>D38*Q38</f>
        <v>4929484</v>
      </c>
      <c r="S38" s="30">
        <v>58684</v>
      </c>
      <c r="T38" s="29">
        <f>D38*S38</f>
        <v>1643152</v>
      </c>
      <c r="U38" s="30">
        <f t="shared" si="5"/>
        <v>6572636</v>
      </c>
      <c r="V38" s="30"/>
    </row>
    <row r="39" spans="1:22" x14ac:dyDescent="0.25">
      <c r="A39" s="25"/>
      <c r="B39" s="31" t="s">
        <v>657</v>
      </c>
      <c r="C39" s="27" t="s">
        <v>625</v>
      </c>
      <c r="D39" s="28">
        <v>2</v>
      </c>
      <c r="E39" s="30">
        <v>35000</v>
      </c>
      <c r="F39" s="29">
        <f t="shared" si="1"/>
        <v>70000</v>
      </c>
      <c r="G39" s="29">
        <v>151730</v>
      </c>
      <c r="H39" s="29">
        <f t="shared" si="0"/>
        <v>303460</v>
      </c>
      <c r="I39" s="30">
        <f t="shared" si="2"/>
        <v>373460</v>
      </c>
      <c r="J39" s="30"/>
      <c r="K39" s="29">
        <v>117100</v>
      </c>
      <c r="L39" s="29">
        <f>D39*K39</f>
        <v>234200</v>
      </c>
      <c r="M39" s="30">
        <v>25000</v>
      </c>
      <c r="N39" s="29">
        <f>D39*M39</f>
        <v>50000</v>
      </c>
      <c r="O39" s="30">
        <f t="shared" si="3"/>
        <v>284200</v>
      </c>
      <c r="P39" s="30"/>
      <c r="Q39" s="29">
        <v>176153</v>
      </c>
      <c r="R39" s="29">
        <f>D39*Q39</f>
        <v>352306</v>
      </c>
      <c r="S39" s="30">
        <v>58684</v>
      </c>
      <c r="T39" s="29">
        <f>D39*S39</f>
        <v>117368</v>
      </c>
      <c r="U39" s="30">
        <f t="shared" si="5"/>
        <v>469674</v>
      </c>
      <c r="V39" s="30"/>
    </row>
    <row r="40" spans="1:22" ht="31.2" x14ac:dyDescent="0.25">
      <c r="A40" s="25"/>
      <c r="B40" s="31" t="s">
        <v>658</v>
      </c>
      <c r="C40" s="27" t="s">
        <v>625</v>
      </c>
      <c r="D40" s="28">
        <v>6</v>
      </c>
      <c r="E40" s="30">
        <v>77950</v>
      </c>
      <c r="F40" s="29">
        <f t="shared" si="1"/>
        <v>467700</v>
      </c>
      <c r="G40" s="29">
        <v>371390</v>
      </c>
      <c r="H40" s="29">
        <f t="shared" si="0"/>
        <v>2228340</v>
      </c>
      <c r="I40" s="30">
        <f t="shared" si="2"/>
        <v>2696040</v>
      </c>
      <c r="J40" s="30"/>
      <c r="K40" s="29">
        <v>234000</v>
      </c>
      <c r="L40" s="29">
        <f>D40*K40</f>
        <v>1404000</v>
      </c>
      <c r="M40" s="30">
        <v>50000</v>
      </c>
      <c r="N40" s="29">
        <f>D40*M40</f>
        <v>300000</v>
      </c>
      <c r="O40" s="30">
        <f t="shared" si="3"/>
        <v>1704000</v>
      </c>
      <c r="P40" s="30"/>
      <c r="Q40" s="29">
        <v>349370</v>
      </c>
      <c r="R40" s="29">
        <f>D40*Q40</f>
        <v>2096220</v>
      </c>
      <c r="S40" s="30">
        <v>86216</v>
      </c>
      <c r="T40" s="29">
        <f>D40*S40</f>
        <v>517296</v>
      </c>
      <c r="U40" s="30">
        <f t="shared" si="5"/>
        <v>2613516</v>
      </c>
      <c r="V40" s="30"/>
    </row>
    <row r="41" spans="1:22" ht="31.2" x14ac:dyDescent="0.25">
      <c r="A41" s="25"/>
      <c r="B41" s="31" t="s">
        <v>659</v>
      </c>
      <c r="C41" s="27" t="s">
        <v>625</v>
      </c>
      <c r="D41" s="28">
        <v>2</v>
      </c>
      <c r="E41" s="30">
        <v>59140</v>
      </c>
      <c r="F41" s="29">
        <f t="shared" si="1"/>
        <v>118280</v>
      </c>
      <c r="G41" s="29">
        <v>386780</v>
      </c>
      <c r="H41" s="29">
        <f t="shared" si="0"/>
        <v>773560</v>
      </c>
      <c r="I41" s="30">
        <f t="shared" si="2"/>
        <v>891840</v>
      </c>
      <c r="J41" s="30"/>
      <c r="K41" s="29">
        <v>117100</v>
      </c>
      <c r="L41" s="29">
        <f>D41*K41</f>
        <v>234200</v>
      </c>
      <c r="M41" s="30">
        <v>50000</v>
      </c>
      <c r="N41" s="29">
        <f>D41*M41</f>
        <v>100000</v>
      </c>
      <c r="O41" s="30">
        <f t="shared" si="3"/>
        <v>334200</v>
      </c>
      <c r="P41" s="30"/>
      <c r="Q41" s="29">
        <v>349370</v>
      </c>
      <c r="R41" s="29">
        <f>D41*Q41</f>
        <v>698740</v>
      </c>
      <c r="S41" s="30">
        <v>86216</v>
      </c>
      <c r="T41" s="29">
        <f>D41*S41</f>
        <v>172432</v>
      </c>
      <c r="U41" s="30">
        <f t="shared" si="5"/>
        <v>871172</v>
      </c>
      <c r="V41" s="30"/>
    </row>
    <row r="42" spans="1:22" x14ac:dyDescent="0.25">
      <c r="A42" s="25"/>
      <c r="B42" s="31" t="s">
        <v>660</v>
      </c>
      <c r="C42" s="27" t="s">
        <v>625</v>
      </c>
      <c r="D42" s="28">
        <v>2</v>
      </c>
      <c r="E42" s="30">
        <v>30580</v>
      </c>
      <c r="F42" s="29">
        <f t="shared" si="1"/>
        <v>61160</v>
      </c>
      <c r="G42" s="29">
        <v>116300</v>
      </c>
      <c r="H42" s="29">
        <f t="shared" si="0"/>
        <v>232600</v>
      </c>
      <c r="I42" s="30">
        <f t="shared" si="2"/>
        <v>293760</v>
      </c>
      <c r="J42" s="30"/>
      <c r="K42" s="29">
        <v>12000</v>
      </c>
      <c r="L42" s="29">
        <f>D42*K42</f>
        <v>24000</v>
      </c>
      <c r="M42" s="30">
        <v>25000</v>
      </c>
      <c r="N42" s="29">
        <f>D42*M42</f>
        <v>50000</v>
      </c>
      <c r="O42" s="30">
        <f t="shared" si="3"/>
        <v>74000</v>
      </c>
      <c r="P42" s="30"/>
      <c r="Q42" s="29">
        <v>62790</v>
      </c>
      <c r="R42" s="29">
        <f>D42*Q42</f>
        <v>125580</v>
      </c>
      <c r="S42" s="30">
        <v>9743</v>
      </c>
      <c r="T42" s="29">
        <f>D42*S42</f>
        <v>19486</v>
      </c>
      <c r="U42" s="30">
        <f t="shared" si="5"/>
        <v>145066</v>
      </c>
      <c r="V42" s="30"/>
    </row>
    <row r="43" spans="1:22" ht="31.2" x14ac:dyDescent="0.25">
      <c r="A43" s="25"/>
      <c r="B43" s="31" t="s">
        <v>661</v>
      </c>
      <c r="C43" s="27" t="s">
        <v>625</v>
      </c>
      <c r="D43" s="28">
        <v>1</v>
      </c>
      <c r="E43" s="30">
        <v>135720</v>
      </c>
      <c r="F43" s="29">
        <f t="shared" si="1"/>
        <v>135720</v>
      </c>
      <c r="G43" s="29">
        <v>725580</v>
      </c>
      <c r="H43" s="29">
        <f t="shared" si="0"/>
        <v>725580</v>
      </c>
      <c r="I43" s="30">
        <f t="shared" si="2"/>
        <v>861300</v>
      </c>
      <c r="J43" s="30"/>
      <c r="K43" s="29">
        <v>117100</v>
      </c>
      <c r="L43" s="29">
        <f>D43*K43</f>
        <v>117100</v>
      </c>
      <c r="M43" s="30">
        <v>230000</v>
      </c>
      <c r="N43" s="29">
        <f>D43*M43</f>
        <v>230000</v>
      </c>
      <c r="O43" s="30">
        <f t="shared" si="3"/>
        <v>347100</v>
      </c>
      <c r="P43" s="30"/>
      <c r="Q43" s="29">
        <v>399054</v>
      </c>
      <c r="R43" s="29">
        <f>D43*Q43</f>
        <v>399054</v>
      </c>
      <c r="S43" s="30">
        <v>128238</v>
      </c>
      <c r="T43" s="29">
        <f>D43*S43</f>
        <v>128238</v>
      </c>
      <c r="U43" s="30">
        <f t="shared" si="5"/>
        <v>527292</v>
      </c>
      <c r="V43" s="30"/>
    </row>
    <row r="44" spans="1:22" ht="31.2" x14ac:dyDescent="0.25">
      <c r="A44" s="25"/>
      <c r="B44" s="31" t="s">
        <v>662</v>
      </c>
      <c r="C44" s="27" t="s">
        <v>625</v>
      </c>
      <c r="D44" s="28">
        <v>1</v>
      </c>
      <c r="E44" s="30">
        <v>90480</v>
      </c>
      <c r="F44" s="29">
        <f t="shared" si="1"/>
        <v>90480</v>
      </c>
      <c r="G44" s="29">
        <v>432880</v>
      </c>
      <c r="H44" s="29">
        <f t="shared" si="0"/>
        <v>432880</v>
      </c>
      <c r="I44" s="30">
        <f t="shared" si="2"/>
        <v>523360</v>
      </c>
      <c r="J44" s="30"/>
      <c r="K44" s="29">
        <v>268300</v>
      </c>
      <c r="L44" s="29">
        <f>D44*K44</f>
        <v>268300</v>
      </c>
      <c r="M44" s="30">
        <v>230000</v>
      </c>
      <c r="N44" s="29">
        <f>D44*M44</f>
        <v>230000</v>
      </c>
      <c r="O44" s="30">
        <f t="shared" si="3"/>
        <v>498300</v>
      </c>
      <c r="P44" s="30"/>
      <c r="Q44" s="29">
        <v>399054</v>
      </c>
      <c r="R44" s="29">
        <f>D44*Q44</f>
        <v>399054</v>
      </c>
      <c r="S44" s="30">
        <v>128238</v>
      </c>
      <c r="T44" s="29">
        <f>D44*S44</f>
        <v>128238</v>
      </c>
      <c r="U44" s="30">
        <f t="shared" si="5"/>
        <v>527292</v>
      </c>
      <c r="V44" s="30"/>
    </row>
    <row r="45" spans="1:22" x14ac:dyDescent="0.25">
      <c r="A45" s="25"/>
      <c r="B45" s="26" t="s">
        <v>663</v>
      </c>
      <c r="C45" s="27"/>
      <c r="D45" s="28"/>
      <c r="E45" s="30"/>
      <c r="F45" s="29">
        <f t="shared" si="1"/>
        <v>0</v>
      </c>
      <c r="G45" s="29"/>
      <c r="H45" s="29"/>
      <c r="I45" s="30">
        <f t="shared" si="2"/>
        <v>0</v>
      </c>
      <c r="J45" s="30"/>
      <c r="K45" s="29"/>
      <c r="L45" s="29"/>
      <c r="M45" s="30"/>
      <c r="N45" s="29"/>
      <c r="O45" s="30"/>
      <c r="P45" s="30"/>
      <c r="Q45" s="29"/>
      <c r="R45" s="29">
        <f>D45*Q45</f>
        <v>0</v>
      </c>
      <c r="S45" s="30"/>
      <c r="T45" s="29">
        <f>D45*S45</f>
        <v>0</v>
      </c>
      <c r="U45" s="30"/>
      <c r="V45" s="30"/>
    </row>
    <row r="46" spans="1:22" x14ac:dyDescent="0.25">
      <c r="A46" s="25"/>
      <c r="B46" s="31" t="s">
        <v>664</v>
      </c>
      <c r="C46" s="27" t="s">
        <v>665</v>
      </c>
      <c r="D46" s="28">
        <v>447.5</v>
      </c>
      <c r="E46" s="30">
        <v>850</v>
      </c>
      <c r="F46" s="29">
        <f t="shared" si="1"/>
        <v>380375</v>
      </c>
      <c r="G46" s="29">
        <v>1150</v>
      </c>
      <c r="H46" s="29">
        <f t="shared" si="0"/>
        <v>514625</v>
      </c>
      <c r="I46" s="30">
        <f t="shared" si="2"/>
        <v>895000</v>
      </c>
      <c r="J46" s="30"/>
      <c r="K46" s="29">
        <v>4530</v>
      </c>
      <c r="L46" s="29">
        <f>D46*K46</f>
        <v>2027175</v>
      </c>
      <c r="M46" s="30">
        <v>1950</v>
      </c>
      <c r="N46" s="29">
        <f>D46*M46</f>
        <v>872625</v>
      </c>
      <c r="O46" s="30">
        <f t="shared" si="3"/>
        <v>2899800</v>
      </c>
      <c r="P46" s="30"/>
      <c r="Q46" s="29">
        <v>2400</v>
      </c>
      <c r="R46" s="29">
        <f>D46*Q46</f>
        <v>1074000</v>
      </c>
      <c r="S46" s="30">
        <v>2273</v>
      </c>
      <c r="T46" s="29">
        <f>D46*S46</f>
        <v>1017167.5</v>
      </c>
      <c r="U46" s="30">
        <f t="shared" ref="U46:U109" si="6">R46+T46</f>
        <v>2091167.5</v>
      </c>
      <c r="V46" s="30"/>
    </row>
    <row r="47" spans="1:22" x14ac:dyDescent="0.25">
      <c r="A47" s="25"/>
      <c r="B47" s="31" t="s">
        <v>666</v>
      </c>
      <c r="C47" s="27" t="s">
        <v>665</v>
      </c>
      <c r="D47" s="28">
        <v>382.46000000000004</v>
      </c>
      <c r="E47" s="30">
        <v>800</v>
      </c>
      <c r="F47" s="29">
        <f t="shared" si="1"/>
        <v>305968</v>
      </c>
      <c r="G47" s="29">
        <v>90</v>
      </c>
      <c r="H47" s="29">
        <f>D47*G47</f>
        <v>34421.4</v>
      </c>
      <c r="I47" s="30">
        <f t="shared" si="2"/>
        <v>340389.4</v>
      </c>
      <c r="J47" s="30"/>
      <c r="K47" s="29">
        <v>683</v>
      </c>
      <c r="L47" s="29">
        <f>D47*K47</f>
        <v>261220.18000000002</v>
      </c>
      <c r="M47" s="30">
        <v>980</v>
      </c>
      <c r="N47" s="29">
        <f>D47*M47</f>
        <v>374810.80000000005</v>
      </c>
      <c r="O47" s="30">
        <f t="shared" si="3"/>
        <v>636030.9800000001</v>
      </c>
      <c r="P47" s="30"/>
      <c r="Q47" s="29">
        <v>970</v>
      </c>
      <c r="R47" s="29">
        <f>D47*Q47</f>
        <v>370986.2</v>
      </c>
      <c r="S47" s="30">
        <v>1853</v>
      </c>
      <c r="T47" s="29">
        <f>D47*S47</f>
        <v>708698.38000000012</v>
      </c>
      <c r="U47" s="30">
        <f t="shared" si="6"/>
        <v>1079684.58</v>
      </c>
      <c r="V47" s="30"/>
    </row>
    <row r="48" spans="1:22" x14ac:dyDescent="0.25">
      <c r="A48" s="25"/>
      <c r="B48" s="31" t="s">
        <v>667</v>
      </c>
      <c r="C48" s="27" t="s">
        <v>665</v>
      </c>
      <c r="D48" s="28">
        <v>80.8</v>
      </c>
      <c r="E48" s="30">
        <v>1500</v>
      </c>
      <c r="F48" s="29">
        <f t="shared" si="1"/>
        <v>121200</v>
      </c>
      <c r="G48" s="29">
        <v>2650</v>
      </c>
      <c r="H48" s="29">
        <f t="shared" si="0"/>
        <v>214120</v>
      </c>
      <c r="I48" s="30">
        <f t="shared" si="2"/>
        <v>335320</v>
      </c>
      <c r="J48" s="30"/>
      <c r="K48" s="29">
        <v>6320</v>
      </c>
      <c r="L48" s="29">
        <f>D48*K48</f>
        <v>510656</v>
      </c>
      <c r="M48" s="30">
        <v>2350</v>
      </c>
      <c r="N48" s="29">
        <f>D48*M48</f>
        <v>189880</v>
      </c>
      <c r="O48" s="30">
        <f t="shared" si="3"/>
        <v>700536</v>
      </c>
      <c r="P48" s="30"/>
      <c r="Q48" s="29">
        <v>3840</v>
      </c>
      <c r="R48" s="29">
        <f>D48*Q48</f>
        <v>310272</v>
      </c>
      <c r="S48" s="30">
        <v>2756</v>
      </c>
      <c r="T48" s="29">
        <f>D48*S48</f>
        <v>222684.79999999999</v>
      </c>
      <c r="U48" s="30">
        <f t="shared" si="6"/>
        <v>532956.80000000005</v>
      </c>
      <c r="V48" s="30"/>
    </row>
    <row r="49" spans="1:22" x14ac:dyDescent="0.25">
      <c r="A49" s="25"/>
      <c r="B49" s="31" t="s">
        <v>668</v>
      </c>
      <c r="C49" s="27" t="s">
        <v>665</v>
      </c>
      <c r="D49" s="28">
        <v>23.8</v>
      </c>
      <c r="E49" s="30">
        <v>2600</v>
      </c>
      <c r="F49" s="29">
        <f t="shared" si="1"/>
        <v>61880</v>
      </c>
      <c r="G49" s="29">
        <v>1300</v>
      </c>
      <c r="H49" s="29">
        <f t="shared" si="0"/>
        <v>30940</v>
      </c>
      <c r="I49" s="30">
        <f t="shared" si="2"/>
        <v>92820</v>
      </c>
      <c r="J49" s="30"/>
      <c r="K49" s="29">
        <v>3240</v>
      </c>
      <c r="L49" s="29">
        <f>D49*K49</f>
        <v>77112</v>
      </c>
      <c r="M49" s="30">
        <v>5400</v>
      </c>
      <c r="N49" s="29">
        <f>D49*M49</f>
        <v>128520</v>
      </c>
      <c r="O49" s="30">
        <f t="shared" si="3"/>
        <v>205632</v>
      </c>
      <c r="P49" s="30"/>
      <c r="Q49" s="29">
        <v>2730</v>
      </c>
      <c r="R49" s="29">
        <f>D49*Q49</f>
        <v>64974</v>
      </c>
      <c r="S49" s="30">
        <v>2582</v>
      </c>
      <c r="T49" s="29">
        <f>D49*S49</f>
        <v>61451.6</v>
      </c>
      <c r="U49" s="30">
        <f t="shared" si="6"/>
        <v>126425.60000000001</v>
      </c>
      <c r="V49" s="30"/>
    </row>
    <row r="50" spans="1:22" s="37" customFormat="1" x14ac:dyDescent="0.25">
      <c r="A50" s="32"/>
      <c r="B50" s="26" t="s">
        <v>669</v>
      </c>
      <c r="C50" s="33"/>
      <c r="D50" s="34"/>
      <c r="E50" s="36"/>
      <c r="F50" s="29">
        <f t="shared" si="1"/>
        <v>0</v>
      </c>
      <c r="G50" s="35"/>
      <c r="H50" s="35"/>
      <c r="I50" s="30">
        <f t="shared" si="2"/>
        <v>0</v>
      </c>
      <c r="J50" s="36"/>
      <c r="K50" s="35"/>
      <c r="L50" s="29"/>
      <c r="M50" s="30"/>
      <c r="N50" s="29"/>
      <c r="O50" s="30"/>
      <c r="P50" s="36"/>
      <c r="Q50" s="35"/>
      <c r="R50" s="29">
        <f>D50*Q50</f>
        <v>0</v>
      </c>
      <c r="S50" s="30"/>
      <c r="T50" s="29">
        <f>D50*S50</f>
        <v>0</v>
      </c>
      <c r="U50" s="30"/>
      <c r="V50" s="36"/>
    </row>
    <row r="51" spans="1:22" x14ac:dyDescent="0.25">
      <c r="A51" s="25"/>
      <c r="B51" s="31" t="s">
        <v>670</v>
      </c>
      <c r="C51" s="27" t="s">
        <v>665</v>
      </c>
      <c r="D51" s="28">
        <v>988.89999999999986</v>
      </c>
      <c r="E51" s="30">
        <v>850</v>
      </c>
      <c r="F51" s="29">
        <f t="shared" si="1"/>
        <v>840564.99999999988</v>
      </c>
      <c r="G51" s="29">
        <v>180</v>
      </c>
      <c r="H51" s="29">
        <f t="shared" si="0"/>
        <v>178001.99999999997</v>
      </c>
      <c r="I51" s="30">
        <f t="shared" si="2"/>
        <v>1018566.9999999999</v>
      </c>
      <c r="J51" s="30"/>
      <c r="K51" s="29">
        <v>684</v>
      </c>
      <c r="L51" s="29">
        <f>D51*K51</f>
        <v>676407.59999999986</v>
      </c>
      <c r="M51" s="30">
        <v>1150</v>
      </c>
      <c r="N51" s="29">
        <f>D51*M51</f>
        <v>1137234.9999999998</v>
      </c>
      <c r="O51" s="30">
        <f t="shared" si="3"/>
        <v>1813642.5999999996</v>
      </c>
      <c r="P51" s="30"/>
      <c r="Q51" s="29">
        <v>1540</v>
      </c>
      <c r="R51" s="29">
        <f>D51*Q51</f>
        <v>1522905.9999999998</v>
      </c>
      <c r="S51" s="30">
        <v>1864</v>
      </c>
      <c r="T51" s="29">
        <f>D51*S51</f>
        <v>1843309.5999999999</v>
      </c>
      <c r="U51" s="30">
        <f t="shared" ref="U51:U114" si="7">R51+T51</f>
        <v>3366215.5999999996</v>
      </c>
      <c r="V51" s="30"/>
    </row>
    <row r="52" spans="1:22" x14ac:dyDescent="0.25">
      <c r="A52" s="25"/>
      <c r="B52" s="31" t="s">
        <v>671</v>
      </c>
      <c r="C52" s="27" t="s">
        <v>665</v>
      </c>
      <c r="D52" s="28">
        <v>202.47</v>
      </c>
      <c r="E52" s="30">
        <v>1350</v>
      </c>
      <c r="F52" s="29">
        <f t="shared" si="1"/>
        <v>273334.5</v>
      </c>
      <c r="G52" s="29">
        <v>220</v>
      </c>
      <c r="H52" s="29">
        <f t="shared" si="0"/>
        <v>44543.4</v>
      </c>
      <c r="I52" s="30">
        <f t="shared" si="2"/>
        <v>317877.90000000002</v>
      </c>
      <c r="J52" s="30"/>
      <c r="K52" s="29">
        <v>865</v>
      </c>
      <c r="L52" s="29">
        <f>D52*K52</f>
        <v>175136.55</v>
      </c>
      <c r="M52" s="30">
        <v>2150</v>
      </c>
      <c r="N52" s="29">
        <f>D52*M52</f>
        <v>435310.5</v>
      </c>
      <c r="O52" s="30">
        <f t="shared" si="3"/>
        <v>610447.05000000005</v>
      </c>
      <c r="P52" s="30"/>
      <c r="Q52" s="29">
        <v>1790</v>
      </c>
      <c r="R52" s="29">
        <f>D52*Q52</f>
        <v>362421.3</v>
      </c>
      <c r="S52" s="30">
        <v>2052</v>
      </c>
      <c r="T52" s="29">
        <f>D52*S52</f>
        <v>415468.44</v>
      </c>
      <c r="U52" s="30">
        <f t="shared" si="7"/>
        <v>777889.74</v>
      </c>
      <c r="V52" s="30"/>
    </row>
    <row r="53" spans="1:22" x14ac:dyDescent="0.25">
      <c r="A53" s="25"/>
      <c r="B53" s="31" t="s">
        <v>672</v>
      </c>
      <c r="C53" s="27" t="s">
        <v>665</v>
      </c>
      <c r="D53" s="28">
        <v>302.8</v>
      </c>
      <c r="E53" s="30">
        <v>4000</v>
      </c>
      <c r="F53" s="29">
        <f t="shared" si="1"/>
        <v>1211200</v>
      </c>
      <c r="G53" s="29">
        <v>1250</v>
      </c>
      <c r="H53" s="29">
        <f t="shared" si="0"/>
        <v>378500</v>
      </c>
      <c r="I53" s="30">
        <f t="shared" si="2"/>
        <v>1589700</v>
      </c>
      <c r="J53" s="30"/>
      <c r="K53" s="29">
        <v>2600</v>
      </c>
      <c r="L53" s="29">
        <f>D53*K53</f>
        <v>787280</v>
      </c>
      <c r="M53" s="30">
        <v>3700</v>
      </c>
      <c r="N53" s="29">
        <f>D53*M53</f>
        <v>1120360</v>
      </c>
      <c r="O53" s="30">
        <f t="shared" si="3"/>
        <v>1907640</v>
      </c>
      <c r="P53" s="30"/>
      <c r="Q53" s="29">
        <v>2795</v>
      </c>
      <c r="R53" s="29">
        <f>D53*Q53</f>
        <v>846326</v>
      </c>
      <c r="S53" s="30">
        <v>2920</v>
      </c>
      <c r="T53" s="29">
        <f>D53*S53</f>
        <v>884176</v>
      </c>
      <c r="U53" s="30">
        <f t="shared" si="7"/>
        <v>1730502</v>
      </c>
      <c r="V53" s="30"/>
    </row>
    <row r="54" spans="1:22" x14ac:dyDescent="0.25">
      <c r="A54" s="25"/>
      <c r="B54" s="31" t="s">
        <v>673</v>
      </c>
      <c r="C54" s="27" t="s">
        <v>665</v>
      </c>
      <c r="D54" s="28">
        <v>126.30000000000001</v>
      </c>
      <c r="E54" s="30">
        <v>1250</v>
      </c>
      <c r="F54" s="29">
        <f t="shared" si="1"/>
        <v>157875</v>
      </c>
      <c r="G54" s="29">
        <v>150</v>
      </c>
      <c r="H54" s="29">
        <f t="shared" si="0"/>
        <v>18945</v>
      </c>
      <c r="I54" s="30">
        <f t="shared" si="2"/>
        <v>176820</v>
      </c>
      <c r="J54" s="30"/>
      <c r="K54" s="29">
        <v>684</v>
      </c>
      <c r="L54" s="29">
        <f>D54*K54</f>
        <v>86389.200000000012</v>
      </c>
      <c r="M54" s="30">
        <v>2150</v>
      </c>
      <c r="N54" s="29">
        <f>D54*M54</f>
        <v>271545</v>
      </c>
      <c r="O54" s="30">
        <f t="shared" si="3"/>
        <v>357934.2</v>
      </c>
      <c r="P54" s="30"/>
      <c r="Q54" s="29">
        <v>1980</v>
      </c>
      <c r="R54" s="29">
        <f>D54*Q54</f>
        <v>250074.00000000003</v>
      </c>
      <c r="S54" s="30">
        <v>1864</v>
      </c>
      <c r="T54" s="29">
        <f>D54*S54</f>
        <v>235423.2</v>
      </c>
      <c r="U54" s="30">
        <f t="shared" si="7"/>
        <v>485497.20000000007</v>
      </c>
      <c r="V54" s="30"/>
    </row>
    <row r="55" spans="1:22" x14ac:dyDescent="0.25">
      <c r="A55" s="25"/>
      <c r="B55" s="31" t="s">
        <v>674</v>
      </c>
      <c r="C55" s="27" t="s">
        <v>665</v>
      </c>
      <c r="D55" s="28">
        <v>1092.71</v>
      </c>
      <c r="E55" s="30">
        <v>1250</v>
      </c>
      <c r="F55" s="29">
        <f t="shared" si="1"/>
        <v>1365887.5</v>
      </c>
      <c r="G55" s="29">
        <v>150</v>
      </c>
      <c r="H55" s="29">
        <f t="shared" si="0"/>
        <v>163906.5</v>
      </c>
      <c r="I55" s="30">
        <f t="shared" si="2"/>
        <v>1529794</v>
      </c>
      <c r="J55" s="30"/>
      <c r="K55" s="29">
        <v>684</v>
      </c>
      <c r="L55" s="29">
        <f>D55*K55</f>
        <v>747413.64</v>
      </c>
      <c r="M55" s="30">
        <v>2150</v>
      </c>
      <c r="N55" s="29">
        <f>D55*M55</f>
        <v>2349326.5</v>
      </c>
      <c r="O55" s="30">
        <f t="shared" si="3"/>
        <v>3096740.14</v>
      </c>
      <c r="P55" s="30"/>
      <c r="Q55" s="29">
        <v>1540</v>
      </c>
      <c r="R55" s="29">
        <f>D55*Q55</f>
        <v>1682773.4000000001</v>
      </c>
      <c r="S55" s="30">
        <v>1864</v>
      </c>
      <c r="T55" s="29">
        <f>D55*S55</f>
        <v>2036811.4400000002</v>
      </c>
      <c r="U55" s="30">
        <f t="shared" si="7"/>
        <v>3719584.8400000003</v>
      </c>
      <c r="V55" s="30"/>
    </row>
    <row r="56" spans="1:22" x14ac:dyDescent="0.25">
      <c r="A56" s="25"/>
      <c r="B56" s="26" t="s">
        <v>675</v>
      </c>
      <c r="C56" s="27"/>
      <c r="D56" s="28"/>
      <c r="E56" s="30"/>
      <c r="F56" s="29">
        <f t="shared" si="1"/>
        <v>0</v>
      </c>
      <c r="G56" s="29"/>
      <c r="H56" s="29"/>
      <c r="I56" s="30">
        <f t="shared" si="2"/>
        <v>0</v>
      </c>
      <c r="J56" s="30"/>
      <c r="K56" s="29"/>
      <c r="L56" s="29"/>
      <c r="M56" s="30"/>
      <c r="N56" s="29"/>
      <c r="O56" s="30"/>
      <c r="P56" s="30"/>
      <c r="Q56" s="29"/>
      <c r="R56" s="29">
        <f>D56*Q56</f>
        <v>0</v>
      </c>
      <c r="S56" s="30"/>
      <c r="T56" s="29">
        <f>D56*S56</f>
        <v>0</v>
      </c>
      <c r="U56" s="30"/>
      <c r="V56" s="30"/>
    </row>
    <row r="57" spans="1:22" ht="46.8" x14ac:dyDescent="0.25">
      <c r="A57" s="25">
        <v>1</v>
      </c>
      <c r="B57" s="31" t="s">
        <v>676</v>
      </c>
      <c r="C57" s="27" t="s">
        <v>665</v>
      </c>
      <c r="D57" s="28">
        <v>111.55</v>
      </c>
      <c r="E57" s="30">
        <v>6540</v>
      </c>
      <c r="F57" s="29">
        <f t="shared" si="1"/>
        <v>729537</v>
      </c>
      <c r="G57" s="29">
        <v>9150</v>
      </c>
      <c r="H57" s="29">
        <f t="shared" si="0"/>
        <v>1020682.5</v>
      </c>
      <c r="I57" s="30">
        <f t="shared" si="2"/>
        <v>1750219.5</v>
      </c>
      <c r="J57" s="30"/>
      <c r="K57" s="29">
        <v>9075.6</v>
      </c>
      <c r="L57" s="29">
        <f>D57*K57</f>
        <v>1012383.18</v>
      </c>
      <c r="M57" s="30">
        <v>6800</v>
      </c>
      <c r="N57" s="29">
        <f>D57*M57</f>
        <v>758540</v>
      </c>
      <c r="O57" s="30">
        <f t="shared" si="3"/>
        <v>1770923.1800000002</v>
      </c>
      <c r="P57" s="30"/>
      <c r="Q57" s="29">
        <v>10410</v>
      </c>
      <c r="R57" s="29">
        <f>D57*Q57</f>
        <v>1161235.5</v>
      </c>
      <c r="S57" s="30">
        <v>8750</v>
      </c>
      <c r="T57" s="29">
        <f>D57*S57</f>
        <v>976062.5</v>
      </c>
      <c r="U57" s="30">
        <f t="shared" ref="U57:U120" si="8">R57+T57</f>
        <v>2137298</v>
      </c>
      <c r="V57" s="30"/>
    </row>
    <row r="58" spans="1:22" ht="46.8" x14ac:dyDescent="0.25">
      <c r="A58" s="25">
        <v>2</v>
      </c>
      <c r="B58" s="31" t="s">
        <v>677</v>
      </c>
      <c r="C58" s="27" t="s">
        <v>665</v>
      </c>
      <c r="D58" s="28">
        <v>131.57</v>
      </c>
      <c r="E58" s="30">
        <v>4580</v>
      </c>
      <c r="F58" s="29">
        <f t="shared" si="1"/>
        <v>602590.6</v>
      </c>
      <c r="G58" s="29">
        <v>4370</v>
      </c>
      <c r="H58" s="29">
        <f t="shared" si="0"/>
        <v>574960.9</v>
      </c>
      <c r="I58" s="30">
        <f t="shared" si="2"/>
        <v>1177551.5</v>
      </c>
      <c r="J58" s="30"/>
      <c r="K58" s="29">
        <v>3484.8</v>
      </c>
      <c r="L58" s="29">
        <f>D58*K58</f>
        <v>458495.136</v>
      </c>
      <c r="M58" s="30">
        <v>4200</v>
      </c>
      <c r="N58" s="29">
        <f>D58*M58</f>
        <v>552594</v>
      </c>
      <c r="O58" s="30">
        <f t="shared" si="3"/>
        <v>1011089.1359999999</v>
      </c>
      <c r="P58" s="30"/>
      <c r="Q58" s="29">
        <v>5298</v>
      </c>
      <c r="R58" s="29">
        <f>D58*Q58</f>
        <v>697057.86</v>
      </c>
      <c r="S58" s="30">
        <v>6250</v>
      </c>
      <c r="T58" s="29">
        <f>D58*S58</f>
        <v>822312.5</v>
      </c>
      <c r="U58" s="30">
        <f t="shared" si="8"/>
        <v>1519370.3599999999</v>
      </c>
      <c r="V58" s="30"/>
    </row>
    <row r="59" spans="1:22" ht="46.8" x14ac:dyDescent="0.25">
      <c r="A59" s="25">
        <v>3</v>
      </c>
      <c r="B59" s="31" t="s">
        <v>678</v>
      </c>
      <c r="C59" s="27" t="s">
        <v>665</v>
      </c>
      <c r="D59" s="28">
        <v>594.5</v>
      </c>
      <c r="E59" s="30">
        <v>5050</v>
      </c>
      <c r="F59" s="29">
        <f t="shared" si="1"/>
        <v>3002225</v>
      </c>
      <c r="G59" s="29">
        <v>7030</v>
      </c>
      <c r="H59" s="29">
        <f t="shared" si="0"/>
        <v>4179335</v>
      </c>
      <c r="I59" s="30">
        <f t="shared" si="2"/>
        <v>7181560</v>
      </c>
      <c r="J59" s="30"/>
      <c r="K59" s="29">
        <v>6876.7</v>
      </c>
      <c r="L59" s="29">
        <f>D59*K59</f>
        <v>4088198.15</v>
      </c>
      <c r="M59" s="30">
        <v>6800</v>
      </c>
      <c r="N59" s="29">
        <f>D59*M59</f>
        <v>4042600</v>
      </c>
      <c r="O59" s="30">
        <f t="shared" si="3"/>
        <v>8130798.1500000004</v>
      </c>
      <c r="P59" s="30"/>
      <c r="Q59" s="29">
        <v>8543</v>
      </c>
      <c r="R59" s="29">
        <f>D59*Q59</f>
        <v>5078813.5</v>
      </c>
      <c r="S59" s="30">
        <v>6250</v>
      </c>
      <c r="T59" s="29">
        <f>D59*S59</f>
        <v>3715625</v>
      </c>
      <c r="U59" s="30">
        <f t="shared" si="8"/>
        <v>8794438.5</v>
      </c>
      <c r="V59" s="30"/>
    </row>
    <row r="60" spans="1:22" ht="46.8" x14ac:dyDescent="0.25">
      <c r="A60" s="25">
        <v>4</v>
      </c>
      <c r="B60" s="31" t="s">
        <v>679</v>
      </c>
      <c r="C60" s="27" t="s">
        <v>665</v>
      </c>
      <c r="D60" s="28">
        <v>274.32</v>
      </c>
      <c r="E60" s="30">
        <v>5050</v>
      </c>
      <c r="F60" s="29">
        <f t="shared" si="1"/>
        <v>1385316</v>
      </c>
      <c r="G60" s="29">
        <v>7030</v>
      </c>
      <c r="H60" s="29">
        <f t="shared" si="0"/>
        <v>1928469.5999999999</v>
      </c>
      <c r="I60" s="30">
        <f t="shared" si="2"/>
        <v>3313785.5999999996</v>
      </c>
      <c r="J60" s="30"/>
      <c r="K60" s="29">
        <v>6876.7</v>
      </c>
      <c r="L60" s="29">
        <f>D60*K60</f>
        <v>1886416.3439999998</v>
      </c>
      <c r="M60" s="30">
        <v>6800</v>
      </c>
      <c r="N60" s="29">
        <f>D60*M60</f>
        <v>1865376</v>
      </c>
      <c r="O60" s="30">
        <f t="shared" si="3"/>
        <v>3751792.3439999996</v>
      </c>
      <c r="P60" s="30"/>
      <c r="Q60" s="29">
        <v>8543</v>
      </c>
      <c r="R60" s="29">
        <f>D60*Q60</f>
        <v>2343515.7599999998</v>
      </c>
      <c r="S60" s="30">
        <v>6250</v>
      </c>
      <c r="T60" s="29">
        <f>D60*S60</f>
        <v>1714500</v>
      </c>
      <c r="U60" s="30">
        <f t="shared" si="8"/>
        <v>4058015.76</v>
      </c>
      <c r="V60" s="30"/>
    </row>
    <row r="61" spans="1:22" ht="46.8" x14ac:dyDescent="0.25">
      <c r="A61" s="25">
        <v>5</v>
      </c>
      <c r="B61" s="31" t="s">
        <v>679</v>
      </c>
      <c r="C61" s="27" t="s">
        <v>665</v>
      </c>
      <c r="D61" s="28">
        <v>946.97</v>
      </c>
      <c r="E61" s="30">
        <v>5050</v>
      </c>
      <c r="F61" s="29">
        <f t="shared" si="1"/>
        <v>4782198.5</v>
      </c>
      <c r="G61" s="29">
        <v>7030</v>
      </c>
      <c r="H61" s="29">
        <f t="shared" si="0"/>
        <v>6657199.1000000006</v>
      </c>
      <c r="I61" s="30">
        <f t="shared" si="2"/>
        <v>11439397.600000001</v>
      </c>
      <c r="J61" s="30"/>
      <c r="K61" s="29">
        <v>6876.7</v>
      </c>
      <c r="L61" s="29">
        <f>D61*K61</f>
        <v>6512028.5990000004</v>
      </c>
      <c r="M61" s="30">
        <v>6800</v>
      </c>
      <c r="N61" s="29">
        <f>D61*M61</f>
        <v>6439396</v>
      </c>
      <c r="O61" s="30">
        <f t="shared" si="3"/>
        <v>12951424.598999999</v>
      </c>
      <c r="P61" s="30"/>
      <c r="Q61" s="29">
        <v>8543</v>
      </c>
      <c r="R61" s="29">
        <f>D61*Q61</f>
        <v>8089964.71</v>
      </c>
      <c r="S61" s="30">
        <v>6250</v>
      </c>
      <c r="T61" s="29">
        <f>D61*S61</f>
        <v>5918562.5</v>
      </c>
      <c r="U61" s="30">
        <f t="shared" si="8"/>
        <v>14008527.210000001</v>
      </c>
      <c r="V61" s="30"/>
    </row>
    <row r="62" spans="1:22" ht="62.4" x14ac:dyDescent="0.25">
      <c r="A62" s="25">
        <v>6</v>
      </c>
      <c r="B62" s="31" t="s">
        <v>680</v>
      </c>
      <c r="C62" s="27" t="s">
        <v>665</v>
      </c>
      <c r="D62" s="28">
        <v>13.77</v>
      </c>
      <c r="E62" s="30">
        <v>5050</v>
      </c>
      <c r="F62" s="29">
        <f t="shared" si="1"/>
        <v>69538.5</v>
      </c>
      <c r="G62" s="29">
        <v>4680</v>
      </c>
      <c r="H62" s="29">
        <f t="shared" si="0"/>
        <v>64443.6</v>
      </c>
      <c r="I62" s="30">
        <f t="shared" si="2"/>
        <v>133982.1</v>
      </c>
      <c r="J62" s="30"/>
      <c r="K62" s="29">
        <v>6774</v>
      </c>
      <c r="L62" s="29">
        <f>D62*K62</f>
        <v>93277.98</v>
      </c>
      <c r="M62" s="30">
        <v>5500</v>
      </c>
      <c r="N62" s="29">
        <f>D62*M62</f>
        <v>75735</v>
      </c>
      <c r="O62" s="30">
        <f t="shared" si="3"/>
        <v>169012.97999999998</v>
      </c>
      <c r="P62" s="30"/>
      <c r="Q62" s="29">
        <v>8101</v>
      </c>
      <c r="R62" s="29">
        <f>D62*Q62</f>
        <v>111550.76999999999</v>
      </c>
      <c r="S62" s="30">
        <v>6250</v>
      </c>
      <c r="T62" s="29">
        <f>D62*S62</f>
        <v>86062.5</v>
      </c>
      <c r="U62" s="30">
        <f t="shared" si="8"/>
        <v>197613.27</v>
      </c>
      <c r="V62" s="30"/>
    </row>
    <row r="63" spans="1:22" ht="62.4" x14ac:dyDescent="0.25">
      <c r="A63" s="25">
        <v>7</v>
      </c>
      <c r="B63" s="31" t="s">
        <v>681</v>
      </c>
      <c r="C63" s="27" t="s">
        <v>665</v>
      </c>
      <c r="D63" s="28">
        <v>53.08</v>
      </c>
      <c r="E63" s="30">
        <v>4950</v>
      </c>
      <c r="F63" s="29">
        <f t="shared" si="1"/>
        <v>262746</v>
      </c>
      <c r="G63" s="29">
        <v>6950</v>
      </c>
      <c r="H63" s="29">
        <f t="shared" si="0"/>
        <v>368906</v>
      </c>
      <c r="I63" s="30">
        <f t="shared" si="2"/>
        <v>631652</v>
      </c>
      <c r="J63" s="30"/>
      <c r="K63" s="29">
        <v>6583</v>
      </c>
      <c r="L63" s="29">
        <f>D63*K63</f>
        <v>349425.64</v>
      </c>
      <c r="M63" s="30">
        <v>5100</v>
      </c>
      <c r="N63" s="29">
        <f>D63*M63</f>
        <v>270708</v>
      </c>
      <c r="O63" s="30">
        <f t="shared" si="3"/>
        <v>620133.64</v>
      </c>
      <c r="P63" s="30"/>
      <c r="Q63" s="29">
        <v>7577</v>
      </c>
      <c r="R63" s="29">
        <f>D63*Q63</f>
        <v>402187.16</v>
      </c>
      <c r="S63" s="30">
        <v>7440</v>
      </c>
      <c r="T63" s="29">
        <f>D63*S63</f>
        <v>394915.2</v>
      </c>
      <c r="U63" s="30">
        <f t="shared" si="8"/>
        <v>797102.36</v>
      </c>
      <c r="V63" s="30"/>
    </row>
    <row r="64" spans="1:22" ht="62.4" x14ac:dyDescent="0.25">
      <c r="A64" s="25">
        <v>8</v>
      </c>
      <c r="B64" s="31" t="s">
        <v>682</v>
      </c>
      <c r="C64" s="27" t="s">
        <v>665</v>
      </c>
      <c r="D64" s="28">
        <v>16.059999999999999</v>
      </c>
      <c r="E64" s="30">
        <v>4950</v>
      </c>
      <c r="F64" s="29">
        <f t="shared" si="1"/>
        <v>79497</v>
      </c>
      <c r="G64" s="29">
        <v>6450</v>
      </c>
      <c r="H64" s="29">
        <f t="shared" si="0"/>
        <v>103586.99999999999</v>
      </c>
      <c r="I64" s="30">
        <f t="shared" si="2"/>
        <v>183084</v>
      </c>
      <c r="J64" s="30"/>
      <c r="K64" s="29">
        <v>5500</v>
      </c>
      <c r="L64" s="29">
        <f>D64*K64</f>
        <v>88330</v>
      </c>
      <c r="M64" s="30">
        <v>5100</v>
      </c>
      <c r="N64" s="29">
        <f>D64*M64</f>
        <v>81906</v>
      </c>
      <c r="O64" s="30">
        <f t="shared" si="3"/>
        <v>170236</v>
      </c>
      <c r="P64" s="30"/>
      <c r="Q64" s="29">
        <v>7093</v>
      </c>
      <c r="R64" s="29">
        <f>D64*Q64</f>
        <v>113913.57999999999</v>
      </c>
      <c r="S64" s="30">
        <v>7440</v>
      </c>
      <c r="T64" s="29">
        <f>D64*S64</f>
        <v>119486.39999999999</v>
      </c>
      <c r="U64" s="30">
        <f t="shared" si="8"/>
        <v>233399.97999999998</v>
      </c>
      <c r="V64" s="30"/>
    </row>
    <row r="65" spans="1:22" ht="46.8" x14ac:dyDescent="0.25">
      <c r="A65" s="25">
        <v>9</v>
      </c>
      <c r="B65" s="31" t="s">
        <v>683</v>
      </c>
      <c r="C65" s="27" t="s">
        <v>665</v>
      </c>
      <c r="D65" s="28">
        <v>47.23</v>
      </c>
      <c r="E65" s="30">
        <v>5650</v>
      </c>
      <c r="F65" s="29">
        <f t="shared" si="1"/>
        <v>266849.5</v>
      </c>
      <c r="G65" s="29">
        <v>3550</v>
      </c>
      <c r="H65" s="29">
        <f t="shared" si="0"/>
        <v>167666.5</v>
      </c>
      <c r="I65" s="30">
        <f t="shared" si="2"/>
        <v>434516</v>
      </c>
      <c r="J65" s="30"/>
      <c r="K65" s="29">
        <v>3400</v>
      </c>
      <c r="L65" s="29">
        <f>D65*K65</f>
        <v>160582</v>
      </c>
      <c r="M65" s="30">
        <v>5200</v>
      </c>
      <c r="N65" s="29">
        <f>D65*M65</f>
        <v>245595.99999999997</v>
      </c>
      <c r="O65" s="30">
        <f t="shared" si="3"/>
        <v>406178</v>
      </c>
      <c r="P65" s="30"/>
      <c r="Q65" s="29">
        <v>6364</v>
      </c>
      <c r="R65" s="29">
        <f>D65*Q65</f>
        <v>300571.71999999997</v>
      </c>
      <c r="S65" s="30">
        <v>5875</v>
      </c>
      <c r="T65" s="29">
        <f>D65*S65</f>
        <v>277476.25</v>
      </c>
      <c r="U65" s="30">
        <f t="shared" si="8"/>
        <v>578047.97</v>
      </c>
      <c r="V65" s="30"/>
    </row>
    <row r="66" spans="1:22" ht="62.4" x14ac:dyDescent="0.25">
      <c r="A66" s="25">
        <v>10</v>
      </c>
      <c r="B66" s="31" t="s">
        <v>684</v>
      </c>
      <c r="C66" s="27" t="s">
        <v>665</v>
      </c>
      <c r="D66" s="28">
        <v>19.25</v>
      </c>
      <c r="E66" s="30">
        <v>5750</v>
      </c>
      <c r="F66" s="29">
        <f t="shared" si="1"/>
        <v>110687.5</v>
      </c>
      <c r="G66" s="29">
        <v>4680</v>
      </c>
      <c r="H66" s="29">
        <f t="shared" si="0"/>
        <v>90090</v>
      </c>
      <c r="I66" s="30">
        <f t="shared" si="2"/>
        <v>200777.5</v>
      </c>
      <c r="J66" s="30"/>
      <c r="K66" s="29">
        <v>4100</v>
      </c>
      <c r="L66" s="29">
        <f>D66*K66</f>
        <v>78925</v>
      </c>
      <c r="M66" s="30">
        <v>6200</v>
      </c>
      <c r="N66" s="29">
        <f>D66*M66</f>
        <v>119350</v>
      </c>
      <c r="O66" s="30">
        <f t="shared" si="3"/>
        <v>198275</v>
      </c>
      <c r="P66" s="30"/>
      <c r="Q66" s="29">
        <v>7241</v>
      </c>
      <c r="R66" s="29">
        <f>D66*Q66</f>
        <v>139389.25</v>
      </c>
      <c r="S66" s="30">
        <v>6595</v>
      </c>
      <c r="T66" s="29">
        <f>D66*S66</f>
        <v>126953.75</v>
      </c>
      <c r="U66" s="30">
        <f t="shared" si="8"/>
        <v>266343</v>
      </c>
      <c r="V66" s="30"/>
    </row>
    <row r="67" spans="1:22" ht="46.8" x14ac:dyDescent="0.25">
      <c r="A67" s="25">
        <v>11</v>
      </c>
      <c r="B67" s="31" t="s">
        <v>685</v>
      </c>
      <c r="C67" s="27" t="s">
        <v>665</v>
      </c>
      <c r="D67" s="28">
        <v>137.91999999999999</v>
      </c>
      <c r="E67" s="30">
        <v>5650</v>
      </c>
      <c r="F67" s="29">
        <f t="shared" si="1"/>
        <v>779247.99999999988</v>
      </c>
      <c r="G67" s="29">
        <v>3480</v>
      </c>
      <c r="H67" s="29">
        <f t="shared" si="0"/>
        <v>479961.59999999998</v>
      </c>
      <c r="I67" s="30">
        <f t="shared" si="2"/>
        <v>1259209.5999999999</v>
      </c>
      <c r="J67" s="30"/>
      <c r="K67" s="29">
        <v>3100</v>
      </c>
      <c r="L67" s="29">
        <f>D67*K67</f>
        <v>427551.99999999994</v>
      </c>
      <c r="M67" s="30">
        <v>5600</v>
      </c>
      <c r="N67" s="29">
        <f>D67*M67</f>
        <v>772351.99999999988</v>
      </c>
      <c r="O67" s="30">
        <f t="shared" si="3"/>
        <v>1199903.9999999998</v>
      </c>
      <c r="P67" s="30"/>
      <c r="Q67" s="29">
        <v>5872</v>
      </c>
      <c r="R67" s="29">
        <f>D67*Q67</f>
        <v>809866.23999999987</v>
      </c>
      <c r="S67" s="30">
        <v>5875</v>
      </c>
      <c r="T67" s="29">
        <f>D67*S67</f>
        <v>810279.99999999988</v>
      </c>
      <c r="U67" s="30">
        <f t="shared" si="8"/>
        <v>1620146.2399999998</v>
      </c>
      <c r="V67" s="30"/>
    </row>
    <row r="68" spans="1:22" ht="62.4" x14ac:dyDescent="0.25">
      <c r="A68" s="25">
        <v>12</v>
      </c>
      <c r="B68" s="31" t="s">
        <v>686</v>
      </c>
      <c r="C68" s="27" t="s">
        <v>665</v>
      </c>
      <c r="D68" s="28">
        <v>21.08</v>
      </c>
      <c r="E68" s="30">
        <v>5650</v>
      </c>
      <c r="F68" s="29">
        <f t="shared" si="1"/>
        <v>119101.99999999999</v>
      </c>
      <c r="G68" s="29">
        <v>3525</v>
      </c>
      <c r="H68" s="29">
        <f t="shared" si="0"/>
        <v>74307</v>
      </c>
      <c r="I68" s="30">
        <f t="shared" si="2"/>
        <v>193409</v>
      </c>
      <c r="J68" s="30"/>
      <c r="K68" s="29">
        <v>3900</v>
      </c>
      <c r="L68" s="29">
        <f>D68*K68</f>
        <v>82212</v>
      </c>
      <c r="M68" s="30">
        <v>6400</v>
      </c>
      <c r="N68" s="29">
        <f>D68*M68</f>
        <v>134912</v>
      </c>
      <c r="O68" s="30">
        <f t="shared" si="3"/>
        <v>217124</v>
      </c>
      <c r="P68" s="30"/>
      <c r="Q68" s="29">
        <v>6749</v>
      </c>
      <c r="R68" s="29">
        <f>D68*Q68</f>
        <v>142268.91999999998</v>
      </c>
      <c r="S68" s="30">
        <v>6595</v>
      </c>
      <c r="T68" s="29">
        <f>D68*S68</f>
        <v>139022.59999999998</v>
      </c>
      <c r="U68" s="30">
        <f t="shared" si="8"/>
        <v>281291.51999999996</v>
      </c>
      <c r="V68" s="30"/>
    </row>
    <row r="69" spans="1:22" ht="46.8" x14ac:dyDescent="0.25">
      <c r="A69" s="25">
        <v>13</v>
      </c>
      <c r="B69" s="31" t="s">
        <v>687</v>
      </c>
      <c r="C69" s="27" t="s">
        <v>665</v>
      </c>
      <c r="D69" s="28">
        <v>63.18</v>
      </c>
      <c r="E69" s="30">
        <v>4950</v>
      </c>
      <c r="F69" s="29">
        <f t="shared" si="1"/>
        <v>312741</v>
      </c>
      <c r="G69" s="29">
        <v>2950</v>
      </c>
      <c r="H69" s="29">
        <f t="shared" ref="H69:H76" si="9">D69*G69</f>
        <v>186381</v>
      </c>
      <c r="I69" s="30">
        <f t="shared" si="2"/>
        <v>499122</v>
      </c>
      <c r="J69" s="30"/>
      <c r="K69" s="29">
        <v>2800</v>
      </c>
      <c r="L69" s="29">
        <f>D69*K69</f>
        <v>176904</v>
      </c>
      <c r="M69" s="30">
        <v>5400</v>
      </c>
      <c r="N69" s="29">
        <f>D69*M69</f>
        <v>341172</v>
      </c>
      <c r="O69" s="30">
        <f t="shared" si="3"/>
        <v>518076</v>
      </c>
      <c r="P69" s="30"/>
      <c r="Q69" s="29">
        <v>5872</v>
      </c>
      <c r="R69" s="29">
        <f>D69*Q69</f>
        <v>370992.96</v>
      </c>
      <c r="S69" s="30">
        <v>5875</v>
      </c>
      <c r="T69" s="29">
        <f>D69*S69</f>
        <v>371182.5</v>
      </c>
      <c r="U69" s="30">
        <f t="shared" si="8"/>
        <v>742175.46</v>
      </c>
      <c r="V69" s="30"/>
    </row>
    <row r="70" spans="1:22" ht="46.8" x14ac:dyDescent="0.25">
      <c r="A70" s="25">
        <v>14</v>
      </c>
      <c r="B70" s="31" t="s">
        <v>688</v>
      </c>
      <c r="C70" s="27" t="s">
        <v>665</v>
      </c>
      <c r="D70" s="28">
        <v>304.37</v>
      </c>
      <c r="E70" s="30">
        <v>4950</v>
      </c>
      <c r="F70" s="29">
        <f t="shared" ref="F70:F81" si="10">D70*E70</f>
        <v>1506631.5</v>
      </c>
      <c r="G70" s="29">
        <v>2950</v>
      </c>
      <c r="H70" s="29">
        <f t="shared" si="9"/>
        <v>897891.5</v>
      </c>
      <c r="I70" s="30">
        <f t="shared" ref="I70:I81" si="11">H70+F70</f>
        <v>2404523</v>
      </c>
      <c r="J70" s="30"/>
      <c r="K70" s="29">
        <v>2950</v>
      </c>
      <c r="L70" s="29">
        <f>D70*K70</f>
        <v>897891.5</v>
      </c>
      <c r="M70" s="30">
        <v>5600</v>
      </c>
      <c r="N70" s="29">
        <f>D70*M70</f>
        <v>1704472</v>
      </c>
      <c r="O70" s="30">
        <f t="shared" ref="O70:O81" si="12">L70+N70</f>
        <v>2602363.5</v>
      </c>
      <c r="P70" s="30"/>
      <c r="Q70" s="29">
        <v>5872</v>
      </c>
      <c r="R70" s="29">
        <f>D70*Q70</f>
        <v>1787260.6400000001</v>
      </c>
      <c r="S70" s="30">
        <v>5875</v>
      </c>
      <c r="T70" s="29">
        <f>D70*S70</f>
        <v>1788173.75</v>
      </c>
      <c r="U70" s="30">
        <f t="shared" si="8"/>
        <v>3575434.39</v>
      </c>
      <c r="V70" s="30"/>
    </row>
    <row r="71" spans="1:22" ht="62.4" x14ac:dyDescent="0.25">
      <c r="A71" s="25">
        <v>15</v>
      </c>
      <c r="B71" s="31" t="s">
        <v>689</v>
      </c>
      <c r="C71" s="27" t="s">
        <v>665</v>
      </c>
      <c r="D71" s="28">
        <v>29.14</v>
      </c>
      <c r="E71" s="30">
        <v>5100</v>
      </c>
      <c r="F71" s="29">
        <f t="shared" si="10"/>
        <v>148614</v>
      </c>
      <c r="G71" s="29">
        <v>3000</v>
      </c>
      <c r="H71" s="29">
        <f t="shared" si="9"/>
        <v>87420</v>
      </c>
      <c r="I71" s="30">
        <f t="shared" si="11"/>
        <v>236034</v>
      </c>
      <c r="J71" s="30"/>
      <c r="K71" s="29">
        <v>3600</v>
      </c>
      <c r="L71" s="29">
        <f>D71*K71</f>
        <v>104904</v>
      </c>
      <c r="M71" s="30">
        <v>6400</v>
      </c>
      <c r="N71" s="29">
        <f>D71*M71</f>
        <v>186496</v>
      </c>
      <c r="O71" s="30">
        <f t="shared" si="12"/>
        <v>291400</v>
      </c>
      <c r="P71" s="30"/>
      <c r="Q71" s="29">
        <v>6749</v>
      </c>
      <c r="R71" s="29">
        <f>D71*Q71</f>
        <v>196665.86000000002</v>
      </c>
      <c r="S71" s="30">
        <v>6595</v>
      </c>
      <c r="T71" s="29">
        <f>D71*S71</f>
        <v>192178.30000000002</v>
      </c>
      <c r="U71" s="30">
        <f t="shared" si="8"/>
        <v>388844.16000000003</v>
      </c>
      <c r="V71" s="30"/>
    </row>
    <row r="72" spans="1:22" ht="78" x14ac:dyDescent="0.25">
      <c r="A72" s="25">
        <v>16</v>
      </c>
      <c r="B72" s="31" t="s">
        <v>690</v>
      </c>
      <c r="C72" s="27" t="s">
        <v>665</v>
      </c>
      <c r="D72" s="28">
        <v>254.14</v>
      </c>
      <c r="E72" s="30">
        <v>3550</v>
      </c>
      <c r="F72" s="29">
        <f t="shared" si="10"/>
        <v>902197</v>
      </c>
      <c r="G72" s="29">
        <v>7120</v>
      </c>
      <c r="H72" s="29">
        <f t="shared" si="9"/>
        <v>1809476.7999999998</v>
      </c>
      <c r="I72" s="30">
        <f t="shared" si="11"/>
        <v>2711673.8</v>
      </c>
      <c r="J72" s="30"/>
      <c r="K72" s="29">
        <v>6915</v>
      </c>
      <c r="L72" s="29">
        <f>D72*K72</f>
        <v>1757378.0999999999</v>
      </c>
      <c r="M72" s="30">
        <v>6700</v>
      </c>
      <c r="N72" s="29">
        <f>D72*M72</f>
        <v>1702738</v>
      </c>
      <c r="O72" s="30">
        <f t="shared" si="12"/>
        <v>3460116.0999999996</v>
      </c>
      <c r="P72" s="30"/>
      <c r="Q72" s="29">
        <v>7746</v>
      </c>
      <c r="R72" s="29">
        <f>D72*Q72</f>
        <v>1968568.44</v>
      </c>
      <c r="S72" s="30">
        <v>6850</v>
      </c>
      <c r="T72" s="29">
        <f>D72*S72</f>
        <v>1740859</v>
      </c>
      <c r="U72" s="30">
        <f t="shared" si="8"/>
        <v>3709427.44</v>
      </c>
      <c r="V72" s="30"/>
    </row>
    <row r="73" spans="1:22" ht="62.4" x14ac:dyDescent="0.25">
      <c r="A73" s="25">
        <v>17</v>
      </c>
      <c r="B73" s="31" t="s">
        <v>691</v>
      </c>
      <c r="C73" s="27" t="s">
        <v>665</v>
      </c>
      <c r="D73" s="28">
        <v>53.7</v>
      </c>
      <c r="E73" s="30">
        <v>3550</v>
      </c>
      <c r="F73" s="29">
        <f t="shared" si="10"/>
        <v>190635</v>
      </c>
      <c r="G73" s="29">
        <v>7120</v>
      </c>
      <c r="H73" s="29">
        <f t="shared" si="9"/>
        <v>382344</v>
      </c>
      <c r="I73" s="30">
        <f t="shared" si="11"/>
        <v>572979</v>
      </c>
      <c r="J73" s="30"/>
      <c r="K73" s="29">
        <v>6255</v>
      </c>
      <c r="L73" s="29">
        <f>D73*K73</f>
        <v>335893.5</v>
      </c>
      <c r="M73" s="30">
        <v>6100</v>
      </c>
      <c r="N73" s="29">
        <f>D73*M73</f>
        <v>327570</v>
      </c>
      <c r="O73" s="30">
        <f t="shared" si="12"/>
        <v>663463.5</v>
      </c>
      <c r="P73" s="30"/>
      <c r="Q73" s="29">
        <v>6693</v>
      </c>
      <c r="R73" s="29">
        <f>D73*Q73</f>
        <v>359414.10000000003</v>
      </c>
      <c r="S73" s="30">
        <v>6120</v>
      </c>
      <c r="T73" s="29">
        <f>D73*S73</f>
        <v>328644</v>
      </c>
      <c r="U73" s="30">
        <f t="shared" si="8"/>
        <v>688058.10000000009</v>
      </c>
      <c r="V73" s="30"/>
    </row>
    <row r="74" spans="1:22" ht="31.2" x14ac:dyDescent="0.25">
      <c r="A74" s="25">
        <v>18</v>
      </c>
      <c r="B74" s="31" t="s">
        <v>692</v>
      </c>
      <c r="C74" s="27" t="s">
        <v>665</v>
      </c>
      <c r="D74" s="28">
        <v>22.8</v>
      </c>
      <c r="E74" s="30">
        <v>0</v>
      </c>
      <c r="F74" s="29">
        <f t="shared" si="10"/>
        <v>0</v>
      </c>
      <c r="G74" s="29">
        <v>0</v>
      </c>
      <c r="H74" s="29">
        <f t="shared" si="9"/>
        <v>0</v>
      </c>
      <c r="I74" s="30">
        <f t="shared" si="11"/>
        <v>0</v>
      </c>
      <c r="J74" s="30"/>
      <c r="K74" s="29">
        <v>230</v>
      </c>
      <c r="L74" s="29">
        <f>D74*K74</f>
        <v>5244</v>
      </c>
      <c r="M74" s="30">
        <v>2400</v>
      </c>
      <c r="N74" s="29">
        <f>D74*M74</f>
        <v>54720</v>
      </c>
      <c r="O74" s="30">
        <f t="shared" si="12"/>
        <v>59964</v>
      </c>
      <c r="P74" s="30"/>
      <c r="Q74" s="29">
        <v>420</v>
      </c>
      <c r="R74" s="29">
        <f>D74*Q74</f>
        <v>9576</v>
      </c>
      <c r="S74" s="30">
        <v>1080</v>
      </c>
      <c r="T74" s="29">
        <f>D74*S74</f>
        <v>24624</v>
      </c>
      <c r="U74" s="30">
        <f t="shared" si="8"/>
        <v>34200</v>
      </c>
      <c r="V74" s="30"/>
    </row>
    <row r="75" spans="1:22" ht="62.4" x14ac:dyDescent="0.25">
      <c r="A75" s="25">
        <v>19</v>
      </c>
      <c r="B75" s="31" t="s">
        <v>693</v>
      </c>
      <c r="C75" s="27" t="s">
        <v>665</v>
      </c>
      <c r="D75" s="28">
        <v>8.1</v>
      </c>
      <c r="E75" s="30">
        <v>2950</v>
      </c>
      <c r="F75" s="29">
        <f t="shared" si="10"/>
        <v>23895</v>
      </c>
      <c r="G75" s="29">
        <v>3250</v>
      </c>
      <c r="H75" s="29">
        <f t="shared" si="9"/>
        <v>26325</v>
      </c>
      <c r="I75" s="30">
        <f t="shared" si="11"/>
        <v>50220</v>
      </c>
      <c r="J75" s="30"/>
      <c r="K75" s="29">
        <v>5153.83</v>
      </c>
      <c r="L75" s="29">
        <f>D75*K75</f>
        <v>41746.023000000001</v>
      </c>
      <c r="M75" s="30">
        <v>6100</v>
      </c>
      <c r="N75" s="29">
        <f>D75*M75</f>
        <v>49410</v>
      </c>
      <c r="O75" s="30">
        <f t="shared" si="12"/>
        <v>91156.023000000001</v>
      </c>
      <c r="P75" s="30"/>
      <c r="Q75" s="29">
        <v>8189</v>
      </c>
      <c r="R75" s="29">
        <f>D75*Q75</f>
        <v>66330.899999999994</v>
      </c>
      <c r="S75" s="30">
        <v>6450</v>
      </c>
      <c r="T75" s="29">
        <f>D75*S75</f>
        <v>52245</v>
      </c>
      <c r="U75" s="30">
        <f t="shared" si="8"/>
        <v>118575.9</v>
      </c>
      <c r="V75" s="30"/>
    </row>
    <row r="76" spans="1:22" x14ac:dyDescent="0.25">
      <c r="A76" s="25">
        <v>20</v>
      </c>
      <c r="B76" s="31" t="s">
        <v>694</v>
      </c>
      <c r="C76" s="27" t="s">
        <v>665</v>
      </c>
      <c r="D76" s="28">
        <v>130</v>
      </c>
      <c r="E76" s="30">
        <v>1050</v>
      </c>
      <c r="F76" s="29">
        <f t="shared" si="10"/>
        <v>136500</v>
      </c>
      <c r="G76" s="29">
        <v>2100</v>
      </c>
      <c r="H76" s="29">
        <f t="shared" si="9"/>
        <v>273000</v>
      </c>
      <c r="I76" s="30">
        <f t="shared" si="11"/>
        <v>409500</v>
      </c>
      <c r="J76" s="30"/>
      <c r="K76" s="29">
        <v>3295.96</v>
      </c>
      <c r="L76" s="29">
        <f>D76*K76</f>
        <v>428474.8</v>
      </c>
      <c r="M76" s="30">
        <v>2800</v>
      </c>
      <c r="N76" s="29">
        <f>D76*M76</f>
        <v>364000</v>
      </c>
      <c r="O76" s="30">
        <f t="shared" si="12"/>
        <v>792474.8</v>
      </c>
      <c r="P76" s="30"/>
      <c r="Q76" s="29">
        <v>3538</v>
      </c>
      <c r="R76" s="29">
        <f>D76*Q76</f>
        <v>459940</v>
      </c>
      <c r="S76" s="30">
        <v>3380</v>
      </c>
      <c r="T76" s="29">
        <f>D76*S76</f>
        <v>439400</v>
      </c>
      <c r="U76" s="30">
        <f t="shared" si="8"/>
        <v>899340</v>
      </c>
      <c r="V76" s="30"/>
    </row>
    <row r="77" spans="1:22" s="37" customFormat="1" x14ac:dyDescent="0.25">
      <c r="A77" s="32"/>
      <c r="B77" s="26" t="s">
        <v>695</v>
      </c>
      <c r="C77" s="33"/>
      <c r="D77" s="34"/>
      <c r="E77" s="36"/>
      <c r="F77" s="29">
        <f t="shared" si="10"/>
        <v>0</v>
      </c>
      <c r="G77" s="35"/>
      <c r="H77" s="35"/>
      <c r="I77" s="30">
        <f t="shared" si="11"/>
        <v>0</v>
      </c>
      <c r="J77" s="36"/>
      <c r="K77" s="35"/>
      <c r="L77" s="29"/>
      <c r="M77" s="30"/>
      <c r="N77" s="29"/>
      <c r="O77" s="30"/>
      <c r="P77" s="36"/>
      <c r="Q77" s="35"/>
      <c r="R77" s="29">
        <f>D77*Q77</f>
        <v>0</v>
      </c>
      <c r="S77" s="30"/>
      <c r="T77" s="29">
        <f>D77*S77</f>
        <v>0</v>
      </c>
      <c r="U77" s="30"/>
      <c r="V77" s="36"/>
    </row>
    <row r="78" spans="1:22" x14ac:dyDescent="0.25">
      <c r="A78" s="25"/>
      <c r="B78" s="31" t="s">
        <v>696</v>
      </c>
      <c r="C78" s="27" t="s">
        <v>665</v>
      </c>
      <c r="D78" s="28">
        <v>1080.4000000000001</v>
      </c>
      <c r="E78" s="30">
        <v>2350</v>
      </c>
      <c r="F78" s="29">
        <f t="shared" si="10"/>
        <v>2538940</v>
      </c>
      <c r="G78" s="29">
        <v>1100</v>
      </c>
      <c r="H78" s="29">
        <f t="shared" ref="H78:H81" si="13">D78*G78</f>
        <v>1188440</v>
      </c>
      <c r="I78" s="30">
        <f t="shared" si="11"/>
        <v>3727380</v>
      </c>
      <c r="J78" s="30"/>
      <c r="K78" s="29">
        <v>2460</v>
      </c>
      <c r="L78" s="29">
        <f>D78*K78</f>
        <v>2657784</v>
      </c>
      <c r="M78" s="30">
        <v>5990</v>
      </c>
      <c r="N78" s="29">
        <f>D78*M78</f>
        <v>6471596.0000000009</v>
      </c>
      <c r="O78" s="30">
        <f t="shared" si="12"/>
        <v>9129380</v>
      </c>
      <c r="P78" s="30"/>
      <c r="Q78" s="29">
        <v>1581</v>
      </c>
      <c r="R78" s="29">
        <f>D78*Q78</f>
        <v>1708112.4000000001</v>
      </c>
      <c r="S78" s="30">
        <v>1771</v>
      </c>
      <c r="T78" s="29">
        <f>D78*S78</f>
        <v>1913388.4000000001</v>
      </c>
      <c r="U78" s="30">
        <f t="shared" ref="U78:U89" si="14">R78+T78</f>
        <v>3621500.8000000003</v>
      </c>
      <c r="V78" s="30"/>
    </row>
    <row r="79" spans="1:22" x14ac:dyDescent="0.25">
      <c r="A79" s="25"/>
      <c r="B79" s="31" t="s">
        <v>697</v>
      </c>
      <c r="C79" s="27" t="s">
        <v>665</v>
      </c>
      <c r="D79" s="28">
        <v>722.4</v>
      </c>
      <c r="E79" s="30">
        <v>2350</v>
      </c>
      <c r="F79" s="29">
        <f t="shared" si="10"/>
        <v>1697640</v>
      </c>
      <c r="G79" s="29">
        <v>1100</v>
      </c>
      <c r="H79" s="29">
        <f t="shared" si="13"/>
        <v>794640</v>
      </c>
      <c r="I79" s="30">
        <f t="shared" si="11"/>
        <v>2492280</v>
      </c>
      <c r="J79" s="30"/>
      <c r="K79" s="29">
        <v>2146</v>
      </c>
      <c r="L79" s="29">
        <f>D79*K79</f>
        <v>1550270.4</v>
      </c>
      <c r="M79" s="30">
        <v>5990</v>
      </c>
      <c r="N79" s="29">
        <f>D79*M79</f>
        <v>4327176</v>
      </c>
      <c r="O79" s="30">
        <f t="shared" si="12"/>
        <v>5877446.4000000004</v>
      </c>
      <c r="P79" s="30"/>
      <c r="Q79" s="29">
        <v>1097</v>
      </c>
      <c r="R79" s="29">
        <f>D79*Q79</f>
        <v>792472.79999999993</v>
      </c>
      <c r="S79" s="30">
        <v>1771</v>
      </c>
      <c r="T79" s="29">
        <f>D79*S79</f>
        <v>1279370.3999999999</v>
      </c>
      <c r="U79" s="30">
        <f t="shared" si="14"/>
        <v>2071843.1999999997</v>
      </c>
      <c r="V79" s="30"/>
    </row>
    <row r="80" spans="1:22" x14ac:dyDescent="0.25">
      <c r="A80" s="25"/>
      <c r="B80" s="31" t="s">
        <v>698</v>
      </c>
      <c r="C80" s="27" t="s">
        <v>665</v>
      </c>
      <c r="D80" s="28">
        <v>718.4</v>
      </c>
      <c r="E80" s="30">
        <v>1500</v>
      </c>
      <c r="F80" s="29">
        <f t="shared" si="10"/>
        <v>1077600</v>
      </c>
      <c r="G80" s="29">
        <v>800</v>
      </c>
      <c r="H80" s="29">
        <f t="shared" si="13"/>
        <v>574720</v>
      </c>
      <c r="I80" s="30">
        <f t="shared" si="11"/>
        <v>1652320</v>
      </c>
      <c r="J80" s="30"/>
      <c r="K80" s="29">
        <v>3256</v>
      </c>
      <c r="L80" s="29">
        <f>D80*K80</f>
        <v>2339110.4</v>
      </c>
      <c r="M80" s="30">
        <v>2350</v>
      </c>
      <c r="N80" s="29">
        <f>D80*M80</f>
        <v>1688240</v>
      </c>
      <c r="O80" s="30">
        <f t="shared" si="12"/>
        <v>4027350.4</v>
      </c>
      <c r="P80" s="30"/>
      <c r="Q80" s="29">
        <v>2276</v>
      </c>
      <c r="R80" s="29">
        <f>D80*Q80</f>
        <v>1635078.4</v>
      </c>
      <c r="S80" s="30">
        <v>2360</v>
      </c>
      <c r="T80" s="29">
        <f>D80*S80</f>
        <v>1695424</v>
      </c>
      <c r="U80" s="30">
        <f t="shared" si="14"/>
        <v>3330502.4</v>
      </c>
      <c r="V80" s="30"/>
    </row>
    <row r="81" spans="1:36" x14ac:dyDescent="0.25">
      <c r="A81" s="25"/>
      <c r="B81" s="31" t="s">
        <v>699</v>
      </c>
      <c r="C81" s="27" t="s">
        <v>665</v>
      </c>
      <c r="D81" s="28">
        <v>69.180000000000007</v>
      </c>
      <c r="E81" s="30">
        <v>1500</v>
      </c>
      <c r="F81" s="29">
        <f t="shared" si="10"/>
        <v>103770.00000000001</v>
      </c>
      <c r="G81" s="29">
        <v>900</v>
      </c>
      <c r="H81" s="29">
        <f t="shared" si="13"/>
        <v>62262.000000000007</v>
      </c>
      <c r="I81" s="30">
        <f t="shared" si="11"/>
        <v>166032.00000000003</v>
      </c>
      <c r="J81" s="30"/>
      <c r="K81" s="29">
        <v>3567</v>
      </c>
      <c r="L81" s="29">
        <f>D81*K81</f>
        <v>246765.06000000003</v>
      </c>
      <c r="M81" s="30">
        <v>2550</v>
      </c>
      <c r="N81" s="29">
        <f>D81*M81</f>
        <v>176409.00000000003</v>
      </c>
      <c r="O81" s="30">
        <f t="shared" si="12"/>
        <v>423174.06000000006</v>
      </c>
      <c r="P81" s="30"/>
      <c r="Q81" s="29">
        <v>2481</v>
      </c>
      <c r="R81" s="29">
        <f>D81*Q81</f>
        <v>171635.58000000002</v>
      </c>
      <c r="S81" s="30">
        <v>2360</v>
      </c>
      <c r="T81" s="29">
        <f>D81*S81</f>
        <v>163264.80000000002</v>
      </c>
      <c r="U81" s="30">
        <f t="shared" si="14"/>
        <v>334900.38</v>
      </c>
      <c r="V81" s="30"/>
    </row>
    <row r="82" spans="1:36" s="141" customFormat="1" x14ac:dyDescent="0.25">
      <c r="A82" s="140"/>
      <c r="B82" s="144" t="s">
        <v>2879</v>
      </c>
      <c r="C82" s="145" t="s">
        <v>665</v>
      </c>
      <c r="D82" s="146">
        <v>3605.6</v>
      </c>
      <c r="K82" s="138">
        <v>980</v>
      </c>
      <c r="L82" s="142">
        <f>D82*K82</f>
        <v>3533488</v>
      </c>
      <c r="M82" s="139">
        <v>1320</v>
      </c>
      <c r="N82" s="142">
        <f>D82*M82</f>
        <v>4759392</v>
      </c>
      <c r="O82" s="143">
        <f t="shared" ref="O82" si="15">L82+N82</f>
        <v>8292880</v>
      </c>
      <c r="Q82" s="138"/>
      <c r="R82" s="29">
        <f>D82*Q82</f>
        <v>0</v>
      </c>
      <c r="S82" s="202"/>
      <c r="T82" s="203">
        <f>D82*S82</f>
        <v>0</v>
      </c>
      <c r="U82" s="204">
        <f t="shared" si="14"/>
        <v>0</v>
      </c>
      <c r="V82" s="205"/>
      <c r="W82" s="205"/>
      <c r="X82" s="205"/>
      <c r="Y82" s="205"/>
      <c r="Z82" s="205"/>
      <c r="AA82" s="205"/>
      <c r="AB82" s="205"/>
      <c r="AC82" s="205"/>
      <c r="AD82" s="205"/>
      <c r="AE82" s="205"/>
      <c r="AF82" s="205"/>
      <c r="AG82" s="205"/>
      <c r="AH82" s="205"/>
      <c r="AI82" s="205"/>
      <c r="AJ82" s="205"/>
    </row>
  </sheetData>
  <mergeCells count="3">
    <mergeCell ref="G1:I1"/>
    <mergeCell ref="K1:O1"/>
    <mergeCell ref="Q1:U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1CE410-742B-4959-950D-BDCB49F23F05}">
  <dimension ref="B1:W2759"/>
  <sheetViews>
    <sheetView topLeftCell="A1789" zoomScale="50" zoomScaleNormal="50" workbookViewId="0">
      <selection activeCell="W2613" sqref="W2613"/>
    </sheetView>
  </sheetViews>
  <sheetFormatPr defaultColWidth="8.88671875" defaultRowHeight="13.8" outlineLevelRow="1" outlineLevelCol="1" x14ac:dyDescent="0.25"/>
  <cols>
    <col min="1" max="1" width="8.88671875" style="54"/>
    <col min="2" max="2" width="7.6640625" style="54" customWidth="1"/>
    <col min="3" max="3" width="33.109375" style="54" customWidth="1"/>
    <col min="4" max="4" width="30.109375" style="54" customWidth="1"/>
    <col min="5" max="5" width="50.44140625" style="55" customWidth="1"/>
    <col min="6" max="6" width="9.88671875" style="54" customWidth="1"/>
    <col min="7" max="7" width="14.6640625" style="56" customWidth="1"/>
    <col min="8" max="9" width="22.6640625" style="54" customWidth="1" outlineLevel="1"/>
    <col min="10" max="10" width="25.44140625" style="54" customWidth="1" outlineLevel="1"/>
    <col min="11" max="11" width="26.44140625" style="54" customWidth="1" outlineLevel="1"/>
    <col min="12" max="12" width="22.6640625" style="54" bestFit="1" customWidth="1"/>
    <col min="13" max="13" width="25.5546875" style="54" customWidth="1"/>
    <col min="14" max="14" width="36.88671875" style="54" hidden="1" customWidth="1" outlineLevel="1"/>
    <col min="15" max="15" width="19.77734375" style="54" hidden="1" customWidth="1" outlineLevel="1"/>
    <col min="16" max="16" width="20.88671875" style="54" hidden="1" customWidth="1" outlineLevel="1"/>
    <col min="17" max="17" width="22.21875" style="54" hidden="1" customWidth="1" outlineLevel="1"/>
    <col min="18" max="18" width="31.109375" style="54" customWidth="1" collapsed="1"/>
    <col min="19" max="19" width="26.6640625" style="54" hidden="1" customWidth="1" outlineLevel="1"/>
    <col min="20" max="20" width="17.5546875" style="54" hidden="1" customWidth="1" outlineLevel="1"/>
    <col min="21" max="21" width="28.6640625" style="54" hidden="1" customWidth="1" outlineLevel="1"/>
    <col min="22" max="22" width="21.5546875" style="54" hidden="1" customWidth="1" outlineLevel="1"/>
    <col min="23" max="23" width="30.88671875" style="54" customWidth="1" collapsed="1"/>
    <col min="24" max="16384" width="8.88671875" style="54"/>
  </cols>
  <sheetData>
    <row r="1" spans="2:13" ht="31.2" customHeight="1" x14ac:dyDescent="0.25">
      <c r="H1" s="164"/>
      <c r="I1" s="165"/>
      <c r="J1" s="165"/>
      <c r="K1" s="165"/>
      <c r="L1" s="166"/>
    </row>
    <row r="2" spans="2:13" ht="15.6" x14ac:dyDescent="0.25">
      <c r="H2" s="162"/>
      <c r="I2" s="162"/>
      <c r="J2" s="162"/>
      <c r="K2" s="162"/>
      <c r="L2" s="162"/>
    </row>
    <row r="3" spans="2:13" ht="51" customHeight="1" x14ac:dyDescent="0.25">
      <c r="B3" s="57" t="s">
        <v>969</v>
      </c>
      <c r="C3" s="57" t="s">
        <v>970</v>
      </c>
      <c r="D3" s="57" t="s">
        <v>971</v>
      </c>
      <c r="E3" s="58" t="s">
        <v>972</v>
      </c>
      <c r="F3" s="57" t="s">
        <v>619</v>
      </c>
      <c r="G3" s="59" t="s">
        <v>973</v>
      </c>
      <c r="H3" s="60" t="s">
        <v>974</v>
      </c>
      <c r="I3" s="60" t="s">
        <v>975</v>
      </c>
      <c r="J3" s="60" t="s">
        <v>976</v>
      </c>
      <c r="K3" s="60" t="s">
        <v>977</v>
      </c>
      <c r="L3" s="60" t="s">
        <v>978</v>
      </c>
    </row>
    <row r="4" spans="2:13" ht="31.2" customHeight="1" x14ac:dyDescent="0.25">
      <c r="B4" s="61">
        <v>1</v>
      </c>
      <c r="C4" s="163" t="s">
        <v>979</v>
      </c>
      <c r="D4" s="62" t="s">
        <v>980</v>
      </c>
      <c r="E4" s="104" t="s">
        <v>981</v>
      </c>
      <c r="F4" s="2"/>
      <c r="G4" s="2"/>
      <c r="H4" s="2"/>
      <c r="I4" s="2">
        <f>SUM(I5:I37)</f>
        <v>2721680</v>
      </c>
      <c r="J4" s="2"/>
      <c r="K4" s="2">
        <f>SUM(K5:K37)</f>
        <v>825726</v>
      </c>
      <c r="L4" s="109">
        <f>SUM(L5:L37)</f>
        <v>3547406</v>
      </c>
      <c r="M4" s="54" t="s">
        <v>2877</v>
      </c>
    </row>
    <row r="5" spans="2:13" ht="15.6" hidden="1" customHeight="1" outlineLevel="1" x14ac:dyDescent="0.3">
      <c r="B5" s="61">
        <v>2</v>
      </c>
      <c r="C5" s="163"/>
      <c r="D5" s="63"/>
      <c r="E5" s="64" t="s">
        <v>982</v>
      </c>
      <c r="F5" s="65"/>
      <c r="G5" s="66"/>
      <c r="H5" s="5"/>
      <c r="I5" s="5"/>
      <c r="J5" s="6"/>
      <c r="K5" s="5"/>
      <c r="L5" s="6"/>
    </row>
    <row r="6" spans="2:13" ht="31.2" hidden="1" customHeight="1" outlineLevel="1" x14ac:dyDescent="0.3">
      <c r="B6" s="61">
        <v>3</v>
      </c>
      <c r="C6" s="163"/>
      <c r="D6" s="63"/>
      <c r="E6" s="67" t="s">
        <v>983</v>
      </c>
      <c r="F6" s="65" t="s">
        <v>984</v>
      </c>
      <c r="G6" s="66">
        <v>1</v>
      </c>
      <c r="H6" s="5">
        <v>0</v>
      </c>
      <c r="I6" s="5">
        <f t="shared" ref="I6:I37" si="0">G6*H6</f>
        <v>0</v>
      </c>
      <c r="J6" s="5"/>
      <c r="K6" s="5">
        <f t="shared" ref="K6:K19" si="1">G6*J6</f>
        <v>0</v>
      </c>
      <c r="L6" s="6">
        <f t="shared" ref="L6:L35" si="2">I6+K6</f>
        <v>0</v>
      </c>
    </row>
    <row r="7" spans="2:13" ht="15.6" hidden="1" customHeight="1" outlineLevel="1" x14ac:dyDescent="0.3">
      <c r="B7" s="61">
        <v>4</v>
      </c>
      <c r="C7" s="163"/>
      <c r="D7" s="63"/>
      <c r="E7" s="67" t="s">
        <v>985</v>
      </c>
      <c r="F7" s="65" t="s">
        <v>984</v>
      </c>
      <c r="G7" s="66">
        <v>1</v>
      </c>
      <c r="H7" s="5">
        <v>0</v>
      </c>
      <c r="I7" s="5">
        <f t="shared" si="0"/>
        <v>0</v>
      </c>
      <c r="J7" s="5"/>
      <c r="K7" s="5">
        <f t="shared" si="1"/>
        <v>0</v>
      </c>
      <c r="L7" s="6">
        <f t="shared" si="2"/>
        <v>0</v>
      </c>
    </row>
    <row r="8" spans="2:13" ht="31.2" hidden="1" customHeight="1" outlineLevel="1" x14ac:dyDescent="0.3">
      <c r="B8" s="61">
        <v>5</v>
      </c>
      <c r="C8" s="163"/>
      <c r="D8" s="63"/>
      <c r="E8" s="67" t="s">
        <v>986</v>
      </c>
      <c r="F8" s="65" t="s">
        <v>984</v>
      </c>
      <c r="G8" s="66">
        <v>2</v>
      </c>
      <c r="H8" s="5">
        <v>0</v>
      </c>
      <c r="I8" s="5">
        <f t="shared" si="0"/>
        <v>0</v>
      </c>
      <c r="J8" s="5"/>
      <c r="K8" s="5">
        <f t="shared" si="1"/>
        <v>0</v>
      </c>
      <c r="L8" s="6">
        <f t="shared" si="2"/>
        <v>0</v>
      </c>
    </row>
    <row r="9" spans="2:13" ht="31.2" hidden="1" customHeight="1" outlineLevel="1" x14ac:dyDescent="0.3">
      <c r="B9" s="61">
        <v>6</v>
      </c>
      <c r="C9" s="163"/>
      <c r="D9" s="63"/>
      <c r="E9" s="67" t="s">
        <v>987</v>
      </c>
      <c r="F9" s="65" t="s">
        <v>984</v>
      </c>
      <c r="G9" s="66">
        <v>2</v>
      </c>
      <c r="H9" s="5">
        <v>0</v>
      </c>
      <c r="I9" s="5">
        <f t="shared" si="0"/>
        <v>0</v>
      </c>
      <c r="J9" s="5"/>
      <c r="K9" s="5">
        <f t="shared" si="1"/>
        <v>0</v>
      </c>
      <c r="L9" s="6">
        <f t="shared" si="2"/>
        <v>0</v>
      </c>
    </row>
    <row r="10" spans="2:13" ht="31.2" hidden="1" customHeight="1" outlineLevel="1" x14ac:dyDescent="0.3">
      <c r="B10" s="61">
        <v>7</v>
      </c>
      <c r="C10" s="163"/>
      <c r="D10" s="63"/>
      <c r="E10" s="67" t="s">
        <v>988</v>
      </c>
      <c r="F10" s="65" t="s">
        <v>984</v>
      </c>
      <c r="G10" s="66">
        <v>2</v>
      </c>
      <c r="H10" s="5">
        <v>0</v>
      </c>
      <c r="I10" s="5">
        <f t="shared" si="0"/>
        <v>0</v>
      </c>
      <c r="J10" s="5"/>
      <c r="K10" s="5">
        <f t="shared" si="1"/>
        <v>0</v>
      </c>
      <c r="L10" s="6">
        <f t="shared" si="2"/>
        <v>0</v>
      </c>
    </row>
    <row r="11" spans="2:13" ht="15.6" hidden="1" customHeight="1" outlineLevel="1" x14ac:dyDescent="0.3">
      <c r="B11" s="61">
        <v>8</v>
      </c>
      <c r="C11" s="163"/>
      <c r="D11" s="63"/>
      <c r="E11" s="67" t="s">
        <v>989</v>
      </c>
      <c r="F11" s="65" t="s">
        <v>984</v>
      </c>
      <c r="G11" s="66">
        <v>1</v>
      </c>
      <c r="H11" s="5">
        <v>0</v>
      </c>
      <c r="I11" s="5">
        <f t="shared" si="0"/>
        <v>0</v>
      </c>
      <c r="J11" s="5"/>
      <c r="K11" s="5">
        <f t="shared" si="1"/>
        <v>0</v>
      </c>
      <c r="L11" s="6">
        <f t="shared" si="2"/>
        <v>0</v>
      </c>
    </row>
    <row r="12" spans="2:13" ht="46.95" hidden="1" customHeight="1" outlineLevel="1" x14ac:dyDescent="0.3">
      <c r="B12" s="61">
        <v>9</v>
      </c>
      <c r="C12" s="163"/>
      <c r="D12" s="63"/>
      <c r="E12" s="67" t="s">
        <v>990</v>
      </c>
      <c r="F12" s="65" t="s">
        <v>984</v>
      </c>
      <c r="G12" s="66">
        <v>6</v>
      </c>
      <c r="H12" s="5">
        <v>0</v>
      </c>
      <c r="I12" s="5">
        <f t="shared" si="0"/>
        <v>0</v>
      </c>
      <c r="J12" s="5"/>
      <c r="K12" s="5">
        <f t="shared" si="1"/>
        <v>0</v>
      </c>
      <c r="L12" s="6">
        <f t="shared" si="2"/>
        <v>0</v>
      </c>
    </row>
    <row r="13" spans="2:13" ht="46.95" hidden="1" customHeight="1" outlineLevel="1" x14ac:dyDescent="0.3">
      <c r="B13" s="61">
        <v>10</v>
      </c>
      <c r="C13" s="163"/>
      <c r="D13" s="63"/>
      <c r="E13" s="67" t="s">
        <v>991</v>
      </c>
      <c r="F13" s="65" t="s">
        <v>984</v>
      </c>
      <c r="G13" s="66">
        <v>2</v>
      </c>
      <c r="H13" s="5">
        <v>0</v>
      </c>
      <c r="I13" s="5">
        <f t="shared" si="0"/>
        <v>0</v>
      </c>
      <c r="J13" s="5"/>
      <c r="K13" s="5">
        <f t="shared" si="1"/>
        <v>0</v>
      </c>
      <c r="L13" s="6">
        <f t="shared" si="2"/>
        <v>0</v>
      </c>
    </row>
    <row r="14" spans="2:13" ht="46.95" hidden="1" customHeight="1" outlineLevel="1" x14ac:dyDescent="0.3">
      <c r="B14" s="61">
        <v>11</v>
      </c>
      <c r="C14" s="163"/>
      <c r="D14" s="63"/>
      <c r="E14" s="67" t="s">
        <v>992</v>
      </c>
      <c r="F14" s="65" t="s">
        <v>984</v>
      </c>
      <c r="G14" s="66">
        <v>1</v>
      </c>
      <c r="H14" s="5">
        <v>0</v>
      </c>
      <c r="I14" s="5">
        <f t="shared" si="0"/>
        <v>0</v>
      </c>
      <c r="J14" s="5"/>
      <c r="K14" s="5">
        <f t="shared" si="1"/>
        <v>0</v>
      </c>
      <c r="L14" s="6">
        <f t="shared" si="2"/>
        <v>0</v>
      </c>
    </row>
    <row r="15" spans="2:13" ht="15.6" hidden="1" customHeight="1" outlineLevel="1" x14ac:dyDescent="0.3">
      <c r="B15" s="61">
        <v>12</v>
      </c>
      <c r="C15" s="163"/>
      <c r="D15" s="63"/>
      <c r="E15" s="64" t="s">
        <v>993</v>
      </c>
      <c r="F15" s="65"/>
      <c r="G15" s="66"/>
      <c r="H15" s="5">
        <v>0</v>
      </c>
      <c r="I15" s="5">
        <f t="shared" si="0"/>
        <v>0</v>
      </c>
      <c r="J15" s="5"/>
      <c r="K15" s="5">
        <f t="shared" si="1"/>
        <v>0</v>
      </c>
      <c r="L15" s="6">
        <f t="shared" si="2"/>
        <v>0</v>
      </c>
    </row>
    <row r="16" spans="2:13" ht="78" hidden="1" customHeight="1" outlineLevel="1" x14ac:dyDescent="0.3">
      <c r="B16" s="61">
        <v>13</v>
      </c>
      <c r="C16" s="163"/>
      <c r="D16" s="63"/>
      <c r="E16" s="67" t="s">
        <v>994</v>
      </c>
      <c r="F16" s="65"/>
      <c r="G16" s="66"/>
      <c r="H16" s="5">
        <v>0</v>
      </c>
      <c r="I16" s="5">
        <f t="shared" si="0"/>
        <v>0</v>
      </c>
      <c r="J16" s="5"/>
      <c r="K16" s="5">
        <f t="shared" si="1"/>
        <v>0</v>
      </c>
      <c r="L16" s="6">
        <f t="shared" si="2"/>
        <v>0</v>
      </c>
    </row>
    <row r="17" spans="2:12" ht="15.6" hidden="1" customHeight="1" outlineLevel="1" x14ac:dyDescent="0.3">
      <c r="B17" s="61">
        <v>14</v>
      </c>
      <c r="C17" s="163"/>
      <c r="D17" s="63"/>
      <c r="E17" s="68" t="s">
        <v>995</v>
      </c>
      <c r="F17" s="65" t="s">
        <v>754</v>
      </c>
      <c r="G17" s="66">
        <v>50</v>
      </c>
      <c r="H17" s="5">
        <v>598</v>
      </c>
      <c r="I17" s="5">
        <f t="shared" si="0"/>
        <v>29900</v>
      </c>
      <c r="J17" s="5">
        <v>465</v>
      </c>
      <c r="K17" s="5">
        <f t="shared" si="1"/>
        <v>23250</v>
      </c>
      <c r="L17" s="6">
        <f t="shared" si="2"/>
        <v>53150</v>
      </c>
    </row>
    <row r="18" spans="2:12" ht="15.6" hidden="1" customHeight="1" outlineLevel="1" x14ac:dyDescent="0.3">
      <c r="B18" s="61">
        <v>15</v>
      </c>
      <c r="C18" s="163"/>
      <c r="D18" s="63"/>
      <c r="E18" s="68" t="s">
        <v>996</v>
      </c>
      <c r="F18" s="65" t="s">
        <v>754</v>
      </c>
      <c r="G18" s="66">
        <v>40</v>
      </c>
      <c r="H18" s="5">
        <v>598</v>
      </c>
      <c r="I18" s="5">
        <f t="shared" si="0"/>
        <v>23920</v>
      </c>
      <c r="J18" s="5">
        <v>294</v>
      </c>
      <c r="K18" s="5">
        <f t="shared" si="1"/>
        <v>11760</v>
      </c>
      <c r="L18" s="6">
        <f t="shared" si="2"/>
        <v>35680</v>
      </c>
    </row>
    <row r="19" spans="2:12" ht="15.6" hidden="1" customHeight="1" outlineLevel="1" x14ac:dyDescent="0.3">
      <c r="B19" s="61">
        <v>16</v>
      </c>
      <c r="C19" s="163"/>
      <c r="D19" s="63"/>
      <c r="E19" s="68" t="s">
        <v>997</v>
      </c>
      <c r="F19" s="65" t="s">
        <v>754</v>
      </c>
      <c r="G19" s="66">
        <v>60</v>
      </c>
      <c r="H19" s="5">
        <v>598</v>
      </c>
      <c r="I19" s="5">
        <f t="shared" si="0"/>
        <v>35880</v>
      </c>
      <c r="J19" s="5">
        <v>201</v>
      </c>
      <c r="K19" s="5">
        <f t="shared" si="1"/>
        <v>12060</v>
      </c>
      <c r="L19" s="6">
        <f t="shared" si="2"/>
        <v>47940</v>
      </c>
    </row>
    <row r="20" spans="2:12" ht="15.6" hidden="1" customHeight="1" outlineLevel="1" x14ac:dyDescent="0.3">
      <c r="B20" s="61">
        <v>17</v>
      </c>
      <c r="C20" s="163"/>
      <c r="D20" s="63"/>
      <c r="E20" s="68" t="s">
        <v>998</v>
      </c>
      <c r="F20" s="65" t="s">
        <v>754</v>
      </c>
      <c r="G20" s="66">
        <v>20</v>
      </c>
      <c r="H20" s="5">
        <v>598</v>
      </c>
      <c r="I20" s="5">
        <f t="shared" si="0"/>
        <v>11960</v>
      </c>
      <c r="J20" s="5">
        <v>158</v>
      </c>
      <c r="K20" s="5">
        <f t="shared" ref="K20:K35" si="3">G20*J20</f>
        <v>3160</v>
      </c>
      <c r="L20" s="6">
        <f t="shared" si="2"/>
        <v>15120</v>
      </c>
    </row>
    <row r="21" spans="2:12" ht="15.6" hidden="1" customHeight="1" outlineLevel="1" x14ac:dyDescent="0.3">
      <c r="B21" s="61">
        <v>18</v>
      </c>
      <c r="C21" s="163"/>
      <c r="D21" s="63"/>
      <c r="E21" s="68" t="s">
        <v>999</v>
      </c>
      <c r="F21" s="65" t="s">
        <v>754</v>
      </c>
      <c r="G21" s="122">
        <v>210</v>
      </c>
      <c r="H21" s="5">
        <v>598</v>
      </c>
      <c r="I21" s="5">
        <f t="shared" si="0"/>
        <v>125580</v>
      </c>
      <c r="J21" s="5">
        <v>465</v>
      </c>
      <c r="K21" s="5">
        <f t="shared" si="3"/>
        <v>97650</v>
      </c>
      <c r="L21" s="6">
        <f t="shared" si="2"/>
        <v>223230</v>
      </c>
    </row>
    <row r="22" spans="2:12" ht="78" hidden="1" customHeight="1" outlineLevel="1" x14ac:dyDescent="0.3">
      <c r="B22" s="61">
        <v>19</v>
      </c>
      <c r="C22" s="163"/>
      <c r="D22" s="63"/>
      <c r="E22" s="69" t="s">
        <v>1000</v>
      </c>
      <c r="F22" s="65"/>
      <c r="G22" s="66"/>
      <c r="H22" s="113">
        <v>598</v>
      </c>
      <c r="I22" s="5">
        <f t="shared" si="0"/>
        <v>0</v>
      </c>
      <c r="J22" s="113">
        <v>180</v>
      </c>
      <c r="K22" s="5">
        <f t="shared" si="3"/>
        <v>0</v>
      </c>
      <c r="L22" s="6">
        <f t="shared" si="2"/>
        <v>0</v>
      </c>
    </row>
    <row r="23" spans="2:12" ht="15.6" hidden="1" customHeight="1" outlineLevel="1" x14ac:dyDescent="0.3">
      <c r="B23" s="61">
        <v>20</v>
      </c>
      <c r="C23" s="163"/>
      <c r="D23" s="63"/>
      <c r="E23" s="68" t="s">
        <v>1001</v>
      </c>
      <c r="F23" s="65" t="s">
        <v>754</v>
      </c>
      <c r="G23" s="66">
        <v>110</v>
      </c>
      <c r="H23" s="5">
        <v>598</v>
      </c>
      <c r="I23" s="5">
        <f t="shared" si="0"/>
        <v>65780</v>
      </c>
      <c r="J23" s="5">
        <v>230</v>
      </c>
      <c r="K23" s="5">
        <f t="shared" si="3"/>
        <v>25300</v>
      </c>
      <c r="L23" s="6">
        <f t="shared" si="2"/>
        <v>91080</v>
      </c>
    </row>
    <row r="24" spans="2:12" ht="15.6" hidden="1" customHeight="1" outlineLevel="1" x14ac:dyDescent="0.3">
      <c r="B24" s="61">
        <v>21</v>
      </c>
      <c r="C24" s="163"/>
      <c r="D24" s="63"/>
      <c r="E24" s="68" t="s">
        <v>1002</v>
      </c>
      <c r="F24" s="65" t="s">
        <v>754</v>
      </c>
      <c r="G24" s="66">
        <v>710</v>
      </c>
      <c r="H24" s="5">
        <v>598</v>
      </c>
      <c r="I24" s="5">
        <f t="shared" si="0"/>
        <v>424580</v>
      </c>
      <c r="J24" s="5">
        <v>182</v>
      </c>
      <c r="K24" s="5">
        <f t="shared" si="3"/>
        <v>129220</v>
      </c>
      <c r="L24" s="6">
        <f t="shared" si="2"/>
        <v>553800</v>
      </c>
    </row>
    <row r="25" spans="2:12" ht="15.6" hidden="1" customHeight="1" outlineLevel="1" thickBot="1" x14ac:dyDescent="0.35">
      <c r="B25" s="61">
        <v>22</v>
      </c>
      <c r="C25" s="163"/>
      <c r="D25" s="63"/>
      <c r="E25" s="68" t="s">
        <v>1003</v>
      </c>
      <c r="F25" s="65" t="s">
        <v>754</v>
      </c>
      <c r="G25" s="66">
        <v>200</v>
      </c>
      <c r="H25" s="5">
        <v>598</v>
      </c>
      <c r="I25" s="5">
        <f t="shared" si="0"/>
        <v>119600</v>
      </c>
      <c r="J25" s="5">
        <v>141</v>
      </c>
      <c r="K25" s="5">
        <f t="shared" si="3"/>
        <v>28200</v>
      </c>
      <c r="L25" s="6">
        <f t="shared" si="2"/>
        <v>147800</v>
      </c>
    </row>
    <row r="26" spans="2:12" ht="46.95" hidden="1" customHeight="1" outlineLevel="1" thickBot="1" x14ac:dyDescent="0.35">
      <c r="B26" s="61">
        <v>23</v>
      </c>
      <c r="C26" s="163"/>
      <c r="D26" s="63"/>
      <c r="E26" s="67" t="s">
        <v>1004</v>
      </c>
      <c r="F26" s="65"/>
      <c r="G26" s="66"/>
      <c r="H26" s="5">
        <v>0</v>
      </c>
      <c r="I26" s="5">
        <f t="shared" si="0"/>
        <v>0</v>
      </c>
      <c r="J26" s="111"/>
      <c r="K26" s="5">
        <f t="shared" si="3"/>
        <v>0</v>
      </c>
      <c r="L26" s="6">
        <f t="shared" si="2"/>
        <v>0</v>
      </c>
    </row>
    <row r="27" spans="2:12" ht="15.6" hidden="1" customHeight="1" outlineLevel="1" x14ac:dyDescent="0.3">
      <c r="B27" s="61">
        <v>24</v>
      </c>
      <c r="C27" s="163"/>
      <c r="D27" s="63"/>
      <c r="E27" s="68" t="s">
        <v>1005</v>
      </c>
      <c r="F27" s="65" t="s">
        <v>754</v>
      </c>
      <c r="G27" s="66">
        <v>380</v>
      </c>
      <c r="H27" s="5">
        <v>598</v>
      </c>
      <c r="I27" s="5">
        <f t="shared" si="0"/>
        <v>227240</v>
      </c>
      <c r="J27" s="5">
        <v>246</v>
      </c>
      <c r="K27" s="5">
        <f t="shared" si="3"/>
        <v>93480</v>
      </c>
      <c r="L27" s="6">
        <f t="shared" si="2"/>
        <v>320720</v>
      </c>
    </row>
    <row r="28" spans="2:12" ht="15.6" hidden="1" customHeight="1" outlineLevel="1" x14ac:dyDescent="0.3">
      <c r="B28" s="61">
        <v>25</v>
      </c>
      <c r="C28" s="163"/>
      <c r="D28" s="63"/>
      <c r="E28" s="70" t="s">
        <v>1006</v>
      </c>
      <c r="F28" s="65"/>
      <c r="G28" s="66"/>
      <c r="H28" s="5">
        <v>0</v>
      </c>
      <c r="I28" s="5">
        <f t="shared" si="0"/>
        <v>0</v>
      </c>
      <c r="J28" s="5"/>
      <c r="K28" s="5">
        <f t="shared" si="3"/>
        <v>0</v>
      </c>
      <c r="L28" s="6">
        <f t="shared" si="2"/>
        <v>0</v>
      </c>
    </row>
    <row r="29" spans="2:12" ht="15.6" hidden="1" customHeight="1" outlineLevel="1" x14ac:dyDescent="0.3">
      <c r="B29" s="61">
        <v>26</v>
      </c>
      <c r="C29" s="163"/>
      <c r="D29" s="63"/>
      <c r="E29" s="67" t="s">
        <v>1007</v>
      </c>
      <c r="F29" s="65" t="s">
        <v>754</v>
      </c>
      <c r="G29" s="66">
        <v>1600</v>
      </c>
      <c r="H29" s="5">
        <v>50</v>
      </c>
      <c r="I29" s="5">
        <f t="shared" si="0"/>
        <v>80000</v>
      </c>
      <c r="J29" s="5">
        <v>35</v>
      </c>
      <c r="K29" s="5">
        <f t="shared" si="3"/>
        <v>56000</v>
      </c>
      <c r="L29" s="6">
        <f t="shared" si="2"/>
        <v>136000</v>
      </c>
    </row>
    <row r="30" spans="2:12" ht="31.2" hidden="1" customHeight="1" outlineLevel="1" x14ac:dyDescent="0.3">
      <c r="B30" s="61">
        <v>27</v>
      </c>
      <c r="C30" s="163"/>
      <c r="D30" s="63"/>
      <c r="E30" s="67" t="s">
        <v>1008</v>
      </c>
      <c r="F30" s="65" t="s">
        <v>754</v>
      </c>
      <c r="G30" s="66">
        <v>2000</v>
      </c>
      <c r="H30" s="5">
        <v>30</v>
      </c>
      <c r="I30" s="5">
        <f t="shared" si="0"/>
        <v>60000</v>
      </c>
      <c r="J30" s="5">
        <v>22</v>
      </c>
      <c r="K30" s="5">
        <f t="shared" si="3"/>
        <v>44000</v>
      </c>
      <c r="L30" s="6">
        <f t="shared" si="2"/>
        <v>104000</v>
      </c>
    </row>
    <row r="31" spans="2:12" ht="15.6" hidden="1" customHeight="1" outlineLevel="1" x14ac:dyDescent="0.3">
      <c r="B31" s="61">
        <v>28</v>
      </c>
      <c r="C31" s="163"/>
      <c r="D31" s="63"/>
      <c r="E31" s="67" t="s">
        <v>1009</v>
      </c>
      <c r="F31" s="65" t="s">
        <v>754</v>
      </c>
      <c r="G31" s="66">
        <v>2000</v>
      </c>
      <c r="H31" s="5">
        <v>5</v>
      </c>
      <c r="I31" s="5">
        <f t="shared" si="0"/>
        <v>10000</v>
      </c>
      <c r="J31" s="5">
        <v>11</v>
      </c>
      <c r="K31" s="5">
        <f t="shared" si="3"/>
        <v>22000</v>
      </c>
      <c r="L31" s="6">
        <f t="shared" si="2"/>
        <v>32000</v>
      </c>
    </row>
    <row r="32" spans="2:12" ht="15.6" hidden="1" customHeight="1" outlineLevel="1" x14ac:dyDescent="0.3">
      <c r="B32" s="61">
        <v>29</v>
      </c>
      <c r="C32" s="163"/>
      <c r="D32" s="63"/>
      <c r="E32" s="67" t="s">
        <v>1010</v>
      </c>
      <c r="F32" s="65" t="s">
        <v>754</v>
      </c>
      <c r="G32" s="66">
        <v>20</v>
      </c>
      <c r="H32" s="5">
        <v>1250</v>
      </c>
      <c r="I32" s="5">
        <f t="shared" si="0"/>
        <v>25000</v>
      </c>
      <c r="J32" s="5">
        <v>216</v>
      </c>
      <c r="K32" s="5">
        <f t="shared" si="3"/>
        <v>4320</v>
      </c>
      <c r="L32" s="6">
        <f t="shared" si="2"/>
        <v>29320</v>
      </c>
    </row>
    <row r="33" spans="2:12" ht="31.2" hidden="1" customHeight="1" outlineLevel="1" x14ac:dyDescent="0.3">
      <c r="B33" s="61">
        <v>30</v>
      </c>
      <c r="C33" s="163"/>
      <c r="D33" s="63"/>
      <c r="E33" s="67" t="s">
        <v>1011</v>
      </c>
      <c r="F33" s="65" t="s">
        <v>754</v>
      </c>
      <c r="G33" s="66">
        <v>12</v>
      </c>
      <c r="H33" s="5">
        <v>7619</v>
      </c>
      <c r="I33" s="5">
        <f t="shared" si="0"/>
        <v>91428</v>
      </c>
      <c r="J33" s="5">
        <v>17718</v>
      </c>
      <c r="K33" s="5">
        <f t="shared" si="3"/>
        <v>212616</v>
      </c>
      <c r="L33" s="6">
        <f t="shared" si="2"/>
        <v>304044</v>
      </c>
    </row>
    <row r="34" spans="2:12" ht="31.2" hidden="1" customHeight="1" outlineLevel="1" x14ac:dyDescent="0.3">
      <c r="B34" s="61">
        <v>31</v>
      </c>
      <c r="C34" s="163"/>
      <c r="D34" s="63"/>
      <c r="E34" s="67" t="s">
        <v>1012</v>
      </c>
      <c r="F34" s="65" t="s">
        <v>754</v>
      </c>
      <c r="G34" s="66">
        <v>10</v>
      </c>
      <c r="H34" s="5">
        <v>2411</v>
      </c>
      <c r="I34" s="5">
        <f>G34*H34</f>
        <v>24110</v>
      </c>
      <c r="J34" s="5">
        <v>5608</v>
      </c>
      <c r="K34" s="5">
        <f t="shared" si="3"/>
        <v>56080</v>
      </c>
      <c r="L34" s="6">
        <f t="shared" si="2"/>
        <v>80190</v>
      </c>
    </row>
    <row r="35" spans="2:12" ht="78" hidden="1" customHeight="1" outlineLevel="1" thickBot="1" x14ac:dyDescent="0.35">
      <c r="B35" s="61">
        <v>32</v>
      </c>
      <c r="C35" s="163"/>
      <c r="D35" s="63"/>
      <c r="E35" s="67" t="s">
        <v>1013</v>
      </c>
      <c r="F35" s="65" t="s">
        <v>754</v>
      </c>
      <c r="G35" s="66">
        <v>85</v>
      </c>
      <c r="H35" s="5">
        <v>598</v>
      </c>
      <c r="I35" s="5">
        <f t="shared" si="0"/>
        <v>50830</v>
      </c>
      <c r="J35" s="5">
        <v>78</v>
      </c>
      <c r="K35" s="5">
        <f t="shared" si="3"/>
        <v>6630</v>
      </c>
      <c r="L35" s="6">
        <f t="shared" si="2"/>
        <v>57460</v>
      </c>
    </row>
    <row r="36" spans="2:12" s="121" customFormat="1" ht="31.8" hidden="1" customHeight="1" outlineLevel="1" thickBot="1" x14ac:dyDescent="0.3">
      <c r="B36" s="114"/>
      <c r="C36" s="163"/>
      <c r="D36" s="115"/>
      <c r="E36" s="116" t="s">
        <v>2875</v>
      </c>
      <c r="F36" s="117"/>
      <c r="G36" s="118">
        <v>1</v>
      </c>
      <c r="H36" s="119">
        <v>756000</v>
      </c>
      <c r="I36" s="119">
        <f t="shared" si="0"/>
        <v>756000</v>
      </c>
      <c r="J36" s="119">
        <v>0</v>
      </c>
      <c r="K36" s="119">
        <f t="shared" ref="K36:K37" si="4">G36*J36</f>
        <v>0</v>
      </c>
      <c r="L36" s="120">
        <f t="shared" ref="L36:L37" si="5">I36+K36</f>
        <v>756000</v>
      </c>
    </row>
    <row r="37" spans="2:12" s="121" customFormat="1" ht="31.8" hidden="1" customHeight="1" outlineLevel="1" thickBot="1" x14ac:dyDescent="0.3">
      <c r="B37" s="114"/>
      <c r="C37" s="163"/>
      <c r="D37" s="115"/>
      <c r="E37" s="116" t="s">
        <v>2876</v>
      </c>
      <c r="F37" s="117"/>
      <c r="G37" s="118">
        <v>1</v>
      </c>
      <c r="H37" s="119">
        <v>559872</v>
      </c>
      <c r="I37" s="119">
        <f t="shared" si="0"/>
        <v>559872</v>
      </c>
      <c r="J37" s="119">
        <v>0</v>
      </c>
      <c r="K37" s="119">
        <f t="shared" si="4"/>
        <v>0</v>
      </c>
      <c r="L37" s="120">
        <f t="shared" si="5"/>
        <v>559872</v>
      </c>
    </row>
    <row r="38" spans="2:12" ht="32.4" collapsed="1" x14ac:dyDescent="0.25">
      <c r="B38" s="61">
        <v>33</v>
      </c>
      <c r="C38" s="163"/>
      <c r="D38" s="62" t="s">
        <v>1014</v>
      </c>
      <c r="E38" s="43" t="s">
        <v>1015</v>
      </c>
      <c r="F38" s="2"/>
      <c r="G38" s="2"/>
      <c r="H38" s="2"/>
      <c r="I38" s="2">
        <f>SUM(I39:I107)</f>
        <v>0</v>
      </c>
      <c r="J38" s="2"/>
      <c r="K38" s="2">
        <f>SUM(K39:K107)</f>
        <v>0</v>
      </c>
      <c r="L38" s="2">
        <f>SUM(L39:L107)</f>
        <v>0</v>
      </c>
    </row>
    <row r="39" spans="2:12" ht="15.6" hidden="1" customHeight="1" outlineLevel="1" x14ac:dyDescent="0.3">
      <c r="B39" s="61">
        <v>34</v>
      </c>
      <c r="C39" s="163"/>
      <c r="D39" s="63"/>
      <c r="E39" s="67" t="s">
        <v>1016</v>
      </c>
      <c r="F39" s="65" t="s">
        <v>1017</v>
      </c>
      <c r="G39" s="66">
        <v>1</v>
      </c>
      <c r="H39" s="5"/>
      <c r="I39" s="5"/>
      <c r="J39" s="112">
        <v>0</v>
      </c>
      <c r="K39" s="5"/>
      <c r="L39" s="6"/>
    </row>
    <row r="40" spans="2:12" ht="31.2" hidden="1" customHeight="1" outlineLevel="1" x14ac:dyDescent="0.3">
      <c r="B40" s="61">
        <v>35</v>
      </c>
      <c r="C40" s="163"/>
      <c r="D40" s="63"/>
      <c r="E40" s="67" t="s">
        <v>1018</v>
      </c>
      <c r="F40" s="65" t="s">
        <v>1017</v>
      </c>
      <c r="G40" s="66">
        <v>1</v>
      </c>
      <c r="H40" s="5">
        <v>0</v>
      </c>
      <c r="I40" s="5">
        <f t="shared" ref="I40:I103" si="6">G40*H40</f>
        <v>0</v>
      </c>
      <c r="J40" s="112">
        <v>0</v>
      </c>
      <c r="K40" s="5">
        <f t="shared" ref="K40:K71" si="7">G40*J40</f>
        <v>0</v>
      </c>
      <c r="L40" s="6">
        <f t="shared" ref="L40:L103" si="8">I40+K40</f>
        <v>0</v>
      </c>
    </row>
    <row r="41" spans="2:12" ht="15.6" hidden="1" customHeight="1" outlineLevel="1" x14ac:dyDescent="0.3">
      <c r="B41" s="61">
        <v>36</v>
      </c>
      <c r="C41" s="163"/>
      <c r="D41" s="63"/>
      <c r="E41" s="67" t="s">
        <v>1019</v>
      </c>
      <c r="F41" s="65" t="s">
        <v>1017</v>
      </c>
      <c r="G41" s="66">
        <v>2</v>
      </c>
      <c r="H41" s="5">
        <v>0</v>
      </c>
      <c r="I41" s="5">
        <f t="shared" si="6"/>
        <v>0</v>
      </c>
      <c r="J41" s="6">
        <v>0</v>
      </c>
      <c r="K41" s="5">
        <f t="shared" si="7"/>
        <v>0</v>
      </c>
      <c r="L41" s="6">
        <f t="shared" si="8"/>
        <v>0</v>
      </c>
    </row>
    <row r="42" spans="2:12" ht="15.6" hidden="1" customHeight="1" outlineLevel="1" x14ac:dyDescent="0.3">
      <c r="B42" s="61">
        <v>37</v>
      </c>
      <c r="C42" s="163"/>
      <c r="D42" s="63"/>
      <c r="E42" s="67" t="s">
        <v>1020</v>
      </c>
      <c r="F42" s="65" t="s">
        <v>1017</v>
      </c>
      <c r="G42" s="66">
        <v>2</v>
      </c>
      <c r="H42" s="5">
        <v>0</v>
      </c>
      <c r="I42" s="5">
        <f t="shared" si="6"/>
        <v>0</v>
      </c>
      <c r="J42" s="6">
        <v>0</v>
      </c>
      <c r="K42" s="5">
        <f t="shared" si="7"/>
        <v>0</v>
      </c>
      <c r="L42" s="6">
        <f t="shared" si="8"/>
        <v>0</v>
      </c>
    </row>
    <row r="43" spans="2:12" ht="31.2" hidden="1" customHeight="1" outlineLevel="1" x14ac:dyDescent="0.3">
      <c r="B43" s="61">
        <v>38</v>
      </c>
      <c r="C43" s="163"/>
      <c r="D43" s="63"/>
      <c r="E43" s="67" t="s">
        <v>1021</v>
      </c>
      <c r="F43" s="65" t="s">
        <v>1017</v>
      </c>
      <c r="G43" s="66">
        <v>6</v>
      </c>
      <c r="H43" s="5">
        <v>0</v>
      </c>
      <c r="I43" s="5">
        <f t="shared" si="6"/>
        <v>0</v>
      </c>
      <c r="J43" s="6">
        <v>0</v>
      </c>
      <c r="K43" s="5">
        <f t="shared" si="7"/>
        <v>0</v>
      </c>
      <c r="L43" s="6">
        <f t="shared" si="8"/>
        <v>0</v>
      </c>
    </row>
    <row r="44" spans="2:12" ht="15.6" hidden="1" customHeight="1" outlineLevel="1" x14ac:dyDescent="0.3">
      <c r="B44" s="61">
        <v>39</v>
      </c>
      <c r="C44" s="163"/>
      <c r="D44" s="63"/>
      <c r="E44" s="67" t="s">
        <v>1022</v>
      </c>
      <c r="F44" s="65" t="s">
        <v>1017</v>
      </c>
      <c r="G44" s="66">
        <v>24</v>
      </c>
      <c r="H44" s="5">
        <v>0</v>
      </c>
      <c r="I44" s="5">
        <f t="shared" si="6"/>
        <v>0</v>
      </c>
      <c r="J44" s="6">
        <v>0</v>
      </c>
      <c r="K44" s="5">
        <f t="shared" si="7"/>
        <v>0</v>
      </c>
      <c r="L44" s="6">
        <f t="shared" si="8"/>
        <v>0</v>
      </c>
    </row>
    <row r="45" spans="2:12" ht="15.6" hidden="1" customHeight="1" outlineLevel="1" x14ac:dyDescent="0.3">
      <c r="B45" s="61">
        <v>40</v>
      </c>
      <c r="C45" s="163"/>
      <c r="D45" s="63"/>
      <c r="E45" s="67" t="s">
        <v>1023</v>
      </c>
      <c r="F45" s="65" t="s">
        <v>1017</v>
      </c>
      <c r="G45" s="66">
        <v>1</v>
      </c>
      <c r="H45" s="5">
        <v>0</v>
      </c>
      <c r="I45" s="5">
        <f t="shared" si="6"/>
        <v>0</v>
      </c>
      <c r="J45" s="6">
        <v>0</v>
      </c>
      <c r="K45" s="5">
        <f t="shared" si="7"/>
        <v>0</v>
      </c>
      <c r="L45" s="6">
        <f t="shared" si="8"/>
        <v>0</v>
      </c>
    </row>
    <row r="46" spans="2:12" ht="15.6" hidden="1" customHeight="1" outlineLevel="1" x14ac:dyDescent="0.3">
      <c r="B46" s="61">
        <v>41</v>
      </c>
      <c r="C46" s="163"/>
      <c r="D46" s="63"/>
      <c r="E46" s="67" t="s">
        <v>1024</v>
      </c>
      <c r="F46" s="65" t="s">
        <v>1017</v>
      </c>
      <c r="G46" s="66">
        <v>1</v>
      </c>
      <c r="H46" s="5">
        <v>0</v>
      </c>
      <c r="I46" s="5">
        <f t="shared" si="6"/>
        <v>0</v>
      </c>
      <c r="J46" s="6">
        <v>0</v>
      </c>
      <c r="K46" s="5">
        <f t="shared" si="7"/>
        <v>0</v>
      </c>
      <c r="L46" s="6">
        <f t="shared" si="8"/>
        <v>0</v>
      </c>
    </row>
    <row r="47" spans="2:12" ht="31.2" hidden="1" customHeight="1" outlineLevel="1" x14ac:dyDescent="0.3">
      <c r="B47" s="61">
        <v>42</v>
      </c>
      <c r="C47" s="163"/>
      <c r="D47" s="63"/>
      <c r="E47" s="67" t="s">
        <v>1025</v>
      </c>
      <c r="F47" s="65" t="s">
        <v>1017</v>
      </c>
      <c r="G47" s="66">
        <v>1</v>
      </c>
      <c r="H47" s="5">
        <v>0</v>
      </c>
      <c r="I47" s="5">
        <f t="shared" si="6"/>
        <v>0</v>
      </c>
      <c r="J47" s="6">
        <v>0</v>
      </c>
      <c r="K47" s="5">
        <f t="shared" si="7"/>
        <v>0</v>
      </c>
      <c r="L47" s="6">
        <f t="shared" si="8"/>
        <v>0</v>
      </c>
    </row>
    <row r="48" spans="2:12" ht="31.2" hidden="1" customHeight="1" outlineLevel="1" x14ac:dyDescent="0.3">
      <c r="B48" s="61">
        <v>43</v>
      </c>
      <c r="C48" s="163"/>
      <c r="D48" s="63"/>
      <c r="E48" s="67" t="s">
        <v>1026</v>
      </c>
      <c r="F48" s="65" t="s">
        <v>1017</v>
      </c>
      <c r="G48" s="66">
        <v>2</v>
      </c>
      <c r="H48" s="5">
        <v>0</v>
      </c>
      <c r="I48" s="5">
        <f t="shared" si="6"/>
        <v>0</v>
      </c>
      <c r="J48" s="6">
        <v>0</v>
      </c>
      <c r="K48" s="5">
        <f t="shared" si="7"/>
        <v>0</v>
      </c>
      <c r="L48" s="6">
        <f t="shared" si="8"/>
        <v>0</v>
      </c>
    </row>
    <row r="49" spans="2:12" ht="15.6" hidden="1" customHeight="1" outlineLevel="1" x14ac:dyDescent="0.3">
      <c r="B49" s="61">
        <v>44</v>
      </c>
      <c r="C49" s="163"/>
      <c r="D49" s="63"/>
      <c r="E49" s="67" t="s">
        <v>1027</v>
      </c>
      <c r="F49" s="65" t="s">
        <v>1017</v>
      </c>
      <c r="G49" s="66">
        <v>2</v>
      </c>
      <c r="H49" s="5">
        <v>0</v>
      </c>
      <c r="I49" s="5">
        <f t="shared" si="6"/>
        <v>0</v>
      </c>
      <c r="J49" s="6">
        <v>0</v>
      </c>
      <c r="K49" s="5">
        <f t="shared" si="7"/>
        <v>0</v>
      </c>
      <c r="L49" s="6">
        <f t="shared" si="8"/>
        <v>0</v>
      </c>
    </row>
    <row r="50" spans="2:12" ht="15.6" hidden="1" customHeight="1" outlineLevel="1" x14ac:dyDescent="0.3">
      <c r="B50" s="61">
        <v>45</v>
      </c>
      <c r="C50" s="163"/>
      <c r="D50" s="63"/>
      <c r="E50" s="67" t="s">
        <v>1028</v>
      </c>
      <c r="F50" s="65" t="s">
        <v>1017</v>
      </c>
      <c r="G50" s="66">
        <v>1</v>
      </c>
      <c r="H50" s="5">
        <v>0</v>
      </c>
      <c r="I50" s="5">
        <f t="shared" si="6"/>
        <v>0</v>
      </c>
      <c r="J50" s="6">
        <v>0</v>
      </c>
      <c r="K50" s="5">
        <f t="shared" si="7"/>
        <v>0</v>
      </c>
      <c r="L50" s="6">
        <f t="shared" si="8"/>
        <v>0</v>
      </c>
    </row>
    <row r="51" spans="2:12" ht="15.6" hidden="1" customHeight="1" outlineLevel="1" x14ac:dyDescent="0.3">
      <c r="B51" s="61">
        <v>46</v>
      </c>
      <c r="C51" s="163"/>
      <c r="D51" s="63"/>
      <c r="E51" s="67" t="s">
        <v>1029</v>
      </c>
      <c r="F51" s="65" t="s">
        <v>1017</v>
      </c>
      <c r="G51" s="66">
        <v>1</v>
      </c>
      <c r="H51" s="5">
        <v>0</v>
      </c>
      <c r="I51" s="5">
        <f t="shared" si="6"/>
        <v>0</v>
      </c>
      <c r="J51" s="6">
        <v>0</v>
      </c>
      <c r="K51" s="5">
        <f t="shared" si="7"/>
        <v>0</v>
      </c>
      <c r="L51" s="6">
        <f t="shared" si="8"/>
        <v>0</v>
      </c>
    </row>
    <row r="52" spans="2:12" ht="31.2" hidden="1" customHeight="1" outlineLevel="1" x14ac:dyDescent="0.3">
      <c r="B52" s="61">
        <v>47</v>
      </c>
      <c r="C52" s="163"/>
      <c r="D52" s="63"/>
      <c r="E52" s="67" t="s">
        <v>1030</v>
      </c>
      <c r="F52" s="65" t="s">
        <v>1017</v>
      </c>
      <c r="G52" s="66">
        <v>1</v>
      </c>
      <c r="H52" s="5">
        <v>0</v>
      </c>
      <c r="I52" s="5">
        <f t="shared" si="6"/>
        <v>0</v>
      </c>
      <c r="J52" s="6">
        <v>0</v>
      </c>
      <c r="K52" s="5">
        <f t="shared" si="7"/>
        <v>0</v>
      </c>
      <c r="L52" s="6">
        <f t="shared" si="8"/>
        <v>0</v>
      </c>
    </row>
    <row r="53" spans="2:12" ht="31.2" hidden="1" customHeight="1" outlineLevel="1" x14ac:dyDescent="0.3">
      <c r="B53" s="61">
        <v>48</v>
      </c>
      <c r="C53" s="163"/>
      <c r="D53" s="63"/>
      <c r="E53" s="67" t="s">
        <v>1031</v>
      </c>
      <c r="F53" s="65" t="s">
        <v>1017</v>
      </c>
      <c r="G53" s="66">
        <v>1</v>
      </c>
      <c r="H53" s="5">
        <v>0</v>
      </c>
      <c r="I53" s="5">
        <f t="shared" si="6"/>
        <v>0</v>
      </c>
      <c r="J53" s="6">
        <v>0</v>
      </c>
      <c r="K53" s="5">
        <f t="shared" si="7"/>
        <v>0</v>
      </c>
      <c r="L53" s="6">
        <f t="shared" si="8"/>
        <v>0</v>
      </c>
    </row>
    <row r="54" spans="2:12" ht="31.2" hidden="1" customHeight="1" outlineLevel="1" x14ac:dyDescent="0.3">
      <c r="B54" s="61">
        <v>49</v>
      </c>
      <c r="C54" s="163"/>
      <c r="D54" s="63"/>
      <c r="E54" s="67" t="s">
        <v>1032</v>
      </c>
      <c r="F54" s="65" t="s">
        <v>1017</v>
      </c>
      <c r="G54" s="66">
        <v>21</v>
      </c>
      <c r="H54" s="5">
        <v>0</v>
      </c>
      <c r="I54" s="5">
        <f t="shared" si="6"/>
        <v>0</v>
      </c>
      <c r="J54" s="6">
        <v>0</v>
      </c>
      <c r="K54" s="5">
        <f t="shared" si="7"/>
        <v>0</v>
      </c>
      <c r="L54" s="6">
        <f t="shared" si="8"/>
        <v>0</v>
      </c>
    </row>
    <row r="55" spans="2:12" ht="31.2" hidden="1" customHeight="1" outlineLevel="1" x14ac:dyDescent="0.3">
      <c r="B55" s="61">
        <v>50</v>
      </c>
      <c r="C55" s="163"/>
      <c r="D55" s="63"/>
      <c r="E55" s="67" t="s">
        <v>1033</v>
      </c>
      <c r="F55" s="65" t="s">
        <v>1017</v>
      </c>
      <c r="G55" s="66">
        <v>23</v>
      </c>
      <c r="H55" s="5">
        <v>0</v>
      </c>
      <c r="I55" s="5">
        <f t="shared" si="6"/>
        <v>0</v>
      </c>
      <c r="J55" s="6">
        <v>0</v>
      </c>
      <c r="K55" s="5">
        <f t="shared" si="7"/>
        <v>0</v>
      </c>
      <c r="L55" s="6">
        <f t="shared" si="8"/>
        <v>0</v>
      </c>
    </row>
    <row r="56" spans="2:12" ht="15.6" hidden="1" customHeight="1" outlineLevel="1" x14ac:dyDescent="0.3">
      <c r="B56" s="61">
        <v>51</v>
      </c>
      <c r="C56" s="163"/>
      <c r="D56" s="63"/>
      <c r="E56" s="67" t="s">
        <v>1034</v>
      </c>
      <c r="F56" s="65" t="s">
        <v>1017</v>
      </c>
      <c r="G56" s="66">
        <v>1</v>
      </c>
      <c r="H56" s="5">
        <v>0</v>
      </c>
      <c r="I56" s="5">
        <f t="shared" si="6"/>
        <v>0</v>
      </c>
      <c r="J56" s="6">
        <v>0</v>
      </c>
      <c r="K56" s="5">
        <f t="shared" si="7"/>
        <v>0</v>
      </c>
      <c r="L56" s="6">
        <f t="shared" si="8"/>
        <v>0</v>
      </c>
    </row>
    <row r="57" spans="2:12" ht="31.2" hidden="1" customHeight="1" outlineLevel="1" x14ac:dyDescent="0.3">
      <c r="B57" s="61">
        <v>52</v>
      </c>
      <c r="C57" s="163"/>
      <c r="D57" s="63"/>
      <c r="E57" s="67" t="s">
        <v>1035</v>
      </c>
      <c r="F57" s="65" t="s">
        <v>1017</v>
      </c>
      <c r="G57" s="66">
        <v>1</v>
      </c>
      <c r="H57" s="5">
        <v>0</v>
      </c>
      <c r="I57" s="5">
        <f t="shared" si="6"/>
        <v>0</v>
      </c>
      <c r="J57" s="6">
        <v>0</v>
      </c>
      <c r="K57" s="5">
        <f t="shared" si="7"/>
        <v>0</v>
      </c>
      <c r="L57" s="6">
        <f t="shared" si="8"/>
        <v>0</v>
      </c>
    </row>
    <row r="58" spans="2:12" ht="31.2" hidden="1" customHeight="1" outlineLevel="1" x14ac:dyDescent="0.3">
      <c r="B58" s="61">
        <v>53</v>
      </c>
      <c r="C58" s="163"/>
      <c r="D58" s="63"/>
      <c r="E58" s="67" t="s">
        <v>1036</v>
      </c>
      <c r="F58" s="65" t="s">
        <v>1017</v>
      </c>
      <c r="G58" s="66">
        <v>2</v>
      </c>
      <c r="H58" s="5">
        <v>0</v>
      </c>
      <c r="I58" s="5">
        <f t="shared" si="6"/>
        <v>0</v>
      </c>
      <c r="J58" s="6">
        <v>0</v>
      </c>
      <c r="K58" s="5">
        <f t="shared" si="7"/>
        <v>0</v>
      </c>
      <c r="L58" s="6">
        <f t="shared" si="8"/>
        <v>0</v>
      </c>
    </row>
    <row r="59" spans="2:12" ht="15.6" hidden="1" customHeight="1" outlineLevel="1" x14ac:dyDescent="0.3">
      <c r="B59" s="61">
        <v>54</v>
      </c>
      <c r="C59" s="163"/>
      <c r="D59" s="63"/>
      <c r="E59" s="67" t="s">
        <v>1037</v>
      </c>
      <c r="F59" s="65" t="s">
        <v>1017</v>
      </c>
      <c r="G59" s="66">
        <v>1</v>
      </c>
      <c r="H59" s="5">
        <v>0</v>
      </c>
      <c r="I59" s="5">
        <f t="shared" si="6"/>
        <v>0</v>
      </c>
      <c r="J59" s="6">
        <v>0</v>
      </c>
      <c r="K59" s="5">
        <f t="shared" si="7"/>
        <v>0</v>
      </c>
      <c r="L59" s="6">
        <f t="shared" si="8"/>
        <v>0</v>
      </c>
    </row>
    <row r="60" spans="2:12" ht="15.6" hidden="1" customHeight="1" outlineLevel="1" x14ac:dyDescent="0.3">
      <c r="B60" s="61">
        <v>55</v>
      </c>
      <c r="C60" s="163"/>
      <c r="D60" s="63"/>
      <c r="E60" s="67" t="s">
        <v>1038</v>
      </c>
      <c r="F60" s="65" t="s">
        <v>1017</v>
      </c>
      <c r="G60" s="66">
        <v>1</v>
      </c>
      <c r="H60" s="5">
        <v>0</v>
      </c>
      <c r="I60" s="5">
        <f t="shared" si="6"/>
        <v>0</v>
      </c>
      <c r="J60" s="6">
        <v>0</v>
      </c>
      <c r="K60" s="5">
        <f t="shared" si="7"/>
        <v>0</v>
      </c>
      <c r="L60" s="6">
        <f t="shared" si="8"/>
        <v>0</v>
      </c>
    </row>
    <row r="61" spans="2:12" ht="46.95" hidden="1" customHeight="1" outlineLevel="1" x14ac:dyDescent="0.3">
      <c r="B61" s="61">
        <v>56</v>
      </c>
      <c r="C61" s="163"/>
      <c r="D61" s="63"/>
      <c r="E61" s="67" t="s">
        <v>1039</v>
      </c>
      <c r="F61" s="65" t="s">
        <v>1017</v>
      </c>
      <c r="G61" s="66">
        <v>1</v>
      </c>
      <c r="H61" s="5">
        <v>0</v>
      </c>
      <c r="I61" s="5">
        <f t="shared" si="6"/>
        <v>0</v>
      </c>
      <c r="J61" s="6">
        <v>0</v>
      </c>
      <c r="K61" s="5">
        <f t="shared" si="7"/>
        <v>0</v>
      </c>
      <c r="L61" s="6">
        <f t="shared" si="8"/>
        <v>0</v>
      </c>
    </row>
    <row r="62" spans="2:12" ht="46.95" hidden="1" customHeight="1" outlineLevel="1" x14ac:dyDescent="0.3">
      <c r="B62" s="61">
        <v>57</v>
      </c>
      <c r="C62" s="163"/>
      <c r="D62" s="63"/>
      <c r="E62" s="67" t="s">
        <v>1040</v>
      </c>
      <c r="F62" s="65" t="s">
        <v>1017</v>
      </c>
      <c r="G62" s="66">
        <v>1</v>
      </c>
      <c r="H62" s="5">
        <v>0</v>
      </c>
      <c r="I62" s="5">
        <f t="shared" si="6"/>
        <v>0</v>
      </c>
      <c r="J62" s="6">
        <v>0</v>
      </c>
      <c r="K62" s="5">
        <f t="shared" si="7"/>
        <v>0</v>
      </c>
      <c r="L62" s="6">
        <f t="shared" si="8"/>
        <v>0</v>
      </c>
    </row>
    <row r="63" spans="2:12" ht="15.6" hidden="1" customHeight="1" outlineLevel="1" x14ac:dyDescent="0.3">
      <c r="B63" s="61">
        <v>58</v>
      </c>
      <c r="C63" s="163"/>
      <c r="D63" s="63"/>
      <c r="E63" s="67" t="s">
        <v>1041</v>
      </c>
      <c r="F63" s="65" t="s">
        <v>1017</v>
      </c>
      <c r="G63" s="66">
        <v>45</v>
      </c>
      <c r="H63" s="5">
        <v>0</v>
      </c>
      <c r="I63" s="5">
        <f t="shared" si="6"/>
        <v>0</v>
      </c>
      <c r="J63" s="6">
        <v>0</v>
      </c>
      <c r="K63" s="5">
        <f t="shared" si="7"/>
        <v>0</v>
      </c>
      <c r="L63" s="6">
        <f t="shared" si="8"/>
        <v>0</v>
      </c>
    </row>
    <row r="64" spans="2:12" ht="15.6" hidden="1" customHeight="1" outlineLevel="1" x14ac:dyDescent="0.3">
      <c r="B64" s="61">
        <v>59</v>
      </c>
      <c r="C64" s="163"/>
      <c r="D64" s="63"/>
      <c r="E64" s="67" t="s">
        <v>1042</v>
      </c>
      <c r="F64" s="65" t="s">
        <v>1017</v>
      </c>
      <c r="G64" s="66">
        <v>1</v>
      </c>
      <c r="H64" s="5">
        <v>0</v>
      </c>
      <c r="I64" s="5">
        <f t="shared" si="6"/>
        <v>0</v>
      </c>
      <c r="J64" s="6">
        <v>0</v>
      </c>
      <c r="K64" s="5">
        <f t="shared" si="7"/>
        <v>0</v>
      </c>
      <c r="L64" s="6">
        <f t="shared" si="8"/>
        <v>0</v>
      </c>
    </row>
    <row r="65" spans="2:12" ht="15.6" hidden="1" customHeight="1" outlineLevel="1" x14ac:dyDescent="0.3">
      <c r="B65" s="61">
        <v>60</v>
      </c>
      <c r="C65" s="163"/>
      <c r="D65" s="63"/>
      <c r="E65" s="67" t="s">
        <v>1042</v>
      </c>
      <c r="F65" s="65" t="s">
        <v>1017</v>
      </c>
      <c r="G65" s="66">
        <v>1</v>
      </c>
      <c r="H65" s="5">
        <v>0</v>
      </c>
      <c r="I65" s="5">
        <f t="shared" si="6"/>
        <v>0</v>
      </c>
      <c r="J65" s="6">
        <v>0</v>
      </c>
      <c r="K65" s="5">
        <f t="shared" si="7"/>
        <v>0</v>
      </c>
      <c r="L65" s="6">
        <f t="shared" si="8"/>
        <v>0</v>
      </c>
    </row>
    <row r="66" spans="2:12" ht="31.2" hidden="1" customHeight="1" outlineLevel="1" x14ac:dyDescent="0.3">
      <c r="B66" s="61">
        <v>61</v>
      </c>
      <c r="C66" s="163"/>
      <c r="D66" s="63"/>
      <c r="E66" s="67" t="s">
        <v>1043</v>
      </c>
      <c r="F66" s="65" t="s">
        <v>1017</v>
      </c>
      <c r="G66" s="66">
        <v>1</v>
      </c>
      <c r="H66" s="5">
        <v>0</v>
      </c>
      <c r="I66" s="5">
        <f t="shared" si="6"/>
        <v>0</v>
      </c>
      <c r="J66" s="6">
        <v>0</v>
      </c>
      <c r="K66" s="5">
        <f t="shared" si="7"/>
        <v>0</v>
      </c>
      <c r="L66" s="6">
        <f t="shared" si="8"/>
        <v>0</v>
      </c>
    </row>
    <row r="67" spans="2:12" ht="15.6" hidden="1" customHeight="1" outlineLevel="1" x14ac:dyDescent="0.3">
      <c r="B67" s="61">
        <v>62</v>
      </c>
      <c r="C67" s="163"/>
      <c r="D67" s="63"/>
      <c r="E67" s="67" t="s">
        <v>1044</v>
      </c>
      <c r="F67" s="65" t="s">
        <v>1017</v>
      </c>
      <c r="G67" s="66">
        <v>20</v>
      </c>
      <c r="H67" s="5">
        <v>0</v>
      </c>
      <c r="I67" s="5">
        <f t="shared" si="6"/>
        <v>0</v>
      </c>
      <c r="J67" s="6">
        <v>0</v>
      </c>
      <c r="K67" s="5">
        <f t="shared" si="7"/>
        <v>0</v>
      </c>
      <c r="L67" s="6">
        <f t="shared" si="8"/>
        <v>0</v>
      </c>
    </row>
    <row r="68" spans="2:12" ht="15.6" hidden="1" customHeight="1" outlineLevel="1" x14ac:dyDescent="0.3">
      <c r="B68" s="61">
        <v>63</v>
      </c>
      <c r="C68" s="163"/>
      <c r="D68" s="63"/>
      <c r="E68" s="67" t="s">
        <v>1045</v>
      </c>
      <c r="F68" s="65" t="s">
        <v>1017</v>
      </c>
      <c r="G68" s="66">
        <v>1</v>
      </c>
      <c r="H68" s="5">
        <v>0</v>
      </c>
      <c r="I68" s="5">
        <f t="shared" si="6"/>
        <v>0</v>
      </c>
      <c r="J68" s="6">
        <v>0</v>
      </c>
      <c r="K68" s="5">
        <f t="shared" si="7"/>
        <v>0</v>
      </c>
      <c r="L68" s="6">
        <f t="shared" si="8"/>
        <v>0</v>
      </c>
    </row>
    <row r="69" spans="2:12" ht="15.6" hidden="1" customHeight="1" outlineLevel="1" x14ac:dyDescent="0.3">
      <c r="B69" s="61">
        <v>64</v>
      </c>
      <c r="C69" s="163"/>
      <c r="D69" s="63"/>
      <c r="E69" s="67" t="s">
        <v>1046</v>
      </c>
      <c r="F69" s="65" t="s">
        <v>1017</v>
      </c>
      <c r="G69" s="66">
        <v>4</v>
      </c>
      <c r="H69" s="5">
        <v>0</v>
      </c>
      <c r="I69" s="5">
        <f t="shared" si="6"/>
        <v>0</v>
      </c>
      <c r="J69" s="6">
        <v>0</v>
      </c>
      <c r="K69" s="5">
        <f t="shared" si="7"/>
        <v>0</v>
      </c>
      <c r="L69" s="6">
        <f t="shared" si="8"/>
        <v>0</v>
      </c>
    </row>
    <row r="70" spans="2:12" ht="31.2" hidden="1" customHeight="1" outlineLevel="1" x14ac:dyDescent="0.3">
      <c r="B70" s="61">
        <v>65</v>
      </c>
      <c r="C70" s="163"/>
      <c r="D70" s="63"/>
      <c r="E70" s="67" t="s">
        <v>1047</v>
      </c>
      <c r="F70" s="65" t="s">
        <v>1017</v>
      </c>
      <c r="G70" s="66">
        <v>16</v>
      </c>
      <c r="H70" s="5">
        <v>0</v>
      </c>
      <c r="I70" s="5">
        <f t="shared" si="6"/>
        <v>0</v>
      </c>
      <c r="J70" s="6">
        <v>0</v>
      </c>
      <c r="K70" s="5">
        <f t="shared" si="7"/>
        <v>0</v>
      </c>
      <c r="L70" s="6">
        <f t="shared" si="8"/>
        <v>0</v>
      </c>
    </row>
    <row r="71" spans="2:12" ht="15.6" hidden="1" customHeight="1" outlineLevel="1" x14ac:dyDescent="0.3">
      <c r="B71" s="61">
        <v>66</v>
      </c>
      <c r="C71" s="163"/>
      <c r="D71" s="63"/>
      <c r="E71" s="67" t="s">
        <v>1048</v>
      </c>
      <c r="F71" s="65" t="s">
        <v>1017</v>
      </c>
      <c r="G71" s="66">
        <v>10</v>
      </c>
      <c r="H71" s="5">
        <v>0</v>
      </c>
      <c r="I71" s="5">
        <f t="shared" si="6"/>
        <v>0</v>
      </c>
      <c r="J71" s="6">
        <v>0</v>
      </c>
      <c r="K71" s="5">
        <f t="shared" si="7"/>
        <v>0</v>
      </c>
      <c r="L71" s="6">
        <f t="shared" si="8"/>
        <v>0</v>
      </c>
    </row>
    <row r="72" spans="2:12" ht="15.6" hidden="1" customHeight="1" outlineLevel="1" x14ac:dyDescent="0.3">
      <c r="B72" s="61">
        <v>67</v>
      </c>
      <c r="C72" s="163"/>
      <c r="D72" s="63"/>
      <c r="E72" s="67" t="s">
        <v>1049</v>
      </c>
      <c r="F72" s="65" t="s">
        <v>1017</v>
      </c>
      <c r="G72" s="66">
        <v>55</v>
      </c>
      <c r="H72" s="5">
        <v>0</v>
      </c>
      <c r="I72" s="5">
        <f t="shared" si="6"/>
        <v>0</v>
      </c>
      <c r="J72" s="6">
        <v>0</v>
      </c>
      <c r="K72" s="5">
        <f t="shared" ref="K72:K103" si="9">G72*J72</f>
        <v>0</v>
      </c>
      <c r="L72" s="6">
        <f t="shared" si="8"/>
        <v>0</v>
      </c>
    </row>
    <row r="73" spans="2:12" ht="31.2" hidden="1" customHeight="1" outlineLevel="1" x14ac:dyDescent="0.3">
      <c r="B73" s="61">
        <v>68</v>
      </c>
      <c r="C73" s="163"/>
      <c r="D73" s="63"/>
      <c r="E73" s="67" t="s">
        <v>1050</v>
      </c>
      <c r="F73" s="65" t="s">
        <v>1017</v>
      </c>
      <c r="G73" s="66">
        <v>2</v>
      </c>
      <c r="H73" s="5">
        <v>0</v>
      </c>
      <c r="I73" s="5">
        <f t="shared" si="6"/>
        <v>0</v>
      </c>
      <c r="J73" s="6">
        <v>0</v>
      </c>
      <c r="K73" s="5">
        <f t="shared" si="9"/>
        <v>0</v>
      </c>
      <c r="L73" s="6">
        <f t="shared" si="8"/>
        <v>0</v>
      </c>
    </row>
    <row r="74" spans="2:12" ht="31.2" hidden="1" customHeight="1" outlineLevel="1" x14ac:dyDescent="0.3">
      <c r="B74" s="61">
        <v>69</v>
      </c>
      <c r="C74" s="163"/>
      <c r="D74" s="63"/>
      <c r="E74" s="67" t="s">
        <v>1051</v>
      </c>
      <c r="F74" s="65" t="s">
        <v>1052</v>
      </c>
      <c r="G74" s="66">
        <v>1</v>
      </c>
      <c r="H74" s="5">
        <v>0</v>
      </c>
      <c r="I74" s="5">
        <f t="shared" si="6"/>
        <v>0</v>
      </c>
      <c r="J74" s="6">
        <v>0</v>
      </c>
      <c r="K74" s="5">
        <f t="shared" si="9"/>
        <v>0</v>
      </c>
      <c r="L74" s="6">
        <f t="shared" si="8"/>
        <v>0</v>
      </c>
    </row>
    <row r="75" spans="2:12" ht="15.6" hidden="1" customHeight="1" outlineLevel="1" x14ac:dyDescent="0.25">
      <c r="B75" s="61">
        <v>70</v>
      </c>
      <c r="C75" s="163"/>
      <c r="D75" s="63"/>
      <c r="E75" s="63" t="s">
        <v>1053</v>
      </c>
      <c r="F75" s="65"/>
      <c r="G75" s="66"/>
      <c r="H75" s="5">
        <v>0</v>
      </c>
      <c r="I75" s="5">
        <f t="shared" si="6"/>
        <v>0</v>
      </c>
      <c r="J75" s="6">
        <v>0</v>
      </c>
      <c r="K75" s="5">
        <f t="shared" si="9"/>
        <v>0</v>
      </c>
      <c r="L75" s="6">
        <f t="shared" si="8"/>
        <v>0</v>
      </c>
    </row>
    <row r="76" spans="2:12" ht="15.6" hidden="1" customHeight="1" outlineLevel="1" x14ac:dyDescent="0.3">
      <c r="B76" s="61">
        <v>71</v>
      </c>
      <c r="C76" s="163"/>
      <c r="D76" s="63"/>
      <c r="E76" s="67" t="s">
        <v>1054</v>
      </c>
      <c r="F76" s="65" t="s">
        <v>754</v>
      </c>
      <c r="G76" s="66">
        <v>724</v>
      </c>
      <c r="H76" s="5">
        <v>0</v>
      </c>
      <c r="I76" s="5">
        <f t="shared" si="6"/>
        <v>0</v>
      </c>
      <c r="J76" s="6">
        <v>0</v>
      </c>
      <c r="K76" s="5">
        <f t="shared" si="9"/>
        <v>0</v>
      </c>
      <c r="L76" s="6">
        <f t="shared" si="8"/>
        <v>0</v>
      </c>
    </row>
    <row r="77" spans="2:12" ht="15.6" hidden="1" customHeight="1" outlineLevel="1" x14ac:dyDescent="0.3">
      <c r="B77" s="61">
        <v>72</v>
      </c>
      <c r="C77" s="163"/>
      <c r="D77" s="63"/>
      <c r="E77" s="67" t="s">
        <v>1055</v>
      </c>
      <c r="F77" s="65" t="s">
        <v>754</v>
      </c>
      <c r="G77" s="66">
        <v>93</v>
      </c>
      <c r="H77" s="5">
        <v>0</v>
      </c>
      <c r="I77" s="5">
        <f t="shared" si="6"/>
        <v>0</v>
      </c>
      <c r="J77" s="6">
        <v>0</v>
      </c>
      <c r="K77" s="5">
        <f t="shared" si="9"/>
        <v>0</v>
      </c>
      <c r="L77" s="6">
        <f t="shared" si="8"/>
        <v>0</v>
      </c>
    </row>
    <row r="78" spans="2:12" ht="15.6" hidden="1" customHeight="1" outlineLevel="1" x14ac:dyDescent="0.3">
      <c r="B78" s="61">
        <v>73</v>
      </c>
      <c r="C78" s="163"/>
      <c r="D78" s="63"/>
      <c r="E78" s="67" t="s">
        <v>1056</v>
      </c>
      <c r="F78" s="65" t="s">
        <v>754</v>
      </c>
      <c r="G78" s="66">
        <v>132</v>
      </c>
      <c r="H78" s="5">
        <v>0</v>
      </c>
      <c r="I78" s="5">
        <f t="shared" si="6"/>
        <v>0</v>
      </c>
      <c r="J78" s="6">
        <v>0</v>
      </c>
      <c r="K78" s="5">
        <f t="shared" si="9"/>
        <v>0</v>
      </c>
      <c r="L78" s="6">
        <f t="shared" si="8"/>
        <v>0</v>
      </c>
    </row>
    <row r="79" spans="2:12" ht="15.6" hidden="1" customHeight="1" outlineLevel="1" x14ac:dyDescent="0.3">
      <c r="B79" s="61">
        <v>74</v>
      </c>
      <c r="C79" s="163"/>
      <c r="D79" s="63"/>
      <c r="E79" s="67" t="s">
        <v>1057</v>
      </c>
      <c r="F79" s="65" t="s">
        <v>754</v>
      </c>
      <c r="G79" s="66">
        <v>65</v>
      </c>
      <c r="H79" s="5">
        <v>0</v>
      </c>
      <c r="I79" s="5">
        <f t="shared" si="6"/>
        <v>0</v>
      </c>
      <c r="J79" s="6">
        <v>0</v>
      </c>
      <c r="K79" s="5">
        <f t="shared" si="9"/>
        <v>0</v>
      </c>
      <c r="L79" s="6">
        <f t="shared" si="8"/>
        <v>0</v>
      </c>
    </row>
    <row r="80" spans="2:12" ht="31.2" hidden="1" customHeight="1" outlineLevel="1" x14ac:dyDescent="0.3">
      <c r="B80" s="61">
        <v>75</v>
      </c>
      <c r="C80" s="163"/>
      <c r="D80" s="63"/>
      <c r="E80" s="67" t="s">
        <v>1058</v>
      </c>
      <c r="F80" s="65" t="s">
        <v>754</v>
      </c>
      <c r="G80" s="66">
        <v>685</v>
      </c>
      <c r="H80" s="5">
        <v>0</v>
      </c>
      <c r="I80" s="5">
        <f t="shared" si="6"/>
        <v>0</v>
      </c>
      <c r="J80" s="6">
        <v>0</v>
      </c>
      <c r="K80" s="5">
        <f t="shared" si="9"/>
        <v>0</v>
      </c>
      <c r="L80" s="6">
        <f t="shared" si="8"/>
        <v>0</v>
      </c>
    </row>
    <row r="81" spans="2:12" ht="46.95" hidden="1" customHeight="1" outlineLevel="1" x14ac:dyDescent="0.3">
      <c r="B81" s="61">
        <v>76</v>
      </c>
      <c r="C81" s="163"/>
      <c r="D81" s="63"/>
      <c r="E81" s="67" t="s">
        <v>1059</v>
      </c>
      <c r="F81" s="65" t="s">
        <v>754</v>
      </c>
      <c r="G81" s="66">
        <v>579</v>
      </c>
      <c r="H81" s="5">
        <v>0</v>
      </c>
      <c r="I81" s="5">
        <f t="shared" si="6"/>
        <v>0</v>
      </c>
      <c r="J81" s="6">
        <v>0</v>
      </c>
      <c r="K81" s="5">
        <f t="shared" si="9"/>
        <v>0</v>
      </c>
      <c r="L81" s="6">
        <f t="shared" si="8"/>
        <v>0</v>
      </c>
    </row>
    <row r="82" spans="2:12" ht="15.6" hidden="1" customHeight="1" outlineLevel="1" x14ac:dyDescent="0.3">
      <c r="B82" s="61">
        <v>77</v>
      </c>
      <c r="C82" s="163"/>
      <c r="D82" s="63"/>
      <c r="E82" s="67" t="s">
        <v>1060</v>
      </c>
      <c r="F82" s="65" t="s">
        <v>754</v>
      </c>
      <c r="G82" s="66">
        <v>100</v>
      </c>
      <c r="H82" s="5">
        <v>0</v>
      </c>
      <c r="I82" s="5">
        <f t="shared" si="6"/>
        <v>0</v>
      </c>
      <c r="J82" s="6">
        <v>0</v>
      </c>
      <c r="K82" s="5">
        <f t="shared" si="9"/>
        <v>0</v>
      </c>
      <c r="L82" s="6">
        <f t="shared" si="8"/>
        <v>0</v>
      </c>
    </row>
    <row r="83" spans="2:12" ht="15.6" hidden="1" customHeight="1" outlineLevel="1" x14ac:dyDescent="0.3">
      <c r="B83" s="61">
        <v>78</v>
      </c>
      <c r="C83" s="163"/>
      <c r="D83" s="63"/>
      <c r="E83" s="67" t="s">
        <v>1061</v>
      </c>
      <c r="F83" s="65" t="s">
        <v>1017</v>
      </c>
      <c r="G83" s="66">
        <v>3</v>
      </c>
      <c r="H83" s="5">
        <v>0</v>
      </c>
      <c r="I83" s="5">
        <f t="shared" si="6"/>
        <v>0</v>
      </c>
      <c r="J83" s="6">
        <v>0</v>
      </c>
      <c r="K83" s="5">
        <f t="shared" si="9"/>
        <v>0</v>
      </c>
      <c r="L83" s="6">
        <f t="shared" si="8"/>
        <v>0</v>
      </c>
    </row>
    <row r="84" spans="2:12" ht="46.95" hidden="1" customHeight="1" outlineLevel="1" x14ac:dyDescent="0.3">
      <c r="B84" s="61">
        <v>79</v>
      </c>
      <c r="C84" s="163"/>
      <c r="D84" s="63"/>
      <c r="E84" s="67" t="s">
        <v>1062</v>
      </c>
      <c r="F84" s="65" t="s">
        <v>1063</v>
      </c>
      <c r="G84" s="66">
        <v>34</v>
      </c>
      <c r="H84" s="5">
        <v>0</v>
      </c>
      <c r="I84" s="5">
        <f t="shared" si="6"/>
        <v>0</v>
      </c>
      <c r="J84" s="6">
        <v>0</v>
      </c>
      <c r="K84" s="5">
        <f t="shared" si="9"/>
        <v>0</v>
      </c>
      <c r="L84" s="6">
        <f t="shared" si="8"/>
        <v>0</v>
      </c>
    </row>
    <row r="85" spans="2:12" ht="31.2" hidden="1" customHeight="1" outlineLevel="1" x14ac:dyDescent="0.3">
      <c r="B85" s="61">
        <v>80</v>
      </c>
      <c r="C85" s="163"/>
      <c r="D85" s="63"/>
      <c r="E85" s="67" t="s">
        <v>1064</v>
      </c>
      <c r="F85" s="65" t="s">
        <v>1063</v>
      </c>
      <c r="G85" s="66">
        <v>9</v>
      </c>
      <c r="H85" s="5">
        <v>0</v>
      </c>
      <c r="I85" s="5">
        <f t="shared" si="6"/>
        <v>0</v>
      </c>
      <c r="J85" s="6">
        <v>0</v>
      </c>
      <c r="K85" s="5">
        <f t="shared" si="9"/>
        <v>0</v>
      </c>
      <c r="L85" s="6">
        <f t="shared" si="8"/>
        <v>0</v>
      </c>
    </row>
    <row r="86" spans="2:12" ht="31.2" hidden="1" customHeight="1" outlineLevel="1" x14ac:dyDescent="0.3">
      <c r="B86" s="61">
        <v>81</v>
      </c>
      <c r="C86" s="163"/>
      <c r="D86" s="63"/>
      <c r="E86" s="67" t="s">
        <v>1065</v>
      </c>
      <c r="F86" s="65" t="s">
        <v>1063</v>
      </c>
      <c r="G86" s="66">
        <v>4</v>
      </c>
      <c r="H86" s="5">
        <v>0</v>
      </c>
      <c r="I86" s="5">
        <f t="shared" si="6"/>
        <v>0</v>
      </c>
      <c r="J86" s="6">
        <v>0</v>
      </c>
      <c r="K86" s="5">
        <f t="shared" si="9"/>
        <v>0</v>
      </c>
      <c r="L86" s="6">
        <f t="shared" si="8"/>
        <v>0</v>
      </c>
    </row>
    <row r="87" spans="2:12" ht="31.2" hidden="1" customHeight="1" outlineLevel="1" x14ac:dyDescent="0.3">
      <c r="B87" s="61">
        <v>82</v>
      </c>
      <c r="C87" s="163"/>
      <c r="D87" s="63"/>
      <c r="E87" s="67" t="s">
        <v>1066</v>
      </c>
      <c r="F87" s="65" t="s">
        <v>1063</v>
      </c>
      <c r="G87" s="66">
        <v>2</v>
      </c>
      <c r="H87" s="5">
        <v>0</v>
      </c>
      <c r="I87" s="5">
        <f t="shared" si="6"/>
        <v>0</v>
      </c>
      <c r="J87" s="6">
        <v>0</v>
      </c>
      <c r="K87" s="5">
        <f t="shared" si="9"/>
        <v>0</v>
      </c>
      <c r="L87" s="6">
        <f t="shared" si="8"/>
        <v>0</v>
      </c>
    </row>
    <row r="88" spans="2:12" ht="31.2" hidden="1" customHeight="1" outlineLevel="1" x14ac:dyDescent="0.3">
      <c r="B88" s="61">
        <v>83</v>
      </c>
      <c r="C88" s="163"/>
      <c r="D88" s="63"/>
      <c r="E88" s="67" t="s">
        <v>1067</v>
      </c>
      <c r="F88" s="65" t="s">
        <v>1063</v>
      </c>
      <c r="G88" s="66">
        <v>44</v>
      </c>
      <c r="H88" s="5">
        <v>0</v>
      </c>
      <c r="I88" s="5">
        <f t="shared" si="6"/>
        <v>0</v>
      </c>
      <c r="J88" s="6">
        <v>0</v>
      </c>
      <c r="K88" s="5">
        <f t="shared" si="9"/>
        <v>0</v>
      </c>
      <c r="L88" s="6">
        <f t="shared" si="8"/>
        <v>0</v>
      </c>
    </row>
    <row r="89" spans="2:12" ht="31.2" hidden="1" customHeight="1" outlineLevel="1" x14ac:dyDescent="0.3">
      <c r="B89" s="61">
        <v>84</v>
      </c>
      <c r="C89" s="163"/>
      <c r="D89" s="63"/>
      <c r="E89" s="67" t="s">
        <v>1068</v>
      </c>
      <c r="F89" s="65" t="s">
        <v>1063</v>
      </c>
      <c r="G89" s="66">
        <v>3</v>
      </c>
      <c r="H89" s="5">
        <v>0</v>
      </c>
      <c r="I89" s="5">
        <f t="shared" si="6"/>
        <v>0</v>
      </c>
      <c r="J89" s="6">
        <v>0</v>
      </c>
      <c r="K89" s="5">
        <f t="shared" si="9"/>
        <v>0</v>
      </c>
      <c r="L89" s="6">
        <f t="shared" si="8"/>
        <v>0</v>
      </c>
    </row>
    <row r="90" spans="2:12" ht="15.6" hidden="1" customHeight="1" outlineLevel="1" x14ac:dyDescent="0.3">
      <c r="B90" s="61">
        <v>85</v>
      </c>
      <c r="C90" s="163"/>
      <c r="D90" s="63"/>
      <c r="E90" s="67" t="s">
        <v>1069</v>
      </c>
      <c r="F90" s="65" t="s">
        <v>754</v>
      </c>
      <c r="G90" s="66">
        <v>36</v>
      </c>
      <c r="H90" s="5">
        <v>0</v>
      </c>
      <c r="I90" s="5">
        <f t="shared" si="6"/>
        <v>0</v>
      </c>
      <c r="J90" s="6">
        <v>0</v>
      </c>
      <c r="K90" s="5">
        <f t="shared" si="9"/>
        <v>0</v>
      </c>
      <c r="L90" s="6">
        <f t="shared" si="8"/>
        <v>0</v>
      </c>
    </row>
    <row r="91" spans="2:12" ht="15.6" hidden="1" customHeight="1" outlineLevel="1" x14ac:dyDescent="0.3">
      <c r="B91" s="61">
        <v>86</v>
      </c>
      <c r="C91" s="163"/>
      <c r="D91" s="63"/>
      <c r="E91" s="67" t="s">
        <v>1070</v>
      </c>
      <c r="F91" s="65" t="s">
        <v>1017</v>
      </c>
      <c r="G91" s="66">
        <v>3</v>
      </c>
      <c r="H91" s="5">
        <v>0</v>
      </c>
      <c r="I91" s="5">
        <f t="shared" si="6"/>
        <v>0</v>
      </c>
      <c r="J91" s="6">
        <v>0</v>
      </c>
      <c r="K91" s="5">
        <f t="shared" si="9"/>
        <v>0</v>
      </c>
      <c r="L91" s="6">
        <f t="shared" si="8"/>
        <v>0</v>
      </c>
    </row>
    <row r="92" spans="2:12" ht="15.6" hidden="1" customHeight="1" outlineLevel="1" x14ac:dyDescent="0.3">
      <c r="B92" s="61">
        <v>87</v>
      </c>
      <c r="C92" s="163"/>
      <c r="D92" s="63"/>
      <c r="E92" s="67" t="s">
        <v>1071</v>
      </c>
      <c r="F92" s="65" t="s">
        <v>1017</v>
      </c>
      <c r="G92" s="66">
        <v>1</v>
      </c>
      <c r="H92" s="5">
        <v>0</v>
      </c>
      <c r="I92" s="5">
        <f t="shared" si="6"/>
        <v>0</v>
      </c>
      <c r="J92" s="6">
        <v>0</v>
      </c>
      <c r="K92" s="5">
        <f t="shared" si="9"/>
        <v>0</v>
      </c>
      <c r="L92" s="6">
        <f t="shared" si="8"/>
        <v>0</v>
      </c>
    </row>
    <row r="93" spans="2:12" ht="62.4" hidden="1" customHeight="1" outlineLevel="1" x14ac:dyDescent="0.3">
      <c r="B93" s="61">
        <v>88</v>
      </c>
      <c r="C93" s="163"/>
      <c r="D93" s="63"/>
      <c r="E93" s="67" t="s">
        <v>1072</v>
      </c>
      <c r="F93" s="65" t="s">
        <v>1052</v>
      </c>
      <c r="G93" s="66">
        <v>1</v>
      </c>
      <c r="H93" s="5">
        <v>0</v>
      </c>
      <c r="I93" s="5">
        <f t="shared" si="6"/>
        <v>0</v>
      </c>
      <c r="J93" s="6">
        <v>0</v>
      </c>
      <c r="K93" s="5">
        <f t="shared" si="9"/>
        <v>0</v>
      </c>
      <c r="L93" s="6">
        <f t="shared" si="8"/>
        <v>0</v>
      </c>
    </row>
    <row r="94" spans="2:12" ht="31.2" hidden="1" customHeight="1" outlineLevel="1" x14ac:dyDescent="0.3">
      <c r="B94" s="61">
        <v>89</v>
      </c>
      <c r="C94" s="163"/>
      <c r="D94" s="63"/>
      <c r="E94" s="67" t="s">
        <v>1073</v>
      </c>
      <c r="F94" s="65" t="s">
        <v>1074</v>
      </c>
      <c r="G94" s="66">
        <v>1</v>
      </c>
      <c r="H94" s="5">
        <v>0</v>
      </c>
      <c r="I94" s="5">
        <f t="shared" si="6"/>
        <v>0</v>
      </c>
      <c r="J94" s="6">
        <v>0</v>
      </c>
      <c r="K94" s="5">
        <f t="shared" si="9"/>
        <v>0</v>
      </c>
      <c r="L94" s="6">
        <f t="shared" si="8"/>
        <v>0</v>
      </c>
    </row>
    <row r="95" spans="2:12" ht="31.2" hidden="1" customHeight="1" outlineLevel="1" x14ac:dyDescent="0.3">
      <c r="B95" s="61">
        <v>90</v>
      </c>
      <c r="C95" s="163"/>
      <c r="D95" s="63"/>
      <c r="E95" s="67" t="s">
        <v>1075</v>
      </c>
      <c r="F95" s="65" t="s">
        <v>1017</v>
      </c>
      <c r="G95" s="66">
        <v>24</v>
      </c>
      <c r="H95" s="5">
        <v>0</v>
      </c>
      <c r="I95" s="5">
        <f t="shared" si="6"/>
        <v>0</v>
      </c>
      <c r="J95" s="6">
        <v>0</v>
      </c>
      <c r="K95" s="5">
        <f t="shared" si="9"/>
        <v>0</v>
      </c>
      <c r="L95" s="6">
        <f t="shared" si="8"/>
        <v>0</v>
      </c>
    </row>
    <row r="96" spans="2:12" ht="31.2" hidden="1" customHeight="1" outlineLevel="1" x14ac:dyDescent="0.3">
      <c r="B96" s="61">
        <v>91</v>
      </c>
      <c r="C96" s="163"/>
      <c r="D96" s="63"/>
      <c r="E96" s="67" t="s">
        <v>1076</v>
      </c>
      <c r="F96" s="65" t="s">
        <v>1017</v>
      </c>
      <c r="G96" s="66">
        <v>8</v>
      </c>
      <c r="H96" s="5">
        <v>0</v>
      </c>
      <c r="I96" s="5">
        <f t="shared" si="6"/>
        <v>0</v>
      </c>
      <c r="J96" s="6">
        <v>0</v>
      </c>
      <c r="K96" s="5">
        <f t="shared" si="9"/>
        <v>0</v>
      </c>
      <c r="L96" s="6">
        <f t="shared" si="8"/>
        <v>0</v>
      </c>
    </row>
    <row r="97" spans="2:12" ht="15.6" hidden="1" customHeight="1" outlineLevel="1" x14ac:dyDescent="0.3">
      <c r="B97" s="61">
        <v>92</v>
      </c>
      <c r="C97" s="163"/>
      <c r="D97" s="63"/>
      <c r="E97" s="67" t="s">
        <v>1077</v>
      </c>
      <c r="F97" s="65" t="s">
        <v>1017</v>
      </c>
      <c r="G97" s="66">
        <v>8</v>
      </c>
      <c r="H97" s="5">
        <v>0</v>
      </c>
      <c r="I97" s="5">
        <f t="shared" si="6"/>
        <v>0</v>
      </c>
      <c r="J97" s="6">
        <v>0</v>
      </c>
      <c r="K97" s="5">
        <f t="shared" si="9"/>
        <v>0</v>
      </c>
      <c r="L97" s="6">
        <f t="shared" si="8"/>
        <v>0</v>
      </c>
    </row>
    <row r="98" spans="2:12" ht="15.6" hidden="1" customHeight="1" outlineLevel="1" x14ac:dyDescent="0.3">
      <c r="B98" s="61">
        <v>93</v>
      </c>
      <c r="C98" s="163"/>
      <c r="D98" s="63"/>
      <c r="E98" s="67" t="s">
        <v>1078</v>
      </c>
      <c r="F98" s="65" t="s">
        <v>1017</v>
      </c>
      <c r="G98" s="66">
        <v>8</v>
      </c>
      <c r="H98" s="5">
        <v>0</v>
      </c>
      <c r="I98" s="5">
        <f t="shared" si="6"/>
        <v>0</v>
      </c>
      <c r="J98" s="6">
        <v>0</v>
      </c>
      <c r="K98" s="5">
        <f t="shared" si="9"/>
        <v>0</v>
      </c>
      <c r="L98" s="6">
        <f t="shared" si="8"/>
        <v>0</v>
      </c>
    </row>
    <row r="99" spans="2:12" ht="31.2" hidden="1" customHeight="1" outlineLevel="1" x14ac:dyDescent="0.3">
      <c r="B99" s="61">
        <v>94</v>
      </c>
      <c r="C99" s="163"/>
      <c r="D99" s="63"/>
      <c r="E99" s="67" t="s">
        <v>1079</v>
      </c>
      <c r="F99" s="65" t="s">
        <v>1063</v>
      </c>
      <c r="G99" s="66">
        <v>3</v>
      </c>
      <c r="H99" s="5">
        <v>0</v>
      </c>
      <c r="I99" s="5">
        <f t="shared" si="6"/>
        <v>0</v>
      </c>
      <c r="J99" s="6">
        <v>0</v>
      </c>
      <c r="K99" s="5">
        <f t="shared" si="9"/>
        <v>0</v>
      </c>
      <c r="L99" s="6">
        <f t="shared" si="8"/>
        <v>0</v>
      </c>
    </row>
    <row r="100" spans="2:12" ht="31.2" hidden="1" customHeight="1" outlineLevel="1" x14ac:dyDescent="0.3">
      <c r="B100" s="61">
        <v>95</v>
      </c>
      <c r="C100" s="163"/>
      <c r="D100" s="63"/>
      <c r="E100" s="67" t="s">
        <v>1080</v>
      </c>
      <c r="F100" s="65" t="s">
        <v>1017</v>
      </c>
      <c r="G100" s="66">
        <v>2</v>
      </c>
      <c r="H100" s="5">
        <v>0</v>
      </c>
      <c r="I100" s="5">
        <f t="shared" si="6"/>
        <v>0</v>
      </c>
      <c r="J100" s="6">
        <v>0</v>
      </c>
      <c r="K100" s="5">
        <f t="shared" si="9"/>
        <v>0</v>
      </c>
      <c r="L100" s="6">
        <f t="shared" si="8"/>
        <v>0</v>
      </c>
    </row>
    <row r="101" spans="2:12" ht="31.2" hidden="1" customHeight="1" outlineLevel="1" x14ac:dyDescent="0.3">
      <c r="B101" s="61">
        <v>96</v>
      </c>
      <c r="C101" s="163"/>
      <c r="D101" s="63"/>
      <c r="E101" s="67" t="s">
        <v>1081</v>
      </c>
      <c r="F101" s="65" t="s">
        <v>1017</v>
      </c>
      <c r="G101" s="66">
        <v>8</v>
      </c>
      <c r="H101" s="5">
        <v>0</v>
      </c>
      <c r="I101" s="5">
        <f t="shared" si="6"/>
        <v>0</v>
      </c>
      <c r="J101" s="6">
        <v>0</v>
      </c>
      <c r="K101" s="5">
        <f t="shared" si="9"/>
        <v>0</v>
      </c>
      <c r="L101" s="6">
        <f t="shared" si="8"/>
        <v>0</v>
      </c>
    </row>
    <row r="102" spans="2:12" ht="31.2" hidden="1" customHeight="1" outlineLevel="1" x14ac:dyDescent="0.3">
      <c r="B102" s="61">
        <v>97</v>
      </c>
      <c r="C102" s="163"/>
      <c r="D102" s="63"/>
      <c r="E102" s="67" t="s">
        <v>1082</v>
      </c>
      <c r="F102" s="65" t="s">
        <v>1017</v>
      </c>
      <c r="G102" s="66">
        <v>4</v>
      </c>
      <c r="H102" s="5">
        <v>0</v>
      </c>
      <c r="I102" s="5">
        <f t="shared" si="6"/>
        <v>0</v>
      </c>
      <c r="J102" s="6">
        <v>0</v>
      </c>
      <c r="K102" s="5">
        <f t="shared" si="9"/>
        <v>0</v>
      </c>
      <c r="L102" s="6">
        <f t="shared" si="8"/>
        <v>0</v>
      </c>
    </row>
    <row r="103" spans="2:12" ht="31.2" hidden="1" customHeight="1" outlineLevel="1" x14ac:dyDescent="0.3">
      <c r="B103" s="61">
        <v>98</v>
      </c>
      <c r="C103" s="163"/>
      <c r="D103" s="63"/>
      <c r="E103" s="67" t="s">
        <v>1083</v>
      </c>
      <c r="F103" s="65" t="s">
        <v>1017</v>
      </c>
      <c r="G103" s="66">
        <v>4</v>
      </c>
      <c r="H103" s="5">
        <v>0</v>
      </c>
      <c r="I103" s="5">
        <f t="shared" si="6"/>
        <v>0</v>
      </c>
      <c r="J103" s="6">
        <v>0</v>
      </c>
      <c r="K103" s="5">
        <f t="shared" si="9"/>
        <v>0</v>
      </c>
      <c r="L103" s="6">
        <f t="shared" si="8"/>
        <v>0</v>
      </c>
    </row>
    <row r="104" spans="2:12" ht="31.2" hidden="1" customHeight="1" outlineLevel="1" x14ac:dyDescent="0.3">
      <c r="B104" s="61">
        <v>99</v>
      </c>
      <c r="C104" s="163"/>
      <c r="D104" s="63"/>
      <c r="E104" s="67" t="s">
        <v>1084</v>
      </c>
      <c r="F104" s="65" t="s">
        <v>1017</v>
      </c>
      <c r="G104" s="66">
        <v>4</v>
      </c>
      <c r="H104" s="5">
        <v>0</v>
      </c>
      <c r="I104" s="5">
        <f t="shared" ref="I104:I107" si="10">G104*H104</f>
        <v>0</v>
      </c>
      <c r="J104" s="6">
        <v>0</v>
      </c>
      <c r="K104" s="5">
        <f t="shared" ref="K104:K107" si="11">G104*J104</f>
        <v>0</v>
      </c>
      <c r="L104" s="6">
        <f t="shared" ref="L104:L107" si="12">I104+K104</f>
        <v>0</v>
      </c>
    </row>
    <row r="105" spans="2:12" ht="31.2" hidden="1" customHeight="1" outlineLevel="1" x14ac:dyDescent="0.3">
      <c r="B105" s="61">
        <v>100</v>
      </c>
      <c r="C105" s="163"/>
      <c r="D105" s="63"/>
      <c r="E105" s="67" t="s">
        <v>1085</v>
      </c>
      <c r="F105" s="65" t="s">
        <v>1017</v>
      </c>
      <c r="G105" s="66">
        <v>4</v>
      </c>
      <c r="H105" s="5">
        <v>0</v>
      </c>
      <c r="I105" s="5">
        <f t="shared" si="10"/>
        <v>0</v>
      </c>
      <c r="J105" s="6">
        <v>0</v>
      </c>
      <c r="K105" s="5">
        <f t="shared" si="11"/>
        <v>0</v>
      </c>
      <c r="L105" s="6">
        <f t="shared" si="12"/>
        <v>0</v>
      </c>
    </row>
    <row r="106" spans="2:12" ht="15.6" hidden="1" customHeight="1" outlineLevel="1" x14ac:dyDescent="0.3">
      <c r="B106" s="61">
        <v>101</v>
      </c>
      <c r="C106" s="163"/>
      <c r="D106" s="63"/>
      <c r="E106" s="67" t="s">
        <v>1086</v>
      </c>
      <c r="F106" s="65" t="s">
        <v>1017</v>
      </c>
      <c r="G106" s="66">
        <v>4</v>
      </c>
      <c r="H106" s="5">
        <v>0</v>
      </c>
      <c r="I106" s="5">
        <f t="shared" si="10"/>
        <v>0</v>
      </c>
      <c r="J106" s="6">
        <v>0</v>
      </c>
      <c r="K106" s="5">
        <f t="shared" si="11"/>
        <v>0</v>
      </c>
      <c r="L106" s="6">
        <f t="shared" si="12"/>
        <v>0</v>
      </c>
    </row>
    <row r="107" spans="2:12" ht="31.2" hidden="1" customHeight="1" outlineLevel="1" x14ac:dyDescent="0.3">
      <c r="B107" s="61">
        <v>102</v>
      </c>
      <c r="C107" s="163"/>
      <c r="D107" s="63"/>
      <c r="E107" s="67" t="s">
        <v>1087</v>
      </c>
      <c r="F107" s="65" t="s">
        <v>1017</v>
      </c>
      <c r="G107" s="66">
        <v>2</v>
      </c>
      <c r="H107" s="5">
        <v>0</v>
      </c>
      <c r="I107" s="5">
        <f t="shared" si="10"/>
        <v>0</v>
      </c>
      <c r="J107" s="6">
        <v>0</v>
      </c>
      <c r="K107" s="5">
        <f t="shared" si="11"/>
        <v>0</v>
      </c>
      <c r="L107" s="6">
        <f t="shared" si="12"/>
        <v>0</v>
      </c>
    </row>
    <row r="108" spans="2:12" ht="32.4" collapsed="1" x14ac:dyDescent="0.25">
      <c r="B108" s="61">
        <v>103</v>
      </c>
      <c r="C108" s="163"/>
      <c r="D108" s="62" t="s">
        <v>1088</v>
      </c>
      <c r="E108" s="43" t="s">
        <v>1089</v>
      </c>
      <c r="F108" s="2"/>
      <c r="G108" s="2"/>
      <c r="H108" s="2"/>
      <c r="I108" s="2">
        <f>SUM(I109:I153)</f>
        <v>0</v>
      </c>
      <c r="J108" s="2"/>
      <c r="K108" s="2">
        <f>SUM(K109:K153)</f>
        <v>0</v>
      </c>
      <c r="L108" s="2">
        <f>SUM(L109:L153)</f>
        <v>0</v>
      </c>
    </row>
    <row r="109" spans="2:12" ht="15.6" hidden="1" customHeight="1" outlineLevel="1" x14ac:dyDescent="0.25">
      <c r="B109" s="61">
        <v>104</v>
      </c>
      <c r="C109" s="163"/>
      <c r="D109" s="63"/>
      <c r="E109" s="63" t="s">
        <v>1090</v>
      </c>
      <c r="F109" s="63"/>
      <c r="G109" s="71"/>
      <c r="H109" s="5"/>
      <c r="I109" s="5"/>
      <c r="J109" s="6"/>
      <c r="K109" s="5"/>
      <c r="L109" s="6"/>
    </row>
    <row r="110" spans="2:12" ht="31.2" hidden="1" customHeight="1" outlineLevel="1" x14ac:dyDescent="0.3">
      <c r="B110" s="61">
        <v>105</v>
      </c>
      <c r="C110" s="163"/>
      <c r="D110" s="63"/>
      <c r="E110" s="67" t="s">
        <v>1091</v>
      </c>
      <c r="F110" s="65"/>
      <c r="G110" s="66">
        <v>2</v>
      </c>
      <c r="H110" s="5">
        <v>0</v>
      </c>
      <c r="I110" s="5">
        <f t="shared" ref="I110:I153" si="13">G110*H110</f>
        <v>0</v>
      </c>
      <c r="J110" s="6">
        <v>0</v>
      </c>
      <c r="K110" s="5">
        <f t="shared" ref="K110:K121" si="14">G110*J110</f>
        <v>0</v>
      </c>
      <c r="L110" s="6">
        <f t="shared" ref="L110:L153" si="15">I110+K110</f>
        <v>0</v>
      </c>
    </row>
    <row r="111" spans="2:12" ht="15.6" hidden="1" customHeight="1" outlineLevel="1" x14ac:dyDescent="0.3">
      <c r="B111" s="61">
        <v>106</v>
      </c>
      <c r="C111" s="163"/>
      <c r="D111" s="63"/>
      <c r="E111" s="67" t="s">
        <v>1092</v>
      </c>
      <c r="F111" s="65"/>
      <c r="G111" s="66">
        <v>2</v>
      </c>
      <c r="H111" s="5">
        <v>0</v>
      </c>
      <c r="I111" s="5">
        <f t="shared" si="13"/>
        <v>0</v>
      </c>
      <c r="J111" s="6">
        <v>0</v>
      </c>
      <c r="K111" s="5">
        <f t="shared" si="14"/>
        <v>0</v>
      </c>
      <c r="L111" s="6">
        <f t="shared" si="15"/>
        <v>0</v>
      </c>
    </row>
    <row r="112" spans="2:12" ht="46.95" hidden="1" customHeight="1" outlineLevel="1" x14ac:dyDescent="0.3">
      <c r="B112" s="61">
        <v>107</v>
      </c>
      <c r="C112" s="163"/>
      <c r="D112" s="63"/>
      <c r="E112" s="67" t="s">
        <v>1093</v>
      </c>
      <c r="F112" s="65"/>
      <c r="G112" s="66">
        <v>1</v>
      </c>
      <c r="H112" s="5">
        <v>0</v>
      </c>
      <c r="I112" s="5">
        <f t="shared" si="13"/>
        <v>0</v>
      </c>
      <c r="J112" s="6">
        <v>0</v>
      </c>
      <c r="K112" s="5">
        <f t="shared" si="14"/>
        <v>0</v>
      </c>
      <c r="L112" s="6">
        <f t="shared" si="15"/>
        <v>0</v>
      </c>
    </row>
    <row r="113" spans="2:12" ht="31.2" hidden="1" customHeight="1" outlineLevel="1" x14ac:dyDescent="0.3">
      <c r="B113" s="61">
        <v>108</v>
      </c>
      <c r="C113" s="163"/>
      <c r="D113" s="63"/>
      <c r="E113" s="67" t="s">
        <v>1094</v>
      </c>
      <c r="F113" s="65"/>
      <c r="G113" s="66">
        <v>2</v>
      </c>
      <c r="H113" s="5">
        <v>0</v>
      </c>
      <c r="I113" s="5">
        <f t="shared" si="13"/>
        <v>0</v>
      </c>
      <c r="J113" s="6">
        <v>0</v>
      </c>
      <c r="K113" s="5">
        <f t="shared" si="14"/>
        <v>0</v>
      </c>
      <c r="L113" s="6">
        <f t="shared" si="15"/>
        <v>0</v>
      </c>
    </row>
    <row r="114" spans="2:12" ht="15.6" hidden="1" customHeight="1" outlineLevel="1" x14ac:dyDescent="0.3">
      <c r="B114" s="61">
        <v>109</v>
      </c>
      <c r="C114" s="163"/>
      <c r="D114" s="63"/>
      <c r="E114" s="67" t="s">
        <v>1095</v>
      </c>
      <c r="F114" s="65"/>
      <c r="G114" s="66">
        <v>1</v>
      </c>
      <c r="H114" s="5">
        <v>0</v>
      </c>
      <c r="I114" s="5">
        <f t="shared" si="13"/>
        <v>0</v>
      </c>
      <c r="J114" s="6">
        <v>0</v>
      </c>
      <c r="K114" s="5">
        <f t="shared" si="14"/>
        <v>0</v>
      </c>
      <c r="L114" s="6">
        <f t="shared" si="15"/>
        <v>0</v>
      </c>
    </row>
    <row r="115" spans="2:12" ht="31.2" hidden="1" customHeight="1" outlineLevel="1" x14ac:dyDescent="0.3">
      <c r="B115" s="61">
        <v>110</v>
      </c>
      <c r="C115" s="163"/>
      <c r="D115" s="63"/>
      <c r="E115" s="67" t="s">
        <v>1096</v>
      </c>
      <c r="F115" s="65"/>
      <c r="G115" s="66">
        <v>1</v>
      </c>
      <c r="H115" s="5">
        <v>0</v>
      </c>
      <c r="I115" s="5">
        <f t="shared" si="13"/>
        <v>0</v>
      </c>
      <c r="J115" s="6">
        <v>0</v>
      </c>
      <c r="K115" s="5">
        <f t="shared" si="14"/>
        <v>0</v>
      </c>
      <c r="L115" s="6">
        <f t="shared" si="15"/>
        <v>0</v>
      </c>
    </row>
    <row r="116" spans="2:12" ht="15.6" hidden="1" customHeight="1" outlineLevel="1" x14ac:dyDescent="0.3">
      <c r="B116" s="61">
        <v>111</v>
      </c>
      <c r="C116" s="163"/>
      <c r="D116" s="63"/>
      <c r="E116" s="70" t="s">
        <v>1097</v>
      </c>
      <c r="F116" s="65"/>
      <c r="G116" s="66"/>
      <c r="H116" s="5">
        <v>0</v>
      </c>
      <c r="I116" s="5">
        <f t="shared" si="13"/>
        <v>0</v>
      </c>
      <c r="J116" s="6">
        <v>0</v>
      </c>
      <c r="K116" s="5">
        <f t="shared" si="14"/>
        <v>0</v>
      </c>
      <c r="L116" s="6">
        <f t="shared" si="15"/>
        <v>0</v>
      </c>
    </row>
    <row r="117" spans="2:12" ht="31.2" hidden="1" customHeight="1" outlineLevel="1" x14ac:dyDescent="0.3">
      <c r="B117" s="61">
        <v>112</v>
      </c>
      <c r="C117" s="163"/>
      <c r="D117" s="63"/>
      <c r="E117" s="67" t="s">
        <v>1098</v>
      </c>
      <c r="F117" s="65"/>
      <c r="G117" s="66">
        <v>215</v>
      </c>
      <c r="H117" s="5">
        <v>0</v>
      </c>
      <c r="I117" s="5">
        <f t="shared" si="13"/>
        <v>0</v>
      </c>
      <c r="J117" s="6">
        <v>0</v>
      </c>
      <c r="K117" s="5">
        <f t="shared" si="14"/>
        <v>0</v>
      </c>
      <c r="L117" s="6">
        <f t="shared" si="15"/>
        <v>0</v>
      </c>
    </row>
    <row r="118" spans="2:12" ht="31.2" hidden="1" customHeight="1" outlineLevel="1" x14ac:dyDescent="0.3">
      <c r="B118" s="61">
        <v>113</v>
      </c>
      <c r="C118" s="163"/>
      <c r="D118" s="63"/>
      <c r="E118" s="67" t="s">
        <v>1099</v>
      </c>
      <c r="F118" s="65"/>
      <c r="G118" s="66">
        <v>210</v>
      </c>
      <c r="H118" s="5">
        <v>0</v>
      </c>
      <c r="I118" s="5">
        <f t="shared" si="13"/>
        <v>0</v>
      </c>
      <c r="J118" s="6">
        <v>0</v>
      </c>
      <c r="K118" s="5">
        <f t="shared" si="14"/>
        <v>0</v>
      </c>
      <c r="L118" s="6">
        <f t="shared" si="15"/>
        <v>0</v>
      </c>
    </row>
    <row r="119" spans="2:12" ht="31.2" hidden="1" customHeight="1" outlineLevel="1" x14ac:dyDescent="0.3">
      <c r="B119" s="61">
        <v>114</v>
      </c>
      <c r="C119" s="163"/>
      <c r="D119" s="63"/>
      <c r="E119" s="67" t="s">
        <v>1100</v>
      </c>
      <c r="F119" s="65"/>
      <c r="G119" s="66">
        <v>165</v>
      </c>
      <c r="H119" s="5">
        <v>0</v>
      </c>
      <c r="I119" s="5">
        <f t="shared" si="13"/>
        <v>0</v>
      </c>
      <c r="J119" s="6">
        <v>0</v>
      </c>
      <c r="K119" s="5">
        <f t="shared" si="14"/>
        <v>0</v>
      </c>
      <c r="L119" s="6">
        <f t="shared" si="15"/>
        <v>0</v>
      </c>
    </row>
    <row r="120" spans="2:12" ht="46.95" hidden="1" customHeight="1" outlineLevel="1" x14ac:dyDescent="0.3">
      <c r="B120" s="61">
        <v>115</v>
      </c>
      <c r="C120" s="163"/>
      <c r="D120" s="63"/>
      <c r="E120" s="67" t="s">
        <v>1101</v>
      </c>
      <c r="F120" s="65"/>
      <c r="G120" s="66">
        <v>25</v>
      </c>
      <c r="H120" s="5">
        <v>0</v>
      </c>
      <c r="I120" s="5">
        <f t="shared" si="13"/>
        <v>0</v>
      </c>
      <c r="J120" s="6">
        <v>0</v>
      </c>
      <c r="K120" s="5">
        <f t="shared" si="14"/>
        <v>0</v>
      </c>
      <c r="L120" s="6">
        <f t="shared" si="15"/>
        <v>0</v>
      </c>
    </row>
    <row r="121" spans="2:12" ht="15.6" hidden="1" customHeight="1" outlineLevel="1" x14ac:dyDescent="0.3">
      <c r="B121" s="61">
        <v>116</v>
      </c>
      <c r="C121" s="163"/>
      <c r="D121" s="63"/>
      <c r="E121" s="70" t="s">
        <v>1102</v>
      </c>
      <c r="F121" s="65"/>
      <c r="G121" s="66"/>
      <c r="H121" s="5">
        <v>0</v>
      </c>
      <c r="I121" s="5">
        <f t="shared" si="13"/>
        <v>0</v>
      </c>
      <c r="J121" s="6">
        <v>0</v>
      </c>
      <c r="K121" s="5">
        <f t="shared" si="14"/>
        <v>0</v>
      </c>
      <c r="L121" s="6">
        <f t="shared" si="15"/>
        <v>0</v>
      </c>
    </row>
    <row r="122" spans="2:12" ht="31.2" hidden="1" customHeight="1" outlineLevel="1" x14ac:dyDescent="0.3">
      <c r="B122" s="61">
        <v>117</v>
      </c>
      <c r="C122" s="163"/>
      <c r="D122" s="63"/>
      <c r="E122" s="67" t="s">
        <v>1103</v>
      </c>
      <c r="F122" s="65"/>
      <c r="G122" s="66" t="s">
        <v>1104</v>
      </c>
      <c r="H122" s="5">
        <v>0</v>
      </c>
      <c r="I122" s="5"/>
      <c r="J122" s="6">
        <v>0</v>
      </c>
      <c r="K122" s="5"/>
      <c r="L122" s="6"/>
    </row>
    <row r="123" spans="2:12" ht="31.2" hidden="1" customHeight="1" outlineLevel="1" x14ac:dyDescent="0.3">
      <c r="B123" s="61">
        <v>118</v>
      </c>
      <c r="C123" s="163"/>
      <c r="D123" s="63"/>
      <c r="E123" s="67" t="s">
        <v>1105</v>
      </c>
      <c r="F123" s="65"/>
      <c r="G123" s="66">
        <v>400</v>
      </c>
      <c r="H123" s="5">
        <v>0</v>
      </c>
      <c r="I123" s="5">
        <f t="shared" si="13"/>
        <v>0</v>
      </c>
      <c r="J123" s="6">
        <v>0</v>
      </c>
      <c r="K123" s="5">
        <f t="shared" ref="K123:K142" si="16">G123*J123</f>
        <v>0</v>
      </c>
      <c r="L123" s="6">
        <f t="shared" si="15"/>
        <v>0</v>
      </c>
    </row>
    <row r="124" spans="2:12" ht="31.2" hidden="1" customHeight="1" outlineLevel="1" x14ac:dyDescent="0.3">
      <c r="B124" s="61">
        <v>119</v>
      </c>
      <c r="C124" s="163"/>
      <c r="D124" s="63"/>
      <c r="E124" s="67" t="s">
        <v>1106</v>
      </c>
      <c r="F124" s="65"/>
      <c r="G124" s="66">
        <v>30</v>
      </c>
      <c r="H124" s="5">
        <v>0</v>
      </c>
      <c r="I124" s="5">
        <f t="shared" si="13"/>
        <v>0</v>
      </c>
      <c r="J124" s="6">
        <v>0</v>
      </c>
      <c r="K124" s="5">
        <f t="shared" si="16"/>
        <v>0</v>
      </c>
      <c r="L124" s="6">
        <f t="shared" si="15"/>
        <v>0</v>
      </c>
    </row>
    <row r="125" spans="2:12" ht="31.2" hidden="1" customHeight="1" outlineLevel="1" x14ac:dyDescent="0.3">
      <c r="B125" s="61">
        <v>120</v>
      </c>
      <c r="C125" s="163"/>
      <c r="D125" s="63"/>
      <c r="E125" s="67" t="s">
        <v>1107</v>
      </c>
      <c r="F125" s="65"/>
      <c r="G125" s="66">
        <v>30</v>
      </c>
      <c r="H125" s="5">
        <v>0</v>
      </c>
      <c r="I125" s="5">
        <f t="shared" si="13"/>
        <v>0</v>
      </c>
      <c r="J125" s="6">
        <v>0</v>
      </c>
      <c r="K125" s="5">
        <f t="shared" si="16"/>
        <v>0</v>
      </c>
      <c r="L125" s="6">
        <f t="shared" si="15"/>
        <v>0</v>
      </c>
    </row>
    <row r="126" spans="2:12" ht="31.2" hidden="1" customHeight="1" outlineLevel="1" x14ac:dyDescent="0.3">
      <c r="B126" s="61">
        <v>121</v>
      </c>
      <c r="C126" s="163"/>
      <c r="D126" s="63"/>
      <c r="E126" s="67" t="s">
        <v>1108</v>
      </c>
      <c r="F126" s="65"/>
      <c r="G126" s="66">
        <v>120</v>
      </c>
      <c r="H126" s="5">
        <v>0</v>
      </c>
      <c r="I126" s="5">
        <f t="shared" si="13"/>
        <v>0</v>
      </c>
      <c r="J126" s="6">
        <v>0</v>
      </c>
      <c r="K126" s="5">
        <f t="shared" si="16"/>
        <v>0</v>
      </c>
      <c r="L126" s="6">
        <f t="shared" si="15"/>
        <v>0</v>
      </c>
    </row>
    <row r="127" spans="2:12" ht="15.6" hidden="1" customHeight="1" outlineLevel="1" x14ac:dyDescent="0.3">
      <c r="B127" s="61">
        <v>122</v>
      </c>
      <c r="C127" s="163"/>
      <c r="D127" s="63"/>
      <c r="E127" s="67" t="s">
        <v>1109</v>
      </c>
      <c r="F127" s="65"/>
      <c r="G127" s="66">
        <v>15</v>
      </c>
      <c r="H127" s="5">
        <v>0</v>
      </c>
      <c r="I127" s="5">
        <f t="shared" si="13"/>
        <v>0</v>
      </c>
      <c r="J127" s="6">
        <v>0</v>
      </c>
      <c r="K127" s="5">
        <f t="shared" si="16"/>
        <v>0</v>
      </c>
      <c r="L127" s="6">
        <f t="shared" si="15"/>
        <v>0</v>
      </c>
    </row>
    <row r="128" spans="2:12" ht="31.2" hidden="1" customHeight="1" outlineLevel="1" x14ac:dyDescent="0.3">
      <c r="B128" s="61">
        <v>123</v>
      </c>
      <c r="C128" s="163"/>
      <c r="D128" s="63"/>
      <c r="E128" s="67" t="s">
        <v>1110</v>
      </c>
      <c r="F128" s="65"/>
      <c r="G128" s="66">
        <v>15</v>
      </c>
      <c r="H128" s="5">
        <v>0</v>
      </c>
      <c r="I128" s="5">
        <f t="shared" si="13"/>
        <v>0</v>
      </c>
      <c r="J128" s="6">
        <v>0</v>
      </c>
      <c r="K128" s="5">
        <f t="shared" si="16"/>
        <v>0</v>
      </c>
      <c r="L128" s="6">
        <f t="shared" si="15"/>
        <v>0</v>
      </c>
    </row>
    <row r="129" spans="2:12" ht="15.6" hidden="1" customHeight="1" outlineLevel="1" x14ac:dyDescent="0.3">
      <c r="B129" s="61">
        <v>124</v>
      </c>
      <c r="C129" s="163"/>
      <c r="D129" s="63"/>
      <c r="E129" s="67" t="s">
        <v>1111</v>
      </c>
      <c r="F129" s="65"/>
      <c r="G129" s="66">
        <v>500</v>
      </c>
      <c r="H129" s="5">
        <v>0</v>
      </c>
      <c r="I129" s="5">
        <f t="shared" si="13"/>
        <v>0</v>
      </c>
      <c r="J129" s="6">
        <v>0</v>
      </c>
      <c r="K129" s="5">
        <f t="shared" si="16"/>
        <v>0</v>
      </c>
      <c r="L129" s="6">
        <f t="shared" si="15"/>
        <v>0</v>
      </c>
    </row>
    <row r="130" spans="2:12" ht="15.6" hidden="1" customHeight="1" outlineLevel="1" x14ac:dyDescent="0.3">
      <c r="B130" s="61">
        <v>125</v>
      </c>
      <c r="C130" s="163"/>
      <c r="D130" s="63"/>
      <c r="E130" s="67" t="s">
        <v>1112</v>
      </c>
      <c r="F130" s="65"/>
      <c r="G130" s="66">
        <v>200</v>
      </c>
      <c r="H130" s="5">
        <v>0</v>
      </c>
      <c r="I130" s="5">
        <f t="shared" si="13"/>
        <v>0</v>
      </c>
      <c r="J130" s="6">
        <v>0</v>
      </c>
      <c r="K130" s="5">
        <f t="shared" si="16"/>
        <v>0</v>
      </c>
      <c r="L130" s="6">
        <f t="shared" si="15"/>
        <v>0</v>
      </c>
    </row>
    <row r="131" spans="2:12" ht="15.6" hidden="1" customHeight="1" outlineLevel="1" x14ac:dyDescent="0.3">
      <c r="B131" s="61">
        <v>126</v>
      </c>
      <c r="C131" s="163"/>
      <c r="D131" s="63"/>
      <c r="E131" s="67" t="s">
        <v>1113</v>
      </c>
      <c r="F131" s="65"/>
      <c r="G131" s="66">
        <v>500</v>
      </c>
      <c r="H131" s="5">
        <v>0</v>
      </c>
      <c r="I131" s="5">
        <f t="shared" si="13"/>
        <v>0</v>
      </c>
      <c r="J131" s="6">
        <v>0</v>
      </c>
      <c r="K131" s="5">
        <f t="shared" si="16"/>
        <v>0</v>
      </c>
      <c r="L131" s="6">
        <f t="shared" si="15"/>
        <v>0</v>
      </c>
    </row>
    <row r="132" spans="2:12" ht="31.2" hidden="1" customHeight="1" outlineLevel="1" x14ac:dyDescent="0.3">
      <c r="B132" s="61">
        <v>127</v>
      </c>
      <c r="C132" s="163"/>
      <c r="D132" s="63"/>
      <c r="E132" s="67" t="s">
        <v>1114</v>
      </c>
      <c r="F132" s="65"/>
      <c r="G132" s="66">
        <v>5</v>
      </c>
      <c r="H132" s="5">
        <v>0</v>
      </c>
      <c r="I132" s="5">
        <f t="shared" si="13"/>
        <v>0</v>
      </c>
      <c r="J132" s="6">
        <v>0</v>
      </c>
      <c r="K132" s="5">
        <f t="shared" si="16"/>
        <v>0</v>
      </c>
      <c r="L132" s="6">
        <f t="shared" si="15"/>
        <v>0</v>
      </c>
    </row>
    <row r="133" spans="2:12" ht="15.6" hidden="1" customHeight="1" outlineLevel="1" x14ac:dyDescent="0.3">
      <c r="B133" s="61">
        <v>128</v>
      </c>
      <c r="C133" s="163"/>
      <c r="D133" s="63"/>
      <c r="E133" s="67" t="s">
        <v>1115</v>
      </c>
      <c r="F133" s="65"/>
      <c r="G133" s="66">
        <v>200</v>
      </c>
      <c r="H133" s="5">
        <v>0</v>
      </c>
      <c r="I133" s="5">
        <f t="shared" si="13"/>
        <v>0</v>
      </c>
      <c r="J133" s="6">
        <v>0</v>
      </c>
      <c r="K133" s="5">
        <f t="shared" si="16"/>
        <v>0</v>
      </c>
      <c r="L133" s="6">
        <f t="shared" si="15"/>
        <v>0</v>
      </c>
    </row>
    <row r="134" spans="2:12" ht="15.6" hidden="1" customHeight="1" outlineLevel="1" x14ac:dyDescent="0.3">
      <c r="B134" s="61">
        <v>129</v>
      </c>
      <c r="C134" s="163"/>
      <c r="D134" s="63"/>
      <c r="E134" s="70" t="s">
        <v>1116</v>
      </c>
      <c r="F134" s="65"/>
      <c r="G134" s="66"/>
      <c r="H134" s="5">
        <v>0</v>
      </c>
      <c r="I134" s="5">
        <f t="shared" si="13"/>
        <v>0</v>
      </c>
      <c r="J134" s="6">
        <v>0</v>
      </c>
      <c r="K134" s="5">
        <f t="shared" si="16"/>
        <v>0</v>
      </c>
      <c r="L134" s="6">
        <f t="shared" si="15"/>
        <v>0</v>
      </c>
    </row>
    <row r="135" spans="2:12" ht="31.2" hidden="1" customHeight="1" outlineLevel="1" x14ac:dyDescent="0.3">
      <c r="B135" s="61">
        <v>130</v>
      </c>
      <c r="C135" s="163"/>
      <c r="D135" s="63"/>
      <c r="E135" s="67" t="s">
        <v>1117</v>
      </c>
      <c r="F135" s="65"/>
      <c r="G135" s="66">
        <v>2</v>
      </c>
      <c r="H135" s="5">
        <v>0</v>
      </c>
      <c r="I135" s="5">
        <f t="shared" si="13"/>
        <v>0</v>
      </c>
      <c r="J135" s="6">
        <v>0</v>
      </c>
      <c r="K135" s="5">
        <f t="shared" si="16"/>
        <v>0</v>
      </c>
      <c r="L135" s="6">
        <f t="shared" si="15"/>
        <v>0</v>
      </c>
    </row>
    <row r="136" spans="2:12" ht="31.2" hidden="1" customHeight="1" outlineLevel="1" x14ac:dyDescent="0.3">
      <c r="B136" s="61">
        <v>131</v>
      </c>
      <c r="C136" s="163"/>
      <c r="D136" s="63"/>
      <c r="E136" s="67" t="s">
        <v>1118</v>
      </c>
      <c r="F136" s="65"/>
      <c r="G136" s="66">
        <v>2</v>
      </c>
      <c r="H136" s="5">
        <v>0</v>
      </c>
      <c r="I136" s="5">
        <f t="shared" si="13"/>
        <v>0</v>
      </c>
      <c r="J136" s="6">
        <v>0</v>
      </c>
      <c r="K136" s="5">
        <f t="shared" si="16"/>
        <v>0</v>
      </c>
      <c r="L136" s="6">
        <f t="shared" si="15"/>
        <v>0</v>
      </c>
    </row>
    <row r="137" spans="2:12" ht="15.6" hidden="1" customHeight="1" outlineLevel="1" x14ac:dyDescent="0.3">
      <c r="B137" s="61">
        <v>132</v>
      </c>
      <c r="C137" s="163"/>
      <c r="D137" s="63"/>
      <c r="E137" s="67" t="s">
        <v>1119</v>
      </c>
      <c r="F137" s="65"/>
      <c r="G137" s="66">
        <v>2</v>
      </c>
      <c r="H137" s="5">
        <v>0</v>
      </c>
      <c r="I137" s="5">
        <f t="shared" si="13"/>
        <v>0</v>
      </c>
      <c r="J137" s="6">
        <v>0</v>
      </c>
      <c r="K137" s="5">
        <f t="shared" si="16"/>
        <v>0</v>
      </c>
      <c r="L137" s="6">
        <f t="shared" si="15"/>
        <v>0</v>
      </c>
    </row>
    <row r="138" spans="2:12" ht="31.2" hidden="1" customHeight="1" outlineLevel="1" x14ac:dyDescent="0.3">
      <c r="B138" s="61">
        <v>133</v>
      </c>
      <c r="C138" s="163"/>
      <c r="D138" s="63"/>
      <c r="E138" s="67" t="s">
        <v>1120</v>
      </c>
      <c r="F138" s="65"/>
      <c r="G138" s="66">
        <v>2</v>
      </c>
      <c r="H138" s="5">
        <v>0</v>
      </c>
      <c r="I138" s="5">
        <f t="shared" si="13"/>
        <v>0</v>
      </c>
      <c r="J138" s="6">
        <v>0</v>
      </c>
      <c r="K138" s="5">
        <f t="shared" si="16"/>
        <v>0</v>
      </c>
      <c r="L138" s="6">
        <f t="shared" si="15"/>
        <v>0</v>
      </c>
    </row>
    <row r="139" spans="2:12" ht="31.2" hidden="1" customHeight="1" outlineLevel="1" x14ac:dyDescent="0.3">
      <c r="B139" s="61">
        <v>134</v>
      </c>
      <c r="C139" s="163"/>
      <c r="D139" s="63"/>
      <c r="E139" s="67" t="s">
        <v>1121</v>
      </c>
      <c r="F139" s="65"/>
      <c r="G139" s="66">
        <v>4</v>
      </c>
      <c r="H139" s="5">
        <v>0</v>
      </c>
      <c r="I139" s="5">
        <f t="shared" si="13"/>
        <v>0</v>
      </c>
      <c r="J139" s="6">
        <v>0</v>
      </c>
      <c r="K139" s="5">
        <f t="shared" si="16"/>
        <v>0</v>
      </c>
      <c r="L139" s="6">
        <f t="shared" si="15"/>
        <v>0</v>
      </c>
    </row>
    <row r="140" spans="2:12" ht="31.2" hidden="1" customHeight="1" outlineLevel="1" x14ac:dyDescent="0.3">
      <c r="B140" s="61">
        <v>135</v>
      </c>
      <c r="C140" s="163"/>
      <c r="D140" s="63"/>
      <c r="E140" s="67" t="s">
        <v>1122</v>
      </c>
      <c r="F140" s="65"/>
      <c r="G140" s="66">
        <v>320</v>
      </c>
      <c r="H140" s="5">
        <v>0</v>
      </c>
      <c r="I140" s="5">
        <f t="shared" si="13"/>
        <v>0</v>
      </c>
      <c r="J140" s="6">
        <v>0</v>
      </c>
      <c r="K140" s="5">
        <f t="shared" si="16"/>
        <v>0</v>
      </c>
      <c r="L140" s="6">
        <f t="shared" si="15"/>
        <v>0</v>
      </c>
    </row>
    <row r="141" spans="2:12" ht="31.2" hidden="1" customHeight="1" outlineLevel="1" x14ac:dyDescent="0.3">
      <c r="B141" s="61">
        <v>136</v>
      </c>
      <c r="C141" s="163"/>
      <c r="D141" s="63"/>
      <c r="E141" s="67" t="s">
        <v>1099</v>
      </c>
      <c r="F141" s="65"/>
      <c r="G141" s="66">
        <v>10</v>
      </c>
      <c r="H141" s="5">
        <v>0</v>
      </c>
      <c r="I141" s="5">
        <f t="shared" si="13"/>
        <v>0</v>
      </c>
      <c r="J141" s="6">
        <v>0</v>
      </c>
      <c r="K141" s="5">
        <f t="shared" si="16"/>
        <v>0</v>
      </c>
      <c r="L141" s="6">
        <f t="shared" si="15"/>
        <v>0</v>
      </c>
    </row>
    <row r="142" spans="2:12" ht="15.6" hidden="1" customHeight="1" outlineLevel="1" x14ac:dyDescent="0.25">
      <c r="B142" s="61">
        <v>137</v>
      </c>
      <c r="C142" s="163"/>
      <c r="D142" s="63"/>
      <c r="E142" s="63" t="s">
        <v>1102</v>
      </c>
      <c r="F142" s="65"/>
      <c r="G142" s="66"/>
      <c r="H142" s="5">
        <v>0</v>
      </c>
      <c r="I142" s="5">
        <f t="shared" si="13"/>
        <v>0</v>
      </c>
      <c r="J142" s="6">
        <v>0</v>
      </c>
      <c r="K142" s="5">
        <f t="shared" si="16"/>
        <v>0</v>
      </c>
      <c r="L142" s="6">
        <f t="shared" si="15"/>
        <v>0</v>
      </c>
    </row>
    <row r="143" spans="2:12" ht="31.2" hidden="1" customHeight="1" outlineLevel="1" x14ac:dyDescent="0.3">
      <c r="B143" s="61">
        <v>138</v>
      </c>
      <c r="C143" s="163"/>
      <c r="D143" s="63"/>
      <c r="E143" s="67" t="s">
        <v>1103</v>
      </c>
      <c r="F143" s="65"/>
      <c r="G143" s="66" t="s">
        <v>1104</v>
      </c>
      <c r="H143" s="5">
        <v>0</v>
      </c>
      <c r="I143" s="5"/>
      <c r="J143" s="6">
        <v>0</v>
      </c>
      <c r="K143" s="5"/>
      <c r="L143" s="6"/>
    </row>
    <row r="144" spans="2:12" ht="31.2" hidden="1" customHeight="1" outlineLevel="1" x14ac:dyDescent="0.3">
      <c r="B144" s="61">
        <v>139</v>
      </c>
      <c r="C144" s="163"/>
      <c r="D144" s="63"/>
      <c r="E144" s="67" t="s">
        <v>1105</v>
      </c>
      <c r="F144" s="65"/>
      <c r="G144" s="66">
        <v>230</v>
      </c>
      <c r="H144" s="5">
        <v>0</v>
      </c>
      <c r="I144" s="5">
        <f t="shared" si="13"/>
        <v>0</v>
      </c>
      <c r="J144" s="6">
        <v>0</v>
      </c>
      <c r="K144" s="5">
        <f t="shared" ref="K144:K153" si="17">G144*J144</f>
        <v>0</v>
      </c>
      <c r="L144" s="6">
        <f t="shared" si="15"/>
        <v>0</v>
      </c>
    </row>
    <row r="145" spans="2:13" ht="31.2" hidden="1" customHeight="1" outlineLevel="1" x14ac:dyDescent="0.3">
      <c r="B145" s="61">
        <v>140</v>
      </c>
      <c r="C145" s="163"/>
      <c r="D145" s="63"/>
      <c r="E145" s="67" t="s">
        <v>1106</v>
      </c>
      <c r="F145" s="65"/>
      <c r="G145" s="66">
        <v>10</v>
      </c>
      <c r="H145" s="5">
        <v>0</v>
      </c>
      <c r="I145" s="5">
        <f t="shared" si="13"/>
        <v>0</v>
      </c>
      <c r="J145" s="6">
        <v>0</v>
      </c>
      <c r="K145" s="5">
        <f t="shared" si="17"/>
        <v>0</v>
      </c>
      <c r="L145" s="6">
        <f t="shared" si="15"/>
        <v>0</v>
      </c>
    </row>
    <row r="146" spans="2:13" ht="31.2" hidden="1" customHeight="1" outlineLevel="1" x14ac:dyDescent="0.3">
      <c r="B146" s="61">
        <v>141</v>
      </c>
      <c r="C146" s="163"/>
      <c r="D146" s="63"/>
      <c r="E146" s="67" t="s">
        <v>1107</v>
      </c>
      <c r="F146" s="65"/>
      <c r="G146" s="66">
        <v>10</v>
      </c>
      <c r="H146" s="5">
        <v>0</v>
      </c>
      <c r="I146" s="5">
        <f t="shared" si="13"/>
        <v>0</v>
      </c>
      <c r="J146" s="6">
        <v>0</v>
      </c>
      <c r="K146" s="5">
        <f t="shared" si="17"/>
        <v>0</v>
      </c>
      <c r="L146" s="6">
        <f t="shared" si="15"/>
        <v>0</v>
      </c>
    </row>
    <row r="147" spans="2:13" ht="31.2" hidden="1" customHeight="1" outlineLevel="1" x14ac:dyDescent="0.3">
      <c r="B147" s="61">
        <v>142</v>
      </c>
      <c r="C147" s="163"/>
      <c r="D147" s="63"/>
      <c r="E147" s="67" t="s">
        <v>1108</v>
      </c>
      <c r="F147" s="65"/>
      <c r="G147" s="66">
        <v>20</v>
      </c>
      <c r="H147" s="5">
        <v>0</v>
      </c>
      <c r="I147" s="5">
        <f t="shared" si="13"/>
        <v>0</v>
      </c>
      <c r="J147" s="6">
        <v>0</v>
      </c>
      <c r="K147" s="5">
        <f t="shared" si="17"/>
        <v>0</v>
      </c>
      <c r="L147" s="6">
        <f t="shared" si="15"/>
        <v>0</v>
      </c>
    </row>
    <row r="148" spans="2:13" ht="15.6" hidden="1" customHeight="1" outlineLevel="1" x14ac:dyDescent="0.3">
      <c r="B148" s="61">
        <v>143</v>
      </c>
      <c r="C148" s="163"/>
      <c r="D148" s="63"/>
      <c r="E148" s="67" t="s">
        <v>1109</v>
      </c>
      <c r="F148" s="65"/>
      <c r="G148" s="66">
        <v>5</v>
      </c>
      <c r="H148" s="5">
        <v>0</v>
      </c>
      <c r="I148" s="5">
        <f t="shared" si="13"/>
        <v>0</v>
      </c>
      <c r="J148" s="6">
        <v>0</v>
      </c>
      <c r="K148" s="5">
        <f t="shared" si="17"/>
        <v>0</v>
      </c>
      <c r="L148" s="6">
        <f t="shared" si="15"/>
        <v>0</v>
      </c>
    </row>
    <row r="149" spans="2:13" ht="31.2" hidden="1" customHeight="1" outlineLevel="1" x14ac:dyDescent="0.3">
      <c r="B149" s="61">
        <v>144</v>
      </c>
      <c r="C149" s="163"/>
      <c r="D149" s="63"/>
      <c r="E149" s="67" t="s">
        <v>1110</v>
      </c>
      <c r="F149" s="65"/>
      <c r="G149" s="66">
        <v>5</v>
      </c>
      <c r="H149" s="5">
        <v>0</v>
      </c>
      <c r="I149" s="5">
        <f t="shared" si="13"/>
        <v>0</v>
      </c>
      <c r="J149" s="6">
        <v>0</v>
      </c>
      <c r="K149" s="5">
        <f t="shared" si="17"/>
        <v>0</v>
      </c>
      <c r="L149" s="6">
        <f t="shared" si="15"/>
        <v>0</v>
      </c>
    </row>
    <row r="150" spans="2:13" ht="15.6" hidden="1" customHeight="1" outlineLevel="1" x14ac:dyDescent="0.3">
      <c r="B150" s="61">
        <v>145</v>
      </c>
      <c r="C150" s="163"/>
      <c r="D150" s="63"/>
      <c r="E150" s="67" t="s">
        <v>1111</v>
      </c>
      <c r="F150" s="65"/>
      <c r="G150" s="66">
        <v>200</v>
      </c>
      <c r="H150" s="5">
        <v>0</v>
      </c>
      <c r="I150" s="5">
        <f t="shared" si="13"/>
        <v>0</v>
      </c>
      <c r="J150" s="6">
        <v>0</v>
      </c>
      <c r="K150" s="5">
        <f t="shared" si="17"/>
        <v>0</v>
      </c>
      <c r="L150" s="6">
        <f t="shared" si="15"/>
        <v>0</v>
      </c>
    </row>
    <row r="151" spans="2:13" ht="15.6" hidden="1" customHeight="1" outlineLevel="1" x14ac:dyDescent="0.3">
      <c r="B151" s="61">
        <v>146</v>
      </c>
      <c r="C151" s="163"/>
      <c r="D151" s="63"/>
      <c r="E151" s="67" t="s">
        <v>1112</v>
      </c>
      <c r="F151" s="65"/>
      <c r="G151" s="66">
        <v>150</v>
      </c>
      <c r="H151" s="5">
        <v>0</v>
      </c>
      <c r="I151" s="5">
        <f t="shared" si="13"/>
        <v>0</v>
      </c>
      <c r="J151" s="6">
        <v>0</v>
      </c>
      <c r="K151" s="5">
        <f t="shared" si="17"/>
        <v>0</v>
      </c>
      <c r="L151" s="6">
        <f t="shared" si="15"/>
        <v>0</v>
      </c>
    </row>
    <row r="152" spans="2:13" ht="15.6" hidden="1" customHeight="1" outlineLevel="1" x14ac:dyDescent="0.3">
      <c r="B152" s="61">
        <v>147</v>
      </c>
      <c r="C152" s="163"/>
      <c r="D152" s="63"/>
      <c r="E152" s="67" t="s">
        <v>1113</v>
      </c>
      <c r="F152" s="65"/>
      <c r="G152" s="66">
        <v>20</v>
      </c>
      <c r="H152" s="5">
        <v>0</v>
      </c>
      <c r="I152" s="5">
        <f t="shared" si="13"/>
        <v>0</v>
      </c>
      <c r="J152" s="6">
        <v>0</v>
      </c>
      <c r="K152" s="5">
        <f t="shared" si="17"/>
        <v>0</v>
      </c>
      <c r="L152" s="6">
        <f t="shared" si="15"/>
        <v>0</v>
      </c>
    </row>
    <row r="153" spans="2:13" ht="15.6" hidden="1" customHeight="1" outlineLevel="1" x14ac:dyDescent="0.3">
      <c r="B153" s="61">
        <v>148</v>
      </c>
      <c r="C153" s="163"/>
      <c r="D153" s="63"/>
      <c r="E153" s="67" t="s">
        <v>1115</v>
      </c>
      <c r="F153" s="65"/>
      <c r="G153" s="66">
        <v>150</v>
      </c>
      <c r="H153" s="5">
        <v>0</v>
      </c>
      <c r="I153" s="5">
        <f t="shared" si="13"/>
        <v>0</v>
      </c>
      <c r="J153" s="6">
        <v>0</v>
      </c>
      <c r="K153" s="5">
        <f t="shared" si="17"/>
        <v>0</v>
      </c>
      <c r="L153" s="6">
        <f t="shared" si="15"/>
        <v>0</v>
      </c>
    </row>
    <row r="154" spans="2:13" ht="32.4" collapsed="1" x14ac:dyDescent="0.25">
      <c r="B154" s="61">
        <v>149</v>
      </c>
      <c r="C154" s="163"/>
      <c r="D154" s="62" t="s">
        <v>1123</v>
      </c>
      <c r="E154" s="104" t="s">
        <v>1124</v>
      </c>
      <c r="F154" s="2"/>
      <c r="G154" s="2"/>
      <c r="H154" s="2"/>
      <c r="I154" s="2">
        <f>SUM(I155:I299)</f>
        <v>9021442.699000001</v>
      </c>
      <c r="J154" s="2"/>
      <c r="K154" s="2">
        <f>SUM(K155:K299)</f>
        <v>20027367.353999995</v>
      </c>
      <c r="L154" s="109">
        <f>SUM(L155:L299)</f>
        <v>29048810.052999996</v>
      </c>
      <c r="M154" s="54" t="s">
        <v>2877</v>
      </c>
    </row>
    <row r="155" spans="2:13" ht="15.6" hidden="1" customHeight="1" outlineLevel="1" x14ac:dyDescent="0.25">
      <c r="B155" s="61">
        <v>150</v>
      </c>
      <c r="C155" s="163"/>
      <c r="D155" s="63"/>
      <c r="E155" s="72" t="s">
        <v>1125</v>
      </c>
      <c r="F155" s="72"/>
      <c r="G155" s="73"/>
      <c r="H155" s="5"/>
      <c r="I155" s="5"/>
      <c r="J155" s="6"/>
      <c r="K155" s="5"/>
      <c r="L155" s="6"/>
    </row>
    <row r="156" spans="2:13" ht="46.95" hidden="1" customHeight="1" outlineLevel="1" x14ac:dyDescent="0.25">
      <c r="B156" s="61">
        <v>151</v>
      </c>
      <c r="C156" s="163"/>
      <c r="D156" s="63"/>
      <c r="E156" s="74" t="s">
        <v>1126</v>
      </c>
      <c r="F156" s="75" t="s">
        <v>705</v>
      </c>
      <c r="G156" s="76">
        <v>1</v>
      </c>
      <c r="H156" s="76">
        <v>36181</v>
      </c>
      <c r="I156" s="5">
        <f t="shared" ref="I156:I219" si="18">G156*H156</f>
        <v>36181</v>
      </c>
      <c r="J156" s="6">
        <v>84142</v>
      </c>
      <c r="K156" s="5">
        <f t="shared" ref="K156:K187" si="19">G156*J156</f>
        <v>84142</v>
      </c>
      <c r="L156" s="6">
        <f t="shared" ref="L156:L219" si="20">I156+K156</f>
        <v>120323</v>
      </c>
    </row>
    <row r="157" spans="2:13" ht="15.6" hidden="1" customHeight="1" outlineLevel="1" x14ac:dyDescent="0.25">
      <c r="B157" s="61">
        <v>152</v>
      </c>
      <c r="C157" s="163"/>
      <c r="D157" s="63"/>
      <c r="E157" s="74" t="s">
        <v>1127</v>
      </c>
      <c r="F157" s="75" t="s">
        <v>625</v>
      </c>
      <c r="G157" s="76">
        <v>4</v>
      </c>
      <c r="H157" s="76">
        <v>1556</v>
      </c>
      <c r="I157" s="5">
        <f t="shared" si="18"/>
        <v>6224</v>
      </c>
      <c r="J157" s="6">
        <v>3619</v>
      </c>
      <c r="K157" s="5">
        <f t="shared" si="19"/>
        <v>14476</v>
      </c>
      <c r="L157" s="6">
        <f t="shared" si="20"/>
        <v>20700</v>
      </c>
    </row>
    <row r="158" spans="2:13" ht="15.6" hidden="1" customHeight="1" outlineLevel="1" x14ac:dyDescent="0.25">
      <c r="B158" s="61">
        <v>153</v>
      </c>
      <c r="C158" s="163"/>
      <c r="D158" s="63"/>
      <c r="E158" s="74" t="s">
        <v>1128</v>
      </c>
      <c r="F158" s="75" t="s">
        <v>625</v>
      </c>
      <c r="G158" s="76">
        <v>3</v>
      </c>
      <c r="H158" s="76">
        <v>1250</v>
      </c>
      <c r="I158" s="5">
        <f t="shared" si="18"/>
        <v>3750</v>
      </c>
      <c r="J158" s="6">
        <v>1016</v>
      </c>
      <c r="K158" s="5">
        <f t="shared" si="19"/>
        <v>3048</v>
      </c>
      <c r="L158" s="6">
        <f t="shared" si="20"/>
        <v>6798</v>
      </c>
    </row>
    <row r="159" spans="2:13" ht="15.6" hidden="1" customHeight="1" outlineLevel="1" x14ac:dyDescent="0.25">
      <c r="B159" s="61">
        <v>154</v>
      </c>
      <c r="C159" s="163"/>
      <c r="D159" s="63"/>
      <c r="E159" s="74" t="s">
        <v>1129</v>
      </c>
      <c r="F159" s="75" t="s">
        <v>625</v>
      </c>
      <c r="G159" s="76">
        <v>4</v>
      </c>
      <c r="H159" s="76">
        <v>1250</v>
      </c>
      <c r="I159" s="5">
        <f t="shared" si="18"/>
        <v>5000</v>
      </c>
      <c r="J159" s="6">
        <v>1171</v>
      </c>
      <c r="K159" s="5">
        <f t="shared" si="19"/>
        <v>4684</v>
      </c>
      <c r="L159" s="6">
        <f t="shared" si="20"/>
        <v>9684</v>
      </c>
    </row>
    <row r="160" spans="2:13" ht="15.6" hidden="1" customHeight="1" outlineLevel="1" x14ac:dyDescent="0.25">
      <c r="B160" s="61">
        <v>155</v>
      </c>
      <c r="C160" s="163"/>
      <c r="D160" s="63"/>
      <c r="E160" s="74" t="s">
        <v>1130</v>
      </c>
      <c r="F160" s="75" t="s">
        <v>1017</v>
      </c>
      <c r="G160" s="76">
        <v>1</v>
      </c>
      <c r="H160" s="76">
        <v>1250</v>
      </c>
      <c r="I160" s="5">
        <f t="shared" si="18"/>
        <v>1250</v>
      </c>
      <c r="J160" s="6">
        <v>1703</v>
      </c>
      <c r="K160" s="5">
        <f t="shared" si="19"/>
        <v>1703</v>
      </c>
      <c r="L160" s="6">
        <f t="shared" si="20"/>
        <v>2953</v>
      </c>
    </row>
    <row r="161" spans="2:12" ht="15.6" hidden="1" customHeight="1" outlineLevel="1" x14ac:dyDescent="0.25">
      <c r="B161" s="61">
        <v>156</v>
      </c>
      <c r="C161" s="163"/>
      <c r="D161" s="63"/>
      <c r="E161" s="74" t="s">
        <v>1131</v>
      </c>
      <c r="F161" s="75" t="s">
        <v>625</v>
      </c>
      <c r="G161" s="76">
        <v>3</v>
      </c>
      <c r="H161" s="76">
        <v>1450</v>
      </c>
      <c r="I161" s="5">
        <f t="shared" si="18"/>
        <v>4350</v>
      </c>
      <c r="J161" s="6">
        <v>2345</v>
      </c>
      <c r="K161" s="5">
        <f t="shared" si="19"/>
        <v>7035</v>
      </c>
      <c r="L161" s="6">
        <f t="shared" si="20"/>
        <v>11385</v>
      </c>
    </row>
    <row r="162" spans="2:12" ht="15.6" hidden="1" customHeight="1" outlineLevel="1" x14ac:dyDescent="0.25">
      <c r="B162" s="61">
        <v>157</v>
      </c>
      <c r="C162" s="163"/>
      <c r="D162" s="63"/>
      <c r="E162" s="77" t="s">
        <v>1132</v>
      </c>
      <c r="F162" s="75" t="s">
        <v>625</v>
      </c>
      <c r="G162" s="76">
        <v>1</v>
      </c>
      <c r="H162" s="76">
        <v>1250</v>
      </c>
      <c r="I162" s="5">
        <f t="shared" si="18"/>
        <v>1250</v>
      </c>
      <c r="J162" s="6">
        <v>685</v>
      </c>
      <c r="K162" s="5">
        <f t="shared" si="19"/>
        <v>685</v>
      </c>
      <c r="L162" s="6">
        <f t="shared" si="20"/>
        <v>1935</v>
      </c>
    </row>
    <row r="163" spans="2:12" ht="31.2" hidden="1" customHeight="1" outlineLevel="1" x14ac:dyDescent="0.25">
      <c r="B163" s="61">
        <v>158</v>
      </c>
      <c r="C163" s="163"/>
      <c r="D163" s="63"/>
      <c r="E163" s="74" t="s">
        <v>1133</v>
      </c>
      <c r="F163" s="75" t="s">
        <v>625</v>
      </c>
      <c r="G163" s="76">
        <v>1</v>
      </c>
      <c r="H163" s="76">
        <v>1250</v>
      </c>
      <c r="I163" s="5">
        <f t="shared" si="18"/>
        <v>1250</v>
      </c>
      <c r="J163" s="6">
        <v>1192</v>
      </c>
      <c r="K163" s="5">
        <f t="shared" si="19"/>
        <v>1192</v>
      </c>
      <c r="L163" s="6">
        <f t="shared" si="20"/>
        <v>2442</v>
      </c>
    </row>
    <row r="164" spans="2:12" ht="31.2" hidden="1" customHeight="1" outlineLevel="1" x14ac:dyDescent="0.25">
      <c r="B164" s="61">
        <v>159</v>
      </c>
      <c r="C164" s="163"/>
      <c r="D164" s="63"/>
      <c r="E164" s="74" t="s">
        <v>1134</v>
      </c>
      <c r="F164" s="75" t="s">
        <v>625</v>
      </c>
      <c r="G164" s="76">
        <v>1</v>
      </c>
      <c r="H164" s="76">
        <v>3800</v>
      </c>
      <c r="I164" s="5">
        <f t="shared" si="18"/>
        <v>3800</v>
      </c>
      <c r="J164" s="6">
        <v>10857</v>
      </c>
      <c r="K164" s="5">
        <f t="shared" si="19"/>
        <v>10857</v>
      </c>
      <c r="L164" s="6">
        <f t="shared" si="20"/>
        <v>14657</v>
      </c>
    </row>
    <row r="165" spans="2:12" ht="31.2" hidden="1" customHeight="1" outlineLevel="1" x14ac:dyDescent="0.25">
      <c r="B165" s="61">
        <v>160</v>
      </c>
      <c r="C165" s="163"/>
      <c r="D165" s="63"/>
      <c r="E165" s="77" t="s">
        <v>1135</v>
      </c>
      <c r="F165" s="75" t="s">
        <v>625</v>
      </c>
      <c r="G165" s="76">
        <v>1</v>
      </c>
      <c r="H165" s="76">
        <v>2345</v>
      </c>
      <c r="I165" s="5">
        <f t="shared" si="18"/>
        <v>2345</v>
      </c>
      <c r="J165" s="6">
        <v>6700</v>
      </c>
      <c r="K165" s="5">
        <f t="shared" si="19"/>
        <v>6700</v>
      </c>
      <c r="L165" s="6">
        <f t="shared" si="20"/>
        <v>9045</v>
      </c>
    </row>
    <row r="166" spans="2:12" ht="31.2" hidden="1" customHeight="1" outlineLevel="1" x14ac:dyDescent="0.25">
      <c r="B166" s="61">
        <v>161</v>
      </c>
      <c r="C166" s="163"/>
      <c r="D166" s="63"/>
      <c r="E166" s="124" t="s">
        <v>1136</v>
      </c>
      <c r="F166" s="125" t="s">
        <v>625</v>
      </c>
      <c r="G166" s="126">
        <v>11</v>
      </c>
      <c r="H166" s="76"/>
      <c r="I166" s="5">
        <f t="shared" si="18"/>
        <v>0</v>
      </c>
      <c r="J166" s="6">
        <v>0</v>
      </c>
      <c r="K166" s="5">
        <f t="shared" si="19"/>
        <v>0</v>
      </c>
      <c r="L166" s="6">
        <f t="shared" si="20"/>
        <v>0</v>
      </c>
    </row>
    <row r="167" spans="2:12" ht="31.2" hidden="1" customHeight="1" outlineLevel="1" x14ac:dyDescent="0.25">
      <c r="B167" s="61">
        <v>162</v>
      </c>
      <c r="C167" s="163"/>
      <c r="D167" s="63"/>
      <c r="E167" s="124" t="s">
        <v>1137</v>
      </c>
      <c r="F167" s="125" t="s">
        <v>625</v>
      </c>
      <c r="G167" s="126">
        <v>3</v>
      </c>
      <c r="H167" s="76"/>
      <c r="I167" s="5">
        <f t="shared" si="18"/>
        <v>0</v>
      </c>
      <c r="J167" s="6">
        <v>0</v>
      </c>
      <c r="K167" s="5">
        <f t="shared" si="19"/>
        <v>0</v>
      </c>
      <c r="L167" s="6">
        <f t="shared" si="20"/>
        <v>0</v>
      </c>
    </row>
    <row r="168" spans="2:12" ht="31.2" hidden="1" customHeight="1" outlineLevel="1" x14ac:dyDescent="0.25">
      <c r="B168" s="61">
        <v>163</v>
      </c>
      <c r="C168" s="163"/>
      <c r="D168" s="63"/>
      <c r="E168" s="124" t="s">
        <v>1138</v>
      </c>
      <c r="F168" s="125" t="s">
        <v>625</v>
      </c>
      <c r="G168" s="126">
        <v>30</v>
      </c>
      <c r="H168" s="76"/>
      <c r="I168" s="5">
        <f t="shared" si="18"/>
        <v>0</v>
      </c>
      <c r="J168" s="6">
        <v>0</v>
      </c>
      <c r="K168" s="5">
        <f t="shared" si="19"/>
        <v>0</v>
      </c>
      <c r="L168" s="6">
        <f t="shared" si="20"/>
        <v>0</v>
      </c>
    </row>
    <row r="169" spans="2:12" ht="31.2" hidden="1" customHeight="1" outlineLevel="1" x14ac:dyDescent="0.25">
      <c r="B169" s="61">
        <v>164</v>
      </c>
      <c r="C169" s="163"/>
      <c r="D169" s="63"/>
      <c r="E169" s="124" t="s">
        <v>1139</v>
      </c>
      <c r="F169" s="125" t="s">
        <v>625</v>
      </c>
      <c r="G169" s="126">
        <v>7</v>
      </c>
      <c r="H169" s="76"/>
      <c r="I169" s="5">
        <f t="shared" si="18"/>
        <v>0</v>
      </c>
      <c r="J169" s="6">
        <v>0</v>
      </c>
      <c r="K169" s="5">
        <f t="shared" si="19"/>
        <v>0</v>
      </c>
      <c r="L169" s="6">
        <f t="shared" si="20"/>
        <v>0</v>
      </c>
    </row>
    <row r="170" spans="2:12" ht="31.2" hidden="1" customHeight="1" outlineLevel="1" x14ac:dyDescent="0.25">
      <c r="B170" s="61">
        <v>165</v>
      </c>
      <c r="C170" s="163"/>
      <c r="D170" s="63"/>
      <c r="E170" s="124" t="s">
        <v>1140</v>
      </c>
      <c r="F170" s="125" t="s">
        <v>625</v>
      </c>
      <c r="G170" s="126">
        <v>6</v>
      </c>
      <c r="H170" s="76"/>
      <c r="I170" s="5">
        <f t="shared" si="18"/>
        <v>0</v>
      </c>
      <c r="J170" s="6">
        <v>0</v>
      </c>
      <c r="K170" s="5">
        <f t="shared" si="19"/>
        <v>0</v>
      </c>
      <c r="L170" s="6">
        <f t="shared" si="20"/>
        <v>0</v>
      </c>
    </row>
    <row r="171" spans="2:12" ht="31.2" hidden="1" customHeight="1" outlineLevel="1" x14ac:dyDescent="0.25">
      <c r="B171" s="61">
        <v>166</v>
      </c>
      <c r="C171" s="163"/>
      <c r="D171" s="63"/>
      <c r="E171" s="124" t="s">
        <v>1141</v>
      </c>
      <c r="F171" s="125" t="s">
        <v>625</v>
      </c>
      <c r="G171" s="126">
        <v>2</v>
      </c>
      <c r="H171" s="76"/>
      <c r="I171" s="5">
        <f t="shared" si="18"/>
        <v>0</v>
      </c>
      <c r="J171" s="6">
        <v>0</v>
      </c>
      <c r="K171" s="5">
        <f t="shared" si="19"/>
        <v>0</v>
      </c>
      <c r="L171" s="6">
        <f t="shared" si="20"/>
        <v>0</v>
      </c>
    </row>
    <row r="172" spans="2:12" ht="18" hidden="1" customHeight="1" outlineLevel="1" x14ac:dyDescent="0.25">
      <c r="B172" s="61">
        <v>167</v>
      </c>
      <c r="C172" s="163"/>
      <c r="D172" s="63"/>
      <c r="E172" s="124" t="s">
        <v>1142</v>
      </c>
      <c r="F172" s="127" t="s">
        <v>1143</v>
      </c>
      <c r="G172" s="126">
        <v>0.01</v>
      </c>
      <c r="H172" s="76"/>
      <c r="I172" s="5">
        <f t="shared" si="18"/>
        <v>0</v>
      </c>
      <c r="J172" s="6">
        <v>0</v>
      </c>
      <c r="K172" s="5">
        <f t="shared" si="19"/>
        <v>0</v>
      </c>
      <c r="L172" s="6">
        <f t="shared" si="20"/>
        <v>0</v>
      </c>
    </row>
    <row r="173" spans="2:12" ht="31.2" hidden="1" customHeight="1" outlineLevel="1" x14ac:dyDescent="0.25">
      <c r="B173" s="61">
        <v>168</v>
      </c>
      <c r="C173" s="163"/>
      <c r="D173" s="63"/>
      <c r="E173" s="74" t="s">
        <v>1144</v>
      </c>
      <c r="F173" s="75" t="s">
        <v>754</v>
      </c>
      <c r="G173" s="76">
        <v>5</v>
      </c>
      <c r="H173" s="76">
        <v>650</v>
      </c>
      <c r="I173" s="5">
        <f t="shared" si="18"/>
        <v>3250</v>
      </c>
      <c r="J173" s="6">
        <v>80</v>
      </c>
      <c r="K173" s="5">
        <f t="shared" si="19"/>
        <v>400</v>
      </c>
      <c r="L173" s="6">
        <f t="shared" si="20"/>
        <v>3650</v>
      </c>
    </row>
    <row r="174" spans="2:12" ht="31.2" hidden="1" customHeight="1" outlineLevel="1" x14ac:dyDescent="0.25">
      <c r="B174" s="61">
        <v>169</v>
      </c>
      <c r="C174" s="163"/>
      <c r="D174" s="63"/>
      <c r="E174" s="74" t="s">
        <v>1145</v>
      </c>
      <c r="F174" s="75" t="s">
        <v>754</v>
      </c>
      <c r="G174" s="76">
        <v>12</v>
      </c>
      <c r="H174" s="76">
        <v>650</v>
      </c>
      <c r="I174" s="5">
        <f t="shared" si="18"/>
        <v>7800</v>
      </c>
      <c r="J174" s="6">
        <v>80</v>
      </c>
      <c r="K174" s="5">
        <f t="shared" si="19"/>
        <v>960</v>
      </c>
      <c r="L174" s="6">
        <f t="shared" si="20"/>
        <v>8760</v>
      </c>
    </row>
    <row r="175" spans="2:12" ht="31.2" hidden="1" customHeight="1" outlineLevel="1" x14ac:dyDescent="0.25">
      <c r="B175" s="61">
        <v>170</v>
      </c>
      <c r="C175" s="163"/>
      <c r="D175" s="63"/>
      <c r="E175" s="74" t="s">
        <v>1146</v>
      </c>
      <c r="F175" s="75" t="s">
        <v>754</v>
      </c>
      <c r="G175" s="76">
        <v>6</v>
      </c>
      <c r="H175" s="76">
        <v>1450</v>
      </c>
      <c r="I175" s="5">
        <f t="shared" si="18"/>
        <v>8700</v>
      </c>
      <c r="J175" s="6">
        <v>363</v>
      </c>
      <c r="K175" s="5">
        <f t="shared" si="19"/>
        <v>2178</v>
      </c>
      <c r="L175" s="6">
        <f t="shared" si="20"/>
        <v>10878</v>
      </c>
    </row>
    <row r="176" spans="2:12" ht="31.2" hidden="1" customHeight="1" outlineLevel="1" x14ac:dyDescent="0.25">
      <c r="B176" s="61">
        <v>171</v>
      </c>
      <c r="C176" s="163"/>
      <c r="D176" s="63"/>
      <c r="E176" s="74" t="s">
        <v>1147</v>
      </c>
      <c r="F176" s="75" t="s">
        <v>754</v>
      </c>
      <c r="G176" s="76">
        <v>5</v>
      </c>
      <c r="H176" s="76">
        <v>750</v>
      </c>
      <c r="I176" s="5">
        <f t="shared" si="18"/>
        <v>3750</v>
      </c>
      <c r="J176" s="6">
        <v>120</v>
      </c>
      <c r="K176" s="5">
        <f t="shared" si="19"/>
        <v>600</v>
      </c>
      <c r="L176" s="6">
        <f t="shared" si="20"/>
        <v>4350</v>
      </c>
    </row>
    <row r="177" spans="2:12" ht="31.2" hidden="1" customHeight="1" outlineLevel="1" x14ac:dyDescent="0.25">
      <c r="B177" s="61">
        <v>172</v>
      </c>
      <c r="C177" s="163"/>
      <c r="D177" s="63"/>
      <c r="E177" s="74" t="s">
        <v>1148</v>
      </c>
      <c r="F177" s="75" t="s">
        <v>754</v>
      </c>
      <c r="G177" s="76">
        <v>4</v>
      </c>
      <c r="H177" s="76">
        <v>850</v>
      </c>
      <c r="I177" s="5">
        <f t="shared" si="18"/>
        <v>3400</v>
      </c>
      <c r="J177" s="6">
        <v>312</v>
      </c>
      <c r="K177" s="5">
        <f t="shared" si="19"/>
        <v>1248</v>
      </c>
      <c r="L177" s="6">
        <f t="shared" si="20"/>
        <v>4648</v>
      </c>
    </row>
    <row r="178" spans="2:12" ht="46.95" hidden="1" customHeight="1" outlineLevel="1" x14ac:dyDescent="0.25">
      <c r="B178" s="61">
        <v>173</v>
      </c>
      <c r="C178" s="163"/>
      <c r="D178" s="63"/>
      <c r="E178" s="74" t="s">
        <v>1149</v>
      </c>
      <c r="F178" s="75" t="s">
        <v>754</v>
      </c>
      <c r="G178" s="76">
        <v>55</v>
      </c>
      <c r="H178" s="76">
        <v>1850</v>
      </c>
      <c r="I178" s="5">
        <f t="shared" si="18"/>
        <v>101750</v>
      </c>
      <c r="J178" s="6">
        <v>704</v>
      </c>
      <c r="K178" s="5">
        <f t="shared" si="19"/>
        <v>38720</v>
      </c>
      <c r="L178" s="6">
        <f t="shared" si="20"/>
        <v>140470</v>
      </c>
    </row>
    <row r="179" spans="2:12" ht="31.2" hidden="1" customHeight="1" outlineLevel="1" x14ac:dyDescent="0.25">
      <c r="B179" s="61">
        <v>174</v>
      </c>
      <c r="C179" s="163"/>
      <c r="D179" s="63"/>
      <c r="E179" s="77" t="s">
        <v>1150</v>
      </c>
      <c r="F179" s="75" t="s">
        <v>754</v>
      </c>
      <c r="G179" s="76">
        <v>0.5</v>
      </c>
      <c r="H179" s="76">
        <v>1250</v>
      </c>
      <c r="I179" s="5">
        <f t="shared" si="18"/>
        <v>625</v>
      </c>
      <c r="J179" s="6">
        <v>276</v>
      </c>
      <c r="K179" s="5">
        <f t="shared" si="19"/>
        <v>138</v>
      </c>
      <c r="L179" s="6">
        <f t="shared" si="20"/>
        <v>763</v>
      </c>
    </row>
    <row r="180" spans="2:12" ht="31.2" hidden="1" customHeight="1" outlineLevel="1" x14ac:dyDescent="0.25">
      <c r="B180" s="61">
        <v>175</v>
      </c>
      <c r="C180" s="163"/>
      <c r="D180" s="63"/>
      <c r="E180" s="129" t="s">
        <v>1151</v>
      </c>
      <c r="F180" s="130" t="s">
        <v>754</v>
      </c>
      <c r="G180" s="126">
        <v>5</v>
      </c>
      <c r="H180" s="76">
        <v>1450</v>
      </c>
      <c r="I180" s="5">
        <f t="shared" si="18"/>
        <v>7250</v>
      </c>
      <c r="J180" s="6">
        <v>840</v>
      </c>
      <c r="K180" s="5">
        <f t="shared" si="19"/>
        <v>4200</v>
      </c>
      <c r="L180" s="6">
        <f t="shared" si="20"/>
        <v>11450</v>
      </c>
    </row>
    <row r="181" spans="2:12" ht="15.6" hidden="1" customHeight="1" outlineLevel="1" x14ac:dyDescent="0.25">
      <c r="B181" s="61">
        <v>176</v>
      </c>
      <c r="C181" s="163"/>
      <c r="D181" s="63"/>
      <c r="E181" s="74" t="s">
        <v>1152</v>
      </c>
      <c r="F181" s="75" t="s">
        <v>754</v>
      </c>
      <c r="G181" s="126">
        <v>8</v>
      </c>
      <c r="H181" s="76">
        <v>2450</v>
      </c>
      <c r="I181" s="5">
        <f t="shared" si="18"/>
        <v>19600</v>
      </c>
      <c r="J181" s="6">
        <v>7000</v>
      </c>
      <c r="K181" s="5">
        <f t="shared" si="19"/>
        <v>56000</v>
      </c>
      <c r="L181" s="6">
        <f t="shared" si="20"/>
        <v>75600</v>
      </c>
    </row>
    <row r="182" spans="2:12" ht="15.6" hidden="1" customHeight="1" outlineLevel="1" x14ac:dyDescent="0.25">
      <c r="B182" s="61">
        <v>177</v>
      </c>
      <c r="C182" s="163"/>
      <c r="D182" s="63"/>
      <c r="E182" s="74" t="s">
        <v>1153</v>
      </c>
      <c r="F182" s="75" t="s">
        <v>625</v>
      </c>
      <c r="G182" s="76">
        <v>1</v>
      </c>
      <c r="H182" s="76">
        <v>270</v>
      </c>
      <c r="I182" s="5">
        <f t="shared" si="18"/>
        <v>270</v>
      </c>
      <c r="J182" s="6">
        <v>770</v>
      </c>
      <c r="K182" s="5">
        <f t="shared" si="19"/>
        <v>770</v>
      </c>
      <c r="L182" s="6">
        <f t="shared" si="20"/>
        <v>1040</v>
      </c>
    </row>
    <row r="183" spans="2:12" ht="31.2" hidden="1" customHeight="1" outlineLevel="1" x14ac:dyDescent="0.25">
      <c r="B183" s="61">
        <v>178</v>
      </c>
      <c r="C183" s="163"/>
      <c r="D183" s="63"/>
      <c r="E183" s="74" t="s">
        <v>1154</v>
      </c>
      <c r="F183" s="75" t="s">
        <v>625</v>
      </c>
      <c r="G183" s="76">
        <v>1</v>
      </c>
      <c r="H183" s="76">
        <v>1645.92</v>
      </c>
      <c r="I183" s="5">
        <f t="shared" si="18"/>
        <v>1645.92</v>
      </c>
      <c r="J183" s="6">
        <v>2057.4</v>
      </c>
      <c r="K183" s="5">
        <f t="shared" si="19"/>
        <v>2057.4</v>
      </c>
      <c r="L183" s="6">
        <f t="shared" si="20"/>
        <v>3703.32</v>
      </c>
    </row>
    <row r="184" spans="2:12" ht="31.2" hidden="1" customHeight="1" outlineLevel="1" x14ac:dyDescent="0.25">
      <c r="B184" s="61">
        <v>179</v>
      </c>
      <c r="C184" s="163"/>
      <c r="D184" s="63"/>
      <c r="E184" s="124" t="s">
        <v>1155</v>
      </c>
      <c r="F184" s="127" t="s">
        <v>1143</v>
      </c>
      <c r="G184" s="126">
        <v>1.4999999999999999E-2</v>
      </c>
      <c r="H184" s="76"/>
      <c r="I184" s="5">
        <f t="shared" si="18"/>
        <v>0</v>
      </c>
      <c r="J184" s="6">
        <v>0</v>
      </c>
      <c r="K184" s="5">
        <f t="shared" si="19"/>
        <v>0</v>
      </c>
      <c r="L184" s="6">
        <f t="shared" si="20"/>
        <v>0</v>
      </c>
    </row>
    <row r="185" spans="2:12" ht="15.6" hidden="1" customHeight="1" outlineLevel="1" x14ac:dyDescent="0.25">
      <c r="B185" s="61">
        <v>180</v>
      </c>
      <c r="C185" s="163"/>
      <c r="D185" s="63"/>
      <c r="E185" s="74" t="s">
        <v>1156</v>
      </c>
      <c r="F185" s="78"/>
      <c r="G185" s="66"/>
      <c r="H185" s="76"/>
      <c r="I185" s="5">
        <f t="shared" si="18"/>
        <v>0</v>
      </c>
      <c r="J185" s="6">
        <v>0</v>
      </c>
      <c r="K185" s="5">
        <f t="shared" si="19"/>
        <v>0</v>
      </c>
      <c r="L185" s="6">
        <f t="shared" si="20"/>
        <v>0</v>
      </c>
    </row>
    <row r="186" spans="2:12" ht="15.6" hidden="1" customHeight="1" outlineLevel="1" x14ac:dyDescent="0.25">
      <c r="B186" s="61">
        <v>181</v>
      </c>
      <c r="C186" s="163"/>
      <c r="D186" s="63"/>
      <c r="E186" s="74" t="s">
        <v>1157</v>
      </c>
      <c r="F186" s="75" t="s">
        <v>1158</v>
      </c>
      <c r="G186" s="76">
        <v>0.7</v>
      </c>
      <c r="H186" s="76">
        <v>4500</v>
      </c>
      <c r="I186" s="5">
        <f t="shared" si="18"/>
        <v>3150</v>
      </c>
      <c r="J186" s="6">
        <v>678</v>
      </c>
      <c r="K186" s="5">
        <f t="shared" si="19"/>
        <v>474.59999999999997</v>
      </c>
      <c r="L186" s="6">
        <f t="shared" si="20"/>
        <v>3624.6</v>
      </c>
    </row>
    <row r="187" spans="2:12" ht="15.6" hidden="1" customHeight="1" outlineLevel="1" x14ac:dyDescent="0.25">
      <c r="B187" s="61">
        <v>182</v>
      </c>
      <c r="C187" s="163"/>
      <c r="D187" s="63"/>
      <c r="E187" s="74" t="s">
        <v>1159</v>
      </c>
      <c r="F187" s="75" t="s">
        <v>1158</v>
      </c>
      <c r="G187" s="76">
        <v>1.5</v>
      </c>
      <c r="H187" s="76">
        <v>4500</v>
      </c>
      <c r="I187" s="5">
        <f t="shared" si="18"/>
        <v>6750</v>
      </c>
      <c r="J187" s="6">
        <v>539</v>
      </c>
      <c r="K187" s="5">
        <f t="shared" si="19"/>
        <v>808.5</v>
      </c>
      <c r="L187" s="6">
        <f t="shared" si="20"/>
        <v>7558.5</v>
      </c>
    </row>
    <row r="188" spans="2:12" ht="31.2" hidden="1" customHeight="1" outlineLevel="1" x14ac:dyDescent="0.25">
      <c r="B188" s="61">
        <v>183</v>
      </c>
      <c r="C188" s="163"/>
      <c r="D188" s="63"/>
      <c r="E188" s="79" t="s">
        <v>1160</v>
      </c>
      <c r="F188" s="78"/>
      <c r="G188" s="66"/>
      <c r="H188" s="5"/>
      <c r="I188" s="5">
        <f t="shared" si="18"/>
        <v>0</v>
      </c>
      <c r="J188" s="6">
        <v>0</v>
      </c>
      <c r="K188" s="5">
        <f t="shared" ref="K188:K219" si="21">G188*J188</f>
        <v>0</v>
      </c>
      <c r="L188" s="6">
        <f t="shared" si="20"/>
        <v>0</v>
      </c>
    </row>
    <row r="189" spans="2:12" ht="46.95" hidden="1" customHeight="1" outlineLevel="1" x14ac:dyDescent="0.25">
      <c r="B189" s="61">
        <v>184</v>
      </c>
      <c r="C189" s="163"/>
      <c r="D189" s="63"/>
      <c r="E189" s="74" t="s">
        <v>1161</v>
      </c>
      <c r="F189" s="75" t="s">
        <v>625</v>
      </c>
      <c r="G189" s="76">
        <v>149</v>
      </c>
      <c r="H189" s="5">
        <v>7966.43</v>
      </c>
      <c r="I189" s="5">
        <f t="shared" si="18"/>
        <v>1186998.07</v>
      </c>
      <c r="J189" s="5">
        <v>15031</v>
      </c>
      <c r="K189" s="5">
        <f t="shared" si="21"/>
        <v>2239619</v>
      </c>
      <c r="L189" s="6">
        <f t="shared" si="20"/>
        <v>3426617.0700000003</v>
      </c>
    </row>
    <row r="190" spans="2:12" ht="62.4" hidden="1" customHeight="1" outlineLevel="1" x14ac:dyDescent="0.25">
      <c r="B190" s="61">
        <v>185</v>
      </c>
      <c r="C190" s="163"/>
      <c r="D190" s="63"/>
      <c r="E190" s="74" t="s">
        <v>1162</v>
      </c>
      <c r="F190" s="75" t="s">
        <v>625</v>
      </c>
      <c r="G190" s="76">
        <v>6</v>
      </c>
      <c r="H190" s="5">
        <v>36913.39</v>
      </c>
      <c r="I190" s="5">
        <f t="shared" si="18"/>
        <v>221480.34</v>
      </c>
      <c r="J190" s="5">
        <v>160493</v>
      </c>
      <c r="K190" s="5">
        <f t="shared" si="21"/>
        <v>962958</v>
      </c>
      <c r="L190" s="6">
        <f t="shared" si="20"/>
        <v>1184438.3400000001</v>
      </c>
    </row>
    <row r="191" spans="2:12" ht="46.95" hidden="1" customHeight="1" outlineLevel="1" x14ac:dyDescent="0.25">
      <c r="B191" s="61">
        <v>186</v>
      </c>
      <c r="C191" s="163"/>
      <c r="D191" s="63"/>
      <c r="E191" s="74" t="s">
        <v>1163</v>
      </c>
      <c r="F191" s="75" t="s">
        <v>1017</v>
      </c>
      <c r="G191" s="76">
        <v>2</v>
      </c>
      <c r="H191" s="5">
        <v>22775.29</v>
      </c>
      <c r="I191" s="5">
        <f t="shared" si="18"/>
        <v>45550.58</v>
      </c>
      <c r="J191" s="5">
        <v>99023</v>
      </c>
      <c r="K191" s="5">
        <f t="shared" si="21"/>
        <v>198046</v>
      </c>
      <c r="L191" s="6">
        <f t="shared" si="20"/>
        <v>243596.58000000002</v>
      </c>
    </row>
    <row r="192" spans="2:12" ht="31.2" hidden="1" customHeight="1" outlineLevel="1" x14ac:dyDescent="0.25">
      <c r="B192" s="61">
        <v>187</v>
      </c>
      <c r="C192" s="163"/>
      <c r="D192" s="63"/>
      <c r="E192" s="124" t="s">
        <v>1164</v>
      </c>
      <c r="F192" s="125" t="s">
        <v>625</v>
      </c>
      <c r="G192" s="126">
        <v>2</v>
      </c>
      <c r="H192" s="5">
        <v>0</v>
      </c>
      <c r="I192" s="5">
        <f t="shared" si="18"/>
        <v>0</v>
      </c>
      <c r="J192" s="5">
        <v>0</v>
      </c>
      <c r="K192" s="5">
        <f t="shared" si="21"/>
        <v>0</v>
      </c>
      <c r="L192" s="6">
        <f t="shared" si="20"/>
        <v>0</v>
      </c>
    </row>
    <row r="193" spans="2:12" ht="15.6" hidden="1" customHeight="1" outlineLevel="1" x14ac:dyDescent="0.25">
      <c r="B193" s="61">
        <v>188</v>
      </c>
      <c r="C193" s="163"/>
      <c r="D193" s="63"/>
      <c r="E193" s="124" t="s">
        <v>1165</v>
      </c>
      <c r="F193" s="125" t="s">
        <v>625</v>
      </c>
      <c r="G193" s="126">
        <v>2</v>
      </c>
      <c r="H193" s="5">
        <v>0</v>
      </c>
      <c r="I193" s="5">
        <f t="shared" si="18"/>
        <v>0</v>
      </c>
      <c r="J193" s="5">
        <v>0</v>
      </c>
      <c r="K193" s="5">
        <f t="shared" si="21"/>
        <v>0</v>
      </c>
      <c r="L193" s="6">
        <f t="shared" si="20"/>
        <v>0</v>
      </c>
    </row>
    <row r="194" spans="2:12" ht="15.6" hidden="1" customHeight="1" outlineLevel="1" x14ac:dyDescent="0.25">
      <c r="B194" s="61">
        <v>189</v>
      </c>
      <c r="C194" s="163"/>
      <c r="D194" s="63"/>
      <c r="E194" s="80" t="s">
        <v>1166</v>
      </c>
      <c r="F194" s="75" t="s">
        <v>705</v>
      </c>
      <c r="G194" s="76">
        <v>60</v>
      </c>
      <c r="H194" s="5">
        <v>0</v>
      </c>
      <c r="I194" s="5">
        <f t="shared" si="18"/>
        <v>0</v>
      </c>
      <c r="J194" s="5">
        <v>0</v>
      </c>
      <c r="K194" s="5">
        <f t="shared" si="21"/>
        <v>0</v>
      </c>
      <c r="L194" s="6">
        <f t="shared" si="20"/>
        <v>0</v>
      </c>
    </row>
    <row r="195" spans="2:12" ht="15.6" hidden="1" customHeight="1" outlineLevel="1" x14ac:dyDescent="0.25">
      <c r="B195" s="61">
        <v>190</v>
      </c>
      <c r="C195" s="163"/>
      <c r="D195" s="63"/>
      <c r="E195" s="74" t="s">
        <v>1167</v>
      </c>
      <c r="F195" s="75" t="s">
        <v>625</v>
      </c>
      <c r="G195" s="76">
        <v>60</v>
      </c>
      <c r="H195" s="5">
        <v>2774.79</v>
      </c>
      <c r="I195" s="5">
        <f t="shared" si="18"/>
        <v>166487.4</v>
      </c>
      <c r="J195" s="5">
        <v>6453</v>
      </c>
      <c r="K195" s="5">
        <f t="shared" si="21"/>
        <v>387180</v>
      </c>
      <c r="L195" s="6">
        <f t="shared" si="20"/>
        <v>553667.4</v>
      </c>
    </row>
    <row r="196" spans="2:12" ht="15.6" hidden="1" customHeight="1" outlineLevel="1" x14ac:dyDescent="0.25">
      <c r="B196" s="61">
        <v>191</v>
      </c>
      <c r="C196" s="163"/>
      <c r="D196" s="63"/>
      <c r="E196" s="74" t="s">
        <v>1168</v>
      </c>
      <c r="F196" s="75" t="s">
        <v>625</v>
      </c>
      <c r="G196" s="76">
        <v>60</v>
      </c>
      <c r="H196" s="5">
        <v>450</v>
      </c>
      <c r="I196" s="5">
        <f t="shared" si="18"/>
        <v>27000</v>
      </c>
      <c r="J196" s="5">
        <v>301</v>
      </c>
      <c r="K196" s="5">
        <f t="shared" si="21"/>
        <v>18060</v>
      </c>
      <c r="L196" s="6">
        <f t="shared" si="20"/>
        <v>45060</v>
      </c>
    </row>
    <row r="197" spans="2:12" ht="15.6" hidden="1" customHeight="1" outlineLevel="1" x14ac:dyDescent="0.25">
      <c r="B197" s="61">
        <v>192</v>
      </c>
      <c r="C197" s="163"/>
      <c r="D197" s="63"/>
      <c r="E197" s="124" t="s">
        <v>1169</v>
      </c>
      <c r="F197" s="125" t="s">
        <v>625</v>
      </c>
      <c r="G197" s="126">
        <v>120</v>
      </c>
      <c r="H197" s="5"/>
      <c r="I197" s="5">
        <f t="shared" si="18"/>
        <v>0</v>
      </c>
      <c r="J197" s="5">
        <v>0</v>
      </c>
      <c r="K197" s="5">
        <f t="shared" si="21"/>
        <v>0</v>
      </c>
      <c r="L197" s="6">
        <f t="shared" si="20"/>
        <v>0</v>
      </c>
    </row>
    <row r="198" spans="2:12" ht="31.2" hidden="1" customHeight="1" outlineLevel="1" x14ac:dyDescent="0.25">
      <c r="B198" s="61">
        <v>193</v>
      </c>
      <c r="C198" s="163"/>
      <c r="D198" s="63"/>
      <c r="E198" s="124" t="s">
        <v>1170</v>
      </c>
      <c r="F198" s="125" t="s">
        <v>625</v>
      </c>
      <c r="G198" s="126">
        <v>60</v>
      </c>
      <c r="H198" s="5"/>
      <c r="I198" s="5">
        <f t="shared" si="18"/>
        <v>0</v>
      </c>
      <c r="J198" s="5">
        <v>0</v>
      </c>
      <c r="K198" s="5">
        <f t="shared" si="21"/>
        <v>0</v>
      </c>
      <c r="L198" s="6">
        <f t="shared" si="20"/>
        <v>0</v>
      </c>
    </row>
    <row r="199" spans="2:12" ht="31.2" hidden="1" customHeight="1" outlineLevel="1" x14ac:dyDescent="0.25">
      <c r="B199" s="61">
        <v>194</v>
      </c>
      <c r="C199" s="163"/>
      <c r="D199" s="63"/>
      <c r="E199" s="74" t="s">
        <v>1171</v>
      </c>
      <c r="F199" s="75" t="s">
        <v>625</v>
      </c>
      <c r="G199" s="76">
        <v>60</v>
      </c>
      <c r="H199" s="5">
        <v>2291</v>
      </c>
      <c r="I199" s="5">
        <f t="shared" si="18"/>
        <v>137460</v>
      </c>
      <c r="J199" s="5">
        <v>6547</v>
      </c>
      <c r="K199" s="5">
        <f t="shared" si="21"/>
        <v>392820</v>
      </c>
      <c r="L199" s="6">
        <f t="shared" si="20"/>
        <v>530280</v>
      </c>
    </row>
    <row r="200" spans="2:12" ht="15.6" hidden="1" customHeight="1" outlineLevel="1" x14ac:dyDescent="0.25">
      <c r="B200" s="61">
        <v>195</v>
      </c>
      <c r="C200" s="163"/>
      <c r="D200" s="63"/>
      <c r="E200" s="74" t="s">
        <v>1172</v>
      </c>
      <c r="F200" s="75" t="s">
        <v>625</v>
      </c>
      <c r="G200" s="76">
        <v>60</v>
      </c>
      <c r="H200" s="5">
        <v>4128</v>
      </c>
      <c r="I200" s="5">
        <f t="shared" si="18"/>
        <v>247680</v>
      </c>
      <c r="J200" s="5">
        <v>9601</v>
      </c>
      <c r="K200" s="5">
        <f t="shared" si="21"/>
        <v>576060</v>
      </c>
      <c r="L200" s="6">
        <f t="shared" si="20"/>
        <v>823740</v>
      </c>
    </row>
    <row r="201" spans="2:12" ht="31.2" hidden="1" customHeight="1" outlineLevel="1" x14ac:dyDescent="0.25">
      <c r="B201" s="61">
        <v>196</v>
      </c>
      <c r="C201" s="163"/>
      <c r="D201" s="63"/>
      <c r="E201" s="74" t="s">
        <v>1173</v>
      </c>
      <c r="F201" s="75" t="s">
        <v>625</v>
      </c>
      <c r="G201" s="76">
        <v>120</v>
      </c>
      <c r="H201" s="5">
        <v>600</v>
      </c>
      <c r="I201" s="5">
        <f t="shared" si="18"/>
        <v>72000</v>
      </c>
      <c r="J201" s="5">
        <v>1526</v>
      </c>
      <c r="K201" s="5">
        <f t="shared" si="21"/>
        <v>183120</v>
      </c>
      <c r="L201" s="6">
        <f t="shared" si="20"/>
        <v>255120</v>
      </c>
    </row>
    <row r="202" spans="2:12" ht="31.2" hidden="1" customHeight="1" outlineLevel="1" x14ac:dyDescent="0.25">
      <c r="B202" s="61">
        <v>197</v>
      </c>
      <c r="C202" s="163"/>
      <c r="D202" s="63"/>
      <c r="E202" s="74" t="s">
        <v>1174</v>
      </c>
      <c r="F202" s="75" t="s">
        <v>625</v>
      </c>
      <c r="G202" s="76">
        <v>4</v>
      </c>
      <c r="H202" s="5">
        <v>3113.2</v>
      </c>
      <c r="I202" s="5">
        <f t="shared" si="18"/>
        <v>12452.8</v>
      </c>
      <c r="J202" s="5">
        <v>7240</v>
      </c>
      <c r="K202" s="5">
        <f t="shared" si="21"/>
        <v>28960</v>
      </c>
      <c r="L202" s="6">
        <f t="shared" si="20"/>
        <v>41412.800000000003</v>
      </c>
    </row>
    <row r="203" spans="2:12" ht="15.6" hidden="1" customHeight="1" outlineLevel="1" x14ac:dyDescent="0.25">
      <c r="B203" s="61">
        <v>198</v>
      </c>
      <c r="C203" s="163"/>
      <c r="D203" s="63"/>
      <c r="E203" s="74" t="s">
        <v>1175</v>
      </c>
      <c r="F203" s="75" t="s">
        <v>625</v>
      </c>
      <c r="G203" s="76">
        <v>2</v>
      </c>
      <c r="H203" s="5">
        <v>3946.11</v>
      </c>
      <c r="I203" s="5">
        <f t="shared" si="18"/>
        <v>7892.22</v>
      </c>
      <c r="J203" s="5">
        <v>9177</v>
      </c>
      <c r="K203" s="5">
        <f t="shared" si="21"/>
        <v>18354</v>
      </c>
      <c r="L203" s="6">
        <f t="shared" si="20"/>
        <v>26246.22</v>
      </c>
    </row>
    <row r="204" spans="2:12" ht="46.95" hidden="1" customHeight="1" outlineLevel="1" x14ac:dyDescent="0.25">
      <c r="B204" s="61">
        <v>199</v>
      </c>
      <c r="C204" s="163"/>
      <c r="D204" s="63"/>
      <c r="E204" s="74" t="s">
        <v>1176</v>
      </c>
      <c r="F204" s="75" t="s">
        <v>625</v>
      </c>
      <c r="G204" s="76">
        <v>167</v>
      </c>
      <c r="H204" s="5">
        <v>250</v>
      </c>
      <c r="I204" s="5">
        <f t="shared" si="18"/>
        <v>41750</v>
      </c>
      <c r="J204" s="5">
        <v>474</v>
      </c>
      <c r="K204" s="5">
        <f t="shared" si="21"/>
        <v>79158</v>
      </c>
      <c r="L204" s="6">
        <f t="shared" si="20"/>
        <v>120908</v>
      </c>
    </row>
    <row r="205" spans="2:12" ht="31.2" hidden="1" customHeight="1" outlineLevel="1" x14ac:dyDescent="0.25">
      <c r="B205" s="61">
        <v>200</v>
      </c>
      <c r="C205" s="163"/>
      <c r="D205" s="63"/>
      <c r="E205" s="74" t="s">
        <v>1177</v>
      </c>
      <c r="F205" s="75" t="s">
        <v>625</v>
      </c>
      <c r="G205" s="76">
        <v>8</v>
      </c>
      <c r="H205" s="5">
        <v>1505</v>
      </c>
      <c r="I205" s="5">
        <f t="shared" si="18"/>
        <v>12040</v>
      </c>
      <c r="J205" s="5">
        <v>3500</v>
      </c>
      <c r="K205" s="5">
        <f t="shared" si="21"/>
        <v>28000</v>
      </c>
      <c r="L205" s="6">
        <f t="shared" si="20"/>
        <v>40040</v>
      </c>
    </row>
    <row r="206" spans="2:12" ht="31.2" hidden="1" customHeight="1" outlineLevel="1" x14ac:dyDescent="0.25">
      <c r="B206" s="61">
        <v>201</v>
      </c>
      <c r="C206" s="163"/>
      <c r="D206" s="63"/>
      <c r="E206" s="74" t="s">
        <v>1178</v>
      </c>
      <c r="F206" s="75" t="s">
        <v>625</v>
      </c>
      <c r="G206" s="76">
        <v>67</v>
      </c>
      <c r="H206" s="5">
        <v>150</v>
      </c>
      <c r="I206" s="5">
        <f t="shared" si="18"/>
        <v>10050</v>
      </c>
      <c r="J206" s="5">
        <v>153</v>
      </c>
      <c r="K206" s="5">
        <f t="shared" si="21"/>
        <v>10251</v>
      </c>
      <c r="L206" s="6">
        <f t="shared" si="20"/>
        <v>20301</v>
      </c>
    </row>
    <row r="207" spans="2:12" ht="18" hidden="1" customHeight="1" outlineLevel="1" x14ac:dyDescent="0.25">
      <c r="B207" s="61">
        <v>202</v>
      </c>
      <c r="C207" s="163"/>
      <c r="D207" s="63"/>
      <c r="E207" s="74" t="s">
        <v>1142</v>
      </c>
      <c r="F207" s="131" t="s">
        <v>1143</v>
      </c>
      <c r="G207" s="123">
        <v>0.1</v>
      </c>
      <c r="H207" s="5">
        <v>22050</v>
      </c>
      <c r="I207" s="5">
        <f t="shared" si="18"/>
        <v>2205</v>
      </c>
      <c r="J207" s="5">
        <v>63000</v>
      </c>
      <c r="K207" s="5">
        <f t="shared" si="21"/>
        <v>6300</v>
      </c>
      <c r="L207" s="6">
        <f t="shared" si="20"/>
        <v>8505</v>
      </c>
    </row>
    <row r="208" spans="2:12" ht="15.6" hidden="1" customHeight="1" outlineLevel="1" x14ac:dyDescent="0.25">
      <c r="B208" s="61">
        <v>203</v>
      </c>
      <c r="C208" s="163"/>
      <c r="D208" s="63"/>
      <c r="E208" s="74" t="s">
        <v>1179</v>
      </c>
      <c r="F208" s="78"/>
      <c r="G208" s="66"/>
      <c r="H208" s="5">
        <v>0</v>
      </c>
      <c r="I208" s="5">
        <f t="shared" si="18"/>
        <v>0</v>
      </c>
      <c r="J208" s="5">
        <v>0</v>
      </c>
      <c r="K208" s="5">
        <f t="shared" si="21"/>
        <v>0</v>
      </c>
      <c r="L208" s="6">
        <f t="shared" si="20"/>
        <v>0</v>
      </c>
    </row>
    <row r="209" spans="2:12" ht="15.6" hidden="1" customHeight="1" outlineLevel="1" x14ac:dyDescent="0.25">
      <c r="B209" s="61">
        <v>204</v>
      </c>
      <c r="C209" s="163"/>
      <c r="D209" s="63"/>
      <c r="E209" s="74" t="s">
        <v>1180</v>
      </c>
      <c r="F209" s="75" t="s">
        <v>625</v>
      </c>
      <c r="G209" s="76">
        <v>4</v>
      </c>
      <c r="H209" s="5">
        <v>1450</v>
      </c>
      <c r="I209" s="5">
        <f t="shared" si="18"/>
        <v>5800</v>
      </c>
      <c r="J209" s="5">
        <v>1609</v>
      </c>
      <c r="K209" s="5">
        <f t="shared" si="21"/>
        <v>6436</v>
      </c>
      <c r="L209" s="6">
        <f t="shared" si="20"/>
        <v>12236</v>
      </c>
    </row>
    <row r="210" spans="2:12" ht="15.6" hidden="1" customHeight="1" outlineLevel="1" x14ac:dyDescent="0.25">
      <c r="B210" s="61">
        <v>205</v>
      </c>
      <c r="C210" s="163"/>
      <c r="D210" s="63"/>
      <c r="E210" s="124" t="s">
        <v>1181</v>
      </c>
      <c r="F210" s="125" t="s">
        <v>625</v>
      </c>
      <c r="G210" s="126">
        <v>4</v>
      </c>
      <c r="H210" s="5">
        <v>0</v>
      </c>
      <c r="I210" s="5">
        <f t="shared" si="18"/>
        <v>0</v>
      </c>
      <c r="J210" s="5">
        <v>0</v>
      </c>
      <c r="K210" s="5">
        <f t="shared" si="21"/>
        <v>0</v>
      </c>
      <c r="L210" s="6">
        <f t="shared" si="20"/>
        <v>0</v>
      </c>
    </row>
    <row r="211" spans="2:12" ht="46.95" hidden="1" customHeight="1" outlineLevel="1" x14ac:dyDescent="0.25">
      <c r="B211" s="61">
        <v>206</v>
      </c>
      <c r="C211" s="163"/>
      <c r="D211" s="63"/>
      <c r="E211" s="74" t="s">
        <v>1182</v>
      </c>
      <c r="F211" s="75" t="s">
        <v>754</v>
      </c>
      <c r="G211" s="76">
        <v>1200</v>
      </c>
      <c r="H211" s="5">
        <v>4197</v>
      </c>
      <c r="I211" s="5">
        <f t="shared" si="18"/>
        <v>5036400</v>
      </c>
      <c r="J211" s="5">
        <v>9326</v>
      </c>
      <c r="K211" s="5">
        <f t="shared" si="21"/>
        <v>11191200</v>
      </c>
      <c r="L211" s="6">
        <f t="shared" si="20"/>
        <v>16227600</v>
      </c>
    </row>
    <row r="212" spans="2:12" ht="15.6" hidden="1" customHeight="1" outlineLevel="1" x14ac:dyDescent="0.25">
      <c r="B212" s="61">
        <v>207</v>
      </c>
      <c r="C212" s="163"/>
      <c r="D212" s="63"/>
      <c r="E212" s="74" t="s">
        <v>1183</v>
      </c>
      <c r="F212" s="75" t="s">
        <v>754</v>
      </c>
      <c r="G212" s="76">
        <v>2</v>
      </c>
      <c r="H212" s="5">
        <v>4500</v>
      </c>
      <c r="I212" s="5">
        <f t="shared" si="18"/>
        <v>9000</v>
      </c>
      <c r="J212" s="5">
        <v>6240</v>
      </c>
      <c r="K212" s="5">
        <f t="shared" si="21"/>
        <v>12480</v>
      </c>
      <c r="L212" s="6">
        <f t="shared" si="20"/>
        <v>21480</v>
      </c>
    </row>
    <row r="213" spans="2:12" ht="31.2" hidden="1" customHeight="1" outlineLevel="1" x14ac:dyDescent="0.25">
      <c r="B213" s="61">
        <v>208</v>
      </c>
      <c r="C213" s="163"/>
      <c r="D213" s="63"/>
      <c r="E213" s="74" t="s">
        <v>1184</v>
      </c>
      <c r="F213" s="75" t="s">
        <v>754</v>
      </c>
      <c r="G213" s="76">
        <v>16</v>
      </c>
      <c r="H213" s="5">
        <v>4500</v>
      </c>
      <c r="I213" s="5">
        <f t="shared" si="18"/>
        <v>72000</v>
      </c>
      <c r="J213" s="5">
        <v>7297</v>
      </c>
      <c r="K213" s="5">
        <f t="shared" si="21"/>
        <v>116752</v>
      </c>
      <c r="L213" s="6">
        <f t="shared" si="20"/>
        <v>188752</v>
      </c>
    </row>
    <row r="214" spans="2:12" ht="31.2" hidden="1" customHeight="1" outlineLevel="1" x14ac:dyDescent="0.25">
      <c r="B214" s="61">
        <v>209</v>
      </c>
      <c r="C214" s="163"/>
      <c r="D214" s="63"/>
      <c r="E214" s="74" t="s">
        <v>1185</v>
      </c>
      <c r="F214" s="78"/>
      <c r="G214" s="66"/>
      <c r="H214" s="5">
        <v>0</v>
      </c>
      <c r="I214" s="5">
        <f t="shared" si="18"/>
        <v>0</v>
      </c>
      <c r="J214" s="5">
        <v>0</v>
      </c>
      <c r="K214" s="5">
        <f t="shared" si="21"/>
        <v>0</v>
      </c>
      <c r="L214" s="6">
        <f t="shared" si="20"/>
        <v>0</v>
      </c>
    </row>
    <row r="215" spans="2:12" ht="15.6" hidden="1" customHeight="1" outlineLevel="1" x14ac:dyDescent="0.25">
      <c r="B215" s="61">
        <v>210</v>
      </c>
      <c r="C215" s="163"/>
      <c r="D215" s="63"/>
      <c r="E215" s="74" t="s">
        <v>1157</v>
      </c>
      <c r="F215" s="75" t="s">
        <v>1158</v>
      </c>
      <c r="G215" s="76">
        <v>0.2</v>
      </c>
      <c r="H215" s="5">
        <v>4500</v>
      </c>
      <c r="I215" s="5">
        <f t="shared" si="18"/>
        <v>900</v>
      </c>
      <c r="J215" s="5">
        <v>678</v>
      </c>
      <c r="K215" s="5">
        <f t="shared" si="21"/>
        <v>135.6</v>
      </c>
      <c r="L215" s="6">
        <f t="shared" si="20"/>
        <v>1035.5999999999999</v>
      </c>
    </row>
    <row r="216" spans="2:12" ht="15.6" hidden="1" customHeight="1" outlineLevel="1" x14ac:dyDescent="0.25">
      <c r="B216" s="61">
        <v>211</v>
      </c>
      <c r="C216" s="163"/>
      <c r="D216" s="63"/>
      <c r="E216" s="74" t="s">
        <v>1159</v>
      </c>
      <c r="F216" s="75" t="s">
        <v>1158</v>
      </c>
      <c r="G216" s="76">
        <v>0.6</v>
      </c>
      <c r="H216" s="5">
        <v>4500</v>
      </c>
      <c r="I216" s="5">
        <f t="shared" si="18"/>
        <v>2700</v>
      </c>
      <c r="J216" s="5">
        <v>539</v>
      </c>
      <c r="K216" s="5">
        <f t="shared" si="21"/>
        <v>323.39999999999998</v>
      </c>
      <c r="L216" s="6">
        <f t="shared" si="20"/>
        <v>3023.4</v>
      </c>
    </row>
    <row r="217" spans="2:12" ht="15.6" hidden="1" customHeight="1" outlineLevel="1" x14ac:dyDescent="0.25">
      <c r="B217" s="61">
        <v>212</v>
      </c>
      <c r="C217" s="163"/>
      <c r="D217" s="63"/>
      <c r="E217" s="79" t="s">
        <v>1186</v>
      </c>
      <c r="F217" s="78"/>
      <c r="G217" s="66"/>
      <c r="H217" s="5">
        <v>0</v>
      </c>
      <c r="I217" s="5">
        <f t="shared" si="18"/>
        <v>0</v>
      </c>
      <c r="J217" s="5">
        <v>0</v>
      </c>
      <c r="K217" s="5">
        <f t="shared" si="21"/>
        <v>0</v>
      </c>
      <c r="L217" s="6">
        <f t="shared" si="20"/>
        <v>0</v>
      </c>
    </row>
    <row r="218" spans="2:12" ht="31.2" hidden="1" customHeight="1" outlineLevel="1" x14ac:dyDescent="0.25">
      <c r="B218" s="61">
        <v>213</v>
      </c>
      <c r="C218" s="163"/>
      <c r="D218" s="63"/>
      <c r="E218" s="74" t="s">
        <v>1187</v>
      </c>
      <c r="F218" s="75" t="s">
        <v>625</v>
      </c>
      <c r="G218" s="76">
        <v>1</v>
      </c>
      <c r="H218" s="5">
        <v>4491</v>
      </c>
      <c r="I218" s="5">
        <f t="shared" si="18"/>
        <v>4491</v>
      </c>
      <c r="J218" s="5">
        <v>10445</v>
      </c>
      <c r="K218" s="5">
        <f t="shared" si="21"/>
        <v>10445</v>
      </c>
      <c r="L218" s="6">
        <f t="shared" si="20"/>
        <v>14936</v>
      </c>
    </row>
    <row r="219" spans="2:12" ht="31.2" hidden="1" customHeight="1" outlineLevel="1" x14ac:dyDescent="0.25">
      <c r="B219" s="61">
        <v>214</v>
      </c>
      <c r="C219" s="163"/>
      <c r="D219" s="63"/>
      <c r="E219" s="74" t="s">
        <v>1188</v>
      </c>
      <c r="F219" s="75" t="s">
        <v>625</v>
      </c>
      <c r="G219" s="76">
        <v>1</v>
      </c>
      <c r="H219" s="5">
        <v>13301</v>
      </c>
      <c r="I219" s="5">
        <f t="shared" si="18"/>
        <v>13301</v>
      </c>
      <c r="J219" s="5">
        <v>38003</v>
      </c>
      <c r="K219" s="5">
        <f t="shared" si="21"/>
        <v>38003</v>
      </c>
      <c r="L219" s="6">
        <f t="shared" si="20"/>
        <v>51304</v>
      </c>
    </row>
    <row r="220" spans="2:12" ht="15.6" hidden="1" customHeight="1" outlineLevel="1" x14ac:dyDescent="0.25">
      <c r="B220" s="61">
        <v>215</v>
      </c>
      <c r="C220" s="163"/>
      <c r="D220" s="63"/>
      <c r="E220" s="74" t="s">
        <v>1189</v>
      </c>
      <c r="F220" s="75" t="s">
        <v>625</v>
      </c>
      <c r="G220" s="76">
        <v>4</v>
      </c>
      <c r="H220" s="5">
        <v>1250</v>
      </c>
      <c r="I220" s="5">
        <f t="shared" ref="I220:I283" si="22">G220*H220</f>
        <v>5000</v>
      </c>
      <c r="J220" s="5">
        <v>1016</v>
      </c>
      <c r="K220" s="5">
        <f t="shared" ref="K220:K251" si="23">G220*J220</f>
        <v>4064</v>
      </c>
      <c r="L220" s="6">
        <f t="shared" ref="L220:L283" si="24">I220+K220</f>
        <v>9064</v>
      </c>
    </row>
    <row r="221" spans="2:12" ht="15.6" hidden="1" customHeight="1" outlineLevel="1" x14ac:dyDescent="0.25">
      <c r="B221" s="61">
        <v>216</v>
      </c>
      <c r="C221" s="163"/>
      <c r="D221" s="63"/>
      <c r="E221" s="74" t="s">
        <v>1190</v>
      </c>
      <c r="F221" s="75" t="s">
        <v>625</v>
      </c>
      <c r="G221" s="76">
        <v>1</v>
      </c>
      <c r="H221" s="5">
        <v>1250</v>
      </c>
      <c r="I221" s="5">
        <f t="shared" si="22"/>
        <v>1250</v>
      </c>
      <c r="J221" s="5">
        <v>1171</v>
      </c>
      <c r="K221" s="5">
        <f t="shared" si="23"/>
        <v>1171</v>
      </c>
      <c r="L221" s="6">
        <f t="shared" si="24"/>
        <v>2421</v>
      </c>
    </row>
    <row r="222" spans="2:12" ht="15.6" hidden="1" customHeight="1" outlineLevel="1" x14ac:dyDescent="0.25">
      <c r="B222" s="61">
        <v>217</v>
      </c>
      <c r="C222" s="163"/>
      <c r="D222" s="63"/>
      <c r="E222" s="74" t="s">
        <v>1191</v>
      </c>
      <c r="F222" s="75" t="s">
        <v>1017</v>
      </c>
      <c r="G222" s="76">
        <v>1</v>
      </c>
      <c r="H222" s="5">
        <v>1250</v>
      </c>
      <c r="I222" s="5">
        <f t="shared" si="22"/>
        <v>1250</v>
      </c>
      <c r="J222" s="5">
        <v>234</v>
      </c>
      <c r="K222" s="5">
        <f t="shared" si="23"/>
        <v>234</v>
      </c>
      <c r="L222" s="6">
        <f t="shared" si="24"/>
        <v>1484</v>
      </c>
    </row>
    <row r="223" spans="2:12" ht="15.6" hidden="1" customHeight="1" outlineLevel="1" x14ac:dyDescent="0.25">
      <c r="B223" s="61">
        <v>218</v>
      </c>
      <c r="C223" s="163"/>
      <c r="D223" s="63"/>
      <c r="E223" s="74" t="s">
        <v>1192</v>
      </c>
      <c r="F223" s="75" t="s">
        <v>1017</v>
      </c>
      <c r="G223" s="76">
        <v>1</v>
      </c>
      <c r="H223" s="5">
        <v>1250</v>
      </c>
      <c r="I223" s="5">
        <f t="shared" si="22"/>
        <v>1250</v>
      </c>
      <c r="J223" s="5">
        <v>293</v>
      </c>
      <c r="K223" s="5">
        <f t="shared" si="23"/>
        <v>293</v>
      </c>
      <c r="L223" s="6">
        <f t="shared" si="24"/>
        <v>1543</v>
      </c>
    </row>
    <row r="224" spans="2:12" ht="31.2" hidden="1" customHeight="1" outlineLevel="1" x14ac:dyDescent="0.25">
      <c r="B224" s="61">
        <v>219</v>
      </c>
      <c r="C224" s="163"/>
      <c r="D224" s="63"/>
      <c r="E224" s="124" t="s">
        <v>1193</v>
      </c>
      <c r="F224" s="125" t="s">
        <v>625</v>
      </c>
      <c r="G224" s="126">
        <v>10</v>
      </c>
      <c r="H224" s="5"/>
      <c r="I224" s="5">
        <f t="shared" si="22"/>
        <v>0</v>
      </c>
      <c r="J224" s="5">
        <v>0</v>
      </c>
      <c r="K224" s="5">
        <f t="shared" si="23"/>
        <v>0</v>
      </c>
      <c r="L224" s="6">
        <f t="shared" si="24"/>
        <v>0</v>
      </c>
    </row>
    <row r="225" spans="2:12" ht="31.2" hidden="1" customHeight="1" outlineLevel="1" x14ac:dyDescent="0.25">
      <c r="B225" s="61">
        <v>220</v>
      </c>
      <c r="C225" s="163"/>
      <c r="D225" s="63"/>
      <c r="E225" s="124" t="s">
        <v>1139</v>
      </c>
      <c r="F225" s="125" t="s">
        <v>625</v>
      </c>
      <c r="G225" s="126">
        <v>12</v>
      </c>
      <c r="H225" s="5"/>
      <c r="I225" s="5">
        <f t="shared" si="22"/>
        <v>0</v>
      </c>
      <c r="J225" s="5">
        <v>0</v>
      </c>
      <c r="K225" s="5">
        <f t="shared" si="23"/>
        <v>0</v>
      </c>
      <c r="L225" s="6">
        <f t="shared" si="24"/>
        <v>0</v>
      </c>
    </row>
    <row r="226" spans="2:12" ht="31.2" hidden="1" customHeight="1" outlineLevel="1" x14ac:dyDescent="0.25">
      <c r="B226" s="61">
        <v>221</v>
      </c>
      <c r="C226" s="163"/>
      <c r="D226" s="63"/>
      <c r="E226" s="74" t="s">
        <v>1194</v>
      </c>
      <c r="F226" s="75" t="s">
        <v>754</v>
      </c>
      <c r="G226" s="76">
        <v>4</v>
      </c>
      <c r="H226" s="5">
        <v>650</v>
      </c>
      <c r="I226" s="5">
        <f t="shared" si="22"/>
        <v>2600</v>
      </c>
      <c r="J226" s="5">
        <v>82</v>
      </c>
      <c r="K226" s="5">
        <f t="shared" si="23"/>
        <v>328</v>
      </c>
      <c r="L226" s="6">
        <f t="shared" si="24"/>
        <v>2928</v>
      </c>
    </row>
    <row r="227" spans="2:12" ht="31.2" hidden="1" customHeight="1" outlineLevel="1" x14ac:dyDescent="0.25">
      <c r="B227" s="61">
        <v>222</v>
      </c>
      <c r="C227" s="163"/>
      <c r="D227" s="63"/>
      <c r="E227" s="74" t="s">
        <v>1195</v>
      </c>
      <c r="F227" s="75" t="s">
        <v>754</v>
      </c>
      <c r="G227" s="76">
        <v>2</v>
      </c>
      <c r="H227" s="5">
        <v>650</v>
      </c>
      <c r="I227" s="5">
        <f t="shared" si="22"/>
        <v>1300</v>
      </c>
      <c r="J227" s="5">
        <v>125</v>
      </c>
      <c r="K227" s="5">
        <f t="shared" si="23"/>
        <v>250</v>
      </c>
      <c r="L227" s="6">
        <f t="shared" si="24"/>
        <v>1550</v>
      </c>
    </row>
    <row r="228" spans="2:12" ht="31.2" hidden="1" customHeight="1" outlineLevel="1" thickBot="1" x14ac:dyDescent="0.3">
      <c r="B228" s="61">
        <v>223</v>
      </c>
      <c r="C228" s="163"/>
      <c r="D228" s="63"/>
      <c r="E228" s="74" t="s">
        <v>1196</v>
      </c>
      <c r="F228" s="75" t="s">
        <v>754</v>
      </c>
      <c r="G228" s="76">
        <v>4</v>
      </c>
      <c r="H228" s="5">
        <v>750</v>
      </c>
      <c r="I228" s="5">
        <f t="shared" si="22"/>
        <v>3000</v>
      </c>
      <c r="J228" s="5">
        <v>204</v>
      </c>
      <c r="K228" s="5">
        <f t="shared" si="23"/>
        <v>816</v>
      </c>
      <c r="L228" s="6">
        <f t="shared" si="24"/>
        <v>3816</v>
      </c>
    </row>
    <row r="229" spans="2:12" ht="15.6" hidden="1" customHeight="1" outlineLevel="1" thickBot="1" x14ac:dyDescent="0.3">
      <c r="B229" s="61">
        <v>224</v>
      </c>
      <c r="C229" s="163"/>
      <c r="D229" s="63"/>
      <c r="E229" s="79" t="s">
        <v>1197</v>
      </c>
      <c r="F229" s="78"/>
      <c r="G229" s="66"/>
      <c r="H229" s="128"/>
      <c r="I229" s="5">
        <f t="shared" si="22"/>
        <v>0</v>
      </c>
      <c r="J229" s="6">
        <v>0</v>
      </c>
      <c r="K229" s="5">
        <f t="shared" si="23"/>
        <v>0</v>
      </c>
      <c r="L229" s="6">
        <f t="shared" si="24"/>
        <v>0</v>
      </c>
    </row>
    <row r="230" spans="2:12" ht="15.6" hidden="1" customHeight="1" outlineLevel="1" x14ac:dyDescent="0.25">
      <c r="B230" s="61">
        <v>225</v>
      </c>
      <c r="C230" s="163"/>
      <c r="D230" s="63"/>
      <c r="E230" s="74" t="s">
        <v>1198</v>
      </c>
      <c r="F230" s="75" t="s">
        <v>705</v>
      </c>
      <c r="G230" s="76">
        <v>2</v>
      </c>
      <c r="H230" s="5">
        <v>4955</v>
      </c>
      <c r="I230" s="5">
        <f t="shared" si="22"/>
        <v>9910</v>
      </c>
      <c r="J230" s="5">
        <v>8576</v>
      </c>
      <c r="K230" s="5">
        <f t="shared" si="23"/>
        <v>17152</v>
      </c>
      <c r="L230" s="6">
        <f t="shared" si="24"/>
        <v>27062</v>
      </c>
    </row>
    <row r="231" spans="2:12" ht="109.2" hidden="1" customHeight="1" outlineLevel="1" x14ac:dyDescent="0.25">
      <c r="B231" s="61">
        <v>226</v>
      </c>
      <c r="C231" s="163"/>
      <c r="D231" s="63"/>
      <c r="E231" s="74" t="s">
        <v>1199</v>
      </c>
      <c r="F231" s="75" t="s">
        <v>705</v>
      </c>
      <c r="G231" s="76">
        <v>3</v>
      </c>
      <c r="H231" s="5">
        <v>3465</v>
      </c>
      <c r="I231" s="5">
        <f t="shared" si="22"/>
        <v>10395</v>
      </c>
      <c r="J231" s="5">
        <v>9901</v>
      </c>
      <c r="K231" s="5">
        <f t="shared" si="23"/>
        <v>29703</v>
      </c>
      <c r="L231" s="6">
        <f t="shared" si="24"/>
        <v>40098</v>
      </c>
    </row>
    <row r="232" spans="2:12" ht="31.2" hidden="1" customHeight="1" outlineLevel="1" x14ac:dyDescent="0.25">
      <c r="B232" s="61">
        <v>227</v>
      </c>
      <c r="C232" s="163"/>
      <c r="D232" s="63"/>
      <c r="E232" s="74" t="s">
        <v>1200</v>
      </c>
      <c r="F232" s="75" t="s">
        <v>625</v>
      </c>
      <c r="G232" s="76">
        <v>1</v>
      </c>
      <c r="H232" s="5">
        <v>4530</v>
      </c>
      <c r="I232" s="5">
        <f t="shared" si="22"/>
        <v>4530</v>
      </c>
      <c r="J232" s="5">
        <v>5064</v>
      </c>
      <c r="K232" s="5">
        <f t="shared" si="23"/>
        <v>5064</v>
      </c>
      <c r="L232" s="6">
        <f t="shared" si="24"/>
        <v>9594</v>
      </c>
    </row>
    <row r="233" spans="2:12" ht="31.2" hidden="1" customHeight="1" outlineLevel="1" x14ac:dyDescent="0.25">
      <c r="B233" s="61">
        <v>228</v>
      </c>
      <c r="C233" s="163"/>
      <c r="D233" s="63"/>
      <c r="E233" s="74" t="s">
        <v>1201</v>
      </c>
      <c r="F233" s="75" t="s">
        <v>625</v>
      </c>
      <c r="G233" s="76">
        <v>1</v>
      </c>
      <c r="H233" s="5">
        <v>650</v>
      </c>
      <c r="I233" s="5">
        <f t="shared" si="22"/>
        <v>650</v>
      </c>
      <c r="J233" s="5">
        <v>316</v>
      </c>
      <c r="K233" s="5">
        <f t="shared" si="23"/>
        <v>316</v>
      </c>
      <c r="L233" s="6">
        <f t="shared" si="24"/>
        <v>966</v>
      </c>
    </row>
    <row r="234" spans="2:12" ht="31.2" hidden="1" customHeight="1" outlineLevel="1" x14ac:dyDescent="0.25">
      <c r="B234" s="61">
        <v>229</v>
      </c>
      <c r="C234" s="163"/>
      <c r="D234" s="63"/>
      <c r="E234" s="74" t="s">
        <v>1202</v>
      </c>
      <c r="F234" s="75" t="s">
        <v>625</v>
      </c>
      <c r="G234" s="76">
        <v>1</v>
      </c>
      <c r="H234" s="5">
        <v>1250</v>
      </c>
      <c r="I234" s="5">
        <f t="shared" si="22"/>
        <v>1250</v>
      </c>
      <c r="J234" s="5">
        <v>1927</v>
      </c>
      <c r="K234" s="5">
        <f t="shared" si="23"/>
        <v>1927</v>
      </c>
      <c r="L234" s="6">
        <f t="shared" si="24"/>
        <v>3177</v>
      </c>
    </row>
    <row r="235" spans="2:12" ht="15.6" hidden="1" customHeight="1" outlineLevel="1" x14ac:dyDescent="0.25">
      <c r="B235" s="61">
        <v>230</v>
      </c>
      <c r="C235" s="163"/>
      <c r="D235" s="63"/>
      <c r="E235" s="74" t="s">
        <v>1203</v>
      </c>
      <c r="F235" s="75" t="s">
        <v>625</v>
      </c>
      <c r="G235" s="76">
        <v>2</v>
      </c>
      <c r="H235" s="5">
        <v>650</v>
      </c>
      <c r="I235" s="5">
        <f t="shared" si="22"/>
        <v>1300</v>
      </c>
      <c r="J235" s="5">
        <v>171</v>
      </c>
      <c r="K235" s="5">
        <f t="shared" si="23"/>
        <v>342</v>
      </c>
      <c r="L235" s="6">
        <f t="shared" si="24"/>
        <v>1642</v>
      </c>
    </row>
    <row r="236" spans="2:12" ht="31.2" hidden="1" customHeight="1" outlineLevel="1" x14ac:dyDescent="0.25">
      <c r="B236" s="61">
        <v>231</v>
      </c>
      <c r="C236" s="163"/>
      <c r="D236" s="63"/>
      <c r="E236" s="74" t="s">
        <v>1204</v>
      </c>
      <c r="F236" s="75" t="s">
        <v>625</v>
      </c>
      <c r="G236" s="76">
        <v>2</v>
      </c>
      <c r="H236" s="5">
        <v>650</v>
      </c>
      <c r="I236" s="5">
        <f t="shared" si="22"/>
        <v>1300</v>
      </c>
      <c r="J236" s="5">
        <v>408</v>
      </c>
      <c r="K236" s="5">
        <f t="shared" si="23"/>
        <v>816</v>
      </c>
      <c r="L236" s="6">
        <f t="shared" si="24"/>
        <v>2116</v>
      </c>
    </row>
    <row r="237" spans="2:12" ht="15.6" hidden="1" customHeight="1" outlineLevel="1" x14ac:dyDescent="0.25">
      <c r="B237" s="61">
        <v>232</v>
      </c>
      <c r="C237" s="163"/>
      <c r="D237" s="63"/>
      <c r="E237" s="74" t="s">
        <v>1205</v>
      </c>
      <c r="F237" s="75" t="s">
        <v>625</v>
      </c>
      <c r="G237" s="76">
        <v>2</v>
      </c>
      <c r="H237" s="5">
        <v>1250</v>
      </c>
      <c r="I237" s="5">
        <f t="shared" si="22"/>
        <v>2500</v>
      </c>
      <c r="J237" s="5">
        <v>225</v>
      </c>
      <c r="K237" s="5">
        <f t="shared" si="23"/>
        <v>450</v>
      </c>
      <c r="L237" s="6">
        <f t="shared" si="24"/>
        <v>2950</v>
      </c>
    </row>
    <row r="238" spans="2:12" ht="15.6" hidden="1" customHeight="1" outlineLevel="1" x14ac:dyDescent="0.25">
      <c r="B238" s="61">
        <v>233</v>
      </c>
      <c r="C238" s="163"/>
      <c r="D238" s="63"/>
      <c r="E238" s="74" t="s">
        <v>1206</v>
      </c>
      <c r="F238" s="75" t="s">
        <v>625</v>
      </c>
      <c r="G238" s="76">
        <v>4</v>
      </c>
      <c r="H238" s="5">
        <v>1250</v>
      </c>
      <c r="I238" s="5">
        <f t="shared" si="22"/>
        <v>5000</v>
      </c>
      <c r="J238" s="5">
        <v>205</v>
      </c>
      <c r="K238" s="5">
        <f t="shared" si="23"/>
        <v>820</v>
      </c>
      <c r="L238" s="6">
        <f t="shared" si="24"/>
        <v>5820</v>
      </c>
    </row>
    <row r="239" spans="2:12" ht="15.6" hidden="1" customHeight="1" outlineLevel="1" x14ac:dyDescent="0.25">
      <c r="B239" s="61">
        <v>234</v>
      </c>
      <c r="C239" s="163"/>
      <c r="D239" s="63"/>
      <c r="E239" s="74" t="s">
        <v>1207</v>
      </c>
      <c r="F239" s="75" t="s">
        <v>625</v>
      </c>
      <c r="G239" s="76">
        <v>1</v>
      </c>
      <c r="H239" s="5">
        <v>5483</v>
      </c>
      <c r="I239" s="5">
        <f t="shared" si="22"/>
        <v>5483</v>
      </c>
      <c r="J239" s="5">
        <v>36553</v>
      </c>
      <c r="K239" s="5">
        <f t="shared" si="23"/>
        <v>36553</v>
      </c>
      <c r="L239" s="6">
        <f t="shared" si="24"/>
        <v>42036</v>
      </c>
    </row>
    <row r="240" spans="2:12" ht="15.6" hidden="1" customHeight="1" outlineLevel="1" x14ac:dyDescent="0.25">
      <c r="B240" s="61">
        <v>235</v>
      </c>
      <c r="C240" s="163"/>
      <c r="D240" s="63"/>
      <c r="E240" s="74" t="s">
        <v>1208</v>
      </c>
      <c r="F240" s="75" t="s">
        <v>1017</v>
      </c>
      <c r="G240" s="76">
        <v>1</v>
      </c>
      <c r="H240" s="5">
        <v>850</v>
      </c>
      <c r="I240" s="5">
        <f t="shared" si="22"/>
        <v>850</v>
      </c>
      <c r="J240" s="5">
        <v>214</v>
      </c>
      <c r="K240" s="5">
        <f t="shared" si="23"/>
        <v>214</v>
      </c>
      <c r="L240" s="6">
        <f t="shared" si="24"/>
        <v>1064</v>
      </c>
    </row>
    <row r="241" spans="2:12" ht="15.6" hidden="1" customHeight="1" outlineLevel="1" x14ac:dyDescent="0.25">
      <c r="B241" s="61">
        <v>236</v>
      </c>
      <c r="C241" s="163"/>
      <c r="D241" s="63"/>
      <c r="E241" s="74" t="s">
        <v>1209</v>
      </c>
      <c r="F241" s="75" t="s">
        <v>625</v>
      </c>
      <c r="G241" s="76">
        <v>3</v>
      </c>
      <c r="H241" s="5">
        <v>850</v>
      </c>
      <c r="I241" s="5">
        <f t="shared" si="22"/>
        <v>2550</v>
      </c>
      <c r="J241" s="5">
        <v>1218</v>
      </c>
      <c r="K241" s="5">
        <f t="shared" si="23"/>
        <v>3654</v>
      </c>
      <c r="L241" s="6">
        <f t="shared" si="24"/>
        <v>6204</v>
      </c>
    </row>
    <row r="242" spans="2:12" ht="31.2" hidden="1" customHeight="1" outlineLevel="1" x14ac:dyDescent="0.25">
      <c r="B242" s="61">
        <v>237</v>
      </c>
      <c r="C242" s="163"/>
      <c r="D242" s="63"/>
      <c r="E242" s="124" t="s">
        <v>1210</v>
      </c>
      <c r="F242" s="125" t="s">
        <v>625</v>
      </c>
      <c r="G242" s="126">
        <v>3</v>
      </c>
      <c r="H242" s="5">
        <v>0</v>
      </c>
      <c r="I242" s="5">
        <f t="shared" si="22"/>
        <v>0</v>
      </c>
      <c r="J242" s="5">
        <v>0</v>
      </c>
      <c r="K242" s="5">
        <f t="shared" si="23"/>
        <v>0</v>
      </c>
      <c r="L242" s="6">
        <f t="shared" si="24"/>
        <v>0</v>
      </c>
    </row>
    <row r="243" spans="2:12" ht="31.2" hidden="1" customHeight="1" outlineLevel="1" x14ac:dyDescent="0.25">
      <c r="B243" s="61">
        <v>238</v>
      </c>
      <c r="C243" s="163"/>
      <c r="D243" s="63"/>
      <c r="E243" s="124" t="s">
        <v>1211</v>
      </c>
      <c r="F243" s="125" t="s">
        <v>625</v>
      </c>
      <c r="G243" s="126">
        <v>20</v>
      </c>
      <c r="H243" s="5">
        <v>0</v>
      </c>
      <c r="I243" s="5">
        <f t="shared" si="22"/>
        <v>0</v>
      </c>
      <c r="J243" s="5">
        <v>0</v>
      </c>
      <c r="K243" s="5">
        <f t="shared" si="23"/>
        <v>0</v>
      </c>
      <c r="L243" s="6">
        <f t="shared" si="24"/>
        <v>0</v>
      </c>
    </row>
    <row r="244" spans="2:12" ht="15.6" hidden="1" customHeight="1" outlineLevel="1" x14ac:dyDescent="0.25">
      <c r="B244" s="61">
        <v>239</v>
      </c>
      <c r="C244" s="163"/>
      <c r="D244" s="63"/>
      <c r="E244" s="74" t="s">
        <v>1212</v>
      </c>
      <c r="F244" s="75" t="s">
        <v>754</v>
      </c>
      <c r="G244" s="76">
        <v>3</v>
      </c>
      <c r="H244" s="5">
        <v>1200</v>
      </c>
      <c r="I244" s="5">
        <f t="shared" si="22"/>
        <v>3600</v>
      </c>
      <c r="J244" s="5">
        <v>163</v>
      </c>
      <c r="K244" s="5">
        <f t="shared" si="23"/>
        <v>489</v>
      </c>
      <c r="L244" s="6">
        <f t="shared" si="24"/>
        <v>4089</v>
      </c>
    </row>
    <row r="245" spans="2:12" ht="15.6" hidden="1" customHeight="1" outlineLevel="1" x14ac:dyDescent="0.25">
      <c r="B245" s="61">
        <v>240</v>
      </c>
      <c r="C245" s="163"/>
      <c r="D245" s="63"/>
      <c r="E245" s="74" t="s">
        <v>1213</v>
      </c>
      <c r="F245" s="75" t="s">
        <v>754</v>
      </c>
      <c r="G245" s="76">
        <v>40</v>
      </c>
      <c r="H245" s="5">
        <v>1400</v>
      </c>
      <c r="I245" s="5">
        <f t="shared" si="22"/>
        <v>56000</v>
      </c>
      <c r="J245" s="5">
        <v>471</v>
      </c>
      <c r="K245" s="5">
        <f t="shared" si="23"/>
        <v>18840</v>
      </c>
      <c r="L245" s="6">
        <f t="shared" si="24"/>
        <v>74840</v>
      </c>
    </row>
    <row r="246" spans="2:12" ht="31.2" hidden="1" customHeight="1" outlineLevel="1" x14ac:dyDescent="0.25">
      <c r="B246" s="61">
        <v>241</v>
      </c>
      <c r="C246" s="163"/>
      <c r="D246" s="63"/>
      <c r="E246" s="79" t="s">
        <v>1214</v>
      </c>
      <c r="F246" s="78"/>
      <c r="G246" s="66"/>
      <c r="H246" s="5">
        <v>0</v>
      </c>
      <c r="I246" s="5">
        <f t="shared" si="22"/>
        <v>0</v>
      </c>
      <c r="J246" s="6">
        <v>0</v>
      </c>
      <c r="K246" s="5">
        <f t="shared" si="23"/>
        <v>0</v>
      </c>
      <c r="L246" s="6">
        <f t="shared" si="24"/>
        <v>0</v>
      </c>
    </row>
    <row r="247" spans="2:12" ht="15.6" hidden="1" customHeight="1" outlineLevel="1" x14ac:dyDescent="0.25">
      <c r="B247" s="61">
        <v>242</v>
      </c>
      <c r="C247" s="163"/>
      <c r="D247" s="63"/>
      <c r="E247" s="74" t="s">
        <v>1215</v>
      </c>
      <c r="F247" s="75" t="s">
        <v>625</v>
      </c>
      <c r="G247" s="76">
        <v>3</v>
      </c>
      <c r="H247" s="5">
        <v>4985</v>
      </c>
      <c r="I247" s="5">
        <f t="shared" si="22"/>
        <v>14955</v>
      </c>
      <c r="J247" s="5">
        <v>4896</v>
      </c>
      <c r="K247" s="5">
        <f t="shared" si="23"/>
        <v>14688</v>
      </c>
      <c r="L247" s="6">
        <f t="shared" si="24"/>
        <v>29643</v>
      </c>
    </row>
    <row r="248" spans="2:12" ht="15.6" hidden="1" customHeight="1" outlineLevel="1" x14ac:dyDescent="0.25">
      <c r="B248" s="61">
        <v>243</v>
      </c>
      <c r="C248" s="163"/>
      <c r="D248" s="63"/>
      <c r="E248" s="74" t="s">
        <v>1205</v>
      </c>
      <c r="F248" s="75" t="s">
        <v>625</v>
      </c>
      <c r="G248" s="76">
        <v>2</v>
      </c>
      <c r="H248" s="5">
        <v>1250</v>
      </c>
      <c r="I248" s="5">
        <f t="shared" si="22"/>
        <v>2500</v>
      </c>
      <c r="J248" s="5">
        <v>225</v>
      </c>
      <c r="K248" s="5">
        <f t="shared" si="23"/>
        <v>450</v>
      </c>
      <c r="L248" s="6">
        <f t="shared" si="24"/>
        <v>2950</v>
      </c>
    </row>
    <row r="249" spans="2:12" ht="15.6" hidden="1" customHeight="1" outlineLevel="1" x14ac:dyDescent="0.25">
      <c r="B249" s="61">
        <v>244</v>
      </c>
      <c r="C249" s="163"/>
      <c r="D249" s="63"/>
      <c r="E249" s="74" t="s">
        <v>1207</v>
      </c>
      <c r="F249" s="75" t="s">
        <v>625</v>
      </c>
      <c r="G249" s="76">
        <v>3</v>
      </c>
      <c r="H249" s="5">
        <v>5483</v>
      </c>
      <c r="I249" s="5">
        <f t="shared" si="22"/>
        <v>16449</v>
      </c>
      <c r="J249" s="5">
        <v>36553</v>
      </c>
      <c r="K249" s="5">
        <f t="shared" si="23"/>
        <v>109659</v>
      </c>
      <c r="L249" s="6">
        <f t="shared" si="24"/>
        <v>126108</v>
      </c>
    </row>
    <row r="250" spans="2:12" ht="31.2" hidden="1" customHeight="1" outlineLevel="1" x14ac:dyDescent="0.25">
      <c r="B250" s="61">
        <v>245</v>
      </c>
      <c r="C250" s="163"/>
      <c r="D250" s="63"/>
      <c r="E250" s="74" t="s">
        <v>1216</v>
      </c>
      <c r="F250" s="75" t="s">
        <v>625</v>
      </c>
      <c r="G250" s="76">
        <v>15</v>
      </c>
      <c r="H250" s="5">
        <v>0</v>
      </c>
      <c r="I250" s="5">
        <f t="shared" si="22"/>
        <v>0</v>
      </c>
      <c r="J250" s="5">
        <v>0</v>
      </c>
      <c r="K250" s="5">
        <f t="shared" si="23"/>
        <v>0</v>
      </c>
      <c r="L250" s="6">
        <f t="shared" si="24"/>
        <v>0</v>
      </c>
    </row>
    <row r="251" spans="2:12" ht="31.2" hidden="1" customHeight="1" outlineLevel="1" x14ac:dyDescent="0.25">
      <c r="B251" s="61">
        <v>246</v>
      </c>
      <c r="C251" s="163"/>
      <c r="D251" s="63"/>
      <c r="E251" s="74" t="s">
        <v>1211</v>
      </c>
      <c r="F251" s="75" t="s">
        <v>625</v>
      </c>
      <c r="G251" s="76">
        <v>8</v>
      </c>
      <c r="H251" s="5">
        <v>0</v>
      </c>
      <c r="I251" s="5">
        <f t="shared" si="22"/>
        <v>0</v>
      </c>
      <c r="J251" s="5">
        <v>0</v>
      </c>
      <c r="K251" s="5">
        <f t="shared" si="23"/>
        <v>0</v>
      </c>
      <c r="L251" s="6">
        <f t="shared" si="24"/>
        <v>0</v>
      </c>
    </row>
    <row r="252" spans="2:12" ht="15.6" hidden="1" customHeight="1" outlineLevel="1" x14ac:dyDescent="0.25">
      <c r="B252" s="61">
        <v>247</v>
      </c>
      <c r="C252" s="163"/>
      <c r="D252" s="63"/>
      <c r="E252" s="74" t="s">
        <v>1213</v>
      </c>
      <c r="F252" s="75" t="s">
        <v>754</v>
      </c>
      <c r="G252" s="76">
        <v>30</v>
      </c>
      <c r="H252" s="5">
        <v>1200</v>
      </c>
      <c r="I252" s="5">
        <f t="shared" si="22"/>
        <v>36000</v>
      </c>
      <c r="J252" s="5">
        <v>163</v>
      </c>
      <c r="K252" s="5">
        <f t="shared" ref="K252:K283" si="25">G252*J252</f>
        <v>4890</v>
      </c>
      <c r="L252" s="6">
        <f t="shared" si="24"/>
        <v>40890</v>
      </c>
    </row>
    <row r="253" spans="2:12" ht="15.6" hidden="1" customHeight="1" outlineLevel="1" x14ac:dyDescent="0.25">
      <c r="B253" s="61">
        <v>248</v>
      </c>
      <c r="C253" s="163"/>
      <c r="D253" s="63"/>
      <c r="E253" s="74" t="s">
        <v>1217</v>
      </c>
      <c r="F253" s="75" t="s">
        <v>754</v>
      </c>
      <c r="G253" s="76">
        <v>28</v>
      </c>
      <c r="H253" s="5">
        <v>1400</v>
      </c>
      <c r="I253" s="5">
        <f t="shared" si="22"/>
        <v>39200</v>
      </c>
      <c r="J253" s="5">
        <v>471</v>
      </c>
      <c r="K253" s="5">
        <f t="shared" si="25"/>
        <v>13188</v>
      </c>
      <c r="L253" s="6">
        <f t="shared" si="24"/>
        <v>52388</v>
      </c>
    </row>
    <row r="254" spans="2:12" ht="31.2" hidden="1" customHeight="1" outlineLevel="1" x14ac:dyDescent="0.25">
      <c r="B254" s="61">
        <v>249</v>
      </c>
      <c r="C254" s="163"/>
      <c r="D254" s="63"/>
      <c r="E254" s="74" t="s">
        <v>1218</v>
      </c>
      <c r="F254" s="78" t="s">
        <v>1143</v>
      </c>
      <c r="G254" s="76">
        <v>0.3</v>
      </c>
      <c r="H254" s="5">
        <v>44722</v>
      </c>
      <c r="I254" s="5">
        <f t="shared" si="22"/>
        <v>13416.6</v>
      </c>
      <c r="J254" s="5">
        <v>127778</v>
      </c>
      <c r="K254" s="5">
        <f t="shared" si="25"/>
        <v>38333.4</v>
      </c>
      <c r="L254" s="6">
        <f t="shared" si="24"/>
        <v>51750</v>
      </c>
    </row>
    <row r="255" spans="2:12" ht="31.2" hidden="1" customHeight="1" outlineLevel="1" x14ac:dyDescent="0.25">
      <c r="B255" s="61">
        <v>250</v>
      </c>
      <c r="C255" s="163"/>
      <c r="D255" s="63"/>
      <c r="E255" s="79" t="s">
        <v>1219</v>
      </c>
      <c r="F255" s="78"/>
      <c r="G255" s="66"/>
      <c r="H255" s="5">
        <v>0</v>
      </c>
      <c r="I255" s="5">
        <f t="shared" si="22"/>
        <v>0</v>
      </c>
      <c r="J255" s="6">
        <v>0</v>
      </c>
      <c r="K255" s="5">
        <f t="shared" si="25"/>
        <v>0</v>
      </c>
      <c r="L255" s="6">
        <f t="shared" si="24"/>
        <v>0</v>
      </c>
    </row>
    <row r="256" spans="2:12" ht="48.6" hidden="1" customHeight="1" outlineLevel="1" x14ac:dyDescent="0.25">
      <c r="B256" s="61">
        <v>251</v>
      </c>
      <c r="C256" s="163"/>
      <c r="D256" s="63"/>
      <c r="E256" s="74" t="s">
        <v>1220</v>
      </c>
      <c r="F256" s="75" t="s">
        <v>625</v>
      </c>
      <c r="G256" s="76">
        <v>2</v>
      </c>
      <c r="H256" s="5">
        <v>31905</v>
      </c>
      <c r="I256" s="5">
        <f t="shared" si="22"/>
        <v>63810</v>
      </c>
      <c r="J256" s="5">
        <v>74198</v>
      </c>
      <c r="K256" s="5">
        <f t="shared" si="25"/>
        <v>148396</v>
      </c>
      <c r="L256" s="6">
        <f t="shared" si="24"/>
        <v>212206</v>
      </c>
    </row>
    <row r="257" spans="2:12" ht="46.95" hidden="1" customHeight="1" outlineLevel="1" x14ac:dyDescent="0.25">
      <c r="B257" s="61">
        <v>252</v>
      </c>
      <c r="C257" s="163"/>
      <c r="D257" s="63"/>
      <c r="E257" s="74" t="s">
        <v>1221</v>
      </c>
      <c r="F257" s="75" t="s">
        <v>625</v>
      </c>
      <c r="G257" s="76">
        <v>2</v>
      </c>
      <c r="H257" s="5">
        <v>5670</v>
      </c>
      <c r="I257" s="5">
        <f t="shared" si="22"/>
        <v>11340</v>
      </c>
      <c r="J257" s="5">
        <v>13186</v>
      </c>
      <c r="K257" s="5">
        <f t="shared" si="25"/>
        <v>26372</v>
      </c>
      <c r="L257" s="6">
        <f t="shared" si="24"/>
        <v>37712</v>
      </c>
    </row>
    <row r="258" spans="2:12" ht="31.2" hidden="1" customHeight="1" outlineLevel="1" x14ac:dyDescent="0.25">
      <c r="B258" s="61">
        <v>253</v>
      </c>
      <c r="C258" s="163"/>
      <c r="D258" s="63"/>
      <c r="E258" s="74" t="s">
        <v>1222</v>
      </c>
      <c r="F258" s="75" t="s">
        <v>625</v>
      </c>
      <c r="G258" s="76">
        <v>2</v>
      </c>
      <c r="H258" s="5">
        <v>3769</v>
      </c>
      <c r="I258" s="5">
        <f t="shared" si="22"/>
        <v>7538</v>
      </c>
      <c r="J258" s="5">
        <v>8764</v>
      </c>
      <c r="K258" s="5">
        <f t="shared" si="25"/>
        <v>17528</v>
      </c>
      <c r="L258" s="6">
        <f t="shared" si="24"/>
        <v>25066</v>
      </c>
    </row>
    <row r="259" spans="2:12" ht="31.2" hidden="1" customHeight="1" outlineLevel="1" x14ac:dyDescent="0.25">
      <c r="B259" s="61">
        <v>254</v>
      </c>
      <c r="C259" s="163"/>
      <c r="D259" s="63"/>
      <c r="E259" s="74" t="s">
        <v>1223</v>
      </c>
      <c r="F259" s="75" t="s">
        <v>625</v>
      </c>
      <c r="G259" s="76">
        <v>2</v>
      </c>
      <c r="H259" s="5">
        <v>3015</v>
      </c>
      <c r="I259" s="5">
        <f t="shared" si="22"/>
        <v>6030</v>
      </c>
      <c r="J259" s="5">
        <v>7012</v>
      </c>
      <c r="K259" s="5">
        <f t="shared" si="25"/>
        <v>14024</v>
      </c>
      <c r="L259" s="6">
        <f t="shared" si="24"/>
        <v>20054</v>
      </c>
    </row>
    <row r="260" spans="2:12" ht="15.6" hidden="1" customHeight="1" outlineLevel="1" x14ac:dyDescent="0.25">
      <c r="B260" s="61">
        <v>255</v>
      </c>
      <c r="C260" s="163"/>
      <c r="D260" s="63"/>
      <c r="E260" s="74" t="s">
        <v>1130</v>
      </c>
      <c r="F260" s="75" t="s">
        <v>625</v>
      </c>
      <c r="G260" s="76">
        <v>2</v>
      </c>
      <c r="H260" s="5">
        <v>1250</v>
      </c>
      <c r="I260" s="5">
        <f t="shared" si="22"/>
        <v>2500</v>
      </c>
      <c r="J260" s="5">
        <v>1703</v>
      </c>
      <c r="K260" s="5">
        <f t="shared" si="25"/>
        <v>3406</v>
      </c>
      <c r="L260" s="6">
        <f t="shared" si="24"/>
        <v>5906</v>
      </c>
    </row>
    <row r="261" spans="2:12" ht="15.6" hidden="1" customHeight="1" outlineLevel="1" x14ac:dyDescent="0.25">
      <c r="B261" s="61">
        <v>256</v>
      </c>
      <c r="C261" s="163"/>
      <c r="D261" s="63"/>
      <c r="E261" s="74" t="s">
        <v>1224</v>
      </c>
      <c r="F261" s="75" t="s">
        <v>625</v>
      </c>
      <c r="G261" s="76">
        <v>5</v>
      </c>
      <c r="H261" s="5">
        <v>2250</v>
      </c>
      <c r="I261" s="5">
        <f t="shared" si="22"/>
        <v>11250</v>
      </c>
      <c r="J261" s="5">
        <v>1994</v>
      </c>
      <c r="K261" s="5">
        <f t="shared" si="25"/>
        <v>9970</v>
      </c>
      <c r="L261" s="6">
        <f t="shared" si="24"/>
        <v>21220</v>
      </c>
    </row>
    <row r="262" spans="2:12" ht="15.6" hidden="1" customHeight="1" outlineLevel="1" x14ac:dyDescent="0.25">
      <c r="B262" s="61">
        <v>257</v>
      </c>
      <c r="C262" s="163"/>
      <c r="D262" s="63"/>
      <c r="E262" s="74" t="s">
        <v>1225</v>
      </c>
      <c r="F262" s="75" t="s">
        <v>625</v>
      </c>
      <c r="G262" s="76">
        <v>1</v>
      </c>
      <c r="H262" s="5">
        <v>1250</v>
      </c>
      <c r="I262" s="5">
        <f t="shared" si="22"/>
        <v>1250</v>
      </c>
      <c r="J262" s="5">
        <v>795</v>
      </c>
      <c r="K262" s="5">
        <f t="shared" si="25"/>
        <v>795</v>
      </c>
      <c r="L262" s="6">
        <f t="shared" si="24"/>
        <v>2045</v>
      </c>
    </row>
    <row r="263" spans="2:12" ht="15.6" hidden="1" customHeight="1" outlineLevel="1" x14ac:dyDescent="0.25">
      <c r="B263" s="61">
        <v>258</v>
      </c>
      <c r="C263" s="163"/>
      <c r="D263" s="63"/>
      <c r="E263" s="124" t="s">
        <v>1226</v>
      </c>
      <c r="F263" s="125" t="s">
        <v>625</v>
      </c>
      <c r="G263" s="126">
        <v>4</v>
      </c>
      <c r="H263" s="5">
        <v>0</v>
      </c>
      <c r="I263" s="5">
        <f t="shared" si="22"/>
        <v>0</v>
      </c>
      <c r="J263" s="5">
        <v>0</v>
      </c>
      <c r="K263" s="5">
        <f t="shared" si="25"/>
        <v>0</v>
      </c>
      <c r="L263" s="6">
        <f t="shared" si="24"/>
        <v>0</v>
      </c>
    </row>
    <row r="264" spans="2:12" ht="15.6" hidden="1" customHeight="1" outlineLevel="1" x14ac:dyDescent="0.25">
      <c r="B264" s="61">
        <v>259</v>
      </c>
      <c r="C264" s="163"/>
      <c r="D264" s="63"/>
      <c r="E264" s="124" t="s">
        <v>1227</v>
      </c>
      <c r="F264" s="125" t="s">
        <v>625</v>
      </c>
      <c r="G264" s="126">
        <v>8</v>
      </c>
      <c r="H264" s="5">
        <v>0</v>
      </c>
      <c r="I264" s="5">
        <f t="shared" si="22"/>
        <v>0</v>
      </c>
      <c r="J264" s="5">
        <v>0</v>
      </c>
      <c r="K264" s="5">
        <f t="shared" si="25"/>
        <v>0</v>
      </c>
      <c r="L264" s="6">
        <f t="shared" si="24"/>
        <v>0</v>
      </c>
    </row>
    <row r="265" spans="2:12" ht="15.6" hidden="1" customHeight="1" outlineLevel="1" x14ac:dyDescent="0.25">
      <c r="B265" s="61">
        <v>260</v>
      </c>
      <c r="C265" s="163"/>
      <c r="D265" s="63"/>
      <c r="E265" s="124" t="s">
        <v>1228</v>
      </c>
      <c r="F265" s="125" t="s">
        <v>1017</v>
      </c>
      <c r="G265" s="126">
        <v>8</v>
      </c>
      <c r="H265" s="5">
        <v>0</v>
      </c>
      <c r="I265" s="5">
        <f t="shared" si="22"/>
        <v>0</v>
      </c>
      <c r="J265" s="5">
        <v>0</v>
      </c>
      <c r="K265" s="5">
        <f t="shared" si="25"/>
        <v>0</v>
      </c>
      <c r="L265" s="6">
        <f t="shared" si="24"/>
        <v>0</v>
      </c>
    </row>
    <row r="266" spans="2:12" ht="31.2" hidden="1" customHeight="1" outlineLevel="1" x14ac:dyDescent="0.25">
      <c r="B266" s="61">
        <v>261</v>
      </c>
      <c r="C266" s="163"/>
      <c r="D266" s="63"/>
      <c r="E266" s="74" t="s">
        <v>1229</v>
      </c>
      <c r="F266" s="78" t="s">
        <v>1143</v>
      </c>
      <c r="G266" s="76">
        <v>2.4E-2</v>
      </c>
      <c r="H266" s="5">
        <v>46550</v>
      </c>
      <c r="I266" s="5">
        <f t="shared" si="22"/>
        <v>1117.2</v>
      </c>
      <c r="J266" s="5">
        <v>133000</v>
      </c>
      <c r="K266" s="5">
        <f t="shared" si="25"/>
        <v>3192</v>
      </c>
      <c r="L266" s="6">
        <f t="shared" si="24"/>
        <v>4309.2</v>
      </c>
    </row>
    <row r="267" spans="2:12" ht="31.2" hidden="1" customHeight="1" outlineLevel="1" x14ac:dyDescent="0.25">
      <c r="B267" s="61">
        <v>262</v>
      </c>
      <c r="C267" s="163"/>
      <c r="D267" s="63"/>
      <c r="E267" s="124" t="s">
        <v>1230</v>
      </c>
      <c r="F267" s="125" t="s">
        <v>625</v>
      </c>
      <c r="G267" s="126">
        <v>35</v>
      </c>
      <c r="H267" s="5">
        <v>0</v>
      </c>
      <c r="I267" s="5">
        <f t="shared" si="22"/>
        <v>0</v>
      </c>
      <c r="J267" s="5">
        <v>0</v>
      </c>
      <c r="K267" s="5">
        <f t="shared" si="25"/>
        <v>0</v>
      </c>
      <c r="L267" s="6">
        <f t="shared" si="24"/>
        <v>0</v>
      </c>
    </row>
    <row r="268" spans="2:12" ht="15.6" hidden="1" customHeight="1" outlineLevel="1" x14ac:dyDescent="0.25">
      <c r="B268" s="61">
        <v>263</v>
      </c>
      <c r="C268" s="163"/>
      <c r="D268" s="63"/>
      <c r="E268" s="124" t="s">
        <v>1231</v>
      </c>
      <c r="F268" s="125" t="s">
        <v>625</v>
      </c>
      <c r="G268" s="126">
        <v>3</v>
      </c>
      <c r="H268" s="5">
        <v>0</v>
      </c>
      <c r="I268" s="5">
        <f t="shared" si="22"/>
        <v>0</v>
      </c>
      <c r="J268" s="5">
        <v>0</v>
      </c>
      <c r="K268" s="5">
        <f t="shared" si="25"/>
        <v>0</v>
      </c>
      <c r="L268" s="6">
        <f t="shared" si="24"/>
        <v>0</v>
      </c>
    </row>
    <row r="269" spans="2:12" ht="31.2" hidden="1" customHeight="1" outlineLevel="1" x14ac:dyDescent="0.25">
      <c r="B269" s="61">
        <v>264</v>
      </c>
      <c r="C269" s="163"/>
      <c r="D269" s="63"/>
      <c r="E269" s="124" t="s">
        <v>1210</v>
      </c>
      <c r="F269" s="125" t="s">
        <v>625</v>
      </c>
      <c r="G269" s="126">
        <v>9</v>
      </c>
      <c r="H269" s="5">
        <v>0</v>
      </c>
      <c r="I269" s="5">
        <f t="shared" si="22"/>
        <v>0</v>
      </c>
      <c r="J269" s="5">
        <v>0</v>
      </c>
      <c r="K269" s="5">
        <f t="shared" si="25"/>
        <v>0</v>
      </c>
      <c r="L269" s="6">
        <f t="shared" si="24"/>
        <v>0</v>
      </c>
    </row>
    <row r="270" spans="2:12" ht="31.2" hidden="1" customHeight="1" outlineLevel="1" x14ac:dyDescent="0.25">
      <c r="B270" s="61">
        <v>265</v>
      </c>
      <c r="C270" s="163"/>
      <c r="D270" s="63"/>
      <c r="E270" s="74" t="s">
        <v>1232</v>
      </c>
      <c r="F270" s="75" t="s">
        <v>754</v>
      </c>
      <c r="G270" s="76">
        <v>20</v>
      </c>
      <c r="H270" s="5">
        <v>1050</v>
      </c>
      <c r="I270" s="5">
        <f t="shared" si="22"/>
        <v>21000</v>
      </c>
      <c r="J270" s="5">
        <v>339</v>
      </c>
      <c r="K270" s="5">
        <f t="shared" si="25"/>
        <v>6780</v>
      </c>
      <c r="L270" s="6">
        <f t="shared" si="24"/>
        <v>27780</v>
      </c>
    </row>
    <row r="271" spans="2:12" ht="31.2" hidden="1" customHeight="1" outlineLevel="1" x14ac:dyDescent="0.25">
      <c r="B271" s="61">
        <v>266</v>
      </c>
      <c r="C271" s="163"/>
      <c r="D271" s="63"/>
      <c r="E271" s="74" t="s">
        <v>1233</v>
      </c>
      <c r="F271" s="75" t="s">
        <v>754</v>
      </c>
      <c r="G271" s="76">
        <v>60</v>
      </c>
      <c r="H271" s="5">
        <v>2050</v>
      </c>
      <c r="I271" s="5">
        <f t="shared" si="22"/>
        <v>123000</v>
      </c>
      <c r="J271" s="5">
        <v>339</v>
      </c>
      <c r="K271" s="5">
        <f t="shared" si="25"/>
        <v>20340</v>
      </c>
      <c r="L271" s="6">
        <f t="shared" si="24"/>
        <v>143340</v>
      </c>
    </row>
    <row r="272" spans="2:12" ht="31.2" hidden="1" customHeight="1" outlineLevel="1" x14ac:dyDescent="0.25">
      <c r="B272" s="61">
        <v>267</v>
      </c>
      <c r="C272" s="163"/>
      <c r="D272" s="63"/>
      <c r="E272" s="74" t="s">
        <v>1234</v>
      </c>
      <c r="F272" s="75" t="s">
        <v>1235</v>
      </c>
      <c r="G272" s="76">
        <v>0.27</v>
      </c>
      <c r="H272" s="5">
        <v>44722</v>
      </c>
      <c r="I272" s="5">
        <f t="shared" si="22"/>
        <v>12074.94</v>
      </c>
      <c r="J272" s="5">
        <v>127778</v>
      </c>
      <c r="K272" s="5">
        <f t="shared" si="25"/>
        <v>34500.060000000005</v>
      </c>
      <c r="L272" s="6">
        <f t="shared" si="24"/>
        <v>46575.000000000007</v>
      </c>
    </row>
    <row r="273" spans="2:12" ht="31.2" hidden="1" customHeight="1" outlineLevel="1" x14ac:dyDescent="0.25">
      <c r="B273" s="61">
        <v>268</v>
      </c>
      <c r="C273" s="163"/>
      <c r="D273" s="63"/>
      <c r="E273" s="79" t="s">
        <v>1236</v>
      </c>
      <c r="F273" s="78"/>
      <c r="G273" s="66"/>
      <c r="H273" s="5">
        <v>0</v>
      </c>
      <c r="I273" s="5">
        <f t="shared" si="22"/>
        <v>0</v>
      </c>
      <c r="J273" s="6">
        <v>0</v>
      </c>
      <c r="K273" s="5">
        <f t="shared" si="25"/>
        <v>0</v>
      </c>
      <c r="L273" s="6">
        <f t="shared" si="24"/>
        <v>0</v>
      </c>
    </row>
    <row r="274" spans="2:12" ht="15.6" hidden="1" customHeight="1" outlineLevel="1" x14ac:dyDescent="0.25">
      <c r="B274" s="61">
        <v>269</v>
      </c>
      <c r="C274" s="163"/>
      <c r="D274" s="63"/>
      <c r="E274" s="74" t="s">
        <v>1215</v>
      </c>
      <c r="F274" s="75" t="s">
        <v>625</v>
      </c>
      <c r="G274" s="76">
        <v>2</v>
      </c>
      <c r="H274" s="5">
        <v>4985</v>
      </c>
      <c r="I274" s="5">
        <f t="shared" si="22"/>
        <v>9970</v>
      </c>
      <c r="J274" s="5">
        <v>4896</v>
      </c>
      <c r="K274" s="5">
        <f t="shared" si="25"/>
        <v>9792</v>
      </c>
      <c r="L274" s="6">
        <f t="shared" si="24"/>
        <v>19762</v>
      </c>
    </row>
    <row r="275" spans="2:12" ht="31.2" hidden="1" customHeight="1" outlineLevel="1" x14ac:dyDescent="0.25">
      <c r="B275" s="61">
        <v>270</v>
      </c>
      <c r="C275" s="163"/>
      <c r="D275" s="63"/>
      <c r="E275" s="74" t="s">
        <v>1237</v>
      </c>
      <c r="F275" s="75" t="s">
        <v>625</v>
      </c>
      <c r="G275" s="76">
        <v>6</v>
      </c>
      <c r="H275" s="5">
        <v>27738.720000000001</v>
      </c>
      <c r="I275" s="5">
        <f t="shared" si="22"/>
        <v>166432.32000000001</v>
      </c>
      <c r="J275" s="5">
        <v>34673.4</v>
      </c>
      <c r="K275" s="5">
        <f t="shared" si="25"/>
        <v>208040.40000000002</v>
      </c>
      <c r="L275" s="6">
        <f t="shared" si="24"/>
        <v>374472.72000000003</v>
      </c>
    </row>
    <row r="276" spans="2:12" ht="62.4" hidden="1" customHeight="1" outlineLevel="1" x14ac:dyDescent="0.25">
      <c r="B276" s="61">
        <v>271</v>
      </c>
      <c r="C276" s="163"/>
      <c r="D276" s="63"/>
      <c r="E276" s="74" t="s">
        <v>1238</v>
      </c>
      <c r="F276" s="75" t="s">
        <v>754</v>
      </c>
      <c r="G276" s="76">
        <v>15</v>
      </c>
      <c r="H276" s="5">
        <v>8668</v>
      </c>
      <c r="I276" s="5">
        <f t="shared" si="22"/>
        <v>130020</v>
      </c>
      <c r="J276" s="5">
        <v>19263</v>
      </c>
      <c r="K276" s="5">
        <f t="shared" si="25"/>
        <v>288945</v>
      </c>
      <c r="L276" s="6">
        <f t="shared" si="24"/>
        <v>418965</v>
      </c>
    </row>
    <row r="277" spans="2:12" ht="31.2" hidden="1" customHeight="1" outlineLevel="1" x14ac:dyDescent="0.25">
      <c r="B277" s="61">
        <v>272</v>
      </c>
      <c r="C277" s="163"/>
      <c r="D277" s="63"/>
      <c r="E277" s="79" t="s">
        <v>1239</v>
      </c>
      <c r="F277" s="78"/>
      <c r="G277" s="66"/>
      <c r="H277" s="5">
        <v>0</v>
      </c>
      <c r="I277" s="5">
        <f t="shared" si="22"/>
        <v>0</v>
      </c>
      <c r="J277" s="6">
        <v>0</v>
      </c>
      <c r="K277" s="5">
        <f t="shared" si="25"/>
        <v>0</v>
      </c>
      <c r="L277" s="6">
        <f t="shared" si="24"/>
        <v>0</v>
      </c>
    </row>
    <row r="278" spans="2:12" ht="46.95" hidden="1" customHeight="1" outlineLevel="1" x14ac:dyDescent="0.25">
      <c r="B278" s="61">
        <v>273</v>
      </c>
      <c r="C278" s="163"/>
      <c r="D278" s="63"/>
      <c r="E278" s="74" t="s">
        <v>1240</v>
      </c>
      <c r="F278" s="75" t="s">
        <v>625</v>
      </c>
      <c r="G278" s="76">
        <v>3</v>
      </c>
      <c r="H278" s="5">
        <v>60819</v>
      </c>
      <c r="I278" s="5">
        <f t="shared" si="22"/>
        <v>182457</v>
      </c>
      <c r="J278" s="5">
        <v>405462</v>
      </c>
      <c r="K278" s="5">
        <f t="shared" si="25"/>
        <v>1216386</v>
      </c>
      <c r="L278" s="6">
        <f t="shared" si="24"/>
        <v>1398843</v>
      </c>
    </row>
    <row r="279" spans="2:12" ht="46.95" hidden="1" customHeight="1" outlineLevel="1" x14ac:dyDescent="0.25">
      <c r="B279" s="61">
        <v>274</v>
      </c>
      <c r="C279" s="163"/>
      <c r="D279" s="63"/>
      <c r="E279" s="74" t="s">
        <v>1241</v>
      </c>
      <c r="F279" s="75" t="s">
        <v>1017</v>
      </c>
      <c r="G279" s="76">
        <v>2</v>
      </c>
      <c r="H279" s="5">
        <v>8441</v>
      </c>
      <c r="I279" s="5">
        <f t="shared" si="22"/>
        <v>16882</v>
      </c>
      <c r="J279" s="5">
        <v>19630</v>
      </c>
      <c r="K279" s="5">
        <f t="shared" si="25"/>
        <v>39260</v>
      </c>
      <c r="L279" s="6">
        <f t="shared" si="24"/>
        <v>56142</v>
      </c>
    </row>
    <row r="280" spans="2:12" ht="62.4" hidden="1" customHeight="1" outlineLevel="1" x14ac:dyDescent="0.25">
      <c r="B280" s="61">
        <v>275</v>
      </c>
      <c r="C280" s="163"/>
      <c r="D280" s="63"/>
      <c r="E280" s="74" t="s">
        <v>1242</v>
      </c>
      <c r="F280" s="75" t="s">
        <v>1017</v>
      </c>
      <c r="G280" s="76">
        <v>2</v>
      </c>
      <c r="H280" s="5">
        <v>11850</v>
      </c>
      <c r="I280" s="5">
        <f t="shared" si="22"/>
        <v>23700</v>
      </c>
      <c r="J280" s="5">
        <v>62366</v>
      </c>
      <c r="K280" s="5">
        <f t="shared" si="25"/>
        <v>124732</v>
      </c>
      <c r="L280" s="6">
        <f t="shared" si="24"/>
        <v>148432</v>
      </c>
    </row>
    <row r="281" spans="2:12" ht="31.2" hidden="1" customHeight="1" outlineLevel="1" x14ac:dyDescent="0.25">
      <c r="B281" s="61">
        <v>276</v>
      </c>
      <c r="C281" s="163"/>
      <c r="D281" s="63"/>
      <c r="E281" s="74" t="s">
        <v>1243</v>
      </c>
      <c r="F281" s="75" t="s">
        <v>1017</v>
      </c>
      <c r="G281" s="76">
        <v>1</v>
      </c>
      <c r="H281" s="5">
        <v>2243</v>
      </c>
      <c r="I281" s="5">
        <f t="shared" si="22"/>
        <v>2243</v>
      </c>
      <c r="J281" s="5">
        <v>5216</v>
      </c>
      <c r="K281" s="5">
        <f t="shared" si="25"/>
        <v>5216</v>
      </c>
      <c r="L281" s="6">
        <f t="shared" si="24"/>
        <v>7459</v>
      </c>
    </row>
    <row r="282" spans="2:12" ht="46.95" hidden="1" customHeight="1" outlineLevel="1" x14ac:dyDescent="0.25">
      <c r="B282" s="61">
        <v>277</v>
      </c>
      <c r="C282" s="163"/>
      <c r="D282" s="63"/>
      <c r="E282" s="74" t="s">
        <v>1244</v>
      </c>
      <c r="F282" s="75" t="s">
        <v>1017</v>
      </c>
      <c r="G282" s="76">
        <v>2</v>
      </c>
      <c r="H282" s="5">
        <v>3040</v>
      </c>
      <c r="I282" s="5">
        <f t="shared" si="22"/>
        <v>6080</v>
      </c>
      <c r="J282" s="5">
        <v>7069</v>
      </c>
      <c r="K282" s="5">
        <f t="shared" si="25"/>
        <v>14138</v>
      </c>
      <c r="L282" s="6">
        <f t="shared" si="24"/>
        <v>20218</v>
      </c>
    </row>
    <row r="283" spans="2:12" ht="31.2" hidden="1" customHeight="1" outlineLevel="1" x14ac:dyDescent="0.25">
      <c r="B283" s="61">
        <v>278</v>
      </c>
      <c r="C283" s="163"/>
      <c r="D283" s="63"/>
      <c r="E283" s="74" t="s">
        <v>1245</v>
      </c>
      <c r="F283" s="75" t="s">
        <v>625</v>
      </c>
      <c r="G283" s="76">
        <v>2</v>
      </c>
      <c r="H283" s="5">
        <v>650</v>
      </c>
      <c r="I283" s="5">
        <f t="shared" si="22"/>
        <v>1300</v>
      </c>
      <c r="J283" s="5">
        <v>496</v>
      </c>
      <c r="K283" s="5">
        <f t="shared" si="25"/>
        <v>992</v>
      </c>
      <c r="L283" s="6">
        <f t="shared" si="24"/>
        <v>2292</v>
      </c>
    </row>
    <row r="284" spans="2:12" ht="31.2" hidden="1" customHeight="1" outlineLevel="1" x14ac:dyDescent="0.25">
      <c r="B284" s="61">
        <v>279</v>
      </c>
      <c r="C284" s="163"/>
      <c r="D284" s="63"/>
      <c r="E284" s="74" t="s">
        <v>1246</v>
      </c>
      <c r="F284" s="75" t="s">
        <v>625</v>
      </c>
      <c r="G284" s="76">
        <v>2</v>
      </c>
      <c r="H284" s="5">
        <v>150</v>
      </c>
      <c r="I284" s="5">
        <f t="shared" ref="I284:I299" si="26">G284*H284</f>
        <v>300</v>
      </c>
      <c r="J284" s="5">
        <v>31</v>
      </c>
      <c r="K284" s="5">
        <f t="shared" ref="K284:K299" si="27">G284*J284</f>
        <v>62</v>
      </c>
      <c r="L284" s="6">
        <f t="shared" ref="L284:L299" si="28">I284+K284</f>
        <v>362</v>
      </c>
    </row>
    <row r="285" spans="2:12" ht="62.4" hidden="1" customHeight="1" outlineLevel="1" x14ac:dyDescent="0.25">
      <c r="B285" s="61">
        <v>280</v>
      </c>
      <c r="C285" s="163"/>
      <c r="D285" s="63"/>
      <c r="E285" s="74" t="s">
        <v>1247</v>
      </c>
      <c r="F285" s="75" t="s">
        <v>754</v>
      </c>
      <c r="G285" s="76">
        <v>1</v>
      </c>
      <c r="H285" s="5">
        <v>3129</v>
      </c>
      <c r="I285" s="5">
        <f t="shared" si="26"/>
        <v>3129</v>
      </c>
      <c r="J285" s="5">
        <v>6954</v>
      </c>
      <c r="K285" s="5">
        <f t="shared" si="27"/>
        <v>6954</v>
      </c>
      <c r="L285" s="6">
        <f t="shared" si="28"/>
        <v>10083</v>
      </c>
    </row>
    <row r="286" spans="2:12" ht="62.4" hidden="1" customHeight="1" outlineLevel="1" thickBot="1" x14ac:dyDescent="0.3">
      <c r="B286" s="61">
        <v>281</v>
      </c>
      <c r="C286" s="163"/>
      <c r="D286" s="63"/>
      <c r="E286" s="74" t="s">
        <v>1248</v>
      </c>
      <c r="F286" s="75" t="s">
        <v>754</v>
      </c>
      <c r="G286" s="76">
        <v>47</v>
      </c>
      <c r="H286" s="5">
        <v>7251</v>
      </c>
      <c r="I286" s="5">
        <f t="shared" si="26"/>
        <v>340797</v>
      </c>
      <c r="J286" s="5">
        <v>16113</v>
      </c>
      <c r="K286" s="5">
        <f t="shared" si="27"/>
        <v>757311</v>
      </c>
      <c r="L286" s="6">
        <f t="shared" si="28"/>
        <v>1098108</v>
      </c>
    </row>
    <row r="287" spans="2:12" ht="31.2" hidden="1" customHeight="1" outlineLevel="1" thickBot="1" x14ac:dyDescent="0.3">
      <c r="B287" s="61">
        <v>282</v>
      </c>
      <c r="C287" s="163"/>
      <c r="D287" s="63"/>
      <c r="E287" s="124" t="s">
        <v>1249</v>
      </c>
      <c r="F287" s="125" t="s">
        <v>625</v>
      </c>
      <c r="G287" s="126">
        <v>8</v>
      </c>
      <c r="H287" s="132"/>
      <c r="I287" s="5">
        <f t="shared" si="26"/>
        <v>0</v>
      </c>
      <c r="J287" s="6">
        <v>0</v>
      </c>
      <c r="K287" s="5">
        <f t="shared" si="27"/>
        <v>0</v>
      </c>
      <c r="L287" s="6">
        <f t="shared" si="28"/>
        <v>0</v>
      </c>
    </row>
    <row r="288" spans="2:12" ht="15.6" hidden="1" customHeight="1" outlineLevel="1" x14ac:dyDescent="0.25">
      <c r="B288" s="61">
        <v>283</v>
      </c>
      <c r="C288" s="163"/>
      <c r="D288" s="63"/>
      <c r="E288" s="79" t="s">
        <v>1250</v>
      </c>
      <c r="F288" s="78"/>
      <c r="G288" s="66"/>
      <c r="H288" s="5">
        <v>0</v>
      </c>
      <c r="I288" s="5">
        <f t="shared" si="26"/>
        <v>0</v>
      </c>
      <c r="J288" s="6">
        <v>0</v>
      </c>
      <c r="K288" s="5">
        <f t="shared" si="27"/>
        <v>0</v>
      </c>
      <c r="L288" s="6">
        <f t="shared" si="28"/>
        <v>0</v>
      </c>
    </row>
    <row r="289" spans="2:14" ht="15.6" hidden="1" customHeight="1" outlineLevel="1" x14ac:dyDescent="0.25">
      <c r="B289" s="61">
        <v>284</v>
      </c>
      <c r="C289" s="163"/>
      <c r="D289" s="63"/>
      <c r="E289" s="124" t="s">
        <v>1251</v>
      </c>
      <c r="F289" s="125" t="s">
        <v>625</v>
      </c>
      <c r="G289" s="126">
        <v>5</v>
      </c>
      <c r="H289" s="5">
        <v>0</v>
      </c>
      <c r="I289" s="5">
        <f t="shared" si="26"/>
        <v>0</v>
      </c>
      <c r="J289" s="6">
        <v>0</v>
      </c>
      <c r="K289" s="5">
        <f t="shared" si="27"/>
        <v>0</v>
      </c>
      <c r="L289" s="6">
        <f t="shared" si="28"/>
        <v>0</v>
      </c>
    </row>
    <row r="290" spans="2:14" ht="15.6" hidden="1" customHeight="1" outlineLevel="1" x14ac:dyDescent="0.25">
      <c r="B290" s="61">
        <v>285</v>
      </c>
      <c r="C290" s="163"/>
      <c r="D290" s="63"/>
      <c r="E290" s="124" t="s">
        <v>1252</v>
      </c>
      <c r="F290" s="125" t="s">
        <v>625</v>
      </c>
      <c r="G290" s="126">
        <v>50</v>
      </c>
      <c r="H290" s="5">
        <v>0</v>
      </c>
      <c r="I290" s="5">
        <f t="shared" si="26"/>
        <v>0</v>
      </c>
      <c r="J290" s="6">
        <v>0</v>
      </c>
      <c r="K290" s="5">
        <f t="shared" si="27"/>
        <v>0</v>
      </c>
      <c r="L290" s="6">
        <f t="shared" si="28"/>
        <v>0</v>
      </c>
    </row>
    <row r="291" spans="2:14" ht="15.6" hidden="1" customHeight="1" outlineLevel="1" x14ac:dyDescent="0.25">
      <c r="B291" s="61">
        <v>286</v>
      </c>
      <c r="C291" s="163"/>
      <c r="D291" s="63"/>
      <c r="E291" s="124" t="s">
        <v>1253</v>
      </c>
      <c r="F291" s="125" t="s">
        <v>625</v>
      </c>
      <c r="G291" s="126">
        <v>14</v>
      </c>
      <c r="H291" s="5">
        <v>0</v>
      </c>
      <c r="I291" s="5">
        <f t="shared" si="26"/>
        <v>0</v>
      </c>
      <c r="J291" s="6">
        <v>0</v>
      </c>
      <c r="K291" s="5">
        <f t="shared" si="27"/>
        <v>0</v>
      </c>
      <c r="L291" s="6">
        <f t="shared" si="28"/>
        <v>0</v>
      </c>
    </row>
    <row r="292" spans="2:14" ht="31.2" hidden="1" customHeight="1" outlineLevel="1" x14ac:dyDescent="0.25">
      <c r="B292" s="61">
        <v>287</v>
      </c>
      <c r="C292" s="163"/>
      <c r="D292" s="63"/>
      <c r="E292" s="124" t="s">
        <v>1254</v>
      </c>
      <c r="F292" s="125" t="s">
        <v>625</v>
      </c>
      <c r="G292" s="126">
        <v>4</v>
      </c>
      <c r="H292" s="5">
        <v>0</v>
      </c>
      <c r="I292" s="5">
        <f t="shared" si="26"/>
        <v>0</v>
      </c>
      <c r="J292" s="6">
        <v>0</v>
      </c>
      <c r="K292" s="5">
        <f t="shared" si="27"/>
        <v>0</v>
      </c>
      <c r="L292" s="6">
        <f t="shared" si="28"/>
        <v>0</v>
      </c>
    </row>
    <row r="293" spans="2:14" ht="31.2" hidden="1" customHeight="1" outlineLevel="1" x14ac:dyDescent="0.25">
      <c r="B293" s="61">
        <v>288</v>
      </c>
      <c r="C293" s="163"/>
      <c r="D293" s="63"/>
      <c r="E293" s="124" t="s">
        <v>1255</v>
      </c>
      <c r="F293" s="125" t="s">
        <v>625</v>
      </c>
      <c r="G293" s="126">
        <v>3</v>
      </c>
      <c r="H293" s="5">
        <v>0</v>
      </c>
      <c r="I293" s="5">
        <f t="shared" si="26"/>
        <v>0</v>
      </c>
      <c r="J293" s="6">
        <v>0</v>
      </c>
      <c r="K293" s="5">
        <f t="shared" si="27"/>
        <v>0</v>
      </c>
      <c r="L293" s="6">
        <f t="shared" si="28"/>
        <v>0</v>
      </c>
    </row>
    <row r="294" spans="2:14" ht="31.2" hidden="1" customHeight="1" outlineLevel="1" x14ac:dyDescent="0.25">
      <c r="B294" s="61">
        <v>289</v>
      </c>
      <c r="C294" s="163"/>
      <c r="D294" s="63"/>
      <c r="E294" s="124" t="s">
        <v>1256</v>
      </c>
      <c r="F294" s="125" t="s">
        <v>625</v>
      </c>
      <c r="G294" s="126">
        <v>6</v>
      </c>
      <c r="H294" s="5">
        <v>0</v>
      </c>
      <c r="I294" s="5">
        <f t="shared" si="26"/>
        <v>0</v>
      </c>
      <c r="J294" s="6">
        <v>0</v>
      </c>
      <c r="K294" s="5">
        <f t="shared" si="27"/>
        <v>0</v>
      </c>
      <c r="L294" s="6">
        <f t="shared" si="28"/>
        <v>0</v>
      </c>
    </row>
    <row r="295" spans="2:14" ht="31.2" hidden="1" customHeight="1" outlineLevel="1" x14ac:dyDescent="0.25">
      <c r="B295" s="61">
        <v>290</v>
      </c>
      <c r="C295" s="163"/>
      <c r="D295" s="63"/>
      <c r="E295" s="74" t="s">
        <v>1257</v>
      </c>
      <c r="F295" s="75" t="s">
        <v>754</v>
      </c>
      <c r="G295" s="76">
        <v>4</v>
      </c>
      <c r="H295" s="5">
        <v>650</v>
      </c>
      <c r="I295" s="5">
        <f t="shared" si="26"/>
        <v>2600</v>
      </c>
      <c r="J295" s="5">
        <v>80</v>
      </c>
      <c r="K295" s="5">
        <f t="shared" si="27"/>
        <v>320</v>
      </c>
      <c r="L295" s="6">
        <f t="shared" si="28"/>
        <v>2920</v>
      </c>
    </row>
    <row r="296" spans="2:14" ht="31.2" hidden="1" customHeight="1" outlineLevel="1" x14ac:dyDescent="0.25">
      <c r="B296" s="61">
        <v>291</v>
      </c>
      <c r="C296" s="163"/>
      <c r="D296" s="63"/>
      <c r="E296" s="74" t="s">
        <v>1258</v>
      </c>
      <c r="F296" s="75" t="s">
        <v>754</v>
      </c>
      <c r="G296" s="76">
        <v>24</v>
      </c>
      <c r="H296" s="5">
        <v>750</v>
      </c>
      <c r="I296" s="5">
        <f t="shared" si="26"/>
        <v>18000</v>
      </c>
      <c r="J296" s="5">
        <v>120</v>
      </c>
      <c r="K296" s="5">
        <f t="shared" si="27"/>
        <v>2880</v>
      </c>
      <c r="L296" s="6">
        <f t="shared" si="28"/>
        <v>20880</v>
      </c>
    </row>
    <row r="297" spans="2:14" ht="31.2" hidden="1" customHeight="1" outlineLevel="1" x14ac:dyDescent="0.25">
      <c r="B297" s="61">
        <v>292</v>
      </c>
      <c r="C297" s="163"/>
      <c r="D297" s="63"/>
      <c r="E297" s="74" t="s">
        <v>1259</v>
      </c>
      <c r="F297" s="75" t="s">
        <v>754</v>
      </c>
      <c r="G297" s="76">
        <v>13</v>
      </c>
      <c r="H297" s="5">
        <v>1450</v>
      </c>
      <c r="I297" s="5">
        <f t="shared" si="26"/>
        <v>18850</v>
      </c>
      <c r="J297" s="5">
        <v>120</v>
      </c>
      <c r="K297" s="5">
        <f t="shared" si="27"/>
        <v>1560</v>
      </c>
      <c r="L297" s="6">
        <f t="shared" si="28"/>
        <v>20410</v>
      </c>
    </row>
    <row r="298" spans="2:14" ht="31.2" hidden="1" customHeight="1" outlineLevel="1" x14ac:dyDescent="0.25">
      <c r="B298" s="61">
        <v>293</v>
      </c>
      <c r="C298" s="163"/>
      <c r="D298" s="63"/>
      <c r="E298" s="74" t="s">
        <v>1260</v>
      </c>
      <c r="F298" s="75" t="s">
        <v>754</v>
      </c>
      <c r="G298" s="76">
        <v>28</v>
      </c>
      <c r="H298" s="5">
        <v>850</v>
      </c>
      <c r="I298" s="5">
        <f t="shared" si="26"/>
        <v>23800</v>
      </c>
      <c r="J298" s="5">
        <v>312</v>
      </c>
      <c r="K298" s="5">
        <f t="shared" si="27"/>
        <v>8736</v>
      </c>
      <c r="L298" s="6">
        <f t="shared" si="28"/>
        <v>32536</v>
      </c>
    </row>
    <row r="299" spans="2:14" ht="31.2" hidden="1" customHeight="1" outlineLevel="1" x14ac:dyDescent="0.25">
      <c r="B299" s="61">
        <v>294</v>
      </c>
      <c r="C299" s="163"/>
      <c r="D299" s="63"/>
      <c r="E299" s="74" t="s">
        <v>1261</v>
      </c>
      <c r="F299" s="78" t="s">
        <v>1143</v>
      </c>
      <c r="G299" s="76">
        <v>3.6999999999999998E-2</v>
      </c>
      <c r="H299" s="5">
        <v>40657</v>
      </c>
      <c r="I299" s="5">
        <f t="shared" si="26"/>
        <v>1504.309</v>
      </c>
      <c r="J299" s="5">
        <v>116162</v>
      </c>
      <c r="K299" s="5">
        <f t="shared" si="27"/>
        <v>4297.9939999999997</v>
      </c>
      <c r="L299" s="6">
        <f t="shared" si="28"/>
        <v>5802.3029999999999</v>
      </c>
    </row>
    <row r="300" spans="2:14" ht="32.4" collapsed="1" x14ac:dyDescent="0.25">
      <c r="B300" s="61">
        <v>295</v>
      </c>
      <c r="C300" s="163"/>
      <c r="D300" s="62" t="s">
        <v>1262</v>
      </c>
      <c r="E300" s="104" t="s">
        <v>1263</v>
      </c>
      <c r="F300" s="2"/>
      <c r="G300" s="2"/>
      <c r="H300" s="2"/>
      <c r="I300" s="2">
        <f>SUM(I301:I374)</f>
        <v>6297379.240000003</v>
      </c>
      <c r="J300" s="2"/>
      <c r="K300" s="2">
        <f>SUM(K301:K374)</f>
        <v>6383155.3700000001</v>
      </c>
      <c r="L300" s="109">
        <f>SUM(L301:L374)</f>
        <v>12680534.609999999</v>
      </c>
      <c r="M300" s="134" t="s">
        <v>2873</v>
      </c>
      <c r="N300" s="133"/>
    </row>
    <row r="301" spans="2:14" ht="15.6" hidden="1" customHeight="1" outlineLevel="1" x14ac:dyDescent="0.25">
      <c r="B301" s="61">
        <v>296</v>
      </c>
      <c r="C301" s="163"/>
      <c r="D301" s="63"/>
      <c r="E301" s="81" t="s">
        <v>1264</v>
      </c>
      <c r="F301" s="65" t="s">
        <v>625</v>
      </c>
      <c r="G301" s="66">
        <v>1</v>
      </c>
      <c r="H301" s="5">
        <v>4678.25</v>
      </c>
      <c r="I301" s="5">
        <f t="shared" ref="I301:I364" si="29">G301*H301</f>
        <v>4678.25</v>
      </c>
      <c r="J301" s="6">
        <v>10587.72</v>
      </c>
      <c r="K301" s="5">
        <f t="shared" ref="K301:K323" si="30">G301*J301</f>
        <v>10587.72</v>
      </c>
      <c r="L301" s="6">
        <f t="shared" ref="L301:L364" si="31">I301+K301</f>
        <v>15265.97</v>
      </c>
    </row>
    <row r="302" spans="2:14" ht="15.6" hidden="1" customHeight="1" outlineLevel="1" x14ac:dyDescent="0.25">
      <c r="B302" s="61">
        <v>297</v>
      </c>
      <c r="C302" s="163"/>
      <c r="D302" s="63"/>
      <c r="E302" s="81" t="s">
        <v>1265</v>
      </c>
      <c r="F302" s="65" t="s">
        <v>625</v>
      </c>
      <c r="G302" s="66">
        <v>2</v>
      </c>
      <c r="H302" s="5">
        <v>3118.83</v>
      </c>
      <c r="I302" s="5">
        <f t="shared" si="29"/>
        <v>6237.66</v>
      </c>
      <c r="J302" s="6">
        <v>7139.88</v>
      </c>
      <c r="K302" s="5">
        <f t="shared" si="30"/>
        <v>14279.76</v>
      </c>
      <c r="L302" s="6">
        <f t="shared" si="31"/>
        <v>20517.419999999998</v>
      </c>
    </row>
    <row r="303" spans="2:14" ht="15.6" hidden="1" customHeight="1" outlineLevel="1" x14ac:dyDescent="0.25">
      <c r="B303" s="61">
        <v>298</v>
      </c>
      <c r="C303" s="163"/>
      <c r="D303" s="63"/>
      <c r="E303" s="81" t="s">
        <v>1266</v>
      </c>
      <c r="F303" s="65" t="s">
        <v>625</v>
      </c>
      <c r="G303" s="66">
        <v>3</v>
      </c>
      <c r="H303" s="5">
        <v>3118.83</v>
      </c>
      <c r="I303" s="5">
        <f t="shared" si="29"/>
        <v>9356.49</v>
      </c>
      <c r="J303" s="6">
        <v>4658.54</v>
      </c>
      <c r="K303" s="5">
        <f t="shared" si="30"/>
        <v>13975.619999999999</v>
      </c>
      <c r="L303" s="6">
        <f t="shared" si="31"/>
        <v>23332.11</v>
      </c>
    </row>
    <row r="304" spans="2:14" ht="15.6" hidden="1" customHeight="1" outlineLevel="1" x14ac:dyDescent="0.25">
      <c r="B304" s="61">
        <v>299</v>
      </c>
      <c r="C304" s="163"/>
      <c r="D304" s="63"/>
      <c r="E304" s="81" t="s">
        <v>1267</v>
      </c>
      <c r="F304" s="65" t="s">
        <v>625</v>
      </c>
      <c r="G304" s="66">
        <v>6</v>
      </c>
      <c r="H304" s="5">
        <v>3118.83</v>
      </c>
      <c r="I304" s="5">
        <f t="shared" si="29"/>
        <v>18712.98</v>
      </c>
      <c r="J304" s="6">
        <v>4249.08</v>
      </c>
      <c r="K304" s="5">
        <f t="shared" si="30"/>
        <v>25494.48</v>
      </c>
      <c r="L304" s="6">
        <f t="shared" si="31"/>
        <v>44207.46</v>
      </c>
    </row>
    <row r="305" spans="2:12" ht="31.2" hidden="1" customHeight="1" outlineLevel="1" x14ac:dyDescent="0.25">
      <c r="B305" s="61">
        <v>300</v>
      </c>
      <c r="C305" s="163"/>
      <c r="D305" s="63"/>
      <c r="E305" s="81" t="s">
        <v>1268</v>
      </c>
      <c r="F305" s="65" t="s">
        <v>625</v>
      </c>
      <c r="G305" s="66">
        <v>1</v>
      </c>
      <c r="H305" s="5">
        <v>1871.3</v>
      </c>
      <c r="I305" s="5">
        <f t="shared" si="29"/>
        <v>1871.3</v>
      </c>
      <c r="J305" s="6">
        <v>3278.88</v>
      </c>
      <c r="K305" s="5">
        <f t="shared" si="30"/>
        <v>3278.88</v>
      </c>
      <c r="L305" s="6">
        <f t="shared" si="31"/>
        <v>5150.18</v>
      </c>
    </row>
    <row r="306" spans="2:12" ht="31.2" hidden="1" customHeight="1" outlineLevel="1" x14ac:dyDescent="0.25">
      <c r="B306" s="61">
        <v>301</v>
      </c>
      <c r="C306" s="163"/>
      <c r="D306" s="63"/>
      <c r="E306" s="81" t="s">
        <v>1269</v>
      </c>
      <c r="F306" s="65" t="s">
        <v>625</v>
      </c>
      <c r="G306" s="66">
        <v>31</v>
      </c>
      <c r="H306" s="5">
        <v>10915.92</v>
      </c>
      <c r="I306" s="5">
        <f t="shared" si="29"/>
        <v>338393.52</v>
      </c>
      <c r="J306" s="6">
        <v>19958</v>
      </c>
      <c r="K306" s="5">
        <f t="shared" si="30"/>
        <v>618698</v>
      </c>
      <c r="L306" s="6">
        <f t="shared" si="31"/>
        <v>957091.52</v>
      </c>
    </row>
    <row r="307" spans="2:12" ht="15.6" hidden="1" customHeight="1" outlineLevel="1" x14ac:dyDescent="0.25">
      <c r="B307" s="61">
        <v>302</v>
      </c>
      <c r="C307" s="163"/>
      <c r="D307" s="63"/>
      <c r="E307" s="81" t="s">
        <v>1270</v>
      </c>
      <c r="F307" s="65" t="s">
        <v>625</v>
      </c>
      <c r="G307" s="66">
        <v>9</v>
      </c>
      <c r="H307" s="5">
        <v>2183.1799999999998</v>
      </c>
      <c r="I307" s="5">
        <f t="shared" si="29"/>
        <v>19648.62</v>
      </c>
      <c r="J307" s="6">
        <v>3362.04</v>
      </c>
      <c r="K307" s="5">
        <f t="shared" si="30"/>
        <v>30258.36</v>
      </c>
      <c r="L307" s="6">
        <f t="shared" si="31"/>
        <v>49906.979999999996</v>
      </c>
    </row>
    <row r="308" spans="2:12" ht="15.6" hidden="1" customHeight="1" outlineLevel="1" x14ac:dyDescent="0.25">
      <c r="B308" s="61">
        <v>303</v>
      </c>
      <c r="C308" s="163"/>
      <c r="D308" s="63"/>
      <c r="E308" s="81" t="s">
        <v>1271</v>
      </c>
      <c r="F308" s="65" t="s">
        <v>625</v>
      </c>
      <c r="G308" s="66">
        <v>15</v>
      </c>
      <c r="H308" s="5">
        <v>2183.1799999999998</v>
      </c>
      <c r="I308" s="5">
        <f t="shared" si="29"/>
        <v>32747.699999999997</v>
      </c>
      <c r="J308" s="6">
        <v>6394.3</v>
      </c>
      <c r="K308" s="5">
        <f t="shared" si="30"/>
        <v>95914.5</v>
      </c>
      <c r="L308" s="6">
        <f t="shared" si="31"/>
        <v>128662.2</v>
      </c>
    </row>
    <row r="309" spans="2:12" ht="15.6" hidden="1" customHeight="1" outlineLevel="1" x14ac:dyDescent="0.25">
      <c r="B309" s="61">
        <v>304</v>
      </c>
      <c r="C309" s="163"/>
      <c r="D309" s="63"/>
      <c r="E309" s="81" t="s">
        <v>1271</v>
      </c>
      <c r="F309" s="65" t="s">
        <v>625</v>
      </c>
      <c r="G309" s="66">
        <v>39</v>
      </c>
      <c r="H309" s="5">
        <v>2183.1799999999998</v>
      </c>
      <c r="I309" s="5">
        <f t="shared" si="29"/>
        <v>85144.01999999999</v>
      </c>
      <c r="J309" s="6">
        <v>7067.5</v>
      </c>
      <c r="K309" s="5">
        <f t="shared" si="30"/>
        <v>275632.5</v>
      </c>
      <c r="L309" s="6">
        <f t="shared" si="31"/>
        <v>360776.52</v>
      </c>
    </row>
    <row r="310" spans="2:12" ht="15.6" hidden="1" customHeight="1" outlineLevel="1" x14ac:dyDescent="0.25">
      <c r="B310" s="61">
        <v>305</v>
      </c>
      <c r="C310" s="163"/>
      <c r="D310" s="63"/>
      <c r="E310" s="81" t="s">
        <v>1272</v>
      </c>
      <c r="F310" s="65" t="s">
        <v>625</v>
      </c>
      <c r="G310" s="66">
        <v>7</v>
      </c>
      <c r="H310" s="5">
        <v>2183.1799999999998</v>
      </c>
      <c r="I310" s="5">
        <f t="shared" si="29"/>
        <v>15282.259999999998</v>
      </c>
      <c r="J310" s="6">
        <v>950.4</v>
      </c>
      <c r="K310" s="5">
        <f t="shared" si="30"/>
        <v>6652.8</v>
      </c>
      <c r="L310" s="6">
        <f t="shared" si="31"/>
        <v>21935.059999999998</v>
      </c>
    </row>
    <row r="311" spans="2:12" ht="15.6" hidden="1" customHeight="1" outlineLevel="1" x14ac:dyDescent="0.25">
      <c r="B311" s="61">
        <v>306</v>
      </c>
      <c r="C311" s="163"/>
      <c r="D311" s="63"/>
      <c r="E311" s="81" t="s">
        <v>1273</v>
      </c>
      <c r="F311" s="65" t="s">
        <v>625</v>
      </c>
      <c r="G311" s="66">
        <v>54</v>
      </c>
      <c r="H311" s="5">
        <v>2183.1799999999998</v>
      </c>
      <c r="I311" s="5">
        <f t="shared" si="29"/>
        <v>117891.71999999999</v>
      </c>
      <c r="J311" s="6">
        <v>922.94</v>
      </c>
      <c r="K311" s="5">
        <f t="shared" si="30"/>
        <v>49838.76</v>
      </c>
      <c r="L311" s="6">
        <f t="shared" si="31"/>
        <v>167730.47999999998</v>
      </c>
    </row>
    <row r="312" spans="2:12" ht="15.6" hidden="1" customHeight="1" outlineLevel="1" x14ac:dyDescent="0.25">
      <c r="B312" s="61">
        <v>307</v>
      </c>
      <c r="C312" s="163"/>
      <c r="D312" s="63"/>
      <c r="E312" s="81" t="s">
        <v>1274</v>
      </c>
      <c r="F312" s="65" t="s">
        <v>625</v>
      </c>
      <c r="G312" s="66">
        <v>36</v>
      </c>
      <c r="H312" s="5">
        <v>2183.1799999999998</v>
      </c>
      <c r="I312" s="5">
        <f t="shared" si="29"/>
        <v>78594.48</v>
      </c>
      <c r="J312" s="6">
        <v>1265.8800000000001</v>
      </c>
      <c r="K312" s="5">
        <f t="shared" si="30"/>
        <v>45571.680000000008</v>
      </c>
      <c r="L312" s="6">
        <f t="shared" si="31"/>
        <v>124166.16</v>
      </c>
    </row>
    <row r="313" spans="2:12" ht="31.2" hidden="1" customHeight="1" outlineLevel="1" x14ac:dyDescent="0.25">
      <c r="B313" s="61">
        <v>308</v>
      </c>
      <c r="C313" s="163"/>
      <c r="D313" s="63"/>
      <c r="E313" s="81" t="s">
        <v>1275</v>
      </c>
      <c r="F313" s="65" t="s">
        <v>625</v>
      </c>
      <c r="G313" s="66">
        <v>10</v>
      </c>
      <c r="H313" s="5">
        <v>10915.92</v>
      </c>
      <c r="I313" s="5">
        <f t="shared" si="29"/>
        <v>109159.2</v>
      </c>
      <c r="J313" s="6">
        <v>2426</v>
      </c>
      <c r="K313" s="5">
        <f t="shared" si="30"/>
        <v>24260</v>
      </c>
      <c r="L313" s="6">
        <f t="shared" si="31"/>
        <v>133419.20000000001</v>
      </c>
    </row>
    <row r="314" spans="2:12" ht="31.2" hidden="1" customHeight="1" outlineLevel="1" x14ac:dyDescent="0.25">
      <c r="B314" s="61">
        <v>309</v>
      </c>
      <c r="C314" s="163"/>
      <c r="D314" s="63"/>
      <c r="E314" s="81" t="s">
        <v>1276</v>
      </c>
      <c r="F314" s="65" t="s">
        <v>625</v>
      </c>
      <c r="G314" s="66">
        <v>59</v>
      </c>
      <c r="H314" s="5">
        <v>2183.1799999999998</v>
      </c>
      <c r="I314" s="5">
        <f t="shared" si="29"/>
        <v>128807.62</v>
      </c>
      <c r="J314" s="6">
        <v>19910.88</v>
      </c>
      <c r="K314" s="5">
        <f t="shared" si="30"/>
        <v>1174741.9200000002</v>
      </c>
      <c r="L314" s="6">
        <f t="shared" si="31"/>
        <v>1303549.54</v>
      </c>
    </row>
    <row r="315" spans="2:12" ht="15.6" hidden="1" customHeight="1" outlineLevel="1" x14ac:dyDescent="0.25">
      <c r="B315" s="61">
        <v>310</v>
      </c>
      <c r="C315" s="163"/>
      <c r="D315" s="63"/>
      <c r="E315" s="81" t="s">
        <v>1277</v>
      </c>
      <c r="F315" s="65" t="s">
        <v>625</v>
      </c>
      <c r="G315" s="66">
        <v>45</v>
      </c>
      <c r="H315" s="5">
        <v>2183.1799999999998</v>
      </c>
      <c r="I315" s="5">
        <f t="shared" si="29"/>
        <v>98243.099999999991</v>
      </c>
      <c r="J315" s="6">
        <v>9835.1</v>
      </c>
      <c r="K315" s="5">
        <f t="shared" si="30"/>
        <v>442579.5</v>
      </c>
      <c r="L315" s="6">
        <f t="shared" si="31"/>
        <v>540822.6</v>
      </c>
    </row>
    <row r="316" spans="2:12" ht="31.2" hidden="1" customHeight="1" outlineLevel="1" x14ac:dyDescent="0.25">
      <c r="B316" s="61">
        <v>311</v>
      </c>
      <c r="C316" s="163"/>
      <c r="D316" s="63"/>
      <c r="E316" s="81" t="s">
        <v>1278</v>
      </c>
      <c r="F316" s="65" t="s">
        <v>625</v>
      </c>
      <c r="G316" s="66">
        <v>9</v>
      </c>
      <c r="H316" s="5">
        <v>2183.1799999999998</v>
      </c>
      <c r="I316" s="5">
        <f t="shared" si="29"/>
        <v>19648.62</v>
      </c>
      <c r="J316" s="6">
        <v>1934.9</v>
      </c>
      <c r="K316" s="5">
        <f t="shared" si="30"/>
        <v>17414.100000000002</v>
      </c>
      <c r="L316" s="6">
        <f t="shared" si="31"/>
        <v>37062.720000000001</v>
      </c>
    </row>
    <row r="317" spans="2:12" ht="31.2" hidden="1" customHeight="1" outlineLevel="1" x14ac:dyDescent="0.25">
      <c r="B317" s="61">
        <v>312</v>
      </c>
      <c r="C317" s="163"/>
      <c r="D317" s="63"/>
      <c r="E317" s="81" t="s">
        <v>1279</v>
      </c>
      <c r="F317" s="65" t="s">
        <v>625</v>
      </c>
      <c r="G317" s="66">
        <v>18</v>
      </c>
      <c r="H317" s="5">
        <v>2183.1799999999998</v>
      </c>
      <c r="I317" s="5">
        <f t="shared" si="29"/>
        <v>39297.24</v>
      </c>
      <c r="J317" s="6">
        <v>5479.32</v>
      </c>
      <c r="K317" s="5">
        <f t="shared" si="30"/>
        <v>98627.76</v>
      </c>
      <c r="L317" s="6">
        <f t="shared" si="31"/>
        <v>137925</v>
      </c>
    </row>
    <row r="318" spans="2:12" ht="31.2" hidden="1" customHeight="1" outlineLevel="1" x14ac:dyDescent="0.25">
      <c r="B318" s="61">
        <v>313</v>
      </c>
      <c r="C318" s="163"/>
      <c r="D318" s="63"/>
      <c r="E318" s="81" t="s">
        <v>1280</v>
      </c>
      <c r="F318" s="65" t="s">
        <v>625</v>
      </c>
      <c r="G318" s="66">
        <v>3</v>
      </c>
      <c r="H318" s="5">
        <v>2183.1799999999998</v>
      </c>
      <c r="I318" s="5">
        <f t="shared" si="29"/>
        <v>6549.5399999999991</v>
      </c>
      <c r="J318" s="6">
        <v>5479.32</v>
      </c>
      <c r="K318" s="5">
        <f t="shared" si="30"/>
        <v>16437.96</v>
      </c>
      <c r="L318" s="6">
        <f t="shared" si="31"/>
        <v>22987.5</v>
      </c>
    </row>
    <row r="319" spans="2:12" ht="31.2" hidden="1" customHeight="1" outlineLevel="1" x14ac:dyDescent="0.25">
      <c r="B319" s="61">
        <v>314</v>
      </c>
      <c r="C319" s="163"/>
      <c r="D319" s="63"/>
      <c r="E319" s="81" t="s">
        <v>1281</v>
      </c>
      <c r="F319" s="65" t="s">
        <v>625</v>
      </c>
      <c r="G319" s="66">
        <v>4</v>
      </c>
      <c r="H319" s="5">
        <v>2183.1799999999998</v>
      </c>
      <c r="I319" s="5">
        <f t="shared" si="29"/>
        <v>8732.7199999999993</v>
      </c>
      <c r="J319" s="6">
        <v>5479.32</v>
      </c>
      <c r="K319" s="5">
        <f t="shared" si="30"/>
        <v>21917.279999999999</v>
      </c>
      <c r="L319" s="6">
        <f t="shared" si="31"/>
        <v>30650</v>
      </c>
    </row>
    <row r="320" spans="2:12" ht="15.6" hidden="1" customHeight="1" outlineLevel="1" x14ac:dyDescent="0.25">
      <c r="B320" s="61">
        <v>315</v>
      </c>
      <c r="C320" s="163"/>
      <c r="D320" s="63"/>
      <c r="E320" s="81" t="s">
        <v>1282</v>
      </c>
      <c r="F320" s="65" t="s">
        <v>625</v>
      </c>
      <c r="G320" s="66">
        <v>10</v>
      </c>
      <c r="H320" s="5">
        <v>1559.42</v>
      </c>
      <c r="I320" s="5">
        <f t="shared" si="29"/>
        <v>15594.2</v>
      </c>
      <c r="J320" s="6">
        <v>821.04</v>
      </c>
      <c r="K320" s="5">
        <f t="shared" si="30"/>
        <v>8210.4</v>
      </c>
      <c r="L320" s="6">
        <f t="shared" si="31"/>
        <v>23804.6</v>
      </c>
    </row>
    <row r="321" spans="2:12" ht="15.6" hidden="1" customHeight="1" outlineLevel="1" x14ac:dyDescent="0.25">
      <c r="B321" s="61">
        <v>316</v>
      </c>
      <c r="C321" s="163"/>
      <c r="D321" s="63"/>
      <c r="E321" s="81" t="s">
        <v>1282</v>
      </c>
      <c r="F321" s="65" t="s">
        <v>625</v>
      </c>
      <c r="G321" s="66">
        <v>3</v>
      </c>
      <c r="H321" s="5">
        <v>1559.42</v>
      </c>
      <c r="I321" s="5">
        <f t="shared" si="29"/>
        <v>4678.26</v>
      </c>
      <c r="J321" s="6">
        <v>1034.8800000000001</v>
      </c>
      <c r="K321" s="5">
        <f t="shared" si="30"/>
        <v>3104.6400000000003</v>
      </c>
      <c r="L321" s="6">
        <f t="shared" si="31"/>
        <v>7782.9000000000005</v>
      </c>
    </row>
    <row r="322" spans="2:12" ht="31.2" hidden="1" customHeight="1" outlineLevel="1" x14ac:dyDescent="0.25">
      <c r="B322" s="61">
        <v>317</v>
      </c>
      <c r="C322" s="163"/>
      <c r="D322" s="63"/>
      <c r="E322" s="81" t="s">
        <v>1283</v>
      </c>
      <c r="F322" s="65" t="s">
        <v>625</v>
      </c>
      <c r="G322" s="66">
        <v>1</v>
      </c>
      <c r="H322" s="5">
        <v>7485.2</v>
      </c>
      <c r="I322" s="5">
        <f t="shared" si="29"/>
        <v>7485.2</v>
      </c>
      <c r="J322" s="6">
        <v>11506.44</v>
      </c>
      <c r="K322" s="5">
        <f t="shared" si="30"/>
        <v>11506.44</v>
      </c>
      <c r="L322" s="6">
        <f t="shared" si="31"/>
        <v>18991.64</v>
      </c>
    </row>
    <row r="323" spans="2:12" ht="15.6" hidden="1" customHeight="1" outlineLevel="1" x14ac:dyDescent="0.25">
      <c r="B323" s="61">
        <v>318</v>
      </c>
      <c r="C323" s="163"/>
      <c r="D323" s="63"/>
      <c r="E323" s="81" t="s">
        <v>1284</v>
      </c>
      <c r="F323" s="65" t="s">
        <v>625</v>
      </c>
      <c r="G323" s="66">
        <v>2</v>
      </c>
      <c r="H323" s="5">
        <v>311.88</v>
      </c>
      <c r="I323" s="5">
        <f t="shared" si="29"/>
        <v>623.76</v>
      </c>
      <c r="J323" s="6">
        <v>16830</v>
      </c>
      <c r="K323" s="5">
        <f t="shared" si="30"/>
        <v>33660</v>
      </c>
      <c r="L323" s="6">
        <f t="shared" si="31"/>
        <v>34283.760000000002</v>
      </c>
    </row>
    <row r="324" spans="2:12" ht="15.6" hidden="1" customHeight="1" outlineLevel="1" x14ac:dyDescent="0.25">
      <c r="B324" s="61">
        <v>319</v>
      </c>
      <c r="C324" s="163"/>
      <c r="D324" s="63"/>
      <c r="E324" s="105" t="s">
        <v>1285</v>
      </c>
      <c r="F324" s="65"/>
      <c r="G324" s="66"/>
      <c r="H324" s="5"/>
      <c r="I324" s="5"/>
      <c r="J324" s="6"/>
      <c r="K324" s="5"/>
      <c r="L324" s="6"/>
    </row>
    <row r="325" spans="2:12" ht="15.6" hidden="1" customHeight="1" outlineLevel="1" x14ac:dyDescent="0.25">
      <c r="B325" s="61">
        <v>320</v>
      </c>
      <c r="C325" s="163"/>
      <c r="D325" s="63"/>
      <c r="E325" s="81" t="s">
        <v>1286</v>
      </c>
      <c r="F325" s="65" t="s">
        <v>625</v>
      </c>
      <c r="G325" s="66">
        <v>2</v>
      </c>
      <c r="H325" s="5">
        <v>3742.6</v>
      </c>
      <c r="I325" s="5">
        <f t="shared" si="29"/>
        <v>7485.2</v>
      </c>
      <c r="J325" s="6">
        <v>137376</v>
      </c>
      <c r="K325" s="5">
        <f t="shared" ref="K325:K356" si="32">G325*J325</f>
        <v>274752</v>
      </c>
      <c r="L325" s="6">
        <f t="shared" si="31"/>
        <v>282237.2</v>
      </c>
    </row>
    <row r="326" spans="2:12" ht="15.6" hidden="1" customHeight="1" outlineLevel="1" x14ac:dyDescent="0.25">
      <c r="B326" s="61">
        <v>321</v>
      </c>
      <c r="C326" s="163"/>
      <c r="D326" s="63"/>
      <c r="E326" s="81" t="s">
        <v>1287</v>
      </c>
      <c r="F326" s="65" t="s">
        <v>625</v>
      </c>
      <c r="G326" s="66">
        <v>2</v>
      </c>
      <c r="H326" s="5">
        <v>935.65</v>
      </c>
      <c r="I326" s="5">
        <f t="shared" si="29"/>
        <v>1871.3</v>
      </c>
      <c r="J326" s="6">
        <v>5544</v>
      </c>
      <c r="K326" s="5">
        <f t="shared" si="32"/>
        <v>11088</v>
      </c>
      <c r="L326" s="6">
        <f t="shared" si="31"/>
        <v>12959.3</v>
      </c>
    </row>
    <row r="327" spans="2:12" ht="15.6" hidden="1" customHeight="1" outlineLevel="1" x14ac:dyDescent="0.25">
      <c r="B327" s="61">
        <v>322</v>
      </c>
      <c r="C327" s="163"/>
      <c r="D327" s="63"/>
      <c r="E327" s="81" t="s">
        <v>1288</v>
      </c>
      <c r="F327" s="65" t="s">
        <v>625</v>
      </c>
      <c r="G327" s="66">
        <v>2</v>
      </c>
      <c r="H327" s="5">
        <v>9356.5</v>
      </c>
      <c r="I327" s="5">
        <f t="shared" si="29"/>
        <v>18713</v>
      </c>
      <c r="J327" s="6">
        <v>8712</v>
      </c>
      <c r="K327" s="5">
        <f t="shared" si="32"/>
        <v>17424</v>
      </c>
      <c r="L327" s="6">
        <f t="shared" si="31"/>
        <v>36137</v>
      </c>
    </row>
    <row r="328" spans="2:12" ht="15.6" hidden="1" customHeight="1" outlineLevel="1" x14ac:dyDescent="0.25">
      <c r="B328" s="61">
        <v>323</v>
      </c>
      <c r="C328" s="163"/>
      <c r="D328" s="63"/>
      <c r="E328" s="81" t="s">
        <v>1289</v>
      </c>
      <c r="F328" s="65" t="s">
        <v>625</v>
      </c>
      <c r="G328" s="66">
        <v>4</v>
      </c>
      <c r="H328" s="5">
        <v>311.88</v>
      </c>
      <c r="I328" s="5">
        <f t="shared" si="29"/>
        <v>1247.52</v>
      </c>
      <c r="J328" s="6">
        <v>4790.68</v>
      </c>
      <c r="K328" s="5">
        <f t="shared" si="32"/>
        <v>19162.72</v>
      </c>
      <c r="L328" s="6">
        <f t="shared" si="31"/>
        <v>20410.240000000002</v>
      </c>
    </row>
    <row r="329" spans="2:12" ht="15.6" hidden="1" customHeight="1" outlineLevel="1" x14ac:dyDescent="0.25">
      <c r="B329" s="61">
        <v>324</v>
      </c>
      <c r="C329" s="163"/>
      <c r="D329" s="63"/>
      <c r="E329" s="81" t="s">
        <v>1290</v>
      </c>
      <c r="F329" s="65" t="s">
        <v>625</v>
      </c>
      <c r="G329" s="66">
        <v>6</v>
      </c>
      <c r="H329" s="5">
        <v>0</v>
      </c>
      <c r="I329" s="5">
        <f t="shared" si="29"/>
        <v>0</v>
      </c>
      <c r="J329" s="6">
        <v>334.65</v>
      </c>
      <c r="K329" s="5">
        <f t="shared" si="32"/>
        <v>2007.8999999999999</v>
      </c>
      <c r="L329" s="6">
        <f t="shared" si="31"/>
        <v>2007.8999999999999</v>
      </c>
    </row>
    <row r="330" spans="2:12" ht="15.6" hidden="1" customHeight="1" outlineLevel="1" x14ac:dyDescent="0.25">
      <c r="B330" s="61">
        <v>325</v>
      </c>
      <c r="C330" s="163"/>
      <c r="D330" s="63"/>
      <c r="E330" s="81" t="s">
        <v>1291</v>
      </c>
      <c r="F330" s="106" t="s">
        <v>2872</v>
      </c>
      <c r="G330" s="107">
        <v>2</v>
      </c>
      <c r="H330" s="5">
        <v>935.65</v>
      </c>
      <c r="I330" s="5">
        <f t="shared" si="29"/>
        <v>1871.3</v>
      </c>
      <c r="J330" s="6">
        <v>2106</v>
      </c>
      <c r="K330" s="5">
        <f t="shared" si="32"/>
        <v>4212</v>
      </c>
      <c r="L330" s="6">
        <f t="shared" si="31"/>
        <v>6083.3</v>
      </c>
    </row>
    <row r="331" spans="2:12" ht="31.2" hidden="1" customHeight="1" outlineLevel="1" x14ac:dyDescent="0.3">
      <c r="B331" s="61">
        <v>326</v>
      </c>
      <c r="C331" s="163"/>
      <c r="D331" s="63"/>
      <c r="E331" s="82" t="s">
        <v>1292</v>
      </c>
      <c r="F331" s="65"/>
      <c r="G331" s="66"/>
      <c r="H331" s="5">
        <v>0</v>
      </c>
      <c r="I331" s="5">
        <f t="shared" si="29"/>
        <v>0</v>
      </c>
      <c r="J331" s="6">
        <v>0</v>
      </c>
      <c r="K331" s="5">
        <f t="shared" si="32"/>
        <v>0</v>
      </c>
      <c r="L331" s="6">
        <f t="shared" si="31"/>
        <v>0</v>
      </c>
    </row>
    <row r="332" spans="2:12" ht="31.2" hidden="1" customHeight="1" outlineLevel="1" x14ac:dyDescent="0.25">
      <c r="B332" s="61">
        <v>327</v>
      </c>
      <c r="C332" s="163"/>
      <c r="D332" s="63"/>
      <c r="E332" s="81" t="s">
        <v>1293</v>
      </c>
      <c r="F332" s="65" t="s">
        <v>754</v>
      </c>
      <c r="G332" s="83">
        <v>6290</v>
      </c>
      <c r="H332" s="5">
        <v>311.88</v>
      </c>
      <c r="I332" s="5">
        <f t="shared" si="29"/>
        <v>1961725.2</v>
      </c>
      <c r="J332" s="6">
        <v>47.41</v>
      </c>
      <c r="K332" s="5">
        <f t="shared" si="32"/>
        <v>298208.89999999997</v>
      </c>
      <c r="L332" s="6">
        <f t="shared" si="31"/>
        <v>2259934.1</v>
      </c>
    </row>
    <row r="333" spans="2:12" ht="15.6" hidden="1" customHeight="1" outlineLevel="1" x14ac:dyDescent="0.25">
      <c r="B333" s="61">
        <v>328</v>
      </c>
      <c r="C333" s="163"/>
      <c r="D333" s="63"/>
      <c r="E333" s="81" t="s">
        <v>1294</v>
      </c>
      <c r="F333" s="65"/>
      <c r="G333" s="83"/>
      <c r="H333" s="5"/>
      <c r="I333" s="5">
        <f t="shared" si="29"/>
        <v>0</v>
      </c>
      <c r="J333" s="6"/>
      <c r="K333" s="5">
        <f t="shared" si="32"/>
        <v>0</v>
      </c>
      <c r="L333" s="6">
        <f t="shared" si="31"/>
        <v>0</v>
      </c>
    </row>
    <row r="334" spans="2:12" ht="15.6" hidden="1" customHeight="1" outlineLevel="1" x14ac:dyDescent="0.25">
      <c r="B334" s="61">
        <v>329</v>
      </c>
      <c r="C334" s="163"/>
      <c r="D334" s="63"/>
      <c r="E334" s="81" t="s">
        <v>1295</v>
      </c>
      <c r="F334" s="65" t="s">
        <v>754</v>
      </c>
      <c r="G334" s="66">
        <v>40</v>
      </c>
      <c r="H334" s="5">
        <v>311.88</v>
      </c>
      <c r="I334" s="5">
        <f t="shared" si="29"/>
        <v>12475.2</v>
      </c>
      <c r="J334" s="6">
        <v>50.25</v>
      </c>
      <c r="K334" s="5">
        <f t="shared" si="32"/>
        <v>2010</v>
      </c>
      <c r="L334" s="6">
        <f t="shared" si="31"/>
        <v>14485.2</v>
      </c>
    </row>
    <row r="335" spans="2:12" ht="15.6" hidden="1" customHeight="1" outlineLevel="1" x14ac:dyDescent="0.25">
      <c r="B335" s="61">
        <v>330</v>
      </c>
      <c r="C335" s="163"/>
      <c r="D335" s="63"/>
      <c r="E335" s="81" t="s">
        <v>1296</v>
      </c>
      <c r="F335" s="65" t="s">
        <v>754</v>
      </c>
      <c r="G335" s="66">
        <v>6290</v>
      </c>
      <c r="H335" s="5">
        <v>311.88</v>
      </c>
      <c r="I335" s="5">
        <f t="shared" si="29"/>
        <v>1961725.2</v>
      </c>
      <c r="J335" s="6">
        <v>80.459999999999994</v>
      </c>
      <c r="K335" s="5">
        <f t="shared" si="32"/>
        <v>506093.39999999997</v>
      </c>
      <c r="L335" s="6">
        <f t="shared" si="31"/>
        <v>2467818.6</v>
      </c>
    </row>
    <row r="336" spans="2:12" ht="31.2" hidden="1" customHeight="1" outlineLevel="1" x14ac:dyDescent="0.25">
      <c r="B336" s="61">
        <v>331</v>
      </c>
      <c r="C336" s="163"/>
      <c r="D336" s="63"/>
      <c r="E336" s="81" t="s">
        <v>1297</v>
      </c>
      <c r="F336" s="65" t="s">
        <v>1017</v>
      </c>
      <c r="G336" s="66">
        <v>18870</v>
      </c>
      <c r="H336" s="5">
        <v>31.19</v>
      </c>
      <c r="I336" s="5">
        <f t="shared" si="29"/>
        <v>588555.30000000005</v>
      </c>
      <c r="J336" s="6">
        <v>23.99</v>
      </c>
      <c r="K336" s="5">
        <f t="shared" si="32"/>
        <v>452691.3</v>
      </c>
      <c r="L336" s="6">
        <f t="shared" si="31"/>
        <v>1041246.6000000001</v>
      </c>
    </row>
    <row r="337" spans="2:12" ht="31.2" hidden="1" customHeight="1" outlineLevel="1" x14ac:dyDescent="0.25">
      <c r="B337" s="61">
        <v>332</v>
      </c>
      <c r="C337" s="163"/>
      <c r="D337" s="63"/>
      <c r="E337" s="81" t="s">
        <v>1298</v>
      </c>
      <c r="F337" s="65" t="s">
        <v>1017</v>
      </c>
      <c r="G337" s="66">
        <v>650</v>
      </c>
      <c r="H337" s="5">
        <v>311.88</v>
      </c>
      <c r="I337" s="5">
        <f t="shared" si="29"/>
        <v>202722</v>
      </c>
      <c r="J337" s="6">
        <v>126.37</v>
      </c>
      <c r="K337" s="5">
        <f t="shared" si="32"/>
        <v>82140.5</v>
      </c>
      <c r="L337" s="6">
        <f t="shared" si="31"/>
        <v>284862.5</v>
      </c>
    </row>
    <row r="338" spans="2:12" ht="15.6" hidden="1" customHeight="1" outlineLevel="1" x14ac:dyDescent="0.25">
      <c r="B338" s="61">
        <v>333</v>
      </c>
      <c r="C338" s="163"/>
      <c r="D338" s="63"/>
      <c r="E338" s="81" t="s">
        <v>1299</v>
      </c>
      <c r="F338" s="65" t="s">
        <v>625</v>
      </c>
      <c r="G338" s="66">
        <v>240</v>
      </c>
      <c r="H338" s="5">
        <v>779.71</v>
      </c>
      <c r="I338" s="5">
        <f t="shared" si="29"/>
        <v>187130.40000000002</v>
      </c>
      <c r="J338" s="6">
        <v>3016</v>
      </c>
      <c r="K338" s="5">
        <f t="shared" si="32"/>
        <v>723840</v>
      </c>
      <c r="L338" s="6">
        <f t="shared" si="31"/>
        <v>910970.4</v>
      </c>
    </row>
    <row r="339" spans="2:12" ht="31.2" hidden="1" customHeight="1" outlineLevel="1" x14ac:dyDescent="0.25">
      <c r="B339" s="61">
        <v>334</v>
      </c>
      <c r="C339" s="163"/>
      <c r="D339" s="63"/>
      <c r="E339" s="81" t="s">
        <v>1300</v>
      </c>
      <c r="F339" s="65" t="s">
        <v>754</v>
      </c>
      <c r="G339" s="66">
        <v>10</v>
      </c>
      <c r="H339" s="5">
        <v>467.83</v>
      </c>
      <c r="I339" s="5">
        <f t="shared" si="29"/>
        <v>4678.3</v>
      </c>
      <c r="J339" s="6">
        <v>299.12</v>
      </c>
      <c r="K339" s="5">
        <f t="shared" si="32"/>
        <v>2991.2</v>
      </c>
      <c r="L339" s="6">
        <f t="shared" si="31"/>
        <v>7669.5</v>
      </c>
    </row>
    <row r="340" spans="2:12" ht="15.6" hidden="1" customHeight="1" outlineLevel="1" x14ac:dyDescent="0.25">
      <c r="B340" s="61">
        <v>335</v>
      </c>
      <c r="C340" s="163"/>
      <c r="D340" s="63"/>
      <c r="E340" s="81" t="s">
        <v>1301</v>
      </c>
      <c r="F340" s="65" t="s">
        <v>625</v>
      </c>
      <c r="G340" s="66">
        <v>2</v>
      </c>
      <c r="H340" s="5">
        <v>155.94</v>
      </c>
      <c r="I340" s="5">
        <f t="shared" si="29"/>
        <v>311.88</v>
      </c>
      <c r="J340" s="6">
        <v>288.24</v>
      </c>
      <c r="K340" s="5">
        <f t="shared" si="32"/>
        <v>576.48</v>
      </c>
      <c r="L340" s="6">
        <f t="shared" si="31"/>
        <v>888.36</v>
      </c>
    </row>
    <row r="341" spans="2:12" ht="15.6" hidden="1" customHeight="1" outlineLevel="1" x14ac:dyDescent="0.25">
      <c r="B341" s="61">
        <v>336</v>
      </c>
      <c r="C341" s="163"/>
      <c r="D341" s="63"/>
      <c r="E341" s="81" t="s">
        <v>1302</v>
      </c>
      <c r="F341" s="65" t="s">
        <v>625</v>
      </c>
      <c r="G341" s="66">
        <v>1</v>
      </c>
      <c r="H341" s="5">
        <v>155.94</v>
      </c>
      <c r="I341" s="5">
        <f t="shared" si="29"/>
        <v>155.94</v>
      </c>
      <c r="J341" s="6">
        <v>250.15</v>
      </c>
      <c r="K341" s="5">
        <f t="shared" si="32"/>
        <v>250.15</v>
      </c>
      <c r="L341" s="6">
        <f t="shared" si="31"/>
        <v>406.09000000000003</v>
      </c>
    </row>
    <row r="342" spans="2:12" ht="15.6" hidden="1" customHeight="1" outlineLevel="1" x14ac:dyDescent="0.25">
      <c r="B342" s="61">
        <v>337</v>
      </c>
      <c r="C342" s="163"/>
      <c r="D342" s="63"/>
      <c r="E342" s="81" t="s">
        <v>1303</v>
      </c>
      <c r="F342" s="65" t="s">
        <v>625</v>
      </c>
      <c r="G342" s="66">
        <v>2</v>
      </c>
      <c r="H342" s="5">
        <v>155.94</v>
      </c>
      <c r="I342" s="5">
        <f t="shared" si="29"/>
        <v>311.88</v>
      </c>
      <c r="J342" s="6">
        <v>106.12</v>
      </c>
      <c r="K342" s="5">
        <f t="shared" si="32"/>
        <v>212.24</v>
      </c>
      <c r="L342" s="6">
        <f t="shared" si="31"/>
        <v>524.12</v>
      </c>
    </row>
    <row r="343" spans="2:12" ht="15.6" hidden="1" customHeight="1" outlineLevel="1" x14ac:dyDescent="0.25">
      <c r="B343" s="61">
        <v>338</v>
      </c>
      <c r="C343" s="163"/>
      <c r="D343" s="63"/>
      <c r="E343" s="81" t="s">
        <v>1304</v>
      </c>
      <c r="F343" s="65" t="s">
        <v>625</v>
      </c>
      <c r="G343" s="66">
        <v>19000</v>
      </c>
      <c r="H343" s="5">
        <v>0</v>
      </c>
      <c r="I343" s="5">
        <f t="shared" si="29"/>
        <v>0</v>
      </c>
      <c r="J343" s="6">
        <v>13.14</v>
      </c>
      <c r="K343" s="5">
        <f t="shared" si="32"/>
        <v>249660</v>
      </c>
      <c r="L343" s="6">
        <f t="shared" si="31"/>
        <v>249660</v>
      </c>
    </row>
    <row r="344" spans="2:12" ht="15.6" hidden="1" customHeight="1" outlineLevel="1" x14ac:dyDescent="0.25">
      <c r="B344" s="61">
        <v>339</v>
      </c>
      <c r="C344" s="163"/>
      <c r="D344" s="63"/>
      <c r="E344" s="81" t="s">
        <v>1305</v>
      </c>
      <c r="F344" s="65" t="s">
        <v>625</v>
      </c>
      <c r="G344" s="66">
        <v>19000</v>
      </c>
      <c r="H344" s="5">
        <v>0</v>
      </c>
      <c r="I344" s="5">
        <f t="shared" si="29"/>
        <v>0</v>
      </c>
      <c r="J344" s="6">
        <v>1.95</v>
      </c>
      <c r="K344" s="5">
        <f t="shared" si="32"/>
        <v>37050</v>
      </c>
      <c r="L344" s="6">
        <f t="shared" si="31"/>
        <v>37050</v>
      </c>
    </row>
    <row r="345" spans="2:12" ht="31.2" hidden="1" customHeight="1" outlineLevel="1" x14ac:dyDescent="0.25">
      <c r="B345" s="61">
        <v>340</v>
      </c>
      <c r="C345" s="163"/>
      <c r="D345" s="63"/>
      <c r="E345" s="81" t="s">
        <v>1306</v>
      </c>
      <c r="F345" s="65" t="s">
        <v>625</v>
      </c>
      <c r="G345" s="66">
        <v>60</v>
      </c>
      <c r="H345" s="5">
        <v>1559.42</v>
      </c>
      <c r="I345" s="5">
        <f t="shared" si="29"/>
        <v>93565.200000000012</v>
      </c>
      <c r="J345" s="6">
        <v>3485</v>
      </c>
      <c r="K345" s="5">
        <f t="shared" si="32"/>
        <v>209100</v>
      </c>
      <c r="L345" s="6">
        <f t="shared" si="31"/>
        <v>302665.2</v>
      </c>
    </row>
    <row r="346" spans="2:12" ht="15.6" hidden="1" customHeight="1" outlineLevel="1" x14ac:dyDescent="0.3">
      <c r="B346" s="61">
        <v>341</v>
      </c>
      <c r="C346" s="163"/>
      <c r="D346" s="63"/>
      <c r="E346" s="84" t="s">
        <v>1307</v>
      </c>
      <c r="F346" s="65"/>
      <c r="G346" s="66"/>
      <c r="H346" s="5">
        <v>0</v>
      </c>
      <c r="I346" s="5">
        <f t="shared" si="29"/>
        <v>0</v>
      </c>
      <c r="J346" s="6">
        <v>0</v>
      </c>
      <c r="K346" s="5">
        <f t="shared" si="32"/>
        <v>0</v>
      </c>
      <c r="L346" s="6">
        <f t="shared" si="31"/>
        <v>0</v>
      </c>
    </row>
    <row r="347" spans="2:12" ht="31.2" hidden="1" customHeight="1" outlineLevel="1" x14ac:dyDescent="0.25">
      <c r="B347" s="61">
        <v>342</v>
      </c>
      <c r="C347" s="163"/>
      <c r="D347" s="63"/>
      <c r="E347" s="81" t="s">
        <v>1308</v>
      </c>
      <c r="F347" s="65" t="s">
        <v>625</v>
      </c>
      <c r="G347" s="66">
        <v>20</v>
      </c>
      <c r="H347" s="5">
        <v>1403.48</v>
      </c>
      <c r="I347" s="5">
        <f t="shared" si="29"/>
        <v>28069.599999999999</v>
      </c>
      <c r="J347" s="6">
        <v>82.27</v>
      </c>
      <c r="K347" s="5">
        <f t="shared" si="32"/>
        <v>1645.3999999999999</v>
      </c>
      <c r="L347" s="6">
        <f t="shared" si="31"/>
        <v>29715</v>
      </c>
    </row>
    <row r="348" spans="2:12" ht="31.2" hidden="1" customHeight="1" outlineLevel="1" x14ac:dyDescent="0.25">
      <c r="B348" s="61">
        <v>343</v>
      </c>
      <c r="C348" s="163"/>
      <c r="D348" s="63"/>
      <c r="E348" s="81" t="s">
        <v>1309</v>
      </c>
      <c r="F348" s="65" t="s">
        <v>625</v>
      </c>
      <c r="G348" s="66">
        <v>2</v>
      </c>
      <c r="H348" s="5">
        <v>3118.83</v>
      </c>
      <c r="I348" s="5">
        <f t="shared" si="29"/>
        <v>6237.66</v>
      </c>
      <c r="J348" s="6">
        <v>3015.76</v>
      </c>
      <c r="K348" s="5">
        <f t="shared" si="32"/>
        <v>6031.52</v>
      </c>
      <c r="L348" s="6">
        <f t="shared" si="31"/>
        <v>12269.18</v>
      </c>
    </row>
    <row r="349" spans="2:12" ht="15.6" hidden="1" customHeight="1" outlineLevel="1" x14ac:dyDescent="0.25">
      <c r="B349" s="61">
        <v>344</v>
      </c>
      <c r="C349" s="163"/>
      <c r="D349" s="63"/>
      <c r="E349" s="81" t="s">
        <v>1310</v>
      </c>
      <c r="F349" s="65" t="s">
        <v>625</v>
      </c>
      <c r="G349" s="66">
        <v>2</v>
      </c>
      <c r="H349" s="5">
        <v>3118.83</v>
      </c>
      <c r="I349" s="5">
        <f t="shared" si="29"/>
        <v>6237.66</v>
      </c>
      <c r="J349" s="6">
        <v>937.24</v>
      </c>
      <c r="K349" s="5">
        <f t="shared" si="32"/>
        <v>1874.48</v>
      </c>
      <c r="L349" s="6">
        <f t="shared" si="31"/>
        <v>8112.1399999999994</v>
      </c>
    </row>
    <row r="350" spans="2:12" ht="31.2" hidden="1" customHeight="1" outlineLevel="1" x14ac:dyDescent="0.25">
      <c r="B350" s="61">
        <v>345</v>
      </c>
      <c r="C350" s="163"/>
      <c r="D350" s="63"/>
      <c r="E350" s="81" t="s">
        <v>1311</v>
      </c>
      <c r="F350" s="65" t="s">
        <v>870</v>
      </c>
      <c r="G350" s="66">
        <v>25</v>
      </c>
      <c r="H350" s="5">
        <v>93.57</v>
      </c>
      <c r="I350" s="5">
        <f t="shared" si="29"/>
        <v>2339.25</v>
      </c>
      <c r="J350" s="6">
        <v>2.13</v>
      </c>
      <c r="K350" s="5">
        <f t="shared" si="32"/>
        <v>53.25</v>
      </c>
      <c r="L350" s="6">
        <f t="shared" si="31"/>
        <v>2392.5</v>
      </c>
    </row>
    <row r="351" spans="2:12" ht="15.6" hidden="1" customHeight="1" outlineLevel="1" x14ac:dyDescent="0.25">
      <c r="B351" s="61">
        <v>346</v>
      </c>
      <c r="C351" s="163"/>
      <c r="D351" s="63"/>
      <c r="E351" s="81" t="s">
        <v>1312</v>
      </c>
      <c r="F351" s="65" t="s">
        <v>870</v>
      </c>
      <c r="G351" s="66">
        <v>25</v>
      </c>
      <c r="H351" s="5">
        <v>0</v>
      </c>
      <c r="I351" s="5">
        <f t="shared" si="29"/>
        <v>0</v>
      </c>
      <c r="J351" s="6">
        <v>37.42</v>
      </c>
      <c r="K351" s="5">
        <f t="shared" si="32"/>
        <v>935.5</v>
      </c>
      <c r="L351" s="6">
        <f t="shared" si="31"/>
        <v>935.5</v>
      </c>
    </row>
    <row r="352" spans="2:12" ht="15.6" hidden="1" customHeight="1" outlineLevel="1" x14ac:dyDescent="0.25">
      <c r="B352" s="61">
        <v>347</v>
      </c>
      <c r="C352" s="163"/>
      <c r="D352" s="63"/>
      <c r="E352" s="81" t="s">
        <v>1313</v>
      </c>
      <c r="F352" s="65" t="s">
        <v>625</v>
      </c>
      <c r="G352" s="66">
        <v>1</v>
      </c>
      <c r="H352" s="5">
        <v>15594.17</v>
      </c>
      <c r="I352" s="5">
        <f t="shared" si="29"/>
        <v>15594.17</v>
      </c>
      <c r="J352" s="6">
        <v>4047.27</v>
      </c>
      <c r="K352" s="5">
        <f t="shared" si="32"/>
        <v>4047.27</v>
      </c>
      <c r="L352" s="6">
        <f t="shared" si="31"/>
        <v>19641.439999999999</v>
      </c>
    </row>
    <row r="353" spans="2:12" ht="15.6" hidden="1" customHeight="1" outlineLevel="1" x14ac:dyDescent="0.25">
      <c r="B353" s="61">
        <v>348</v>
      </c>
      <c r="C353" s="163"/>
      <c r="D353" s="63"/>
      <c r="E353" s="81" t="s">
        <v>1314</v>
      </c>
      <c r="F353" s="65" t="s">
        <v>754</v>
      </c>
      <c r="G353" s="66">
        <v>40</v>
      </c>
      <c r="H353" s="5">
        <v>311.88</v>
      </c>
      <c r="I353" s="5">
        <f t="shared" si="29"/>
        <v>12475.2</v>
      </c>
      <c r="J353" s="6">
        <v>50.46</v>
      </c>
      <c r="K353" s="5">
        <f t="shared" si="32"/>
        <v>2018.4</v>
      </c>
      <c r="L353" s="6">
        <f t="shared" si="31"/>
        <v>14493.6</v>
      </c>
    </row>
    <row r="354" spans="2:12" ht="15.6" hidden="1" customHeight="1" outlineLevel="1" x14ac:dyDescent="0.25">
      <c r="B354" s="61">
        <v>349</v>
      </c>
      <c r="C354" s="163"/>
      <c r="D354" s="63"/>
      <c r="E354" s="81" t="s">
        <v>1315</v>
      </c>
      <c r="F354" s="65" t="s">
        <v>625</v>
      </c>
      <c r="G354" s="66">
        <v>20</v>
      </c>
      <c r="H354" s="5">
        <v>155.94</v>
      </c>
      <c r="I354" s="5">
        <f t="shared" si="29"/>
        <v>3118.8</v>
      </c>
      <c r="J354" s="6">
        <v>13.05</v>
      </c>
      <c r="K354" s="5">
        <f t="shared" si="32"/>
        <v>261</v>
      </c>
      <c r="L354" s="6">
        <f t="shared" si="31"/>
        <v>3379.8</v>
      </c>
    </row>
    <row r="355" spans="2:12" ht="15.6" hidden="1" customHeight="1" outlineLevel="1" x14ac:dyDescent="0.25">
      <c r="B355" s="61">
        <v>350</v>
      </c>
      <c r="C355" s="163"/>
      <c r="D355" s="63"/>
      <c r="E355" s="85" t="s">
        <v>1316</v>
      </c>
      <c r="F355" s="65"/>
      <c r="G355" s="66"/>
      <c r="H355" s="5">
        <v>0</v>
      </c>
      <c r="I355" s="5">
        <f t="shared" si="29"/>
        <v>0</v>
      </c>
      <c r="J355" s="6">
        <v>0</v>
      </c>
      <c r="K355" s="5">
        <f t="shared" si="32"/>
        <v>0</v>
      </c>
      <c r="L355" s="6">
        <f t="shared" si="31"/>
        <v>0</v>
      </c>
    </row>
    <row r="356" spans="2:12" ht="15.6" hidden="1" customHeight="1" outlineLevel="1" x14ac:dyDescent="0.25">
      <c r="B356" s="61">
        <v>351</v>
      </c>
      <c r="C356" s="163"/>
      <c r="D356" s="63"/>
      <c r="E356" s="81" t="s">
        <v>1282</v>
      </c>
      <c r="F356" s="65" t="s">
        <v>625</v>
      </c>
      <c r="G356" s="66">
        <v>5</v>
      </c>
      <c r="H356" s="5">
        <v>155.94</v>
      </c>
      <c r="I356" s="5">
        <f t="shared" si="29"/>
        <v>779.7</v>
      </c>
      <c r="J356" s="6">
        <v>821.04</v>
      </c>
      <c r="K356" s="5">
        <f t="shared" si="32"/>
        <v>4105.2</v>
      </c>
      <c r="L356" s="6">
        <f t="shared" si="31"/>
        <v>4884.8999999999996</v>
      </c>
    </row>
    <row r="357" spans="2:12" ht="15.6" hidden="1" customHeight="1" outlineLevel="1" x14ac:dyDescent="0.25">
      <c r="B357" s="61">
        <v>352</v>
      </c>
      <c r="C357" s="163"/>
      <c r="D357" s="63"/>
      <c r="E357" s="81" t="s">
        <v>1282</v>
      </c>
      <c r="F357" s="65" t="s">
        <v>625</v>
      </c>
      <c r="G357" s="66">
        <v>3</v>
      </c>
      <c r="H357" s="5">
        <v>155.94</v>
      </c>
      <c r="I357" s="5">
        <f t="shared" si="29"/>
        <v>467.82</v>
      </c>
      <c r="J357" s="6">
        <v>1034.8800000000001</v>
      </c>
      <c r="K357" s="5">
        <f t="shared" ref="K357:K374" si="33">G357*J357</f>
        <v>3104.6400000000003</v>
      </c>
      <c r="L357" s="6">
        <f t="shared" si="31"/>
        <v>3572.4600000000005</v>
      </c>
    </row>
    <row r="358" spans="2:12" ht="15.6" hidden="1" customHeight="1" outlineLevel="1" x14ac:dyDescent="0.25">
      <c r="B358" s="61">
        <v>353</v>
      </c>
      <c r="C358" s="163"/>
      <c r="D358" s="63"/>
      <c r="E358" s="81" t="s">
        <v>1317</v>
      </c>
      <c r="F358" s="65" t="s">
        <v>625</v>
      </c>
      <c r="G358" s="66">
        <v>10</v>
      </c>
      <c r="H358" s="5">
        <v>155.94</v>
      </c>
      <c r="I358" s="5">
        <f t="shared" si="29"/>
        <v>1559.4</v>
      </c>
      <c r="J358" s="6">
        <v>1760.88</v>
      </c>
      <c r="K358" s="5">
        <f t="shared" si="33"/>
        <v>17608.800000000003</v>
      </c>
      <c r="L358" s="6">
        <f t="shared" si="31"/>
        <v>19168.200000000004</v>
      </c>
    </row>
    <row r="359" spans="2:12" ht="31.2" hidden="1" customHeight="1" outlineLevel="1" x14ac:dyDescent="0.25">
      <c r="B359" s="61">
        <v>354</v>
      </c>
      <c r="C359" s="163"/>
      <c r="D359" s="63"/>
      <c r="E359" s="81" t="s">
        <v>1269</v>
      </c>
      <c r="F359" s="65" t="s">
        <v>625</v>
      </c>
      <c r="G359" s="66">
        <v>3</v>
      </c>
      <c r="H359" s="5">
        <v>155.94</v>
      </c>
      <c r="I359" s="5">
        <f t="shared" si="29"/>
        <v>467.82</v>
      </c>
      <c r="J359" s="6">
        <v>19958</v>
      </c>
      <c r="K359" s="5">
        <f t="shared" si="33"/>
        <v>59874</v>
      </c>
      <c r="L359" s="6">
        <f t="shared" si="31"/>
        <v>60341.82</v>
      </c>
    </row>
    <row r="360" spans="2:12" ht="15.6" hidden="1" customHeight="1" outlineLevel="1" x14ac:dyDescent="0.25">
      <c r="B360" s="61">
        <v>355</v>
      </c>
      <c r="C360" s="163"/>
      <c r="D360" s="63"/>
      <c r="E360" s="81" t="s">
        <v>1270</v>
      </c>
      <c r="F360" s="65" t="s">
        <v>625</v>
      </c>
      <c r="G360" s="66">
        <v>2</v>
      </c>
      <c r="H360" s="5">
        <v>155.94</v>
      </c>
      <c r="I360" s="5">
        <f t="shared" si="29"/>
        <v>311.88</v>
      </c>
      <c r="J360" s="6">
        <v>3362.04</v>
      </c>
      <c r="K360" s="5">
        <f t="shared" si="33"/>
        <v>6724.08</v>
      </c>
      <c r="L360" s="6">
        <f t="shared" si="31"/>
        <v>7035.96</v>
      </c>
    </row>
    <row r="361" spans="2:12" ht="15.6" hidden="1" customHeight="1" outlineLevel="1" x14ac:dyDescent="0.25">
      <c r="B361" s="61">
        <v>356</v>
      </c>
      <c r="C361" s="163"/>
      <c r="D361" s="63"/>
      <c r="E361" s="81" t="s">
        <v>1271</v>
      </c>
      <c r="F361" s="65" t="s">
        <v>625</v>
      </c>
      <c r="G361" s="66">
        <v>2</v>
      </c>
      <c r="H361" s="5">
        <v>155.94</v>
      </c>
      <c r="I361" s="5">
        <f t="shared" si="29"/>
        <v>311.88</v>
      </c>
      <c r="J361" s="6">
        <v>6394.3</v>
      </c>
      <c r="K361" s="5">
        <f t="shared" si="33"/>
        <v>12788.6</v>
      </c>
      <c r="L361" s="6">
        <f t="shared" si="31"/>
        <v>13100.48</v>
      </c>
    </row>
    <row r="362" spans="2:12" ht="15.6" hidden="1" customHeight="1" outlineLevel="1" x14ac:dyDescent="0.25">
      <c r="B362" s="61">
        <v>357</v>
      </c>
      <c r="C362" s="163"/>
      <c r="D362" s="63"/>
      <c r="E362" s="81" t="s">
        <v>1271</v>
      </c>
      <c r="F362" s="65" t="s">
        <v>625</v>
      </c>
      <c r="G362" s="66">
        <v>5</v>
      </c>
      <c r="H362" s="5">
        <v>155.94</v>
      </c>
      <c r="I362" s="5">
        <f t="shared" si="29"/>
        <v>779.7</v>
      </c>
      <c r="J362" s="6">
        <v>7067.5</v>
      </c>
      <c r="K362" s="5">
        <f t="shared" si="33"/>
        <v>35337.5</v>
      </c>
      <c r="L362" s="6">
        <f t="shared" si="31"/>
        <v>36117.199999999997</v>
      </c>
    </row>
    <row r="363" spans="2:12" ht="15.6" hidden="1" customHeight="1" outlineLevel="1" x14ac:dyDescent="0.25">
      <c r="B363" s="61">
        <v>358</v>
      </c>
      <c r="C363" s="163"/>
      <c r="D363" s="63"/>
      <c r="E363" s="81" t="s">
        <v>1272</v>
      </c>
      <c r="F363" s="65" t="s">
        <v>625</v>
      </c>
      <c r="G363" s="66">
        <v>5</v>
      </c>
      <c r="H363" s="5">
        <v>155.94</v>
      </c>
      <c r="I363" s="5">
        <f t="shared" si="29"/>
        <v>779.7</v>
      </c>
      <c r="J363" s="6">
        <v>950.4</v>
      </c>
      <c r="K363" s="5">
        <f t="shared" si="33"/>
        <v>4752</v>
      </c>
      <c r="L363" s="6">
        <f t="shared" si="31"/>
        <v>5531.7</v>
      </c>
    </row>
    <row r="364" spans="2:12" ht="15.6" hidden="1" customHeight="1" outlineLevel="1" x14ac:dyDescent="0.25">
      <c r="B364" s="61">
        <v>359</v>
      </c>
      <c r="C364" s="163"/>
      <c r="D364" s="63"/>
      <c r="E364" s="81" t="s">
        <v>1273</v>
      </c>
      <c r="F364" s="65" t="s">
        <v>625</v>
      </c>
      <c r="G364" s="66">
        <v>2</v>
      </c>
      <c r="H364" s="5">
        <v>155.94</v>
      </c>
      <c r="I364" s="5">
        <f t="shared" si="29"/>
        <v>311.88</v>
      </c>
      <c r="J364" s="6">
        <v>922.94</v>
      </c>
      <c r="K364" s="5">
        <f t="shared" si="33"/>
        <v>1845.88</v>
      </c>
      <c r="L364" s="6">
        <f t="shared" si="31"/>
        <v>2157.7600000000002</v>
      </c>
    </row>
    <row r="365" spans="2:12" ht="15.6" hidden="1" customHeight="1" outlineLevel="1" x14ac:dyDescent="0.25">
      <c r="B365" s="61">
        <v>360</v>
      </c>
      <c r="C365" s="163"/>
      <c r="D365" s="63"/>
      <c r="E365" s="81" t="s">
        <v>1274</v>
      </c>
      <c r="F365" s="65" t="s">
        <v>625</v>
      </c>
      <c r="G365" s="66">
        <v>4</v>
      </c>
      <c r="H365" s="5">
        <v>155.94</v>
      </c>
      <c r="I365" s="5">
        <f t="shared" ref="I365:I374" si="34">G365*H365</f>
        <v>623.76</v>
      </c>
      <c r="J365" s="6">
        <v>1265.8800000000001</v>
      </c>
      <c r="K365" s="5">
        <f t="shared" si="33"/>
        <v>5063.5200000000004</v>
      </c>
      <c r="L365" s="6">
        <f t="shared" ref="L365:L374" si="35">I365+K365</f>
        <v>5687.2800000000007</v>
      </c>
    </row>
    <row r="366" spans="2:12" ht="15.6" hidden="1" customHeight="1" outlineLevel="1" x14ac:dyDescent="0.25">
      <c r="B366" s="61">
        <v>361</v>
      </c>
      <c r="C366" s="163"/>
      <c r="D366" s="63"/>
      <c r="E366" s="81" t="s">
        <v>1267</v>
      </c>
      <c r="F366" s="65" t="s">
        <v>625</v>
      </c>
      <c r="G366" s="66">
        <v>1</v>
      </c>
      <c r="H366" s="5">
        <v>155.94</v>
      </c>
      <c r="I366" s="5">
        <f t="shared" si="34"/>
        <v>155.94</v>
      </c>
      <c r="J366" s="6">
        <v>4249.05</v>
      </c>
      <c r="K366" s="5">
        <f t="shared" si="33"/>
        <v>4249.05</v>
      </c>
      <c r="L366" s="6">
        <f t="shared" si="35"/>
        <v>4404.99</v>
      </c>
    </row>
    <row r="367" spans="2:12" ht="15.6" hidden="1" customHeight="1" outlineLevel="1" x14ac:dyDescent="0.25">
      <c r="B367" s="61">
        <v>362</v>
      </c>
      <c r="C367" s="163"/>
      <c r="D367" s="63"/>
      <c r="E367" s="81" t="s">
        <v>1273</v>
      </c>
      <c r="F367" s="65" t="s">
        <v>625</v>
      </c>
      <c r="G367" s="66">
        <v>10</v>
      </c>
      <c r="H367" s="5">
        <v>155.94</v>
      </c>
      <c r="I367" s="5">
        <f t="shared" si="34"/>
        <v>1559.4</v>
      </c>
      <c r="J367" s="6">
        <v>922.94</v>
      </c>
      <c r="K367" s="5">
        <f t="shared" si="33"/>
        <v>9229.4000000000015</v>
      </c>
      <c r="L367" s="6">
        <f t="shared" si="35"/>
        <v>10788.800000000001</v>
      </c>
    </row>
    <row r="368" spans="2:12" ht="31.2" hidden="1" customHeight="1" outlineLevel="1" x14ac:dyDescent="0.25">
      <c r="B368" s="61">
        <v>363</v>
      </c>
      <c r="C368" s="163"/>
      <c r="D368" s="63"/>
      <c r="E368" s="81" t="s">
        <v>1275</v>
      </c>
      <c r="F368" s="65" t="s">
        <v>625</v>
      </c>
      <c r="G368" s="66">
        <v>2</v>
      </c>
      <c r="H368" s="5">
        <v>155.94</v>
      </c>
      <c r="I368" s="5">
        <f t="shared" si="34"/>
        <v>311.88</v>
      </c>
      <c r="J368" s="6">
        <v>2426</v>
      </c>
      <c r="K368" s="5">
        <f t="shared" si="33"/>
        <v>4852</v>
      </c>
      <c r="L368" s="6">
        <f t="shared" si="35"/>
        <v>5163.88</v>
      </c>
    </row>
    <row r="369" spans="2:12" ht="31.2" hidden="1" customHeight="1" outlineLevel="1" x14ac:dyDescent="0.25">
      <c r="B369" s="61">
        <v>364</v>
      </c>
      <c r="C369" s="163"/>
      <c r="D369" s="63"/>
      <c r="E369" s="81" t="s">
        <v>1276</v>
      </c>
      <c r="F369" s="65" t="s">
        <v>625</v>
      </c>
      <c r="G369" s="66">
        <v>10</v>
      </c>
      <c r="H369" s="5">
        <v>155.94</v>
      </c>
      <c r="I369" s="5">
        <f t="shared" si="34"/>
        <v>1559.4</v>
      </c>
      <c r="J369" s="6">
        <v>19910.88</v>
      </c>
      <c r="K369" s="5">
        <f t="shared" si="33"/>
        <v>199108.80000000002</v>
      </c>
      <c r="L369" s="6">
        <f t="shared" si="35"/>
        <v>200668.2</v>
      </c>
    </row>
    <row r="370" spans="2:12" ht="15.6" hidden="1" customHeight="1" outlineLevel="1" x14ac:dyDescent="0.25">
      <c r="B370" s="61">
        <v>365</v>
      </c>
      <c r="C370" s="163"/>
      <c r="D370" s="63"/>
      <c r="E370" s="81" t="s">
        <v>1277</v>
      </c>
      <c r="F370" s="65" t="s">
        <v>625</v>
      </c>
      <c r="G370" s="66">
        <v>4</v>
      </c>
      <c r="H370" s="5">
        <v>155.94</v>
      </c>
      <c r="I370" s="5">
        <f t="shared" si="34"/>
        <v>623.76</v>
      </c>
      <c r="J370" s="6">
        <v>9835.1</v>
      </c>
      <c r="K370" s="5">
        <f t="shared" si="33"/>
        <v>39340.400000000001</v>
      </c>
      <c r="L370" s="6">
        <f t="shared" si="35"/>
        <v>39964.160000000003</v>
      </c>
    </row>
    <row r="371" spans="2:12" ht="15.6" hidden="1" customHeight="1" outlineLevel="1" x14ac:dyDescent="0.25">
      <c r="B371" s="61">
        <v>366</v>
      </c>
      <c r="C371" s="163"/>
      <c r="D371" s="63"/>
      <c r="E371" s="81" t="s">
        <v>1318</v>
      </c>
      <c r="F371" s="65" t="s">
        <v>625</v>
      </c>
      <c r="G371" s="66">
        <v>1</v>
      </c>
      <c r="H371" s="5">
        <v>155.94</v>
      </c>
      <c r="I371" s="5">
        <f t="shared" si="34"/>
        <v>155.94</v>
      </c>
      <c r="J371" s="6">
        <v>273.55</v>
      </c>
      <c r="K371" s="5">
        <f t="shared" si="33"/>
        <v>273.55</v>
      </c>
      <c r="L371" s="6">
        <f t="shared" si="35"/>
        <v>429.49</v>
      </c>
    </row>
    <row r="372" spans="2:12" ht="31.2" hidden="1" customHeight="1" outlineLevel="1" x14ac:dyDescent="0.25">
      <c r="B372" s="61">
        <v>367</v>
      </c>
      <c r="C372" s="163"/>
      <c r="D372" s="63"/>
      <c r="E372" s="81" t="s">
        <v>1279</v>
      </c>
      <c r="F372" s="65" t="s">
        <v>625</v>
      </c>
      <c r="G372" s="66">
        <v>2</v>
      </c>
      <c r="H372" s="5">
        <v>155.94</v>
      </c>
      <c r="I372" s="5">
        <f t="shared" si="34"/>
        <v>311.88</v>
      </c>
      <c r="J372" s="6">
        <v>5479.32</v>
      </c>
      <c r="K372" s="5">
        <f t="shared" si="33"/>
        <v>10958.64</v>
      </c>
      <c r="L372" s="6">
        <f t="shared" si="35"/>
        <v>11270.519999999999</v>
      </c>
    </row>
    <row r="373" spans="2:12" ht="31.2" hidden="1" customHeight="1" outlineLevel="1" x14ac:dyDescent="0.25">
      <c r="B373" s="61">
        <v>368</v>
      </c>
      <c r="C373" s="163"/>
      <c r="D373" s="63"/>
      <c r="E373" s="81" t="s">
        <v>1280</v>
      </c>
      <c r="F373" s="65" t="s">
        <v>625</v>
      </c>
      <c r="G373" s="66">
        <v>1</v>
      </c>
      <c r="H373" s="5">
        <v>155.94</v>
      </c>
      <c r="I373" s="5">
        <f t="shared" si="34"/>
        <v>155.94</v>
      </c>
      <c r="J373" s="6">
        <v>5479.32</v>
      </c>
      <c r="K373" s="5">
        <f t="shared" si="33"/>
        <v>5479.32</v>
      </c>
      <c r="L373" s="6">
        <f t="shared" si="35"/>
        <v>5635.2599999999993</v>
      </c>
    </row>
    <row r="374" spans="2:12" ht="31.2" hidden="1" customHeight="1" outlineLevel="1" x14ac:dyDescent="0.25">
      <c r="B374" s="61">
        <v>369</v>
      </c>
      <c r="C374" s="163"/>
      <c r="D374" s="63"/>
      <c r="E374" s="81" t="s">
        <v>1281</v>
      </c>
      <c r="F374" s="65" t="s">
        <v>625</v>
      </c>
      <c r="G374" s="66">
        <v>1</v>
      </c>
      <c r="H374" s="5">
        <v>155.94</v>
      </c>
      <c r="I374" s="5">
        <f t="shared" si="34"/>
        <v>155.94</v>
      </c>
      <c r="J374" s="6">
        <v>5479.32</v>
      </c>
      <c r="K374" s="5">
        <f t="shared" si="33"/>
        <v>5479.32</v>
      </c>
      <c r="L374" s="6">
        <f t="shared" si="35"/>
        <v>5635.2599999999993</v>
      </c>
    </row>
    <row r="375" spans="2:12" ht="16.2" collapsed="1" x14ac:dyDescent="0.25">
      <c r="B375" s="61">
        <v>370</v>
      </c>
      <c r="C375" s="163"/>
      <c r="D375" s="62" t="s">
        <v>1319</v>
      </c>
      <c r="E375" s="43" t="s">
        <v>1320</v>
      </c>
      <c r="F375" s="2"/>
      <c r="G375" s="2"/>
      <c r="H375" s="2"/>
      <c r="I375" s="2">
        <f>SUM(I376:I411)</f>
        <v>0</v>
      </c>
      <c r="J375" s="2">
        <v>0</v>
      </c>
      <c r="K375" s="2">
        <f>SUM(K376:K411)</f>
        <v>0</v>
      </c>
      <c r="L375" s="2">
        <f>SUM(L376:L411)</f>
        <v>0</v>
      </c>
    </row>
    <row r="376" spans="2:12" ht="15.6" hidden="1" customHeight="1" outlineLevel="1" x14ac:dyDescent="0.25">
      <c r="B376" s="61">
        <v>371</v>
      </c>
      <c r="C376" s="163"/>
      <c r="D376" s="63"/>
      <c r="E376" s="86" t="s">
        <v>1321</v>
      </c>
      <c r="F376" s="86"/>
      <c r="G376" s="73"/>
      <c r="H376" s="5"/>
      <c r="I376" s="5"/>
      <c r="J376" s="6"/>
      <c r="K376" s="5"/>
      <c r="L376" s="6"/>
    </row>
    <row r="377" spans="2:12" ht="140.4" hidden="1" customHeight="1" outlineLevel="1" x14ac:dyDescent="0.25">
      <c r="B377" s="61">
        <v>372</v>
      </c>
      <c r="C377" s="163"/>
      <c r="D377" s="63"/>
      <c r="E377" s="87" t="s">
        <v>1322</v>
      </c>
      <c r="F377" s="65" t="s">
        <v>625</v>
      </c>
      <c r="G377" s="66">
        <v>3</v>
      </c>
      <c r="H377" s="5">
        <v>0</v>
      </c>
      <c r="I377" s="5">
        <f t="shared" ref="I377:I378" si="36">G377*H377</f>
        <v>0</v>
      </c>
      <c r="J377" s="6">
        <v>0</v>
      </c>
      <c r="K377" s="5">
        <f>G377*J377</f>
        <v>0</v>
      </c>
      <c r="L377" s="6">
        <f t="shared" ref="L377:L378" si="37">I377+K377</f>
        <v>0</v>
      </c>
    </row>
    <row r="378" spans="2:12" ht="156" hidden="1" customHeight="1" outlineLevel="1" x14ac:dyDescent="0.25">
      <c r="B378" s="61">
        <v>373</v>
      </c>
      <c r="C378" s="163"/>
      <c r="D378" s="63"/>
      <c r="E378" s="87" t="s">
        <v>1323</v>
      </c>
      <c r="F378" s="65" t="s">
        <v>625</v>
      </c>
      <c r="G378" s="66">
        <v>3</v>
      </c>
      <c r="H378" s="5">
        <v>0</v>
      </c>
      <c r="I378" s="5">
        <f t="shared" si="36"/>
        <v>0</v>
      </c>
      <c r="J378" s="6">
        <v>0</v>
      </c>
      <c r="K378" s="5">
        <f>G378*J378</f>
        <v>0</v>
      </c>
      <c r="L378" s="6">
        <f t="shared" si="37"/>
        <v>0</v>
      </c>
    </row>
    <row r="379" spans="2:12" ht="31.2" hidden="1" customHeight="1" outlineLevel="1" x14ac:dyDescent="0.25">
      <c r="B379" s="61">
        <v>374</v>
      </c>
      <c r="C379" s="163"/>
      <c r="D379" s="63"/>
      <c r="E379" s="87" t="s">
        <v>1324</v>
      </c>
      <c r="F379" s="65" t="s">
        <v>625</v>
      </c>
      <c r="G379" s="66">
        <v>3</v>
      </c>
      <c r="H379" s="5">
        <v>0</v>
      </c>
      <c r="I379" s="5">
        <v>0</v>
      </c>
      <c r="J379" s="5">
        <f t="shared" ref="J379:J411" si="38">H379*I379</f>
        <v>0</v>
      </c>
      <c r="K379" s="6">
        <v>0</v>
      </c>
      <c r="L379" s="5">
        <f t="shared" ref="L379:L411" si="39">H379*K379</f>
        <v>0</v>
      </c>
    </row>
    <row r="380" spans="2:12" ht="15.6" hidden="1" customHeight="1" outlineLevel="1" x14ac:dyDescent="0.25">
      <c r="B380" s="61">
        <v>375</v>
      </c>
      <c r="C380" s="163"/>
      <c r="D380" s="63"/>
      <c r="E380" s="87" t="s">
        <v>1325</v>
      </c>
      <c r="F380" s="65" t="s">
        <v>625</v>
      </c>
      <c r="G380" s="66">
        <v>3</v>
      </c>
      <c r="H380" s="5">
        <v>0</v>
      </c>
      <c r="I380" s="5">
        <v>0</v>
      </c>
      <c r="J380" s="5">
        <f t="shared" si="38"/>
        <v>0</v>
      </c>
      <c r="K380" s="6">
        <v>0</v>
      </c>
      <c r="L380" s="5">
        <f t="shared" si="39"/>
        <v>0</v>
      </c>
    </row>
    <row r="381" spans="2:12" ht="31.2" hidden="1" customHeight="1" outlineLevel="1" x14ac:dyDescent="0.25">
      <c r="B381" s="61">
        <v>376</v>
      </c>
      <c r="C381" s="163"/>
      <c r="D381" s="63"/>
      <c r="E381" s="87" t="s">
        <v>1326</v>
      </c>
      <c r="F381" s="65"/>
      <c r="G381" s="66">
        <v>3</v>
      </c>
      <c r="H381" s="5">
        <v>0</v>
      </c>
      <c r="I381" s="5">
        <v>0</v>
      </c>
      <c r="J381" s="5">
        <f t="shared" si="38"/>
        <v>0</v>
      </c>
      <c r="K381" s="6">
        <v>0</v>
      </c>
      <c r="L381" s="5">
        <f t="shared" si="39"/>
        <v>0</v>
      </c>
    </row>
    <row r="382" spans="2:12" ht="15.6" hidden="1" customHeight="1" outlineLevel="1" x14ac:dyDescent="0.25">
      <c r="B382" s="61">
        <v>377</v>
      </c>
      <c r="C382" s="163"/>
      <c r="D382" s="63"/>
      <c r="E382" s="87" t="s">
        <v>1327</v>
      </c>
      <c r="F382" s="65"/>
      <c r="G382" s="66">
        <v>5</v>
      </c>
      <c r="H382" s="5">
        <v>0</v>
      </c>
      <c r="I382" s="5">
        <v>0</v>
      </c>
      <c r="J382" s="5">
        <f t="shared" si="38"/>
        <v>0</v>
      </c>
      <c r="K382" s="6">
        <v>0</v>
      </c>
      <c r="L382" s="5">
        <f t="shared" si="39"/>
        <v>0</v>
      </c>
    </row>
    <row r="383" spans="2:12" ht="15.6" hidden="1" customHeight="1" outlineLevel="1" x14ac:dyDescent="0.25">
      <c r="B383" s="61">
        <v>378</v>
      </c>
      <c r="C383" s="163"/>
      <c r="D383" s="63"/>
      <c r="E383" s="63"/>
      <c r="F383" s="65"/>
      <c r="G383" s="66"/>
      <c r="H383" s="5">
        <v>0</v>
      </c>
      <c r="I383" s="5">
        <v>0</v>
      </c>
      <c r="J383" s="5">
        <f t="shared" si="38"/>
        <v>0</v>
      </c>
      <c r="K383" s="6">
        <v>0</v>
      </c>
      <c r="L383" s="5">
        <f t="shared" si="39"/>
        <v>0</v>
      </c>
    </row>
    <row r="384" spans="2:12" ht="15.6" hidden="1" customHeight="1" outlineLevel="1" x14ac:dyDescent="0.25">
      <c r="B384" s="61">
        <v>379</v>
      </c>
      <c r="C384" s="163"/>
      <c r="D384" s="63"/>
      <c r="E384" s="86" t="s">
        <v>1328</v>
      </c>
      <c r="F384" s="65"/>
      <c r="G384" s="66"/>
      <c r="H384" s="5">
        <v>0</v>
      </c>
      <c r="I384" s="5">
        <v>0</v>
      </c>
      <c r="J384" s="5">
        <f t="shared" si="38"/>
        <v>0</v>
      </c>
      <c r="K384" s="6">
        <v>0</v>
      </c>
      <c r="L384" s="5">
        <f t="shared" si="39"/>
        <v>0</v>
      </c>
    </row>
    <row r="385" spans="2:12" ht="78" hidden="1" customHeight="1" outlineLevel="1" x14ac:dyDescent="0.25">
      <c r="B385" s="61">
        <v>380</v>
      </c>
      <c r="C385" s="163"/>
      <c r="D385" s="63"/>
      <c r="E385" s="87" t="s">
        <v>1329</v>
      </c>
      <c r="F385" s="65" t="s">
        <v>625</v>
      </c>
      <c r="G385" s="66">
        <v>1</v>
      </c>
      <c r="H385" s="5">
        <v>0</v>
      </c>
      <c r="I385" s="5">
        <v>0</v>
      </c>
      <c r="J385" s="5">
        <f t="shared" si="38"/>
        <v>0</v>
      </c>
      <c r="K385" s="6">
        <v>0</v>
      </c>
      <c r="L385" s="5">
        <f t="shared" si="39"/>
        <v>0</v>
      </c>
    </row>
    <row r="386" spans="2:12" ht="62.4" hidden="1" customHeight="1" outlineLevel="1" x14ac:dyDescent="0.25">
      <c r="B386" s="61">
        <v>381</v>
      </c>
      <c r="C386" s="163"/>
      <c r="D386" s="63"/>
      <c r="E386" s="87" t="s">
        <v>1330</v>
      </c>
      <c r="F386" s="65" t="s">
        <v>625</v>
      </c>
      <c r="G386" s="66">
        <v>2</v>
      </c>
      <c r="H386" s="5">
        <v>0</v>
      </c>
      <c r="I386" s="5">
        <v>0</v>
      </c>
      <c r="J386" s="5">
        <f t="shared" si="38"/>
        <v>0</v>
      </c>
      <c r="K386" s="6">
        <v>0</v>
      </c>
      <c r="L386" s="5">
        <f t="shared" si="39"/>
        <v>0</v>
      </c>
    </row>
    <row r="387" spans="2:12" ht="156" hidden="1" customHeight="1" outlineLevel="1" x14ac:dyDescent="0.25">
      <c r="B387" s="61">
        <v>382</v>
      </c>
      <c r="C387" s="163"/>
      <c r="D387" s="63"/>
      <c r="E387" s="87" t="s">
        <v>1331</v>
      </c>
      <c r="F387" s="65" t="s">
        <v>984</v>
      </c>
      <c r="G387" s="66">
        <v>3</v>
      </c>
      <c r="H387" s="5">
        <v>0</v>
      </c>
      <c r="I387" s="5">
        <v>0</v>
      </c>
      <c r="J387" s="5">
        <f t="shared" si="38"/>
        <v>0</v>
      </c>
      <c r="K387" s="6">
        <v>0</v>
      </c>
      <c r="L387" s="5">
        <f t="shared" si="39"/>
        <v>0</v>
      </c>
    </row>
    <row r="388" spans="2:12" ht="62.4" hidden="1" customHeight="1" outlineLevel="1" x14ac:dyDescent="0.25">
      <c r="B388" s="61">
        <v>383</v>
      </c>
      <c r="C388" s="163"/>
      <c r="D388" s="63"/>
      <c r="E388" s="87" t="s">
        <v>1332</v>
      </c>
      <c r="F388" s="65" t="s">
        <v>625</v>
      </c>
      <c r="G388" s="66">
        <v>1</v>
      </c>
      <c r="H388" s="5">
        <v>0</v>
      </c>
      <c r="I388" s="5">
        <v>0</v>
      </c>
      <c r="J388" s="5">
        <f t="shared" si="38"/>
        <v>0</v>
      </c>
      <c r="K388" s="6">
        <v>0</v>
      </c>
      <c r="L388" s="5">
        <f t="shared" si="39"/>
        <v>0</v>
      </c>
    </row>
    <row r="389" spans="2:12" ht="31.2" hidden="1" customHeight="1" outlineLevel="1" x14ac:dyDescent="0.25">
      <c r="B389" s="61">
        <v>384</v>
      </c>
      <c r="C389" s="163"/>
      <c r="D389" s="63"/>
      <c r="E389" s="87" t="s">
        <v>1333</v>
      </c>
      <c r="F389" s="65" t="s">
        <v>625</v>
      </c>
      <c r="G389" s="66">
        <v>1</v>
      </c>
      <c r="H389" s="5">
        <v>0</v>
      </c>
      <c r="I389" s="5">
        <v>0</v>
      </c>
      <c r="J389" s="5">
        <f t="shared" si="38"/>
        <v>0</v>
      </c>
      <c r="K389" s="6">
        <v>0</v>
      </c>
      <c r="L389" s="5">
        <f t="shared" si="39"/>
        <v>0</v>
      </c>
    </row>
    <row r="390" spans="2:12" ht="15.6" hidden="1" customHeight="1" outlineLevel="1" x14ac:dyDescent="0.25">
      <c r="B390" s="61">
        <v>385</v>
      </c>
      <c r="C390" s="163"/>
      <c r="D390" s="63"/>
      <c r="E390" s="87"/>
      <c r="F390" s="65"/>
      <c r="G390" s="66"/>
      <c r="H390" s="5">
        <v>0</v>
      </c>
      <c r="I390" s="5">
        <v>0</v>
      </c>
      <c r="J390" s="5">
        <f t="shared" si="38"/>
        <v>0</v>
      </c>
      <c r="K390" s="6">
        <v>0</v>
      </c>
      <c r="L390" s="5">
        <f t="shared" si="39"/>
        <v>0</v>
      </c>
    </row>
    <row r="391" spans="2:12" ht="15.6" hidden="1" customHeight="1" outlineLevel="1" x14ac:dyDescent="0.25">
      <c r="B391" s="61">
        <v>386</v>
      </c>
      <c r="C391" s="163"/>
      <c r="D391" s="63"/>
      <c r="E391" s="86" t="s">
        <v>1334</v>
      </c>
      <c r="F391" s="65"/>
      <c r="G391" s="66"/>
      <c r="H391" s="5">
        <v>0</v>
      </c>
      <c r="I391" s="5">
        <v>0</v>
      </c>
      <c r="J391" s="5">
        <f t="shared" si="38"/>
        <v>0</v>
      </c>
      <c r="K391" s="6">
        <v>0</v>
      </c>
      <c r="L391" s="5">
        <f t="shared" si="39"/>
        <v>0</v>
      </c>
    </row>
    <row r="392" spans="2:12" ht="31.2" hidden="1" customHeight="1" outlineLevel="1" x14ac:dyDescent="0.25">
      <c r="B392" s="61">
        <v>387</v>
      </c>
      <c r="C392" s="163"/>
      <c r="D392" s="63"/>
      <c r="E392" s="87" t="s">
        <v>1335</v>
      </c>
      <c r="F392" s="65" t="s">
        <v>754</v>
      </c>
      <c r="G392" s="66">
        <v>232</v>
      </c>
      <c r="H392" s="5">
        <v>0</v>
      </c>
      <c r="I392" s="5">
        <v>0</v>
      </c>
      <c r="J392" s="5">
        <f t="shared" si="38"/>
        <v>0</v>
      </c>
      <c r="K392" s="6">
        <v>0</v>
      </c>
      <c r="L392" s="5">
        <f t="shared" si="39"/>
        <v>0</v>
      </c>
    </row>
    <row r="393" spans="2:12" ht="31.2" hidden="1" customHeight="1" outlineLevel="1" x14ac:dyDescent="0.25">
      <c r="B393" s="61">
        <v>388</v>
      </c>
      <c r="C393" s="163"/>
      <c r="D393" s="63"/>
      <c r="E393" s="87" t="s">
        <v>1336</v>
      </c>
      <c r="F393" s="65" t="s">
        <v>625</v>
      </c>
      <c r="G393" s="66">
        <v>3</v>
      </c>
      <c r="H393" s="5">
        <v>0</v>
      </c>
      <c r="I393" s="5">
        <v>0</v>
      </c>
      <c r="J393" s="5">
        <f t="shared" si="38"/>
        <v>0</v>
      </c>
      <c r="K393" s="6">
        <v>0</v>
      </c>
      <c r="L393" s="5">
        <f t="shared" si="39"/>
        <v>0</v>
      </c>
    </row>
    <row r="394" spans="2:12" ht="31.2" hidden="1" customHeight="1" outlineLevel="1" x14ac:dyDescent="0.25">
      <c r="B394" s="61">
        <v>389</v>
      </c>
      <c r="C394" s="163"/>
      <c r="D394" s="63"/>
      <c r="E394" s="87" t="s">
        <v>1337</v>
      </c>
      <c r="F394" s="65" t="s">
        <v>625</v>
      </c>
      <c r="G394" s="66">
        <v>5</v>
      </c>
      <c r="H394" s="5">
        <v>0</v>
      </c>
      <c r="I394" s="5">
        <v>0</v>
      </c>
      <c r="J394" s="5">
        <f t="shared" si="38"/>
        <v>0</v>
      </c>
      <c r="K394" s="6">
        <v>0</v>
      </c>
      <c r="L394" s="5">
        <f t="shared" si="39"/>
        <v>0</v>
      </c>
    </row>
    <row r="395" spans="2:12" ht="15.6" hidden="1" customHeight="1" outlineLevel="1" x14ac:dyDescent="0.25">
      <c r="B395" s="61">
        <v>390</v>
      </c>
      <c r="C395" s="163"/>
      <c r="D395" s="63"/>
      <c r="E395" s="87"/>
      <c r="F395" s="65"/>
      <c r="G395" s="66"/>
      <c r="H395" s="5">
        <v>0</v>
      </c>
      <c r="I395" s="5">
        <v>0</v>
      </c>
      <c r="J395" s="5">
        <f t="shared" si="38"/>
        <v>0</v>
      </c>
      <c r="K395" s="6">
        <v>0</v>
      </c>
      <c r="L395" s="5">
        <f t="shared" si="39"/>
        <v>0</v>
      </c>
    </row>
    <row r="396" spans="2:12" ht="15.6" hidden="1" customHeight="1" outlineLevel="1" x14ac:dyDescent="0.25">
      <c r="B396" s="61">
        <v>391</v>
      </c>
      <c r="C396" s="163"/>
      <c r="D396" s="63"/>
      <c r="E396" s="86" t="s">
        <v>1338</v>
      </c>
      <c r="F396" s="65"/>
      <c r="G396" s="66"/>
      <c r="H396" s="5">
        <v>0</v>
      </c>
      <c r="I396" s="5">
        <v>0</v>
      </c>
      <c r="J396" s="5">
        <f t="shared" si="38"/>
        <v>0</v>
      </c>
      <c r="K396" s="6">
        <v>0</v>
      </c>
      <c r="L396" s="5">
        <f t="shared" si="39"/>
        <v>0</v>
      </c>
    </row>
    <row r="397" spans="2:12" ht="15.6" hidden="1" customHeight="1" outlineLevel="1" x14ac:dyDescent="0.25">
      <c r="B397" s="61">
        <v>392</v>
      </c>
      <c r="C397" s="163"/>
      <c r="D397" s="63"/>
      <c r="E397" s="87" t="s">
        <v>1339</v>
      </c>
      <c r="F397" s="65" t="s">
        <v>754</v>
      </c>
      <c r="G397" s="66">
        <v>232</v>
      </c>
      <c r="H397" s="5">
        <v>0</v>
      </c>
      <c r="I397" s="5">
        <v>0</v>
      </c>
      <c r="J397" s="5">
        <f t="shared" si="38"/>
        <v>0</v>
      </c>
      <c r="K397" s="6">
        <v>0</v>
      </c>
      <c r="L397" s="5">
        <f t="shared" si="39"/>
        <v>0</v>
      </c>
    </row>
    <row r="398" spans="2:12" ht="15.6" hidden="1" customHeight="1" outlineLevel="1" x14ac:dyDescent="0.25">
      <c r="B398" s="61">
        <v>393</v>
      </c>
      <c r="C398" s="163"/>
      <c r="D398" s="63"/>
      <c r="E398" s="87" t="s">
        <v>1340</v>
      </c>
      <c r="F398" s="65" t="s">
        <v>625</v>
      </c>
      <c r="G398" s="66">
        <v>130</v>
      </c>
      <c r="H398" s="5">
        <v>0</v>
      </c>
      <c r="I398" s="5">
        <v>0</v>
      </c>
      <c r="J398" s="5">
        <f t="shared" si="38"/>
        <v>0</v>
      </c>
      <c r="K398" s="6">
        <v>0</v>
      </c>
      <c r="L398" s="5">
        <f t="shared" si="39"/>
        <v>0</v>
      </c>
    </row>
    <row r="399" spans="2:12" ht="15.6" hidden="1" customHeight="1" outlineLevel="1" x14ac:dyDescent="0.25">
      <c r="B399" s="61">
        <v>394</v>
      </c>
      <c r="C399" s="163"/>
      <c r="D399" s="63"/>
      <c r="E399" s="87" t="s">
        <v>1341</v>
      </c>
      <c r="F399" s="65" t="s">
        <v>1017</v>
      </c>
      <c r="G399" s="66">
        <v>6</v>
      </c>
      <c r="H399" s="5">
        <v>0</v>
      </c>
      <c r="I399" s="5">
        <v>0</v>
      </c>
      <c r="J399" s="5">
        <f t="shared" si="38"/>
        <v>0</v>
      </c>
      <c r="K399" s="6">
        <v>0</v>
      </c>
      <c r="L399" s="5">
        <f t="shared" si="39"/>
        <v>0</v>
      </c>
    </row>
    <row r="400" spans="2:12" ht="15.6" hidden="1" customHeight="1" outlineLevel="1" x14ac:dyDescent="0.25">
      <c r="B400" s="61">
        <v>395</v>
      </c>
      <c r="C400" s="163"/>
      <c r="D400" s="63"/>
      <c r="E400" s="87" t="s">
        <v>1342</v>
      </c>
      <c r="F400" s="65" t="s">
        <v>1017</v>
      </c>
      <c r="G400" s="66">
        <v>6</v>
      </c>
      <c r="H400" s="5">
        <v>0</v>
      </c>
      <c r="I400" s="5">
        <v>0</v>
      </c>
      <c r="J400" s="5">
        <f t="shared" si="38"/>
        <v>0</v>
      </c>
      <c r="K400" s="6">
        <v>0</v>
      </c>
      <c r="L400" s="5">
        <f t="shared" si="39"/>
        <v>0</v>
      </c>
    </row>
    <row r="401" spans="2:12" ht="15.6" hidden="1" customHeight="1" outlineLevel="1" x14ac:dyDescent="0.25">
      <c r="B401" s="61">
        <v>396</v>
      </c>
      <c r="C401" s="163"/>
      <c r="D401" s="63"/>
      <c r="E401" s="87" t="s">
        <v>1343</v>
      </c>
      <c r="F401" s="65" t="s">
        <v>1017</v>
      </c>
      <c r="G401" s="66">
        <v>8</v>
      </c>
      <c r="H401" s="5">
        <v>0</v>
      </c>
      <c r="I401" s="5">
        <v>0</v>
      </c>
      <c r="J401" s="5">
        <f t="shared" si="38"/>
        <v>0</v>
      </c>
      <c r="K401" s="6">
        <v>0</v>
      </c>
      <c r="L401" s="5">
        <f t="shared" si="39"/>
        <v>0</v>
      </c>
    </row>
    <row r="402" spans="2:12" ht="31.2" hidden="1" customHeight="1" outlineLevel="1" x14ac:dyDescent="0.25">
      <c r="B402" s="61">
        <v>397</v>
      </c>
      <c r="C402" s="163"/>
      <c r="D402" s="63"/>
      <c r="E402" s="87" t="s">
        <v>1344</v>
      </c>
      <c r="F402" s="65" t="s">
        <v>625</v>
      </c>
      <c r="G402" s="66">
        <v>4</v>
      </c>
      <c r="H402" s="5">
        <v>0</v>
      </c>
      <c r="I402" s="5">
        <v>0</v>
      </c>
      <c r="J402" s="5">
        <f t="shared" si="38"/>
        <v>0</v>
      </c>
      <c r="K402" s="6">
        <v>0</v>
      </c>
      <c r="L402" s="5">
        <f t="shared" si="39"/>
        <v>0</v>
      </c>
    </row>
    <row r="403" spans="2:12" ht="15.6" hidden="1" customHeight="1" outlineLevel="1" x14ac:dyDescent="0.25">
      <c r="B403" s="61">
        <v>398</v>
      </c>
      <c r="C403" s="163"/>
      <c r="D403" s="63"/>
      <c r="E403" s="87" t="s">
        <v>1345</v>
      </c>
      <c r="F403" s="65" t="s">
        <v>625</v>
      </c>
      <c r="G403" s="66">
        <v>5</v>
      </c>
      <c r="H403" s="5">
        <v>0</v>
      </c>
      <c r="I403" s="5">
        <v>0</v>
      </c>
      <c r="J403" s="5">
        <f t="shared" si="38"/>
        <v>0</v>
      </c>
      <c r="K403" s="6">
        <v>0</v>
      </c>
      <c r="L403" s="5">
        <f t="shared" si="39"/>
        <v>0</v>
      </c>
    </row>
    <row r="404" spans="2:12" ht="15.6" hidden="1" customHeight="1" outlineLevel="1" x14ac:dyDescent="0.25">
      <c r="B404" s="61">
        <v>399</v>
      </c>
      <c r="C404" s="163"/>
      <c r="D404" s="63"/>
      <c r="E404" s="87" t="s">
        <v>1346</v>
      </c>
      <c r="F404" s="65" t="s">
        <v>625</v>
      </c>
      <c r="G404" s="66">
        <v>2</v>
      </c>
      <c r="H404" s="5">
        <v>0</v>
      </c>
      <c r="I404" s="5">
        <v>0</v>
      </c>
      <c r="J404" s="5">
        <f t="shared" si="38"/>
        <v>0</v>
      </c>
      <c r="K404" s="6">
        <v>0</v>
      </c>
      <c r="L404" s="5">
        <f t="shared" si="39"/>
        <v>0</v>
      </c>
    </row>
    <row r="405" spans="2:12" ht="15.6" hidden="1" customHeight="1" outlineLevel="1" x14ac:dyDescent="0.25">
      <c r="B405" s="61">
        <v>400</v>
      </c>
      <c r="C405" s="163"/>
      <c r="D405" s="63"/>
      <c r="E405" s="87" t="s">
        <v>1347</v>
      </c>
      <c r="F405" s="65" t="s">
        <v>625</v>
      </c>
      <c r="G405" s="66">
        <v>8</v>
      </c>
      <c r="H405" s="5">
        <v>0</v>
      </c>
      <c r="I405" s="5">
        <v>0</v>
      </c>
      <c r="J405" s="5">
        <f t="shared" si="38"/>
        <v>0</v>
      </c>
      <c r="K405" s="6">
        <v>0</v>
      </c>
      <c r="L405" s="5">
        <f t="shared" si="39"/>
        <v>0</v>
      </c>
    </row>
    <row r="406" spans="2:12" ht="15.6" hidden="1" customHeight="1" outlineLevel="1" x14ac:dyDescent="0.25">
      <c r="B406" s="61">
        <v>401</v>
      </c>
      <c r="C406" s="163"/>
      <c r="D406" s="63"/>
      <c r="E406" s="87" t="s">
        <v>1348</v>
      </c>
      <c r="F406" s="65" t="s">
        <v>625</v>
      </c>
      <c r="G406" s="66">
        <v>1</v>
      </c>
      <c r="H406" s="5">
        <v>0</v>
      </c>
      <c r="I406" s="5">
        <v>0</v>
      </c>
      <c r="J406" s="5">
        <f t="shared" si="38"/>
        <v>0</v>
      </c>
      <c r="K406" s="6">
        <v>0</v>
      </c>
      <c r="L406" s="5">
        <f t="shared" si="39"/>
        <v>0</v>
      </c>
    </row>
    <row r="407" spans="2:12" ht="46.95" hidden="1" customHeight="1" outlineLevel="1" x14ac:dyDescent="0.25">
      <c r="B407" s="61">
        <v>402</v>
      </c>
      <c r="C407" s="163"/>
      <c r="D407" s="63"/>
      <c r="E407" s="87" t="s">
        <v>1349</v>
      </c>
      <c r="F407" s="65" t="s">
        <v>625</v>
      </c>
      <c r="G407" s="66">
        <v>200</v>
      </c>
      <c r="H407" s="5">
        <v>0</v>
      </c>
      <c r="I407" s="5">
        <v>0</v>
      </c>
      <c r="J407" s="5">
        <f t="shared" si="38"/>
        <v>0</v>
      </c>
      <c r="K407" s="6">
        <v>0</v>
      </c>
      <c r="L407" s="5">
        <f t="shared" si="39"/>
        <v>0</v>
      </c>
    </row>
    <row r="408" spans="2:12" ht="15.6" hidden="1" customHeight="1" outlineLevel="1" x14ac:dyDescent="0.25">
      <c r="B408" s="61">
        <v>403</v>
      </c>
      <c r="C408" s="163"/>
      <c r="D408" s="63"/>
      <c r="E408" s="87" t="s">
        <v>1350</v>
      </c>
      <c r="F408" s="65" t="s">
        <v>870</v>
      </c>
      <c r="G408" s="66">
        <v>1</v>
      </c>
      <c r="H408" s="5">
        <v>0</v>
      </c>
      <c r="I408" s="5">
        <v>0</v>
      </c>
      <c r="J408" s="5">
        <f t="shared" si="38"/>
        <v>0</v>
      </c>
      <c r="K408" s="6">
        <v>0</v>
      </c>
      <c r="L408" s="5">
        <f t="shared" si="39"/>
        <v>0</v>
      </c>
    </row>
    <row r="409" spans="2:12" ht="31.2" hidden="1" customHeight="1" outlineLevel="1" x14ac:dyDescent="0.25">
      <c r="B409" s="61">
        <v>404</v>
      </c>
      <c r="C409" s="163"/>
      <c r="D409" s="63"/>
      <c r="E409" s="87" t="s">
        <v>1351</v>
      </c>
      <c r="F409" s="65" t="s">
        <v>870</v>
      </c>
      <c r="G409" s="66">
        <v>2</v>
      </c>
      <c r="H409" s="5">
        <v>0</v>
      </c>
      <c r="I409" s="5">
        <v>0</v>
      </c>
      <c r="J409" s="5">
        <f t="shared" si="38"/>
        <v>0</v>
      </c>
      <c r="K409" s="6">
        <v>0</v>
      </c>
      <c r="L409" s="5">
        <f t="shared" si="39"/>
        <v>0</v>
      </c>
    </row>
    <row r="410" spans="2:12" ht="15.6" hidden="1" customHeight="1" outlineLevel="1" x14ac:dyDescent="0.25">
      <c r="B410" s="61">
        <v>405</v>
      </c>
      <c r="C410" s="163"/>
      <c r="D410" s="63"/>
      <c r="E410" s="87" t="s">
        <v>1352</v>
      </c>
      <c r="F410" s="65" t="s">
        <v>625</v>
      </c>
      <c r="G410" s="66">
        <v>18</v>
      </c>
      <c r="H410" s="5">
        <v>0</v>
      </c>
      <c r="I410" s="5">
        <v>0</v>
      </c>
      <c r="J410" s="5">
        <f t="shared" si="38"/>
        <v>0</v>
      </c>
      <c r="K410" s="6">
        <v>0</v>
      </c>
      <c r="L410" s="5">
        <f t="shared" si="39"/>
        <v>0</v>
      </c>
    </row>
    <row r="411" spans="2:12" ht="15.6" hidden="1" customHeight="1" outlineLevel="1" x14ac:dyDescent="0.25">
      <c r="B411" s="61">
        <v>406</v>
      </c>
      <c r="C411" s="163"/>
      <c r="D411" s="63"/>
      <c r="E411" s="87" t="s">
        <v>1353</v>
      </c>
      <c r="F411" s="65" t="s">
        <v>625</v>
      </c>
      <c r="G411" s="66">
        <v>18</v>
      </c>
      <c r="H411" s="5">
        <v>0</v>
      </c>
      <c r="I411" s="5">
        <v>0</v>
      </c>
      <c r="J411" s="5">
        <f t="shared" si="38"/>
        <v>0</v>
      </c>
      <c r="K411" s="6">
        <v>0</v>
      </c>
      <c r="L411" s="5">
        <f t="shared" si="39"/>
        <v>0</v>
      </c>
    </row>
    <row r="412" spans="2:12" ht="16.2" collapsed="1" x14ac:dyDescent="0.25">
      <c r="B412" s="61">
        <v>407</v>
      </c>
      <c r="C412" s="163"/>
      <c r="D412" s="62" t="s">
        <v>1354</v>
      </c>
      <c r="E412" s="43" t="s">
        <v>1355</v>
      </c>
      <c r="F412" s="2"/>
      <c r="G412" s="2"/>
      <c r="H412" s="2"/>
      <c r="I412" s="2" t="e">
        <f>SUM(I413:I488)</f>
        <v>#VALUE!</v>
      </c>
      <c r="J412" s="2"/>
      <c r="K412" s="2" t="e">
        <f>SUM(K413:K488)</f>
        <v>#VALUE!</v>
      </c>
      <c r="L412" s="2" t="e">
        <f>SUM(L413:L488)</f>
        <v>#VALUE!</v>
      </c>
    </row>
    <row r="413" spans="2:12" ht="15.6" hidden="1" customHeight="1" outlineLevel="1" x14ac:dyDescent="0.25">
      <c r="B413" s="61">
        <v>408</v>
      </c>
      <c r="C413" s="163"/>
      <c r="D413" s="63"/>
      <c r="E413" s="88" t="s">
        <v>1355</v>
      </c>
      <c r="F413" s="88"/>
      <c r="G413" s="73"/>
      <c r="H413" s="5"/>
      <c r="I413" s="5"/>
      <c r="J413" s="6"/>
      <c r="K413" s="5"/>
      <c r="L413" s="6"/>
    </row>
    <row r="414" spans="2:12" ht="15.6" hidden="1" customHeight="1" outlineLevel="1" x14ac:dyDescent="0.25">
      <c r="B414" s="61">
        <v>409</v>
      </c>
      <c r="C414" s="163"/>
      <c r="D414" s="63"/>
      <c r="E414" s="89" t="s">
        <v>1356</v>
      </c>
      <c r="F414" s="89"/>
      <c r="G414" s="73"/>
      <c r="H414" s="5"/>
      <c r="I414" s="5"/>
      <c r="J414" s="6"/>
      <c r="K414" s="5"/>
      <c r="L414" s="6"/>
    </row>
    <row r="415" spans="2:12" ht="62.4" hidden="1" customHeight="1" outlineLevel="1" x14ac:dyDescent="0.25">
      <c r="B415" s="61">
        <v>410</v>
      </c>
      <c r="C415" s="163"/>
      <c r="D415" s="63"/>
      <c r="E415" s="87" t="s">
        <v>1357</v>
      </c>
      <c r="F415" s="65" t="s">
        <v>625</v>
      </c>
      <c r="G415" s="90">
        <v>27</v>
      </c>
      <c r="H415" s="5">
        <v>0</v>
      </c>
      <c r="I415" s="5">
        <f t="shared" ref="I415:I478" si="40">G415*H415</f>
        <v>0</v>
      </c>
      <c r="J415" s="6">
        <v>0</v>
      </c>
      <c r="K415" s="5">
        <f t="shared" ref="K415:K446" si="41">G415*J415</f>
        <v>0</v>
      </c>
      <c r="L415" s="6">
        <f t="shared" ref="L415:L478" si="42">I415+K415</f>
        <v>0</v>
      </c>
    </row>
    <row r="416" spans="2:12" ht="15.6" hidden="1" customHeight="1" outlineLevel="1" x14ac:dyDescent="0.25">
      <c r="B416" s="61">
        <v>411</v>
      </c>
      <c r="C416" s="163"/>
      <c r="D416" s="63"/>
      <c r="E416" s="87" t="s">
        <v>1358</v>
      </c>
      <c r="F416" s="65" t="s">
        <v>625</v>
      </c>
      <c r="G416" s="90">
        <v>27</v>
      </c>
      <c r="H416" s="5">
        <v>0</v>
      </c>
      <c r="I416" s="5">
        <f t="shared" si="40"/>
        <v>0</v>
      </c>
      <c r="J416" s="6">
        <v>0</v>
      </c>
      <c r="K416" s="5">
        <f t="shared" si="41"/>
        <v>0</v>
      </c>
      <c r="L416" s="6">
        <f t="shared" si="42"/>
        <v>0</v>
      </c>
    </row>
    <row r="417" spans="2:12" ht="31.2" hidden="1" customHeight="1" outlineLevel="1" x14ac:dyDescent="0.25">
      <c r="B417" s="61">
        <v>412</v>
      </c>
      <c r="C417" s="163"/>
      <c r="D417" s="63"/>
      <c r="E417" s="91" t="s">
        <v>1359</v>
      </c>
      <c r="F417" s="65" t="s">
        <v>625</v>
      </c>
      <c r="G417" s="90">
        <v>27</v>
      </c>
      <c r="H417" s="5">
        <v>0</v>
      </c>
      <c r="I417" s="5">
        <f t="shared" si="40"/>
        <v>0</v>
      </c>
      <c r="J417" s="6">
        <v>0</v>
      </c>
      <c r="K417" s="5">
        <f t="shared" si="41"/>
        <v>0</v>
      </c>
      <c r="L417" s="6">
        <f t="shared" si="42"/>
        <v>0</v>
      </c>
    </row>
    <row r="418" spans="2:12" ht="140.4" hidden="1" customHeight="1" outlineLevel="1" x14ac:dyDescent="0.25">
      <c r="B418" s="61">
        <v>413</v>
      </c>
      <c r="C418" s="163"/>
      <c r="D418" s="63"/>
      <c r="E418" s="87" t="s">
        <v>1360</v>
      </c>
      <c r="F418" s="65" t="s">
        <v>625</v>
      </c>
      <c r="G418" s="90">
        <v>5</v>
      </c>
      <c r="H418" s="5">
        <v>0</v>
      </c>
      <c r="I418" s="5">
        <f t="shared" si="40"/>
        <v>0</v>
      </c>
      <c r="J418" s="6">
        <v>0</v>
      </c>
      <c r="K418" s="5">
        <f t="shared" si="41"/>
        <v>0</v>
      </c>
      <c r="L418" s="6">
        <f t="shared" si="42"/>
        <v>0</v>
      </c>
    </row>
    <row r="419" spans="2:12" ht="31.2" hidden="1" customHeight="1" outlineLevel="1" x14ac:dyDescent="0.25">
      <c r="B419" s="61">
        <v>414</v>
      </c>
      <c r="C419" s="163"/>
      <c r="D419" s="63"/>
      <c r="E419" s="87" t="s">
        <v>1361</v>
      </c>
      <c r="F419" s="65" t="s">
        <v>625</v>
      </c>
      <c r="G419" s="90">
        <v>5</v>
      </c>
      <c r="H419" s="5">
        <v>0</v>
      </c>
      <c r="I419" s="5">
        <f t="shared" si="40"/>
        <v>0</v>
      </c>
      <c r="J419" s="6">
        <v>0</v>
      </c>
      <c r="K419" s="5">
        <f t="shared" si="41"/>
        <v>0</v>
      </c>
      <c r="L419" s="6">
        <f t="shared" si="42"/>
        <v>0</v>
      </c>
    </row>
    <row r="420" spans="2:12" ht="62.4" hidden="1" customHeight="1" outlineLevel="1" x14ac:dyDescent="0.25">
      <c r="B420" s="61">
        <v>415</v>
      </c>
      <c r="C420" s="163"/>
      <c r="D420" s="63"/>
      <c r="E420" s="87" t="s">
        <v>1362</v>
      </c>
      <c r="F420" s="65" t="s">
        <v>625</v>
      </c>
      <c r="G420" s="90">
        <v>5</v>
      </c>
      <c r="H420" s="5">
        <v>0</v>
      </c>
      <c r="I420" s="5">
        <f t="shared" si="40"/>
        <v>0</v>
      </c>
      <c r="J420" s="6">
        <v>0</v>
      </c>
      <c r="K420" s="5">
        <f t="shared" si="41"/>
        <v>0</v>
      </c>
      <c r="L420" s="6">
        <f t="shared" si="42"/>
        <v>0</v>
      </c>
    </row>
    <row r="421" spans="2:12" ht="62.4" hidden="1" customHeight="1" outlineLevel="1" x14ac:dyDescent="0.25">
      <c r="B421" s="61">
        <v>416</v>
      </c>
      <c r="C421" s="163"/>
      <c r="D421" s="63"/>
      <c r="E421" s="87" t="s">
        <v>1363</v>
      </c>
      <c r="F421" s="65" t="s">
        <v>625</v>
      </c>
      <c r="G421" s="90">
        <v>5</v>
      </c>
      <c r="H421" s="5">
        <v>0</v>
      </c>
      <c r="I421" s="5">
        <f t="shared" si="40"/>
        <v>0</v>
      </c>
      <c r="J421" s="6">
        <v>0</v>
      </c>
      <c r="K421" s="5">
        <f t="shared" si="41"/>
        <v>0</v>
      </c>
      <c r="L421" s="6">
        <f t="shared" si="42"/>
        <v>0</v>
      </c>
    </row>
    <row r="422" spans="2:12" ht="31.2" hidden="1" customHeight="1" outlineLevel="1" x14ac:dyDescent="0.25">
      <c r="B422" s="61">
        <v>417</v>
      </c>
      <c r="C422" s="163"/>
      <c r="D422" s="63"/>
      <c r="E422" s="87" t="s">
        <v>1364</v>
      </c>
      <c r="F422" s="65" t="s">
        <v>625</v>
      </c>
      <c r="G422" s="90">
        <v>5</v>
      </c>
      <c r="H422" s="5">
        <v>0</v>
      </c>
      <c r="I422" s="5">
        <f t="shared" si="40"/>
        <v>0</v>
      </c>
      <c r="J422" s="6">
        <v>0</v>
      </c>
      <c r="K422" s="5">
        <f t="shared" si="41"/>
        <v>0</v>
      </c>
      <c r="L422" s="6">
        <f t="shared" si="42"/>
        <v>0</v>
      </c>
    </row>
    <row r="423" spans="2:12" ht="15.6" hidden="1" customHeight="1" outlineLevel="1" x14ac:dyDescent="0.25">
      <c r="B423" s="61">
        <v>418</v>
      </c>
      <c r="C423" s="163"/>
      <c r="D423" s="63"/>
      <c r="E423" s="87" t="s">
        <v>1365</v>
      </c>
      <c r="F423" s="65" t="s">
        <v>625</v>
      </c>
      <c r="G423" s="90">
        <v>20</v>
      </c>
      <c r="H423" s="5">
        <v>0</v>
      </c>
      <c r="I423" s="5">
        <f t="shared" si="40"/>
        <v>0</v>
      </c>
      <c r="J423" s="6">
        <v>0</v>
      </c>
      <c r="K423" s="5">
        <f t="shared" si="41"/>
        <v>0</v>
      </c>
      <c r="L423" s="6">
        <f t="shared" si="42"/>
        <v>0</v>
      </c>
    </row>
    <row r="424" spans="2:12" ht="15.6" hidden="1" customHeight="1" outlineLevel="1" x14ac:dyDescent="0.25">
      <c r="B424" s="61">
        <v>419</v>
      </c>
      <c r="C424" s="163"/>
      <c r="D424" s="63"/>
      <c r="E424" s="87" t="s">
        <v>1366</v>
      </c>
      <c r="F424" s="65" t="s">
        <v>625</v>
      </c>
      <c r="G424" s="90">
        <v>5</v>
      </c>
      <c r="H424" s="5">
        <v>0</v>
      </c>
      <c r="I424" s="5">
        <f t="shared" si="40"/>
        <v>0</v>
      </c>
      <c r="J424" s="6">
        <v>0</v>
      </c>
      <c r="K424" s="5">
        <f t="shared" si="41"/>
        <v>0</v>
      </c>
      <c r="L424" s="6">
        <f t="shared" si="42"/>
        <v>0</v>
      </c>
    </row>
    <row r="425" spans="2:12" ht="15.6" hidden="1" customHeight="1" outlineLevel="1" x14ac:dyDescent="0.25">
      <c r="B425" s="61">
        <v>420</v>
      </c>
      <c r="C425" s="163"/>
      <c r="D425" s="63"/>
      <c r="E425" s="87" t="s">
        <v>1366</v>
      </c>
      <c r="F425" s="65" t="s">
        <v>625</v>
      </c>
      <c r="G425" s="90">
        <v>5</v>
      </c>
      <c r="H425" s="5">
        <v>0</v>
      </c>
      <c r="I425" s="5">
        <f t="shared" si="40"/>
        <v>0</v>
      </c>
      <c r="J425" s="6">
        <v>0</v>
      </c>
      <c r="K425" s="5">
        <f t="shared" si="41"/>
        <v>0</v>
      </c>
      <c r="L425" s="6">
        <f t="shared" si="42"/>
        <v>0</v>
      </c>
    </row>
    <row r="426" spans="2:12" ht="15.6" hidden="1" customHeight="1" outlineLevel="1" x14ac:dyDescent="0.25">
      <c r="B426" s="61">
        <v>421</v>
      </c>
      <c r="C426" s="163"/>
      <c r="D426" s="63"/>
      <c r="E426" s="87" t="s">
        <v>1367</v>
      </c>
      <c r="F426" s="65" t="s">
        <v>625</v>
      </c>
      <c r="G426" s="90">
        <v>5</v>
      </c>
      <c r="H426" s="5">
        <v>0</v>
      </c>
      <c r="I426" s="5">
        <f t="shared" si="40"/>
        <v>0</v>
      </c>
      <c r="J426" s="6">
        <v>0</v>
      </c>
      <c r="K426" s="5">
        <f t="shared" si="41"/>
        <v>0</v>
      </c>
      <c r="L426" s="6">
        <f t="shared" si="42"/>
        <v>0</v>
      </c>
    </row>
    <row r="427" spans="2:12" ht="31.2" hidden="1" customHeight="1" outlineLevel="1" x14ac:dyDescent="0.25">
      <c r="B427" s="61">
        <v>422</v>
      </c>
      <c r="C427" s="163"/>
      <c r="D427" s="63"/>
      <c r="E427" s="87" t="s">
        <v>1368</v>
      </c>
      <c r="F427" s="65" t="s">
        <v>625</v>
      </c>
      <c r="G427" s="90">
        <v>5</v>
      </c>
      <c r="H427" s="5">
        <v>0</v>
      </c>
      <c r="I427" s="5">
        <f t="shared" si="40"/>
        <v>0</v>
      </c>
      <c r="J427" s="6">
        <v>0</v>
      </c>
      <c r="K427" s="5">
        <f t="shared" si="41"/>
        <v>0</v>
      </c>
      <c r="L427" s="6">
        <f t="shared" si="42"/>
        <v>0</v>
      </c>
    </row>
    <row r="428" spans="2:12" ht="15.6" hidden="1" customHeight="1" outlineLevel="1" x14ac:dyDescent="0.25">
      <c r="B428" s="61">
        <v>423</v>
      </c>
      <c r="C428" s="163"/>
      <c r="D428" s="63"/>
      <c r="E428" s="87"/>
      <c r="F428" s="65"/>
      <c r="G428" s="90"/>
      <c r="H428" s="5">
        <v>0</v>
      </c>
      <c r="I428" s="5">
        <f t="shared" si="40"/>
        <v>0</v>
      </c>
      <c r="J428" s="6">
        <v>0</v>
      </c>
      <c r="K428" s="5">
        <f t="shared" si="41"/>
        <v>0</v>
      </c>
      <c r="L428" s="6">
        <f t="shared" si="42"/>
        <v>0</v>
      </c>
    </row>
    <row r="429" spans="2:12" ht="15.6" hidden="1" customHeight="1" outlineLevel="1" x14ac:dyDescent="0.25">
      <c r="B429" s="61">
        <v>424</v>
      </c>
      <c r="C429" s="163"/>
      <c r="D429" s="63"/>
      <c r="E429" s="92" t="s">
        <v>1338</v>
      </c>
      <c r="F429" s="65"/>
      <c r="G429" s="90"/>
      <c r="H429" s="5">
        <v>0</v>
      </c>
      <c r="I429" s="5">
        <f t="shared" si="40"/>
        <v>0</v>
      </c>
      <c r="J429" s="6">
        <v>0</v>
      </c>
      <c r="K429" s="5">
        <f t="shared" si="41"/>
        <v>0</v>
      </c>
      <c r="L429" s="6">
        <f t="shared" si="42"/>
        <v>0</v>
      </c>
    </row>
    <row r="430" spans="2:12" ht="15.6" hidden="1" customHeight="1" outlineLevel="1" x14ac:dyDescent="0.25">
      <c r="B430" s="61">
        <v>425</v>
      </c>
      <c r="C430" s="163"/>
      <c r="D430" s="63"/>
      <c r="E430" s="87" t="s">
        <v>1369</v>
      </c>
      <c r="F430" s="65" t="s">
        <v>754</v>
      </c>
      <c r="G430" s="90">
        <v>443</v>
      </c>
      <c r="H430" s="5">
        <v>0</v>
      </c>
      <c r="I430" s="5">
        <f t="shared" si="40"/>
        <v>0</v>
      </c>
      <c r="J430" s="6">
        <v>0</v>
      </c>
      <c r="K430" s="5">
        <f t="shared" si="41"/>
        <v>0</v>
      </c>
      <c r="L430" s="6">
        <f t="shared" si="42"/>
        <v>0</v>
      </c>
    </row>
    <row r="431" spans="2:12" ht="15.6" hidden="1" customHeight="1" outlineLevel="1" x14ac:dyDescent="0.25">
      <c r="B431" s="61">
        <v>426</v>
      </c>
      <c r="C431" s="163"/>
      <c r="D431" s="63"/>
      <c r="E431" s="87" t="s">
        <v>1370</v>
      </c>
      <c r="F431" s="65" t="s">
        <v>754</v>
      </c>
      <c r="G431" s="90">
        <v>1308</v>
      </c>
      <c r="H431" s="5">
        <v>0</v>
      </c>
      <c r="I431" s="5">
        <f t="shared" si="40"/>
        <v>0</v>
      </c>
      <c r="J431" s="6">
        <v>0</v>
      </c>
      <c r="K431" s="5">
        <f t="shared" si="41"/>
        <v>0</v>
      </c>
      <c r="L431" s="6">
        <f t="shared" si="42"/>
        <v>0</v>
      </c>
    </row>
    <row r="432" spans="2:12" ht="31.2" hidden="1" customHeight="1" outlineLevel="1" x14ac:dyDescent="0.25">
      <c r="B432" s="61">
        <v>427</v>
      </c>
      <c r="C432" s="163"/>
      <c r="D432" s="63"/>
      <c r="E432" s="87" t="s">
        <v>1371</v>
      </c>
      <c r="F432" s="65" t="s">
        <v>625</v>
      </c>
      <c r="G432" s="90">
        <v>40</v>
      </c>
      <c r="H432" s="5">
        <v>0</v>
      </c>
      <c r="I432" s="5">
        <f t="shared" si="40"/>
        <v>0</v>
      </c>
      <c r="J432" s="6">
        <v>0</v>
      </c>
      <c r="K432" s="5">
        <f t="shared" si="41"/>
        <v>0</v>
      </c>
      <c r="L432" s="6">
        <f t="shared" si="42"/>
        <v>0</v>
      </c>
    </row>
    <row r="433" spans="2:12" ht="46.95" hidden="1" customHeight="1" outlineLevel="1" x14ac:dyDescent="0.25">
      <c r="B433" s="61">
        <v>428</v>
      </c>
      <c r="C433" s="163"/>
      <c r="D433" s="63"/>
      <c r="E433" s="87" t="s">
        <v>1372</v>
      </c>
      <c r="F433" s="65" t="s">
        <v>754</v>
      </c>
      <c r="G433" s="90">
        <v>262</v>
      </c>
      <c r="H433" s="5">
        <v>0</v>
      </c>
      <c r="I433" s="5">
        <f t="shared" si="40"/>
        <v>0</v>
      </c>
      <c r="J433" s="6">
        <v>0</v>
      </c>
      <c r="K433" s="5">
        <f t="shared" si="41"/>
        <v>0</v>
      </c>
      <c r="L433" s="6">
        <f t="shared" si="42"/>
        <v>0</v>
      </c>
    </row>
    <row r="434" spans="2:12" ht="31.2" hidden="1" customHeight="1" outlineLevel="1" x14ac:dyDescent="0.25">
      <c r="B434" s="61">
        <v>429</v>
      </c>
      <c r="C434" s="163"/>
      <c r="D434" s="63"/>
      <c r="E434" s="87" t="s">
        <v>1373</v>
      </c>
      <c r="F434" s="65" t="s">
        <v>625</v>
      </c>
      <c r="G434" s="90">
        <v>10</v>
      </c>
      <c r="H434" s="5">
        <v>0</v>
      </c>
      <c r="I434" s="5">
        <f t="shared" si="40"/>
        <v>0</v>
      </c>
      <c r="J434" s="6">
        <v>0</v>
      </c>
      <c r="K434" s="5">
        <f t="shared" si="41"/>
        <v>0</v>
      </c>
      <c r="L434" s="6">
        <f t="shared" si="42"/>
        <v>0</v>
      </c>
    </row>
    <row r="435" spans="2:12" ht="15.6" hidden="1" customHeight="1" outlineLevel="1" x14ac:dyDescent="0.25">
      <c r="B435" s="61">
        <v>430</v>
      </c>
      <c r="C435" s="163"/>
      <c r="D435" s="63"/>
      <c r="E435" s="87" t="s">
        <v>1374</v>
      </c>
      <c r="F435" s="65" t="s">
        <v>625</v>
      </c>
      <c r="G435" s="90">
        <v>40</v>
      </c>
      <c r="H435" s="5">
        <v>0</v>
      </c>
      <c r="I435" s="5">
        <f t="shared" si="40"/>
        <v>0</v>
      </c>
      <c r="J435" s="6">
        <v>0</v>
      </c>
      <c r="K435" s="5">
        <f t="shared" si="41"/>
        <v>0</v>
      </c>
      <c r="L435" s="6">
        <f t="shared" si="42"/>
        <v>0</v>
      </c>
    </row>
    <row r="436" spans="2:12" ht="15.6" hidden="1" customHeight="1" outlineLevel="1" x14ac:dyDescent="0.25">
      <c r="B436" s="61">
        <v>431</v>
      </c>
      <c r="C436" s="163"/>
      <c r="D436" s="63"/>
      <c r="E436" s="87" t="s">
        <v>1375</v>
      </c>
      <c r="F436" s="65" t="s">
        <v>1052</v>
      </c>
      <c r="G436" s="90">
        <v>5</v>
      </c>
      <c r="H436" s="5">
        <v>0</v>
      </c>
      <c r="I436" s="5">
        <f t="shared" si="40"/>
        <v>0</v>
      </c>
      <c r="J436" s="6">
        <v>0</v>
      </c>
      <c r="K436" s="5">
        <f t="shared" si="41"/>
        <v>0</v>
      </c>
      <c r="L436" s="6">
        <f t="shared" si="42"/>
        <v>0</v>
      </c>
    </row>
    <row r="437" spans="2:12" ht="31.2" hidden="1" customHeight="1" outlineLevel="1" x14ac:dyDescent="0.25">
      <c r="B437" s="61">
        <v>432</v>
      </c>
      <c r="C437" s="163"/>
      <c r="D437" s="63"/>
      <c r="E437" s="87" t="s">
        <v>1376</v>
      </c>
      <c r="F437" s="65" t="s">
        <v>625</v>
      </c>
      <c r="G437" s="90">
        <v>81</v>
      </c>
      <c r="H437" s="5">
        <v>0</v>
      </c>
      <c r="I437" s="5">
        <f t="shared" si="40"/>
        <v>0</v>
      </c>
      <c r="J437" s="6">
        <v>0</v>
      </c>
      <c r="K437" s="5">
        <f t="shared" si="41"/>
        <v>0</v>
      </c>
      <c r="L437" s="6">
        <f t="shared" si="42"/>
        <v>0</v>
      </c>
    </row>
    <row r="438" spans="2:12" ht="15.6" hidden="1" customHeight="1" outlineLevel="1" x14ac:dyDescent="0.25">
      <c r="B438" s="61">
        <v>433</v>
      </c>
      <c r="C438" s="163"/>
      <c r="D438" s="63"/>
      <c r="E438" s="87" t="s">
        <v>1377</v>
      </c>
      <c r="F438" s="65" t="s">
        <v>625</v>
      </c>
      <c r="G438" s="90">
        <v>250</v>
      </c>
      <c r="H438" s="5">
        <v>0</v>
      </c>
      <c r="I438" s="5">
        <f t="shared" si="40"/>
        <v>0</v>
      </c>
      <c r="J438" s="6">
        <v>0</v>
      </c>
      <c r="K438" s="5">
        <f t="shared" si="41"/>
        <v>0</v>
      </c>
      <c r="L438" s="6">
        <f t="shared" si="42"/>
        <v>0</v>
      </c>
    </row>
    <row r="439" spans="2:12" ht="31.2" hidden="1" customHeight="1" outlineLevel="1" x14ac:dyDescent="0.25">
      <c r="B439" s="61">
        <v>434</v>
      </c>
      <c r="C439" s="163"/>
      <c r="D439" s="63"/>
      <c r="E439" s="87" t="s">
        <v>1378</v>
      </c>
      <c r="F439" s="65" t="s">
        <v>625</v>
      </c>
      <c r="G439" s="90">
        <v>25</v>
      </c>
      <c r="H439" s="5">
        <v>0</v>
      </c>
      <c r="I439" s="5">
        <f t="shared" si="40"/>
        <v>0</v>
      </c>
      <c r="J439" s="6">
        <v>0</v>
      </c>
      <c r="K439" s="5">
        <f t="shared" si="41"/>
        <v>0</v>
      </c>
      <c r="L439" s="6">
        <f t="shared" si="42"/>
        <v>0</v>
      </c>
    </row>
    <row r="440" spans="2:12" ht="15.6" hidden="1" customHeight="1" outlineLevel="1" x14ac:dyDescent="0.25">
      <c r="B440" s="61">
        <v>435</v>
      </c>
      <c r="C440" s="163"/>
      <c r="D440" s="63"/>
      <c r="E440" s="87" t="s">
        <v>1379</v>
      </c>
      <c r="F440" s="65" t="s">
        <v>625</v>
      </c>
      <c r="G440" s="90">
        <v>2500</v>
      </c>
      <c r="H440" s="5">
        <v>0</v>
      </c>
      <c r="I440" s="5">
        <f t="shared" si="40"/>
        <v>0</v>
      </c>
      <c r="J440" s="6">
        <v>0</v>
      </c>
      <c r="K440" s="5">
        <f t="shared" si="41"/>
        <v>0</v>
      </c>
      <c r="L440" s="6">
        <f t="shared" si="42"/>
        <v>0</v>
      </c>
    </row>
    <row r="441" spans="2:12" ht="15.6" hidden="1" customHeight="1" outlineLevel="1" x14ac:dyDescent="0.25">
      <c r="B441" s="61">
        <v>436</v>
      </c>
      <c r="C441" s="163"/>
      <c r="D441" s="63"/>
      <c r="E441" s="87" t="s">
        <v>1380</v>
      </c>
      <c r="F441" s="65" t="s">
        <v>625</v>
      </c>
      <c r="G441" s="90">
        <v>4</v>
      </c>
      <c r="H441" s="5">
        <v>0</v>
      </c>
      <c r="I441" s="5">
        <f t="shared" si="40"/>
        <v>0</v>
      </c>
      <c r="J441" s="6">
        <v>0</v>
      </c>
      <c r="K441" s="5">
        <f t="shared" si="41"/>
        <v>0</v>
      </c>
      <c r="L441" s="6">
        <f t="shared" si="42"/>
        <v>0</v>
      </c>
    </row>
    <row r="442" spans="2:12" ht="15.6" hidden="1" customHeight="1" outlineLevel="1" x14ac:dyDescent="0.25">
      <c r="B442" s="61">
        <v>437</v>
      </c>
      <c r="C442" s="163"/>
      <c r="D442" s="63"/>
      <c r="E442" s="87" t="s">
        <v>1381</v>
      </c>
      <c r="F442" s="65" t="s">
        <v>625</v>
      </c>
      <c r="G442" s="90">
        <v>108</v>
      </c>
      <c r="H442" s="5">
        <v>0</v>
      </c>
      <c r="I442" s="5">
        <f t="shared" si="40"/>
        <v>0</v>
      </c>
      <c r="J442" s="6">
        <v>0</v>
      </c>
      <c r="K442" s="5">
        <f t="shared" si="41"/>
        <v>0</v>
      </c>
      <c r="L442" s="6">
        <f t="shared" si="42"/>
        <v>0</v>
      </c>
    </row>
    <row r="443" spans="2:12" ht="31.2" hidden="1" customHeight="1" outlineLevel="1" x14ac:dyDescent="0.25">
      <c r="B443" s="61">
        <v>438</v>
      </c>
      <c r="C443" s="163"/>
      <c r="D443" s="63"/>
      <c r="E443" s="87" t="s">
        <v>1382</v>
      </c>
      <c r="F443" s="65" t="s">
        <v>754</v>
      </c>
      <c r="G443" s="90">
        <v>2070</v>
      </c>
      <c r="H443" s="5">
        <v>0</v>
      </c>
      <c r="I443" s="5">
        <f t="shared" si="40"/>
        <v>0</v>
      </c>
      <c r="J443" s="6">
        <v>0</v>
      </c>
      <c r="K443" s="5">
        <f t="shared" si="41"/>
        <v>0</v>
      </c>
      <c r="L443" s="6">
        <f t="shared" si="42"/>
        <v>0</v>
      </c>
    </row>
    <row r="444" spans="2:12" ht="31.2" hidden="1" customHeight="1" outlineLevel="1" x14ac:dyDescent="0.25">
      <c r="B444" s="61">
        <v>439</v>
      </c>
      <c r="C444" s="163"/>
      <c r="D444" s="63"/>
      <c r="E444" s="87" t="s">
        <v>1383</v>
      </c>
      <c r="F444" s="65" t="s">
        <v>625</v>
      </c>
      <c r="G444" s="90">
        <v>5181</v>
      </c>
      <c r="H444" s="5">
        <v>0</v>
      </c>
      <c r="I444" s="5">
        <f t="shared" si="40"/>
        <v>0</v>
      </c>
      <c r="J444" s="6">
        <v>0</v>
      </c>
      <c r="K444" s="5">
        <f t="shared" si="41"/>
        <v>0</v>
      </c>
      <c r="L444" s="6">
        <f t="shared" si="42"/>
        <v>0</v>
      </c>
    </row>
    <row r="445" spans="2:12" ht="31.2" hidden="1" customHeight="1" outlineLevel="1" x14ac:dyDescent="0.25">
      <c r="B445" s="61">
        <v>440</v>
      </c>
      <c r="C445" s="163"/>
      <c r="D445" s="63"/>
      <c r="E445" s="87" t="s">
        <v>1384</v>
      </c>
      <c r="F445" s="65" t="s">
        <v>754</v>
      </c>
      <c r="G445" s="90">
        <v>220</v>
      </c>
      <c r="H445" s="5">
        <v>0</v>
      </c>
      <c r="I445" s="5">
        <f t="shared" si="40"/>
        <v>0</v>
      </c>
      <c r="J445" s="6">
        <v>0</v>
      </c>
      <c r="K445" s="5">
        <f t="shared" si="41"/>
        <v>0</v>
      </c>
      <c r="L445" s="6">
        <f t="shared" si="42"/>
        <v>0</v>
      </c>
    </row>
    <row r="446" spans="2:12" ht="15.6" hidden="1" customHeight="1" outlineLevel="1" x14ac:dyDescent="0.25">
      <c r="B446" s="61">
        <v>441</v>
      </c>
      <c r="C446" s="163"/>
      <c r="D446" s="63"/>
      <c r="E446" s="87" t="s">
        <v>1385</v>
      </c>
      <c r="F446" s="65" t="s">
        <v>625</v>
      </c>
      <c r="G446" s="90">
        <v>108</v>
      </c>
      <c r="H446" s="5">
        <v>0</v>
      </c>
      <c r="I446" s="5">
        <f t="shared" si="40"/>
        <v>0</v>
      </c>
      <c r="J446" s="6">
        <v>0</v>
      </c>
      <c r="K446" s="5">
        <f t="shared" si="41"/>
        <v>0</v>
      </c>
      <c r="L446" s="6">
        <f t="shared" si="42"/>
        <v>0</v>
      </c>
    </row>
    <row r="447" spans="2:12" ht="15.6" hidden="1" customHeight="1" outlineLevel="1" x14ac:dyDescent="0.25">
      <c r="B447" s="61">
        <v>442</v>
      </c>
      <c r="C447" s="163"/>
      <c r="D447" s="63"/>
      <c r="E447" s="87" t="s">
        <v>1386</v>
      </c>
      <c r="F447" s="65" t="s">
        <v>625</v>
      </c>
      <c r="G447" s="90">
        <v>40</v>
      </c>
      <c r="H447" s="5">
        <v>0</v>
      </c>
      <c r="I447" s="5">
        <f t="shared" si="40"/>
        <v>0</v>
      </c>
      <c r="J447" s="6">
        <v>0</v>
      </c>
      <c r="K447" s="5">
        <f t="shared" ref="K447:K478" si="43">G447*J447</f>
        <v>0</v>
      </c>
      <c r="L447" s="6">
        <f t="shared" si="42"/>
        <v>0</v>
      </c>
    </row>
    <row r="448" spans="2:12" ht="15.6" hidden="1" customHeight="1" outlineLevel="1" x14ac:dyDescent="0.25">
      <c r="B448" s="61">
        <v>443</v>
      </c>
      <c r="C448" s="163"/>
      <c r="D448" s="63"/>
      <c r="E448" s="87" t="s">
        <v>1387</v>
      </c>
      <c r="F448" s="65" t="s">
        <v>625</v>
      </c>
      <c r="G448" s="90">
        <v>20</v>
      </c>
      <c r="H448" s="5">
        <v>0</v>
      </c>
      <c r="I448" s="5">
        <f t="shared" si="40"/>
        <v>0</v>
      </c>
      <c r="J448" s="6">
        <v>0</v>
      </c>
      <c r="K448" s="5">
        <f t="shared" si="43"/>
        <v>0</v>
      </c>
      <c r="L448" s="6">
        <f t="shared" si="42"/>
        <v>0</v>
      </c>
    </row>
    <row r="449" spans="2:12" ht="15.6" hidden="1" customHeight="1" outlineLevel="1" x14ac:dyDescent="0.25">
      <c r="B449" s="61">
        <v>444</v>
      </c>
      <c r="C449" s="163"/>
      <c r="D449" s="63"/>
      <c r="E449" s="87" t="s">
        <v>1388</v>
      </c>
      <c r="F449" s="65" t="s">
        <v>625</v>
      </c>
      <c r="G449" s="90">
        <v>20</v>
      </c>
      <c r="H449" s="5">
        <v>0</v>
      </c>
      <c r="I449" s="5">
        <f t="shared" si="40"/>
        <v>0</v>
      </c>
      <c r="J449" s="6">
        <v>0</v>
      </c>
      <c r="K449" s="5">
        <f t="shared" si="43"/>
        <v>0</v>
      </c>
      <c r="L449" s="6">
        <f t="shared" si="42"/>
        <v>0</v>
      </c>
    </row>
    <row r="450" spans="2:12" ht="15.6" hidden="1" customHeight="1" outlineLevel="1" x14ac:dyDescent="0.25">
      <c r="B450" s="61">
        <v>445</v>
      </c>
      <c r="C450" s="163"/>
      <c r="D450" s="63"/>
      <c r="E450" s="87" t="s">
        <v>1389</v>
      </c>
      <c r="F450" s="65" t="s">
        <v>625</v>
      </c>
      <c r="G450" s="90">
        <v>108</v>
      </c>
      <c r="H450" s="5">
        <v>0</v>
      </c>
      <c r="I450" s="5">
        <f t="shared" si="40"/>
        <v>0</v>
      </c>
      <c r="J450" s="6">
        <v>0</v>
      </c>
      <c r="K450" s="5">
        <f t="shared" si="43"/>
        <v>0</v>
      </c>
      <c r="L450" s="6">
        <f t="shared" si="42"/>
        <v>0</v>
      </c>
    </row>
    <row r="451" spans="2:12" ht="31.2" hidden="1" customHeight="1" outlineLevel="1" x14ac:dyDescent="0.25">
      <c r="B451" s="61">
        <v>446</v>
      </c>
      <c r="C451" s="163"/>
      <c r="D451" s="63"/>
      <c r="E451" s="87" t="s">
        <v>1390</v>
      </c>
      <c r="F451" s="65" t="s">
        <v>625</v>
      </c>
      <c r="G451" s="90">
        <v>128</v>
      </c>
      <c r="H451" s="5">
        <v>0</v>
      </c>
      <c r="I451" s="5">
        <f t="shared" si="40"/>
        <v>0</v>
      </c>
      <c r="J451" s="6">
        <v>0</v>
      </c>
      <c r="K451" s="5">
        <f t="shared" si="43"/>
        <v>0</v>
      </c>
      <c r="L451" s="6">
        <f t="shared" si="42"/>
        <v>0</v>
      </c>
    </row>
    <row r="452" spans="2:12" ht="15.6" hidden="1" customHeight="1" outlineLevel="1" x14ac:dyDescent="0.25">
      <c r="B452" s="61">
        <v>447</v>
      </c>
      <c r="C452" s="163"/>
      <c r="D452" s="63"/>
      <c r="E452" s="87" t="s">
        <v>1391</v>
      </c>
      <c r="F452" s="65" t="s">
        <v>625</v>
      </c>
      <c r="G452" s="90">
        <v>128</v>
      </c>
      <c r="H452" s="5">
        <v>0</v>
      </c>
      <c r="I452" s="5">
        <f t="shared" si="40"/>
        <v>0</v>
      </c>
      <c r="J452" s="6">
        <v>0</v>
      </c>
      <c r="K452" s="5">
        <f t="shared" si="43"/>
        <v>0</v>
      </c>
      <c r="L452" s="6">
        <f t="shared" si="42"/>
        <v>0</v>
      </c>
    </row>
    <row r="453" spans="2:12" ht="15.6" hidden="1" customHeight="1" outlineLevel="1" x14ac:dyDescent="0.25">
      <c r="B453" s="61">
        <v>448</v>
      </c>
      <c r="C453" s="163"/>
      <c r="D453" s="63"/>
      <c r="E453" s="87" t="s">
        <v>1392</v>
      </c>
      <c r="F453" s="65" t="s">
        <v>625</v>
      </c>
      <c r="G453" s="90">
        <v>128</v>
      </c>
      <c r="H453" s="5">
        <v>0</v>
      </c>
      <c r="I453" s="5">
        <f t="shared" si="40"/>
        <v>0</v>
      </c>
      <c r="J453" s="6">
        <v>0</v>
      </c>
      <c r="K453" s="5">
        <f t="shared" si="43"/>
        <v>0</v>
      </c>
      <c r="L453" s="6">
        <f t="shared" si="42"/>
        <v>0</v>
      </c>
    </row>
    <row r="454" spans="2:12" ht="31.2" hidden="1" customHeight="1" outlineLevel="1" x14ac:dyDescent="0.25">
      <c r="B454" s="61">
        <v>449</v>
      </c>
      <c r="C454" s="163"/>
      <c r="D454" s="63"/>
      <c r="E454" s="87" t="s">
        <v>1393</v>
      </c>
      <c r="F454" s="65" t="s">
        <v>625</v>
      </c>
      <c r="G454" s="90">
        <v>128</v>
      </c>
      <c r="H454" s="5">
        <v>0</v>
      </c>
      <c r="I454" s="5">
        <f t="shared" si="40"/>
        <v>0</v>
      </c>
      <c r="J454" s="6">
        <v>0</v>
      </c>
      <c r="K454" s="5">
        <f t="shared" si="43"/>
        <v>0</v>
      </c>
      <c r="L454" s="6">
        <f t="shared" si="42"/>
        <v>0</v>
      </c>
    </row>
    <row r="455" spans="2:12" ht="15.6" hidden="1" customHeight="1" outlineLevel="1" x14ac:dyDescent="0.25">
      <c r="B455" s="61">
        <v>450</v>
      </c>
      <c r="C455" s="163"/>
      <c r="D455" s="63"/>
      <c r="E455" s="87" t="s">
        <v>1394</v>
      </c>
      <c r="F455" s="65" t="s">
        <v>625</v>
      </c>
      <c r="G455" s="90">
        <v>108</v>
      </c>
      <c r="H455" s="5">
        <v>0</v>
      </c>
      <c r="I455" s="5">
        <f t="shared" si="40"/>
        <v>0</v>
      </c>
      <c r="J455" s="6">
        <v>0</v>
      </c>
      <c r="K455" s="5">
        <f t="shared" si="43"/>
        <v>0</v>
      </c>
      <c r="L455" s="6">
        <f t="shared" si="42"/>
        <v>0</v>
      </c>
    </row>
    <row r="456" spans="2:12" ht="15.6" hidden="1" customHeight="1" outlineLevel="1" x14ac:dyDescent="0.25">
      <c r="B456" s="61">
        <v>451</v>
      </c>
      <c r="C456" s="163"/>
      <c r="D456" s="63"/>
      <c r="E456" s="87" t="s">
        <v>1395</v>
      </c>
      <c r="F456" s="65" t="s">
        <v>625</v>
      </c>
      <c r="G456" s="90">
        <v>60</v>
      </c>
      <c r="H456" s="5">
        <v>0</v>
      </c>
      <c r="I456" s="5">
        <f t="shared" si="40"/>
        <v>0</v>
      </c>
      <c r="J456" s="6">
        <v>0</v>
      </c>
      <c r="K456" s="5">
        <f t="shared" si="43"/>
        <v>0</v>
      </c>
      <c r="L456" s="6">
        <f t="shared" si="42"/>
        <v>0</v>
      </c>
    </row>
    <row r="457" spans="2:12" ht="15.6" hidden="1" customHeight="1" outlineLevel="1" x14ac:dyDescent="0.25">
      <c r="B457" s="61">
        <v>452</v>
      </c>
      <c r="C457" s="163"/>
      <c r="D457" s="63"/>
      <c r="E457" s="87" t="s">
        <v>1396</v>
      </c>
      <c r="F457" s="65" t="s">
        <v>625</v>
      </c>
      <c r="G457" s="90" t="s">
        <v>1397</v>
      </c>
      <c r="H457" s="5">
        <v>0</v>
      </c>
      <c r="I457" s="5" t="e">
        <f>G457*H457</f>
        <v>#VALUE!</v>
      </c>
      <c r="J457" s="6">
        <v>0</v>
      </c>
      <c r="K457" s="5" t="e">
        <f t="shared" si="43"/>
        <v>#VALUE!</v>
      </c>
      <c r="L457" s="6" t="e">
        <f t="shared" si="42"/>
        <v>#VALUE!</v>
      </c>
    </row>
    <row r="458" spans="2:12" ht="15.6" hidden="1" customHeight="1" outlineLevel="1" x14ac:dyDescent="0.25">
      <c r="B458" s="61">
        <v>453</v>
      </c>
      <c r="C458" s="163"/>
      <c r="D458" s="63"/>
      <c r="E458" s="87" t="s">
        <v>1398</v>
      </c>
      <c r="F458" s="65" t="s">
        <v>754</v>
      </c>
      <c r="G458" s="90" t="s">
        <v>1399</v>
      </c>
      <c r="H458" s="5">
        <v>0</v>
      </c>
      <c r="I458" s="5" t="e">
        <f t="shared" si="40"/>
        <v>#VALUE!</v>
      </c>
      <c r="J458" s="6">
        <v>0</v>
      </c>
      <c r="K458" s="5" t="e">
        <f t="shared" si="43"/>
        <v>#VALUE!</v>
      </c>
      <c r="L458" s="6" t="e">
        <f t="shared" si="42"/>
        <v>#VALUE!</v>
      </c>
    </row>
    <row r="459" spans="2:12" ht="31.2" hidden="1" customHeight="1" outlineLevel="1" x14ac:dyDescent="0.25">
      <c r="B459" s="61">
        <v>454</v>
      </c>
      <c r="C459" s="163"/>
      <c r="D459" s="63"/>
      <c r="E459" s="87" t="s">
        <v>1400</v>
      </c>
      <c r="F459" s="65" t="s">
        <v>625</v>
      </c>
      <c r="G459" s="90">
        <v>432</v>
      </c>
      <c r="H459" s="5">
        <v>0</v>
      </c>
      <c r="I459" s="5">
        <f t="shared" si="40"/>
        <v>0</v>
      </c>
      <c r="J459" s="6">
        <v>0</v>
      </c>
      <c r="K459" s="5">
        <f t="shared" si="43"/>
        <v>0</v>
      </c>
      <c r="L459" s="6">
        <f t="shared" si="42"/>
        <v>0</v>
      </c>
    </row>
    <row r="460" spans="2:12" ht="15.6" hidden="1" customHeight="1" outlineLevel="1" x14ac:dyDescent="0.25">
      <c r="B460" s="61">
        <v>455</v>
      </c>
      <c r="C460" s="163"/>
      <c r="D460" s="63"/>
      <c r="E460" s="87" t="s">
        <v>1401</v>
      </c>
      <c r="F460" s="65" t="s">
        <v>754</v>
      </c>
      <c r="G460" s="90">
        <v>3</v>
      </c>
      <c r="H460" s="5">
        <v>0</v>
      </c>
      <c r="I460" s="5">
        <f t="shared" si="40"/>
        <v>0</v>
      </c>
      <c r="J460" s="6">
        <v>0</v>
      </c>
      <c r="K460" s="5">
        <f t="shared" si="43"/>
        <v>0</v>
      </c>
      <c r="L460" s="6">
        <f t="shared" si="42"/>
        <v>0</v>
      </c>
    </row>
    <row r="461" spans="2:12" ht="15.6" hidden="1" customHeight="1" outlineLevel="1" x14ac:dyDescent="0.25">
      <c r="B461" s="61">
        <v>456</v>
      </c>
      <c r="C461" s="163"/>
      <c r="D461" s="63"/>
      <c r="E461" s="87" t="s">
        <v>1402</v>
      </c>
      <c r="F461" s="65" t="s">
        <v>1158</v>
      </c>
      <c r="G461" s="90">
        <v>10</v>
      </c>
      <c r="H461" s="5">
        <v>0</v>
      </c>
      <c r="I461" s="5">
        <f t="shared" si="40"/>
        <v>0</v>
      </c>
      <c r="J461" s="6">
        <v>0</v>
      </c>
      <c r="K461" s="5">
        <f t="shared" si="43"/>
        <v>0</v>
      </c>
      <c r="L461" s="6">
        <f t="shared" si="42"/>
        <v>0</v>
      </c>
    </row>
    <row r="462" spans="2:12" ht="15.6" hidden="1" customHeight="1" outlineLevel="1" x14ac:dyDescent="0.25">
      <c r="B462" s="61">
        <v>457</v>
      </c>
      <c r="C462" s="163"/>
      <c r="D462" s="63"/>
      <c r="E462" s="87" t="s">
        <v>1403</v>
      </c>
      <c r="F462" s="65" t="s">
        <v>1404</v>
      </c>
      <c r="G462" s="90">
        <v>2000</v>
      </c>
      <c r="H462" s="5">
        <v>0</v>
      </c>
      <c r="I462" s="5">
        <f t="shared" si="40"/>
        <v>0</v>
      </c>
      <c r="J462" s="6">
        <v>0</v>
      </c>
      <c r="K462" s="5">
        <f t="shared" si="43"/>
        <v>0</v>
      </c>
      <c r="L462" s="6">
        <f t="shared" si="42"/>
        <v>0</v>
      </c>
    </row>
    <row r="463" spans="2:12" ht="15.6" hidden="1" customHeight="1" outlineLevel="1" x14ac:dyDescent="0.25">
      <c r="B463" s="61">
        <v>458</v>
      </c>
      <c r="C463" s="163"/>
      <c r="D463" s="63"/>
      <c r="E463" s="87" t="s">
        <v>1405</v>
      </c>
      <c r="F463" s="65" t="s">
        <v>1404</v>
      </c>
      <c r="G463" s="90">
        <v>300</v>
      </c>
      <c r="H463" s="5">
        <v>0</v>
      </c>
      <c r="I463" s="5">
        <f t="shared" si="40"/>
        <v>0</v>
      </c>
      <c r="J463" s="6">
        <v>0</v>
      </c>
      <c r="K463" s="5">
        <f t="shared" si="43"/>
        <v>0</v>
      </c>
      <c r="L463" s="6">
        <f t="shared" si="42"/>
        <v>0</v>
      </c>
    </row>
    <row r="464" spans="2:12" ht="15.6" hidden="1" customHeight="1" outlineLevel="1" x14ac:dyDescent="0.25">
      <c r="B464" s="61">
        <v>459</v>
      </c>
      <c r="C464" s="163"/>
      <c r="D464" s="63"/>
      <c r="E464" s="87" t="s">
        <v>1406</v>
      </c>
      <c r="F464" s="65" t="s">
        <v>625</v>
      </c>
      <c r="G464" s="90">
        <v>133</v>
      </c>
      <c r="H464" s="5">
        <v>0</v>
      </c>
      <c r="I464" s="5">
        <f t="shared" si="40"/>
        <v>0</v>
      </c>
      <c r="J464" s="6">
        <v>0</v>
      </c>
      <c r="K464" s="5">
        <f t="shared" si="43"/>
        <v>0</v>
      </c>
      <c r="L464" s="6">
        <f t="shared" si="42"/>
        <v>0</v>
      </c>
    </row>
    <row r="465" spans="2:12" ht="15.6" hidden="1" customHeight="1" outlineLevel="1" x14ac:dyDescent="0.25">
      <c r="B465" s="61">
        <v>460</v>
      </c>
      <c r="C465" s="163"/>
      <c r="D465" s="63"/>
      <c r="E465" s="87" t="s">
        <v>1407</v>
      </c>
      <c r="F465" s="65" t="s">
        <v>625</v>
      </c>
      <c r="G465" s="90">
        <v>133</v>
      </c>
      <c r="H465" s="5">
        <v>0</v>
      </c>
      <c r="I465" s="5">
        <f t="shared" si="40"/>
        <v>0</v>
      </c>
      <c r="J465" s="6">
        <v>0</v>
      </c>
      <c r="K465" s="5">
        <f t="shared" si="43"/>
        <v>0</v>
      </c>
      <c r="L465" s="6">
        <f t="shared" si="42"/>
        <v>0</v>
      </c>
    </row>
    <row r="466" spans="2:12" ht="15.6" hidden="1" customHeight="1" outlineLevel="1" x14ac:dyDescent="0.25">
      <c r="B466" s="61">
        <v>461</v>
      </c>
      <c r="C466" s="163"/>
      <c r="D466" s="63"/>
      <c r="E466" s="87" t="s">
        <v>1408</v>
      </c>
      <c r="F466" s="65" t="s">
        <v>625</v>
      </c>
      <c r="G466" s="90">
        <v>64</v>
      </c>
      <c r="H466" s="5">
        <v>0</v>
      </c>
      <c r="I466" s="5">
        <f t="shared" si="40"/>
        <v>0</v>
      </c>
      <c r="J466" s="6">
        <v>0</v>
      </c>
      <c r="K466" s="5">
        <f t="shared" si="43"/>
        <v>0</v>
      </c>
      <c r="L466" s="6">
        <f t="shared" si="42"/>
        <v>0</v>
      </c>
    </row>
    <row r="467" spans="2:12" ht="15.6" hidden="1" customHeight="1" outlineLevel="1" x14ac:dyDescent="0.25">
      <c r="B467" s="61">
        <v>462</v>
      </c>
      <c r="C467" s="163"/>
      <c r="D467" s="63"/>
      <c r="E467" s="87" t="s">
        <v>1409</v>
      </c>
      <c r="F467" s="65" t="s">
        <v>625</v>
      </c>
      <c r="G467" s="90">
        <v>128</v>
      </c>
      <c r="H467" s="5">
        <v>0</v>
      </c>
      <c r="I467" s="5">
        <f t="shared" si="40"/>
        <v>0</v>
      </c>
      <c r="J467" s="6">
        <v>0</v>
      </c>
      <c r="K467" s="5">
        <f t="shared" si="43"/>
        <v>0</v>
      </c>
      <c r="L467" s="6">
        <f t="shared" si="42"/>
        <v>0</v>
      </c>
    </row>
    <row r="468" spans="2:12" ht="15.6" hidden="1" customHeight="1" outlineLevel="1" x14ac:dyDescent="0.25">
      <c r="B468" s="61">
        <v>463</v>
      </c>
      <c r="C468" s="163"/>
      <c r="D468" s="63"/>
      <c r="E468" s="87" t="s">
        <v>1410</v>
      </c>
      <c r="F468" s="65" t="s">
        <v>754</v>
      </c>
      <c r="G468" s="90">
        <v>667</v>
      </c>
      <c r="H468" s="5">
        <v>0</v>
      </c>
      <c r="I468" s="5">
        <f t="shared" si="40"/>
        <v>0</v>
      </c>
      <c r="J468" s="6">
        <v>0</v>
      </c>
      <c r="K468" s="5">
        <f t="shared" si="43"/>
        <v>0</v>
      </c>
      <c r="L468" s="6">
        <f t="shared" si="42"/>
        <v>0</v>
      </c>
    </row>
    <row r="469" spans="2:12" ht="15.6" hidden="1" customHeight="1" outlineLevel="1" x14ac:dyDescent="0.25">
      <c r="B469" s="61">
        <v>464</v>
      </c>
      <c r="C469" s="163"/>
      <c r="D469" s="63"/>
      <c r="E469" s="87" t="s">
        <v>1411</v>
      </c>
      <c r="F469" s="65" t="s">
        <v>625</v>
      </c>
      <c r="G469" s="90">
        <v>20</v>
      </c>
      <c r="H469" s="5">
        <v>0</v>
      </c>
      <c r="I469" s="5">
        <f t="shared" si="40"/>
        <v>0</v>
      </c>
      <c r="J469" s="6">
        <v>0</v>
      </c>
      <c r="K469" s="5">
        <f t="shared" si="43"/>
        <v>0</v>
      </c>
      <c r="L469" s="6">
        <f t="shared" si="42"/>
        <v>0</v>
      </c>
    </row>
    <row r="470" spans="2:12" ht="15.6" hidden="1" customHeight="1" outlineLevel="1" x14ac:dyDescent="0.25">
      <c r="B470" s="61">
        <v>465</v>
      </c>
      <c r="C470" s="163"/>
      <c r="D470" s="63"/>
      <c r="E470" s="87" t="s">
        <v>1412</v>
      </c>
      <c r="F470" s="65" t="s">
        <v>625</v>
      </c>
      <c r="G470" s="90">
        <v>50</v>
      </c>
      <c r="H470" s="5">
        <v>0</v>
      </c>
      <c r="I470" s="5">
        <f t="shared" si="40"/>
        <v>0</v>
      </c>
      <c r="J470" s="6">
        <v>0</v>
      </c>
      <c r="K470" s="5">
        <f t="shared" si="43"/>
        <v>0</v>
      </c>
      <c r="L470" s="6">
        <f t="shared" si="42"/>
        <v>0</v>
      </c>
    </row>
    <row r="471" spans="2:12" ht="31.2" hidden="1" customHeight="1" outlineLevel="1" x14ac:dyDescent="0.25">
      <c r="B471" s="61">
        <v>466</v>
      </c>
      <c r="C471" s="163"/>
      <c r="D471" s="63"/>
      <c r="E471" s="87" t="s">
        <v>1382</v>
      </c>
      <c r="F471" s="65" t="s">
        <v>754</v>
      </c>
      <c r="G471" s="90">
        <v>20</v>
      </c>
      <c r="H471" s="5">
        <v>0</v>
      </c>
      <c r="I471" s="5">
        <f t="shared" si="40"/>
        <v>0</v>
      </c>
      <c r="J471" s="6">
        <v>0</v>
      </c>
      <c r="K471" s="5">
        <f t="shared" si="43"/>
        <v>0</v>
      </c>
      <c r="L471" s="6">
        <f t="shared" si="42"/>
        <v>0</v>
      </c>
    </row>
    <row r="472" spans="2:12" ht="31.2" hidden="1" customHeight="1" outlineLevel="1" x14ac:dyDescent="0.25">
      <c r="B472" s="61">
        <v>467</v>
      </c>
      <c r="C472" s="163"/>
      <c r="D472" s="63"/>
      <c r="E472" s="87" t="s">
        <v>1383</v>
      </c>
      <c r="F472" s="65" t="s">
        <v>625</v>
      </c>
      <c r="G472" s="90">
        <v>4410</v>
      </c>
      <c r="H472" s="5">
        <v>0</v>
      </c>
      <c r="I472" s="5">
        <f t="shared" si="40"/>
        <v>0</v>
      </c>
      <c r="J472" s="6">
        <v>0</v>
      </c>
      <c r="K472" s="5">
        <f t="shared" si="43"/>
        <v>0</v>
      </c>
      <c r="L472" s="6">
        <f t="shared" si="42"/>
        <v>0</v>
      </c>
    </row>
    <row r="473" spans="2:12" ht="31.2" hidden="1" customHeight="1" outlineLevel="1" x14ac:dyDescent="0.25">
      <c r="B473" s="61">
        <v>468</v>
      </c>
      <c r="C473" s="163"/>
      <c r="D473" s="63"/>
      <c r="E473" s="87" t="s">
        <v>1413</v>
      </c>
      <c r="F473" s="65" t="s">
        <v>625</v>
      </c>
      <c r="G473" s="90">
        <v>1089</v>
      </c>
      <c r="H473" s="5">
        <v>0</v>
      </c>
      <c r="I473" s="5">
        <f t="shared" si="40"/>
        <v>0</v>
      </c>
      <c r="J473" s="6">
        <v>0</v>
      </c>
      <c r="K473" s="5">
        <f t="shared" si="43"/>
        <v>0</v>
      </c>
      <c r="L473" s="6">
        <f t="shared" si="42"/>
        <v>0</v>
      </c>
    </row>
    <row r="474" spans="2:12" ht="15.6" hidden="1" customHeight="1" outlineLevel="1" x14ac:dyDescent="0.25">
      <c r="B474" s="61">
        <v>469</v>
      </c>
      <c r="C474" s="163"/>
      <c r="D474" s="63"/>
      <c r="E474" s="87" t="s">
        <v>1414</v>
      </c>
      <c r="F474" s="65" t="s">
        <v>625</v>
      </c>
      <c r="G474" s="90">
        <v>2178</v>
      </c>
      <c r="H474" s="5">
        <v>0</v>
      </c>
      <c r="I474" s="5">
        <f t="shared" si="40"/>
        <v>0</v>
      </c>
      <c r="J474" s="6">
        <v>0</v>
      </c>
      <c r="K474" s="5">
        <f t="shared" si="43"/>
        <v>0</v>
      </c>
      <c r="L474" s="6">
        <f t="shared" si="42"/>
        <v>0</v>
      </c>
    </row>
    <row r="475" spans="2:12" ht="15.6" hidden="1" customHeight="1" outlineLevel="1" x14ac:dyDescent="0.25">
      <c r="B475" s="61">
        <v>470</v>
      </c>
      <c r="C475" s="163"/>
      <c r="D475" s="63"/>
      <c r="E475" s="87" t="s">
        <v>1415</v>
      </c>
      <c r="F475" s="65" t="s">
        <v>625</v>
      </c>
      <c r="G475" s="90">
        <v>2178</v>
      </c>
      <c r="H475" s="5">
        <v>0</v>
      </c>
      <c r="I475" s="5">
        <f t="shared" si="40"/>
        <v>0</v>
      </c>
      <c r="J475" s="6">
        <v>0</v>
      </c>
      <c r="K475" s="5">
        <f t="shared" si="43"/>
        <v>0</v>
      </c>
      <c r="L475" s="6">
        <f t="shared" si="42"/>
        <v>0</v>
      </c>
    </row>
    <row r="476" spans="2:12" ht="15.6" hidden="1" customHeight="1" outlineLevel="1" x14ac:dyDescent="0.25">
      <c r="B476" s="61">
        <v>471</v>
      </c>
      <c r="C476" s="163"/>
      <c r="D476" s="63"/>
      <c r="E476" s="87" t="s">
        <v>1416</v>
      </c>
      <c r="F476" s="65" t="s">
        <v>625</v>
      </c>
      <c r="G476" s="90">
        <v>10</v>
      </c>
      <c r="H476" s="5">
        <v>0</v>
      </c>
      <c r="I476" s="5">
        <f t="shared" si="40"/>
        <v>0</v>
      </c>
      <c r="J476" s="6">
        <v>0</v>
      </c>
      <c r="K476" s="5">
        <f t="shared" si="43"/>
        <v>0</v>
      </c>
      <c r="L476" s="6">
        <f t="shared" si="42"/>
        <v>0</v>
      </c>
    </row>
    <row r="477" spans="2:12" ht="15.6" hidden="1" customHeight="1" outlineLevel="1" x14ac:dyDescent="0.25">
      <c r="B477" s="61">
        <v>472</v>
      </c>
      <c r="C477" s="163"/>
      <c r="D477" s="63"/>
      <c r="E477" s="87" t="s">
        <v>1417</v>
      </c>
      <c r="F477" s="65" t="s">
        <v>625</v>
      </c>
      <c r="G477" s="90">
        <v>10</v>
      </c>
      <c r="H477" s="5">
        <v>0</v>
      </c>
      <c r="I477" s="5">
        <f t="shared" si="40"/>
        <v>0</v>
      </c>
      <c r="J477" s="6">
        <v>0</v>
      </c>
      <c r="K477" s="5">
        <f t="shared" si="43"/>
        <v>0</v>
      </c>
      <c r="L477" s="6">
        <f t="shared" si="42"/>
        <v>0</v>
      </c>
    </row>
    <row r="478" spans="2:12" ht="15.6" hidden="1" customHeight="1" outlineLevel="1" x14ac:dyDescent="0.25">
      <c r="B478" s="61">
        <v>473</v>
      </c>
      <c r="C478" s="163"/>
      <c r="D478" s="63"/>
      <c r="E478" s="87" t="s">
        <v>1418</v>
      </c>
      <c r="F478" s="65" t="s">
        <v>625</v>
      </c>
      <c r="G478" s="90">
        <v>10</v>
      </c>
      <c r="H478" s="5">
        <v>0</v>
      </c>
      <c r="I478" s="5">
        <f t="shared" si="40"/>
        <v>0</v>
      </c>
      <c r="J478" s="6">
        <v>0</v>
      </c>
      <c r="K478" s="5">
        <f t="shared" si="43"/>
        <v>0</v>
      </c>
      <c r="L478" s="6">
        <f t="shared" si="42"/>
        <v>0</v>
      </c>
    </row>
    <row r="479" spans="2:12" ht="15.6" hidden="1" customHeight="1" outlineLevel="1" x14ac:dyDescent="0.25">
      <c r="B479" s="61">
        <v>474</v>
      </c>
      <c r="C479" s="163"/>
      <c r="D479" s="63"/>
      <c r="E479" s="87" t="s">
        <v>1419</v>
      </c>
      <c r="F479" s="65" t="s">
        <v>625</v>
      </c>
      <c r="G479" s="90">
        <v>10</v>
      </c>
      <c r="H479" s="5">
        <v>0</v>
      </c>
      <c r="I479" s="5">
        <f t="shared" ref="I479:I488" si="44">G479*H479</f>
        <v>0</v>
      </c>
      <c r="J479" s="6">
        <v>0</v>
      </c>
      <c r="K479" s="5">
        <f t="shared" ref="K479:K488" si="45">G479*J479</f>
        <v>0</v>
      </c>
      <c r="L479" s="6">
        <f t="shared" ref="L479:L488" si="46">I479+K479</f>
        <v>0</v>
      </c>
    </row>
    <row r="480" spans="2:12" ht="15.6" hidden="1" customHeight="1" outlineLevel="1" x14ac:dyDescent="0.25">
      <c r="B480" s="61">
        <v>475</v>
      </c>
      <c r="C480" s="163"/>
      <c r="D480" s="63"/>
      <c r="E480" s="87" t="s">
        <v>1420</v>
      </c>
      <c r="F480" s="65" t="s">
        <v>625</v>
      </c>
      <c r="G480" s="90">
        <v>20</v>
      </c>
      <c r="H480" s="5">
        <v>0</v>
      </c>
      <c r="I480" s="5">
        <f t="shared" si="44"/>
        <v>0</v>
      </c>
      <c r="J480" s="6">
        <v>0</v>
      </c>
      <c r="K480" s="5">
        <f t="shared" si="45"/>
        <v>0</v>
      </c>
      <c r="L480" s="6">
        <f t="shared" si="46"/>
        <v>0</v>
      </c>
    </row>
    <row r="481" spans="2:12" ht="15.6" hidden="1" customHeight="1" outlineLevel="1" x14ac:dyDescent="0.25">
      <c r="B481" s="61">
        <v>476</v>
      </c>
      <c r="C481" s="163"/>
      <c r="D481" s="63"/>
      <c r="E481" s="87" t="s">
        <v>1421</v>
      </c>
      <c r="F481" s="65" t="s">
        <v>625</v>
      </c>
      <c r="G481" s="90">
        <v>10</v>
      </c>
      <c r="H481" s="5">
        <v>0</v>
      </c>
      <c r="I481" s="5">
        <f t="shared" si="44"/>
        <v>0</v>
      </c>
      <c r="J481" s="6">
        <v>0</v>
      </c>
      <c r="K481" s="5">
        <f t="shared" si="45"/>
        <v>0</v>
      </c>
      <c r="L481" s="6">
        <f t="shared" si="46"/>
        <v>0</v>
      </c>
    </row>
    <row r="482" spans="2:12" ht="15.6" hidden="1" customHeight="1" outlineLevel="1" x14ac:dyDescent="0.25">
      <c r="B482" s="61">
        <v>477</v>
      </c>
      <c r="C482" s="163"/>
      <c r="D482" s="63"/>
      <c r="E482" s="87" t="s">
        <v>1422</v>
      </c>
      <c r="F482" s="65" t="s">
        <v>625</v>
      </c>
      <c r="G482" s="90">
        <v>15</v>
      </c>
      <c r="H482" s="5">
        <v>0</v>
      </c>
      <c r="I482" s="5">
        <f t="shared" si="44"/>
        <v>0</v>
      </c>
      <c r="J482" s="6">
        <v>0</v>
      </c>
      <c r="K482" s="5">
        <f t="shared" si="45"/>
        <v>0</v>
      </c>
      <c r="L482" s="6">
        <f t="shared" si="46"/>
        <v>0</v>
      </c>
    </row>
    <row r="483" spans="2:12" ht="15.6" hidden="1" customHeight="1" outlineLevel="1" x14ac:dyDescent="0.25">
      <c r="B483" s="61">
        <v>478</v>
      </c>
      <c r="C483" s="163"/>
      <c r="D483" s="63"/>
      <c r="E483" s="87" t="s">
        <v>1423</v>
      </c>
      <c r="F483" s="65" t="s">
        <v>625</v>
      </c>
      <c r="G483" s="90">
        <v>10</v>
      </c>
      <c r="H483" s="5">
        <v>0</v>
      </c>
      <c r="I483" s="5">
        <f t="shared" si="44"/>
        <v>0</v>
      </c>
      <c r="J483" s="6">
        <v>0</v>
      </c>
      <c r="K483" s="5">
        <f t="shared" si="45"/>
        <v>0</v>
      </c>
      <c r="L483" s="6">
        <f t="shared" si="46"/>
        <v>0</v>
      </c>
    </row>
    <row r="484" spans="2:12" ht="15.6" hidden="1" customHeight="1" outlineLevel="1" x14ac:dyDescent="0.25">
      <c r="B484" s="61">
        <v>479</v>
      </c>
      <c r="C484" s="163"/>
      <c r="D484" s="63"/>
      <c r="E484" s="87" t="s">
        <v>1424</v>
      </c>
      <c r="F484" s="65" t="s">
        <v>625</v>
      </c>
      <c r="G484" s="90">
        <v>10</v>
      </c>
      <c r="H484" s="5">
        <v>0</v>
      </c>
      <c r="I484" s="5">
        <f t="shared" si="44"/>
        <v>0</v>
      </c>
      <c r="J484" s="6">
        <v>0</v>
      </c>
      <c r="K484" s="5">
        <f t="shared" si="45"/>
        <v>0</v>
      </c>
      <c r="L484" s="6">
        <f t="shared" si="46"/>
        <v>0</v>
      </c>
    </row>
    <row r="485" spans="2:12" ht="15.6" hidden="1" customHeight="1" outlineLevel="1" x14ac:dyDescent="0.25">
      <c r="B485" s="61">
        <v>480</v>
      </c>
      <c r="C485" s="163"/>
      <c r="D485" s="63"/>
      <c r="E485" s="87" t="s">
        <v>1425</v>
      </c>
      <c r="F485" s="65" t="s">
        <v>625</v>
      </c>
      <c r="G485" s="90">
        <v>5</v>
      </c>
      <c r="H485" s="5">
        <v>0</v>
      </c>
      <c r="I485" s="5">
        <f t="shared" si="44"/>
        <v>0</v>
      </c>
      <c r="J485" s="6">
        <v>0</v>
      </c>
      <c r="K485" s="5">
        <f t="shared" si="45"/>
        <v>0</v>
      </c>
      <c r="L485" s="6">
        <f t="shared" si="46"/>
        <v>0</v>
      </c>
    </row>
    <row r="486" spans="2:12" ht="15.6" hidden="1" customHeight="1" outlineLevel="1" x14ac:dyDescent="0.25">
      <c r="B486" s="61">
        <v>481</v>
      </c>
      <c r="C486" s="163"/>
      <c r="D486" s="63"/>
      <c r="E486" s="87" t="s">
        <v>1426</v>
      </c>
      <c r="F486" s="65" t="s">
        <v>625</v>
      </c>
      <c r="G486" s="90">
        <v>10</v>
      </c>
      <c r="H486" s="5">
        <v>0</v>
      </c>
      <c r="I486" s="5">
        <f t="shared" si="44"/>
        <v>0</v>
      </c>
      <c r="J486" s="6">
        <v>0</v>
      </c>
      <c r="K486" s="5">
        <f t="shared" si="45"/>
        <v>0</v>
      </c>
      <c r="L486" s="6">
        <f t="shared" si="46"/>
        <v>0</v>
      </c>
    </row>
    <row r="487" spans="2:12" ht="15.6" hidden="1" customHeight="1" outlineLevel="1" x14ac:dyDescent="0.25">
      <c r="B487" s="61">
        <v>482</v>
      </c>
      <c r="C487" s="163"/>
      <c r="D487" s="63"/>
      <c r="E487" s="87" t="s">
        <v>1427</v>
      </c>
      <c r="F487" s="65" t="s">
        <v>625</v>
      </c>
      <c r="G487" s="90">
        <v>5</v>
      </c>
      <c r="H487" s="5">
        <v>0</v>
      </c>
      <c r="I487" s="5">
        <f t="shared" si="44"/>
        <v>0</v>
      </c>
      <c r="J487" s="6">
        <v>0</v>
      </c>
      <c r="K487" s="5">
        <f t="shared" si="45"/>
        <v>0</v>
      </c>
      <c r="L487" s="6">
        <f t="shared" si="46"/>
        <v>0</v>
      </c>
    </row>
    <row r="488" spans="2:12" ht="15.6" hidden="1" customHeight="1" outlineLevel="1" x14ac:dyDescent="0.25">
      <c r="B488" s="61">
        <v>483</v>
      </c>
      <c r="C488" s="163"/>
      <c r="D488" s="63"/>
      <c r="E488" s="87" t="s">
        <v>1428</v>
      </c>
      <c r="F488" s="65" t="s">
        <v>625</v>
      </c>
      <c r="G488" s="90">
        <v>5</v>
      </c>
      <c r="H488" s="5">
        <v>0</v>
      </c>
      <c r="I488" s="5">
        <f t="shared" si="44"/>
        <v>0</v>
      </c>
      <c r="J488" s="6">
        <v>0</v>
      </c>
      <c r="K488" s="5">
        <f t="shared" si="45"/>
        <v>0</v>
      </c>
      <c r="L488" s="6">
        <f t="shared" si="46"/>
        <v>0</v>
      </c>
    </row>
    <row r="489" spans="2:12" ht="16.2" collapsed="1" x14ac:dyDescent="0.25">
      <c r="B489" s="61">
        <v>484</v>
      </c>
      <c r="C489" s="163"/>
      <c r="D489" s="62" t="s">
        <v>1429</v>
      </c>
      <c r="E489" s="43" t="s">
        <v>1430</v>
      </c>
      <c r="F489" s="2"/>
      <c r="G489" s="2"/>
      <c r="H489" s="2"/>
      <c r="I489" s="2" t="e">
        <f>SUM(I490:I1215)</f>
        <v>#VALUE!</v>
      </c>
      <c r="J489" s="2"/>
      <c r="K489" s="2" t="e">
        <f>SUM(K490:K1215)</f>
        <v>#VALUE!</v>
      </c>
      <c r="L489" s="2" t="e">
        <f>SUM(L490:L1215)</f>
        <v>#VALUE!</v>
      </c>
    </row>
    <row r="490" spans="2:12" ht="15.6" hidden="1" customHeight="1" outlineLevel="1" x14ac:dyDescent="0.25">
      <c r="B490" s="61">
        <v>485</v>
      </c>
      <c r="C490" s="163"/>
      <c r="D490" s="63"/>
      <c r="E490" s="93" t="s">
        <v>1431</v>
      </c>
      <c r="F490" s="94"/>
      <c r="G490" s="95"/>
      <c r="H490" s="5"/>
      <c r="I490" s="5"/>
      <c r="J490" s="6"/>
      <c r="K490" s="5"/>
      <c r="L490" s="6"/>
    </row>
    <row r="491" spans="2:12" ht="15.6" hidden="1" customHeight="1" outlineLevel="1" x14ac:dyDescent="0.25">
      <c r="B491" s="61">
        <v>486</v>
      </c>
      <c r="C491" s="163"/>
      <c r="D491" s="63"/>
      <c r="E491" s="93" t="s">
        <v>1432</v>
      </c>
      <c r="F491" s="94"/>
      <c r="G491" s="95"/>
      <c r="H491" s="5"/>
      <c r="I491" s="5"/>
      <c r="J491" s="6"/>
      <c r="K491" s="5"/>
      <c r="L491" s="6"/>
    </row>
    <row r="492" spans="2:12" ht="31.2" hidden="1" customHeight="1" outlineLevel="1" x14ac:dyDescent="0.25">
      <c r="B492" s="61">
        <v>487</v>
      </c>
      <c r="C492" s="163"/>
      <c r="D492" s="63"/>
      <c r="E492" s="93" t="s">
        <v>1433</v>
      </c>
      <c r="F492" s="94" t="s">
        <v>1434</v>
      </c>
      <c r="G492" s="95" t="s">
        <v>1435</v>
      </c>
      <c r="H492" s="5">
        <v>0</v>
      </c>
      <c r="I492" s="5" t="e">
        <f t="shared" ref="I492:I555" si="47">G492*H492</f>
        <v>#VALUE!</v>
      </c>
      <c r="J492" s="6">
        <v>0</v>
      </c>
      <c r="K492" s="5" t="e">
        <f t="shared" ref="K492:K523" si="48">G492*J492</f>
        <v>#VALUE!</v>
      </c>
      <c r="L492" s="6" t="e">
        <f t="shared" ref="L492:L555" si="49">I492+K492</f>
        <v>#VALUE!</v>
      </c>
    </row>
    <row r="493" spans="2:12" ht="15.6" hidden="1" customHeight="1" outlineLevel="1" x14ac:dyDescent="0.25">
      <c r="B493" s="61">
        <v>488</v>
      </c>
      <c r="C493" s="163"/>
      <c r="D493" s="63"/>
      <c r="E493" s="93" t="s">
        <v>1436</v>
      </c>
      <c r="F493" s="94" t="s">
        <v>1434</v>
      </c>
      <c r="G493" s="95" t="s">
        <v>1437</v>
      </c>
      <c r="H493" s="5">
        <v>0</v>
      </c>
      <c r="I493" s="5" t="e">
        <f t="shared" si="47"/>
        <v>#VALUE!</v>
      </c>
      <c r="J493" s="6">
        <v>0</v>
      </c>
      <c r="K493" s="5" t="e">
        <f t="shared" si="48"/>
        <v>#VALUE!</v>
      </c>
      <c r="L493" s="6" t="e">
        <f t="shared" si="49"/>
        <v>#VALUE!</v>
      </c>
    </row>
    <row r="494" spans="2:12" ht="15.6" hidden="1" customHeight="1" outlineLevel="1" x14ac:dyDescent="0.25">
      <c r="B494" s="61">
        <v>489</v>
      </c>
      <c r="C494" s="163"/>
      <c r="D494" s="63"/>
      <c r="E494" s="93" t="s">
        <v>1438</v>
      </c>
      <c r="F494" s="94" t="s">
        <v>1434</v>
      </c>
      <c r="G494" s="95" t="s">
        <v>1439</v>
      </c>
      <c r="H494" s="5">
        <v>0</v>
      </c>
      <c r="I494" s="5" t="e">
        <f t="shared" si="47"/>
        <v>#VALUE!</v>
      </c>
      <c r="J494" s="6">
        <v>0</v>
      </c>
      <c r="K494" s="5" t="e">
        <f t="shared" si="48"/>
        <v>#VALUE!</v>
      </c>
      <c r="L494" s="6" t="e">
        <f t="shared" si="49"/>
        <v>#VALUE!</v>
      </c>
    </row>
    <row r="495" spans="2:12" ht="15.6" hidden="1" customHeight="1" outlineLevel="1" x14ac:dyDescent="0.25">
      <c r="B495" s="61">
        <v>490</v>
      </c>
      <c r="C495" s="163"/>
      <c r="D495" s="63"/>
      <c r="E495" s="93" t="s">
        <v>1438</v>
      </c>
      <c r="F495" s="94" t="s">
        <v>1434</v>
      </c>
      <c r="G495" s="95" t="s">
        <v>1440</v>
      </c>
      <c r="H495" s="5">
        <v>0</v>
      </c>
      <c r="I495" s="5" t="e">
        <f t="shared" si="47"/>
        <v>#VALUE!</v>
      </c>
      <c r="J495" s="6">
        <v>0</v>
      </c>
      <c r="K495" s="5" t="e">
        <f t="shared" si="48"/>
        <v>#VALUE!</v>
      </c>
      <c r="L495" s="6" t="e">
        <f t="shared" si="49"/>
        <v>#VALUE!</v>
      </c>
    </row>
    <row r="496" spans="2:12" ht="31.2" hidden="1" customHeight="1" outlineLevel="1" x14ac:dyDescent="0.25">
      <c r="B496" s="61">
        <v>491</v>
      </c>
      <c r="C496" s="163"/>
      <c r="D496" s="63"/>
      <c r="E496" s="93" t="s">
        <v>1441</v>
      </c>
      <c r="F496" s="94" t="s">
        <v>1434</v>
      </c>
      <c r="G496" s="95" t="s">
        <v>1442</v>
      </c>
      <c r="H496" s="5">
        <v>0</v>
      </c>
      <c r="I496" s="5" t="e">
        <f t="shared" si="47"/>
        <v>#VALUE!</v>
      </c>
      <c r="J496" s="6">
        <v>0</v>
      </c>
      <c r="K496" s="5" t="e">
        <f t="shared" si="48"/>
        <v>#VALUE!</v>
      </c>
      <c r="L496" s="6" t="e">
        <f t="shared" si="49"/>
        <v>#VALUE!</v>
      </c>
    </row>
    <row r="497" spans="2:12" ht="31.2" hidden="1" customHeight="1" outlineLevel="1" x14ac:dyDescent="0.25">
      <c r="B497" s="61">
        <v>492</v>
      </c>
      <c r="C497" s="163"/>
      <c r="D497" s="63"/>
      <c r="E497" s="93" t="s">
        <v>1441</v>
      </c>
      <c r="F497" s="94" t="s">
        <v>1434</v>
      </c>
      <c r="G497" s="95" t="s">
        <v>1442</v>
      </c>
      <c r="H497" s="5">
        <v>0</v>
      </c>
      <c r="I497" s="5" t="e">
        <f t="shared" si="47"/>
        <v>#VALUE!</v>
      </c>
      <c r="J497" s="6">
        <v>0</v>
      </c>
      <c r="K497" s="5" t="e">
        <f t="shared" si="48"/>
        <v>#VALUE!</v>
      </c>
      <c r="L497" s="6" t="e">
        <f t="shared" si="49"/>
        <v>#VALUE!</v>
      </c>
    </row>
    <row r="498" spans="2:12" ht="46.95" hidden="1" customHeight="1" outlineLevel="1" x14ac:dyDescent="0.25">
      <c r="B498" s="61">
        <v>493</v>
      </c>
      <c r="C498" s="163"/>
      <c r="D498" s="63"/>
      <c r="E498" s="93" t="s">
        <v>1443</v>
      </c>
      <c r="F498" s="94" t="s">
        <v>1434</v>
      </c>
      <c r="G498" s="95" t="s">
        <v>1444</v>
      </c>
      <c r="H498" s="5">
        <v>0</v>
      </c>
      <c r="I498" s="5" t="e">
        <f t="shared" si="47"/>
        <v>#VALUE!</v>
      </c>
      <c r="J498" s="6">
        <v>0</v>
      </c>
      <c r="K498" s="5" t="e">
        <f t="shared" si="48"/>
        <v>#VALUE!</v>
      </c>
      <c r="L498" s="6" t="e">
        <f t="shared" si="49"/>
        <v>#VALUE!</v>
      </c>
    </row>
    <row r="499" spans="2:12" ht="31.2" hidden="1" customHeight="1" outlineLevel="1" x14ac:dyDescent="0.25">
      <c r="B499" s="61">
        <v>494</v>
      </c>
      <c r="C499" s="163"/>
      <c r="D499" s="63"/>
      <c r="E499" s="93" t="s">
        <v>1445</v>
      </c>
      <c r="F499" s="94" t="s">
        <v>1434</v>
      </c>
      <c r="G499" s="95" t="s">
        <v>1446</v>
      </c>
      <c r="H499" s="5">
        <v>0</v>
      </c>
      <c r="I499" s="5" t="e">
        <f t="shared" si="47"/>
        <v>#VALUE!</v>
      </c>
      <c r="J499" s="6">
        <v>0</v>
      </c>
      <c r="K499" s="5" t="e">
        <f t="shared" si="48"/>
        <v>#VALUE!</v>
      </c>
      <c r="L499" s="6" t="e">
        <f t="shared" si="49"/>
        <v>#VALUE!</v>
      </c>
    </row>
    <row r="500" spans="2:12" ht="31.2" hidden="1" customHeight="1" outlineLevel="1" x14ac:dyDescent="0.25">
      <c r="B500" s="61">
        <v>495</v>
      </c>
      <c r="C500" s="163"/>
      <c r="D500" s="63"/>
      <c r="E500" s="93" t="s">
        <v>1447</v>
      </c>
      <c r="F500" s="94" t="s">
        <v>1434</v>
      </c>
      <c r="G500" s="95" t="s">
        <v>1448</v>
      </c>
      <c r="H500" s="5">
        <v>0</v>
      </c>
      <c r="I500" s="5" t="e">
        <f t="shared" si="47"/>
        <v>#VALUE!</v>
      </c>
      <c r="J500" s="6">
        <v>0</v>
      </c>
      <c r="K500" s="5" t="e">
        <f t="shared" si="48"/>
        <v>#VALUE!</v>
      </c>
      <c r="L500" s="6" t="e">
        <f t="shared" si="49"/>
        <v>#VALUE!</v>
      </c>
    </row>
    <row r="501" spans="2:12" ht="46.95" hidden="1" customHeight="1" outlineLevel="1" x14ac:dyDescent="0.25">
      <c r="B501" s="61">
        <v>496</v>
      </c>
      <c r="C501" s="163"/>
      <c r="D501" s="63"/>
      <c r="E501" s="93" t="s">
        <v>1449</v>
      </c>
      <c r="F501" s="94" t="s">
        <v>1434</v>
      </c>
      <c r="G501" s="95" t="s">
        <v>1450</v>
      </c>
      <c r="H501" s="5">
        <v>0</v>
      </c>
      <c r="I501" s="5" t="e">
        <f t="shared" si="47"/>
        <v>#VALUE!</v>
      </c>
      <c r="J501" s="6">
        <v>0</v>
      </c>
      <c r="K501" s="5" t="e">
        <f t="shared" si="48"/>
        <v>#VALUE!</v>
      </c>
      <c r="L501" s="6" t="e">
        <f t="shared" si="49"/>
        <v>#VALUE!</v>
      </c>
    </row>
    <row r="502" spans="2:12" ht="31.2" hidden="1" customHeight="1" outlineLevel="1" x14ac:dyDescent="0.25">
      <c r="B502" s="61">
        <v>497</v>
      </c>
      <c r="C502" s="163"/>
      <c r="D502" s="63"/>
      <c r="E502" s="93" t="s">
        <v>1451</v>
      </c>
      <c r="F502" s="94" t="s">
        <v>1434</v>
      </c>
      <c r="G502" s="95" t="s">
        <v>1452</v>
      </c>
      <c r="H502" s="5">
        <v>0</v>
      </c>
      <c r="I502" s="5" t="e">
        <f t="shared" si="47"/>
        <v>#VALUE!</v>
      </c>
      <c r="J502" s="6">
        <v>0</v>
      </c>
      <c r="K502" s="5" t="e">
        <f t="shared" si="48"/>
        <v>#VALUE!</v>
      </c>
      <c r="L502" s="6" t="e">
        <f t="shared" si="49"/>
        <v>#VALUE!</v>
      </c>
    </row>
    <row r="503" spans="2:12" ht="15.6" hidden="1" outlineLevel="1" x14ac:dyDescent="0.25">
      <c r="B503" s="61">
        <v>498</v>
      </c>
      <c r="C503" s="163"/>
      <c r="D503" s="63"/>
      <c r="E503" s="96" t="s">
        <v>1453</v>
      </c>
      <c r="F503" s="94" t="s">
        <v>1434</v>
      </c>
      <c r="G503" s="95" t="s">
        <v>1454</v>
      </c>
      <c r="H503" s="5">
        <v>0</v>
      </c>
      <c r="I503" s="5" t="e">
        <f t="shared" si="47"/>
        <v>#VALUE!</v>
      </c>
      <c r="J503" s="6">
        <v>0</v>
      </c>
      <c r="K503" s="5" t="e">
        <f t="shared" si="48"/>
        <v>#VALUE!</v>
      </c>
      <c r="L503" s="6" t="e">
        <f t="shared" si="49"/>
        <v>#VALUE!</v>
      </c>
    </row>
    <row r="504" spans="2:12" ht="15.6" hidden="1" customHeight="1" outlineLevel="1" x14ac:dyDescent="0.25">
      <c r="B504" s="61">
        <v>499</v>
      </c>
      <c r="C504" s="163"/>
      <c r="D504" s="63"/>
      <c r="E504" s="97" t="s">
        <v>1455</v>
      </c>
      <c r="F504" s="94" t="s">
        <v>1434</v>
      </c>
      <c r="G504" s="95" t="s">
        <v>1456</v>
      </c>
      <c r="H504" s="5">
        <v>0</v>
      </c>
      <c r="I504" s="5" t="e">
        <f t="shared" si="47"/>
        <v>#VALUE!</v>
      </c>
      <c r="J504" s="6">
        <v>0</v>
      </c>
      <c r="K504" s="5" t="e">
        <f t="shared" si="48"/>
        <v>#VALUE!</v>
      </c>
      <c r="L504" s="6" t="e">
        <f t="shared" si="49"/>
        <v>#VALUE!</v>
      </c>
    </row>
    <row r="505" spans="2:12" ht="15.6" hidden="1" customHeight="1" outlineLevel="1" x14ac:dyDescent="0.25">
      <c r="B505" s="61">
        <v>500</v>
      </c>
      <c r="C505" s="163"/>
      <c r="D505" s="63"/>
      <c r="E505" s="97" t="s">
        <v>1457</v>
      </c>
      <c r="F505" s="94" t="s">
        <v>1434</v>
      </c>
      <c r="G505" s="95" t="s">
        <v>1458</v>
      </c>
      <c r="H505" s="5">
        <v>0</v>
      </c>
      <c r="I505" s="5" t="e">
        <f t="shared" si="47"/>
        <v>#VALUE!</v>
      </c>
      <c r="J505" s="6">
        <v>0</v>
      </c>
      <c r="K505" s="5" t="e">
        <f t="shared" si="48"/>
        <v>#VALUE!</v>
      </c>
      <c r="L505" s="6" t="e">
        <f t="shared" si="49"/>
        <v>#VALUE!</v>
      </c>
    </row>
    <row r="506" spans="2:12" ht="15.6" hidden="1" customHeight="1" outlineLevel="1" x14ac:dyDescent="0.25">
      <c r="B506" s="61">
        <v>501</v>
      </c>
      <c r="C506" s="163"/>
      <c r="D506" s="63"/>
      <c r="E506" s="97" t="s">
        <v>1459</v>
      </c>
      <c r="F506" s="94" t="s">
        <v>1434</v>
      </c>
      <c r="G506" s="95" t="s">
        <v>1460</v>
      </c>
      <c r="H506" s="5">
        <v>0</v>
      </c>
      <c r="I506" s="5" t="e">
        <f t="shared" si="47"/>
        <v>#VALUE!</v>
      </c>
      <c r="J506" s="6">
        <v>0</v>
      </c>
      <c r="K506" s="5" t="e">
        <f t="shared" si="48"/>
        <v>#VALUE!</v>
      </c>
      <c r="L506" s="6" t="e">
        <f t="shared" si="49"/>
        <v>#VALUE!</v>
      </c>
    </row>
    <row r="507" spans="2:12" ht="15.6" hidden="1" customHeight="1" outlineLevel="1" x14ac:dyDescent="0.25">
      <c r="B507" s="61">
        <v>502</v>
      </c>
      <c r="C507" s="163"/>
      <c r="D507" s="63"/>
      <c r="E507" s="97" t="s">
        <v>1461</v>
      </c>
      <c r="F507" s="94" t="s">
        <v>1434</v>
      </c>
      <c r="G507" s="95" t="s">
        <v>1462</v>
      </c>
      <c r="H507" s="5">
        <v>0</v>
      </c>
      <c r="I507" s="5" t="e">
        <f t="shared" si="47"/>
        <v>#VALUE!</v>
      </c>
      <c r="J507" s="6">
        <v>0</v>
      </c>
      <c r="K507" s="5" t="e">
        <f t="shared" si="48"/>
        <v>#VALUE!</v>
      </c>
      <c r="L507" s="6" t="e">
        <f t="shared" si="49"/>
        <v>#VALUE!</v>
      </c>
    </row>
    <row r="508" spans="2:12" ht="46.95" hidden="1" customHeight="1" outlineLevel="1" x14ac:dyDescent="0.25">
      <c r="B508" s="61">
        <v>503</v>
      </c>
      <c r="C508" s="163"/>
      <c r="D508" s="63"/>
      <c r="E508" s="93" t="s">
        <v>1463</v>
      </c>
      <c r="F508" s="94" t="s">
        <v>1434</v>
      </c>
      <c r="G508" s="95" t="s">
        <v>1464</v>
      </c>
      <c r="H508" s="5">
        <v>0</v>
      </c>
      <c r="I508" s="5" t="e">
        <f t="shared" si="47"/>
        <v>#VALUE!</v>
      </c>
      <c r="J508" s="6">
        <v>0</v>
      </c>
      <c r="K508" s="5" t="e">
        <f t="shared" si="48"/>
        <v>#VALUE!</v>
      </c>
      <c r="L508" s="6" t="e">
        <f t="shared" si="49"/>
        <v>#VALUE!</v>
      </c>
    </row>
    <row r="509" spans="2:12" ht="15.6" hidden="1" customHeight="1" outlineLevel="1" x14ac:dyDescent="0.25">
      <c r="B509" s="61">
        <v>504</v>
      </c>
      <c r="C509" s="163"/>
      <c r="D509" s="63"/>
      <c r="E509" s="97" t="s">
        <v>1465</v>
      </c>
      <c r="F509" s="94" t="s">
        <v>1434</v>
      </c>
      <c r="G509" s="95" t="s">
        <v>1466</v>
      </c>
      <c r="H509" s="5">
        <v>0</v>
      </c>
      <c r="I509" s="5" t="e">
        <f t="shared" si="47"/>
        <v>#VALUE!</v>
      </c>
      <c r="J509" s="6">
        <v>0</v>
      </c>
      <c r="K509" s="5" t="e">
        <f t="shared" si="48"/>
        <v>#VALUE!</v>
      </c>
      <c r="L509" s="6" t="e">
        <f t="shared" si="49"/>
        <v>#VALUE!</v>
      </c>
    </row>
    <row r="510" spans="2:12" ht="15.6" hidden="1" customHeight="1" outlineLevel="1" x14ac:dyDescent="0.25">
      <c r="B510" s="61">
        <v>505</v>
      </c>
      <c r="C510" s="163"/>
      <c r="D510" s="63"/>
      <c r="E510" s="97" t="s">
        <v>1467</v>
      </c>
      <c r="F510" s="94" t="s">
        <v>1434</v>
      </c>
      <c r="G510" s="95" t="s">
        <v>1468</v>
      </c>
      <c r="H510" s="5">
        <v>0</v>
      </c>
      <c r="I510" s="5" t="e">
        <f t="shared" si="47"/>
        <v>#VALUE!</v>
      </c>
      <c r="J510" s="6">
        <v>0</v>
      </c>
      <c r="K510" s="5" t="e">
        <f t="shared" si="48"/>
        <v>#VALUE!</v>
      </c>
      <c r="L510" s="6" t="e">
        <f t="shared" si="49"/>
        <v>#VALUE!</v>
      </c>
    </row>
    <row r="511" spans="2:12" ht="15.6" hidden="1" customHeight="1" outlineLevel="1" x14ac:dyDescent="0.25">
      <c r="B511" s="61">
        <v>506</v>
      </c>
      <c r="C511" s="163"/>
      <c r="D511" s="63"/>
      <c r="E511" s="97" t="s">
        <v>1469</v>
      </c>
      <c r="F511" s="94" t="s">
        <v>1434</v>
      </c>
      <c r="G511" s="95" t="s">
        <v>1470</v>
      </c>
      <c r="H511" s="5">
        <v>0</v>
      </c>
      <c r="I511" s="5" t="e">
        <f t="shared" si="47"/>
        <v>#VALUE!</v>
      </c>
      <c r="J511" s="6">
        <v>0</v>
      </c>
      <c r="K511" s="5" t="e">
        <f t="shared" si="48"/>
        <v>#VALUE!</v>
      </c>
      <c r="L511" s="6" t="e">
        <f t="shared" si="49"/>
        <v>#VALUE!</v>
      </c>
    </row>
    <row r="512" spans="2:12" ht="15.6" hidden="1" customHeight="1" outlineLevel="1" x14ac:dyDescent="0.25">
      <c r="B512" s="61">
        <v>507</v>
      </c>
      <c r="C512" s="163"/>
      <c r="D512" s="63"/>
      <c r="E512" s="97" t="s">
        <v>1471</v>
      </c>
      <c r="F512" s="94" t="s">
        <v>1434</v>
      </c>
      <c r="G512" s="95" t="s">
        <v>1472</v>
      </c>
      <c r="H512" s="5">
        <v>0</v>
      </c>
      <c r="I512" s="5" t="e">
        <f t="shared" si="47"/>
        <v>#VALUE!</v>
      </c>
      <c r="J512" s="6">
        <v>0</v>
      </c>
      <c r="K512" s="5" t="e">
        <f t="shared" si="48"/>
        <v>#VALUE!</v>
      </c>
      <c r="L512" s="6" t="e">
        <f t="shared" si="49"/>
        <v>#VALUE!</v>
      </c>
    </row>
    <row r="513" spans="2:12" ht="15.6" hidden="1" customHeight="1" outlineLevel="1" x14ac:dyDescent="0.25">
      <c r="B513" s="61">
        <v>508</v>
      </c>
      <c r="C513" s="163"/>
      <c r="D513" s="63"/>
      <c r="E513" s="93" t="s">
        <v>1473</v>
      </c>
      <c r="F513" s="94"/>
      <c r="G513" s="95"/>
      <c r="H513" s="5">
        <v>0</v>
      </c>
      <c r="I513" s="5">
        <f t="shared" si="47"/>
        <v>0</v>
      </c>
      <c r="J513" s="6">
        <v>0</v>
      </c>
      <c r="K513" s="5">
        <f t="shared" si="48"/>
        <v>0</v>
      </c>
      <c r="L513" s="6">
        <f t="shared" si="49"/>
        <v>0</v>
      </c>
    </row>
    <row r="514" spans="2:12" ht="46.95" hidden="1" customHeight="1" outlineLevel="1" x14ac:dyDescent="0.25">
      <c r="B514" s="61">
        <v>509</v>
      </c>
      <c r="C514" s="163"/>
      <c r="D514" s="63"/>
      <c r="E514" s="93" t="s">
        <v>1474</v>
      </c>
      <c r="F514" s="94" t="s">
        <v>625</v>
      </c>
      <c r="G514" s="95">
        <v>14</v>
      </c>
      <c r="H514" s="5">
        <v>0</v>
      </c>
      <c r="I514" s="5">
        <f t="shared" si="47"/>
        <v>0</v>
      </c>
      <c r="J514" s="6">
        <v>0</v>
      </c>
      <c r="K514" s="5">
        <f t="shared" si="48"/>
        <v>0</v>
      </c>
      <c r="L514" s="6">
        <f t="shared" si="49"/>
        <v>0</v>
      </c>
    </row>
    <row r="515" spans="2:12" ht="15.6" hidden="1" customHeight="1" outlineLevel="1" x14ac:dyDescent="0.25">
      <c r="B515" s="61">
        <v>510</v>
      </c>
      <c r="C515" s="163"/>
      <c r="D515" s="63"/>
      <c r="E515" s="93" t="s">
        <v>1475</v>
      </c>
      <c r="F515" s="94" t="s">
        <v>625</v>
      </c>
      <c r="G515" s="95">
        <v>14</v>
      </c>
      <c r="H515" s="5">
        <v>0</v>
      </c>
      <c r="I515" s="5">
        <f t="shared" si="47"/>
        <v>0</v>
      </c>
      <c r="J515" s="6">
        <v>0</v>
      </c>
      <c r="K515" s="5">
        <f t="shared" si="48"/>
        <v>0</v>
      </c>
      <c r="L515" s="6">
        <f t="shared" si="49"/>
        <v>0</v>
      </c>
    </row>
    <row r="516" spans="2:12" ht="62.4" hidden="1" customHeight="1" outlineLevel="1" x14ac:dyDescent="0.25">
      <c r="B516" s="61">
        <v>511</v>
      </c>
      <c r="C516" s="163"/>
      <c r="D516" s="63"/>
      <c r="E516" s="93" t="s">
        <v>1476</v>
      </c>
      <c r="F516" s="94" t="s">
        <v>625</v>
      </c>
      <c r="G516" s="95">
        <v>14</v>
      </c>
      <c r="H516" s="5">
        <v>0</v>
      </c>
      <c r="I516" s="5">
        <f t="shared" si="47"/>
        <v>0</v>
      </c>
      <c r="J516" s="6">
        <v>0</v>
      </c>
      <c r="K516" s="5">
        <f t="shared" si="48"/>
        <v>0</v>
      </c>
      <c r="L516" s="6">
        <f t="shared" si="49"/>
        <v>0</v>
      </c>
    </row>
    <row r="517" spans="2:12" ht="31.2" hidden="1" customHeight="1" outlineLevel="1" x14ac:dyDescent="0.25">
      <c r="B517" s="61">
        <v>512</v>
      </c>
      <c r="C517" s="163"/>
      <c r="D517" s="63"/>
      <c r="E517" s="93" t="s">
        <v>1477</v>
      </c>
      <c r="F517" s="94" t="s">
        <v>625</v>
      </c>
      <c r="G517" s="95">
        <v>14</v>
      </c>
      <c r="H517" s="5">
        <v>0</v>
      </c>
      <c r="I517" s="5">
        <f t="shared" si="47"/>
        <v>0</v>
      </c>
      <c r="J517" s="6">
        <v>0</v>
      </c>
      <c r="K517" s="5">
        <f t="shared" si="48"/>
        <v>0</v>
      </c>
      <c r="L517" s="6">
        <f t="shared" si="49"/>
        <v>0</v>
      </c>
    </row>
    <row r="518" spans="2:12" ht="15.6" hidden="1" customHeight="1" outlineLevel="1" x14ac:dyDescent="0.25">
      <c r="B518" s="61">
        <v>513</v>
      </c>
      <c r="C518" s="163"/>
      <c r="D518" s="63"/>
      <c r="E518" s="93" t="s">
        <v>1478</v>
      </c>
      <c r="F518" s="94"/>
      <c r="G518" s="95"/>
      <c r="H518" s="5">
        <v>0</v>
      </c>
      <c r="I518" s="5">
        <f t="shared" si="47"/>
        <v>0</v>
      </c>
      <c r="J518" s="6">
        <v>0</v>
      </c>
      <c r="K518" s="5">
        <f t="shared" si="48"/>
        <v>0</v>
      </c>
      <c r="L518" s="6">
        <f t="shared" si="49"/>
        <v>0</v>
      </c>
    </row>
    <row r="519" spans="2:12" ht="46.95" hidden="1" customHeight="1" outlineLevel="1" x14ac:dyDescent="0.25">
      <c r="B519" s="61">
        <v>514</v>
      </c>
      <c r="C519" s="163"/>
      <c r="D519" s="63"/>
      <c r="E519" s="93" t="s">
        <v>1474</v>
      </c>
      <c r="F519" s="94" t="s">
        <v>625</v>
      </c>
      <c r="G519" s="95">
        <v>10</v>
      </c>
      <c r="H519" s="5">
        <v>0</v>
      </c>
      <c r="I519" s="5">
        <f t="shared" si="47"/>
        <v>0</v>
      </c>
      <c r="J519" s="6">
        <v>0</v>
      </c>
      <c r="K519" s="5">
        <f t="shared" si="48"/>
        <v>0</v>
      </c>
      <c r="L519" s="6">
        <f t="shared" si="49"/>
        <v>0</v>
      </c>
    </row>
    <row r="520" spans="2:12" ht="15.6" hidden="1" customHeight="1" outlineLevel="1" x14ac:dyDescent="0.25">
      <c r="B520" s="61">
        <v>515</v>
      </c>
      <c r="C520" s="163"/>
      <c r="D520" s="63"/>
      <c r="E520" s="93" t="s">
        <v>1475</v>
      </c>
      <c r="F520" s="94" t="s">
        <v>625</v>
      </c>
      <c r="G520" s="95">
        <v>10</v>
      </c>
      <c r="H520" s="5">
        <v>0</v>
      </c>
      <c r="I520" s="5">
        <f t="shared" si="47"/>
        <v>0</v>
      </c>
      <c r="J520" s="6">
        <v>0</v>
      </c>
      <c r="K520" s="5">
        <f t="shared" si="48"/>
        <v>0</v>
      </c>
      <c r="L520" s="6">
        <f t="shared" si="49"/>
        <v>0</v>
      </c>
    </row>
    <row r="521" spans="2:12" ht="62.4" hidden="1" customHeight="1" outlineLevel="1" x14ac:dyDescent="0.25">
      <c r="B521" s="61">
        <v>516</v>
      </c>
      <c r="C521" s="163"/>
      <c r="D521" s="63"/>
      <c r="E521" s="93" t="s">
        <v>1476</v>
      </c>
      <c r="F521" s="94" t="s">
        <v>625</v>
      </c>
      <c r="G521" s="95">
        <v>10</v>
      </c>
      <c r="H521" s="5">
        <v>0</v>
      </c>
      <c r="I521" s="5">
        <f t="shared" si="47"/>
        <v>0</v>
      </c>
      <c r="J521" s="6">
        <v>0</v>
      </c>
      <c r="K521" s="5">
        <f t="shared" si="48"/>
        <v>0</v>
      </c>
      <c r="L521" s="6">
        <f t="shared" si="49"/>
        <v>0</v>
      </c>
    </row>
    <row r="522" spans="2:12" ht="15.6" hidden="1" customHeight="1" outlineLevel="1" x14ac:dyDescent="0.25">
      <c r="B522" s="61">
        <v>517</v>
      </c>
      <c r="C522" s="163"/>
      <c r="D522" s="63"/>
      <c r="E522" s="93" t="s">
        <v>1478</v>
      </c>
      <c r="F522" s="94"/>
      <c r="G522" s="95"/>
      <c r="H522" s="5">
        <v>0</v>
      </c>
      <c r="I522" s="5">
        <f t="shared" si="47"/>
        <v>0</v>
      </c>
      <c r="J522" s="6">
        <v>0</v>
      </c>
      <c r="K522" s="5">
        <f t="shared" si="48"/>
        <v>0</v>
      </c>
      <c r="L522" s="6">
        <f t="shared" si="49"/>
        <v>0</v>
      </c>
    </row>
    <row r="523" spans="2:12" ht="78" hidden="1" customHeight="1" outlineLevel="1" x14ac:dyDescent="0.25">
      <c r="B523" s="61">
        <v>518</v>
      </c>
      <c r="C523" s="163"/>
      <c r="D523" s="63"/>
      <c r="E523" s="93" t="s">
        <v>1479</v>
      </c>
      <c r="F523" s="94" t="s">
        <v>625</v>
      </c>
      <c r="G523" s="95">
        <v>3</v>
      </c>
      <c r="H523" s="5">
        <v>0</v>
      </c>
      <c r="I523" s="5">
        <f t="shared" si="47"/>
        <v>0</v>
      </c>
      <c r="J523" s="6">
        <v>0</v>
      </c>
      <c r="K523" s="5">
        <f t="shared" si="48"/>
        <v>0</v>
      </c>
      <c r="L523" s="6">
        <f t="shared" si="49"/>
        <v>0</v>
      </c>
    </row>
    <row r="524" spans="2:12" ht="62.4" hidden="1" customHeight="1" outlineLevel="1" x14ac:dyDescent="0.25">
      <c r="B524" s="61">
        <v>519</v>
      </c>
      <c r="C524" s="163"/>
      <c r="D524" s="63"/>
      <c r="E524" s="93" t="s">
        <v>1480</v>
      </c>
      <c r="F524" s="94" t="s">
        <v>625</v>
      </c>
      <c r="G524" s="95">
        <v>3</v>
      </c>
      <c r="H524" s="5">
        <v>0</v>
      </c>
      <c r="I524" s="5">
        <f t="shared" si="47"/>
        <v>0</v>
      </c>
      <c r="J524" s="6">
        <v>0</v>
      </c>
      <c r="K524" s="5">
        <f t="shared" ref="K524:K555" si="50">G524*J524</f>
        <v>0</v>
      </c>
      <c r="L524" s="6">
        <f t="shared" si="49"/>
        <v>0</v>
      </c>
    </row>
    <row r="525" spans="2:12" ht="15.6" hidden="1" customHeight="1" outlineLevel="1" x14ac:dyDescent="0.25">
      <c r="B525" s="61">
        <v>520</v>
      </c>
      <c r="C525" s="163"/>
      <c r="D525" s="63"/>
      <c r="E525" s="93" t="s">
        <v>1481</v>
      </c>
      <c r="F525" s="94"/>
      <c r="G525" s="95"/>
      <c r="H525" s="5">
        <v>0</v>
      </c>
      <c r="I525" s="5">
        <f t="shared" si="47"/>
        <v>0</v>
      </c>
      <c r="J525" s="6">
        <v>0</v>
      </c>
      <c r="K525" s="5">
        <f t="shared" si="50"/>
        <v>0</v>
      </c>
      <c r="L525" s="6">
        <f t="shared" si="49"/>
        <v>0</v>
      </c>
    </row>
    <row r="526" spans="2:12" ht="62.4" hidden="1" customHeight="1" outlineLevel="1" x14ac:dyDescent="0.25">
      <c r="B526" s="61">
        <v>521</v>
      </c>
      <c r="C526" s="163"/>
      <c r="D526" s="63"/>
      <c r="E526" s="93" t="s">
        <v>1482</v>
      </c>
      <c r="F526" s="94" t="s">
        <v>625</v>
      </c>
      <c r="G526" s="95">
        <v>12</v>
      </c>
      <c r="H526" s="5">
        <v>0</v>
      </c>
      <c r="I526" s="5">
        <f t="shared" si="47"/>
        <v>0</v>
      </c>
      <c r="J526" s="6">
        <v>0</v>
      </c>
      <c r="K526" s="5">
        <f t="shared" si="50"/>
        <v>0</v>
      </c>
      <c r="L526" s="6">
        <f t="shared" si="49"/>
        <v>0</v>
      </c>
    </row>
    <row r="527" spans="2:12" ht="78" hidden="1" customHeight="1" outlineLevel="1" x14ac:dyDescent="0.25">
      <c r="B527" s="61">
        <v>522</v>
      </c>
      <c r="C527" s="163"/>
      <c r="D527" s="63"/>
      <c r="E527" s="93" t="s">
        <v>1479</v>
      </c>
      <c r="F527" s="94" t="s">
        <v>625</v>
      </c>
      <c r="G527" s="95">
        <v>12</v>
      </c>
      <c r="H527" s="5">
        <v>0</v>
      </c>
      <c r="I527" s="5">
        <f t="shared" si="47"/>
        <v>0</v>
      </c>
      <c r="J527" s="6">
        <v>0</v>
      </c>
      <c r="K527" s="5">
        <f t="shared" si="50"/>
        <v>0</v>
      </c>
      <c r="L527" s="6">
        <f t="shared" si="49"/>
        <v>0</v>
      </c>
    </row>
    <row r="528" spans="2:12" ht="15.6" hidden="1" customHeight="1" outlineLevel="1" x14ac:dyDescent="0.25">
      <c r="B528" s="61">
        <v>523</v>
      </c>
      <c r="C528" s="163"/>
      <c r="D528" s="63"/>
      <c r="E528" s="93" t="s">
        <v>1483</v>
      </c>
      <c r="F528" s="94"/>
      <c r="G528" s="95"/>
      <c r="H528" s="5">
        <v>0</v>
      </c>
      <c r="I528" s="5">
        <f t="shared" si="47"/>
        <v>0</v>
      </c>
      <c r="J528" s="6">
        <v>0</v>
      </c>
      <c r="K528" s="5">
        <f t="shared" si="50"/>
        <v>0</v>
      </c>
      <c r="L528" s="6">
        <f t="shared" si="49"/>
        <v>0</v>
      </c>
    </row>
    <row r="529" spans="2:12" ht="31.2" hidden="1" customHeight="1" outlineLevel="1" x14ac:dyDescent="0.25">
      <c r="B529" s="61">
        <v>524</v>
      </c>
      <c r="C529" s="163"/>
      <c r="D529" s="63"/>
      <c r="E529" s="93" t="s">
        <v>1484</v>
      </c>
      <c r="F529" s="94" t="s">
        <v>625</v>
      </c>
      <c r="G529" s="95">
        <v>25</v>
      </c>
      <c r="H529" s="5">
        <v>0</v>
      </c>
      <c r="I529" s="5">
        <f t="shared" si="47"/>
        <v>0</v>
      </c>
      <c r="J529" s="6">
        <v>0</v>
      </c>
      <c r="K529" s="5">
        <f t="shared" si="50"/>
        <v>0</v>
      </c>
      <c r="L529" s="6">
        <f t="shared" si="49"/>
        <v>0</v>
      </c>
    </row>
    <row r="530" spans="2:12" ht="31.2" hidden="1" customHeight="1" outlineLevel="1" x14ac:dyDescent="0.25">
      <c r="B530" s="61">
        <v>525</v>
      </c>
      <c r="C530" s="163"/>
      <c r="D530" s="63"/>
      <c r="E530" s="93" t="s">
        <v>1485</v>
      </c>
      <c r="F530" s="94" t="s">
        <v>625</v>
      </c>
      <c r="G530" s="95">
        <v>10</v>
      </c>
      <c r="H530" s="5">
        <v>0</v>
      </c>
      <c r="I530" s="5">
        <f t="shared" si="47"/>
        <v>0</v>
      </c>
      <c r="J530" s="6">
        <v>0</v>
      </c>
      <c r="K530" s="5">
        <f t="shared" si="50"/>
        <v>0</v>
      </c>
      <c r="L530" s="6">
        <f t="shared" si="49"/>
        <v>0</v>
      </c>
    </row>
    <row r="531" spans="2:12" ht="31.2" hidden="1" outlineLevel="1" x14ac:dyDescent="0.25">
      <c r="B531" s="61">
        <v>526</v>
      </c>
      <c r="C531" s="163"/>
      <c r="D531" s="63"/>
      <c r="E531" s="93" t="s">
        <v>1486</v>
      </c>
      <c r="F531" s="94" t="s">
        <v>625</v>
      </c>
      <c r="G531" s="95">
        <v>8</v>
      </c>
      <c r="H531" s="5">
        <v>0</v>
      </c>
      <c r="I531" s="5">
        <f t="shared" si="47"/>
        <v>0</v>
      </c>
      <c r="J531" s="6">
        <v>0</v>
      </c>
      <c r="K531" s="5">
        <f t="shared" si="50"/>
        <v>0</v>
      </c>
      <c r="L531" s="6">
        <f t="shared" si="49"/>
        <v>0</v>
      </c>
    </row>
    <row r="532" spans="2:12" ht="31.2" hidden="1" outlineLevel="1" x14ac:dyDescent="0.25">
      <c r="B532" s="61">
        <v>527</v>
      </c>
      <c r="C532" s="163"/>
      <c r="D532" s="63"/>
      <c r="E532" s="93" t="s">
        <v>1487</v>
      </c>
      <c r="F532" s="94" t="s">
        <v>625</v>
      </c>
      <c r="G532" s="95">
        <v>22</v>
      </c>
      <c r="H532" s="5">
        <v>0</v>
      </c>
      <c r="I532" s="5">
        <f t="shared" si="47"/>
        <v>0</v>
      </c>
      <c r="J532" s="6">
        <v>0</v>
      </c>
      <c r="K532" s="5">
        <f t="shared" si="50"/>
        <v>0</v>
      </c>
      <c r="L532" s="6">
        <f t="shared" si="49"/>
        <v>0</v>
      </c>
    </row>
    <row r="533" spans="2:12" ht="31.2" hidden="1" outlineLevel="1" x14ac:dyDescent="0.25">
      <c r="B533" s="61">
        <v>528</v>
      </c>
      <c r="C533" s="163"/>
      <c r="D533" s="63"/>
      <c r="E533" s="93" t="s">
        <v>1488</v>
      </c>
      <c r="F533" s="94" t="s">
        <v>625</v>
      </c>
      <c r="G533" s="95">
        <v>2</v>
      </c>
      <c r="H533" s="5">
        <v>0</v>
      </c>
      <c r="I533" s="5">
        <f t="shared" si="47"/>
        <v>0</v>
      </c>
      <c r="J533" s="6">
        <v>0</v>
      </c>
      <c r="K533" s="5">
        <f t="shared" si="50"/>
        <v>0</v>
      </c>
      <c r="L533" s="6">
        <f t="shared" si="49"/>
        <v>0</v>
      </c>
    </row>
    <row r="534" spans="2:12" ht="46.8" hidden="1" outlineLevel="1" x14ac:dyDescent="0.25">
      <c r="B534" s="61">
        <v>529</v>
      </c>
      <c r="C534" s="163"/>
      <c r="D534" s="63"/>
      <c r="E534" s="93" t="s">
        <v>1489</v>
      </c>
      <c r="F534" s="94" t="s">
        <v>625</v>
      </c>
      <c r="G534" s="95">
        <v>27</v>
      </c>
      <c r="H534" s="5">
        <v>0</v>
      </c>
      <c r="I534" s="5">
        <f t="shared" si="47"/>
        <v>0</v>
      </c>
      <c r="J534" s="6">
        <v>0</v>
      </c>
      <c r="K534" s="5">
        <f t="shared" si="50"/>
        <v>0</v>
      </c>
      <c r="L534" s="6">
        <f t="shared" si="49"/>
        <v>0</v>
      </c>
    </row>
    <row r="535" spans="2:12" ht="46.8" hidden="1" outlineLevel="1" x14ac:dyDescent="0.25">
      <c r="B535" s="61">
        <v>530</v>
      </c>
      <c r="C535" s="163"/>
      <c r="D535" s="63"/>
      <c r="E535" s="93" t="s">
        <v>1490</v>
      </c>
      <c r="F535" s="94" t="s">
        <v>625</v>
      </c>
      <c r="G535" s="95">
        <v>22</v>
      </c>
      <c r="H535" s="5">
        <v>0</v>
      </c>
      <c r="I535" s="5">
        <f t="shared" si="47"/>
        <v>0</v>
      </c>
      <c r="J535" s="6">
        <v>0</v>
      </c>
      <c r="K535" s="5">
        <f t="shared" si="50"/>
        <v>0</v>
      </c>
      <c r="L535" s="6">
        <f t="shared" si="49"/>
        <v>0</v>
      </c>
    </row>
    <row r="536" spans="2:12" ht="62.4" hidden="1" customHeight="1" outlineLevel="1" x14ac:dyDescent="0.25">
      <c r="B536" s="61">
        <v>531</v>
      </c>
      <c r="C536" s="163"/>
      <c r="D536" s="63"/>
      <c r="E536" s="93" t="s">
        <v>1491</v>
      </c>
      <c r="F536" s="94" t="s">
        <v>625</v>
      </c>
      <c r="G536" s="95">
        <v>2</v>
      </c>
      <c r="H536" s="5">
        <v>0</v>
      </c>
      <c r="I536" s="5">
        <f t="shared" si="47"/>
        <v>0</v>
      </c>
      <c r="J536" s="6">
        <v>0</v>
      </c>
      <c r="K536" s="5">
        <f t="shared" si="50"/>
        <v>0</v>
      </c>
      <c r="L536" s="6">
        <f t="shared" si="49"/>
        <v>0</v>
      </c>
    </row>
    <row r="537" spans="2:12" ht="62.4" hidden="1" customHeight="1" outlineLevel="1" x14ac:dyDescent="0.25">
      <c r="B537" s="61">
        <v>532</v>
      </c>
      <c r="C537" s="163"/>
      <c r="D537" s="63"/>
      <c r="E537" s="93" t="s">
        <v>1492</v>
      </c>
      <c r="F537" s="94" t="s">
        <v>625</v>
      </c>
      <c r="G537" s="95">
        <v>4</v>
      </c>
      <c r="H537" s="5">
        <v>0</v>
      </c>
      <c r="I537" s="5">
        <f t="shared" si="47"/>
        <v>0</v>
      </c>
      <c r="J537" s="6">
        <v>0</v>
      </c>
      <c r="K537" s="5">
        <f t="shared" si="50"/>
        <v>0</v>
      </c>
      <c r="L537" s="6">
        <f t="shared" si="49"/>
        <v>0</v>
      </c>
    </row>
    <row r="538" spans="2:12" ht="62.4" hidden="1" customHeight="1" outlineLevel="1" x14ac:dyDescent="0.25">
      <c r="B538" s="61">
        <v>533</v>
      </c>
      <c r="C538" s="163"/>
      <c r="D538" s="63"/>
      <c r="E538" s="93" t="s">
        <v>1493</v>
      </c>
      <c r="F538" s="94" t="s">
        <v>625</v>
      </c>
      <c r="G538" s="95">
        <v>4</v>
      </c>
      <c r="H538" s="5">
        <v>0</v>
      </c>
      <c r="I538" s="5">
        <f t="shared" si="47"/>
        <v>0</v>
      </c>
      <c r="J538" s="6">
        <v>0</v>
      </c>
      <c r="K538" s="5">
        <f t="shared" si="50"/>
        <v>0</v>
      </c>
      <c r="L538" s="6">
        <f t="shared" si="49"/>
        <v>0</v>
      </c>
    </row>
    <row r="539" spans="2:12" ht="15.6" hidden="1" customHeight="1" outlineLevel="1" x14ac:dyDescent="0.25">
      <c r="B539" s="61">
        <v>534</v>
      </c>
      <c r="C539" s="163"/>
      <c r="D539" s="63"/>
      <c r="E539" s="93" t="s">
        <v>1494</v>
      </c>
      <c r="F539" s="94"/>
      <c r="G539" s="95"/>
      <c r="H539" s="5">
        <v>0</v>
      </c>
      <c r="I539" s="5">
        <f t="shared" si="47"/>
        <v>0</v>
      </c>
      <c r="J539" s="6">
        <v>0</v>
      </c>
      <c r="K539" s="5">
        <f t="shared" si="50"/>
        <v>0</v>
      </c>
      <c r="L539" s="6">
        <f t="shared" si="49"/>
        <v>0</v>
      </c>
    </row>
    <row r="540" spans="2:12" ht="46.95" hidden="1" customHeight="1" outlineLevel="1" x14ac:dyDescent="0.25">
      <c r="B540" s="61">
        <v>535</v>
      </c>
      <c r="C540" s="163"/>
      <c r="D540" s="63"/>
      <c r="E540" s="93" t="s">
        <v>1495</v>
      </c>
      <c r="F540" s="94" t="s">
        <v>754</v>
      </c>
      <c r="G540" s="95">
        <v>270</v>
      </c>
      <c r="H540" s="5">
        <v>0</v>
      </c>
      <c r="I540" s="5">
        <f t="shared" si="47"/>
        <v>0</v>
      </c>
      <c r="J540" s="6">
        <v>0</v>
      </c>
      <c r="K540" s="5">
        <f t="shared" si="50"/>
        <v>0</v>
      </c>
      <c r="L540" s="6">
        <f t="shared" si="49"/>
        <v>0</v>
      </c>
    </row>
    <row r="541" spans="2:12" ht="15.6" hidden="1" customHeight="1" outlineLevel="1" x14ac:dyDescent="0.25">
      <c r="B541" s="61">
        <v>536</v>
      </c>
      <c r="C541" s="163"/>
      <c r="D541" s="63"/>
      <c r="E541" s="93" t="s">
        <v>1496</v>
      </c>
      <c r="F541" s="94" t="s">
        <v>754</v>
      </c>
      <c r="G541" s="95">
        <v>80</v>
      </c>
      <c r="H541" s="5">
        <v>0</v>
      </c>
      <c r="I541" s="5">
        <f t="shared" si="47"/>
        <v>0</v>
      </c>
      <c r="J541" s="6">
        <v>0</v>
      </c>
      <c r="K541" s="5">
        <f t="shared" si="50"/>
        <v>0</v>
      </c>
      <c r="L541" s="6">
        <f t="shared" si="49"/>
        <v>0</v>
      </c>
    </row>
    <row r="542" spans="2:12" ht="15.6" hidden="1" customHeight="1" outlineLevel="1" x14ac:dyDescent="0.25">
      <c r="B542" s="61">
        <v>537</v>
      </c>
      <c r="C542" s="163"/>
      <c r="D542" s="63"/>
      <c r="E542" s="93" t="s">
        <v>1497</v>
      </c>
      <c r="F542" s="94" t="s">
        <v>754</v>
      </c>
      <c r="G542" s="95">
        <v>220</v>
      </c>
      <c r="H542" s="5">
        <v>0</v>
      </c>
      <c r="I542" s="5">
        <f t="shared" si="47"/>
        <v>0</v>
      </c>
      <c r="J542" s="6">
        <v>0</v>
      </c>
      <c r="K542" s="5">
        <f t="shared" si="50"/>
        <v>0</v>
      </c>
      <c r="L542" s="6">
        <f t="shared" si="49"/>
        <v>0</v>
      </c>
    </row>
    <row r="543" spans="2:12" ht="15.6" hidden="1" customHeight="1" outlineLevel="1" x14ac:dyDescent="0.25">
      <c r="B543" s="61">
        <v>538</v>
      </c>
      <c r="C543" s="163"/>
      <c r="D543" s="63"/>
      <c r="E543" s="93" t="s">
        <v>1498</v>
      </c>
      <c r="F543" s="94" t="s">
        <v>754</v>
      </c>
      <c r="G543" s="95">
        <v>270</v>
      </c>
      <c r="H543" s="5">
        <v>0</v>
      </c>
      <c r="I543" s="5">
        <f t="shared" si="47"/>
        <v>0</v>
      </c>
      <c r="J543" s="6">
        <v>0</v>
      </c>
      <c r="K543" s="5">
        <f t="shared" si="50"/>
        <v>0</v>
      </c>
      <c r="L543" s="6">
        <f t="shared" si="49"/>
        <v>0</v>
      </c>
    </row>
    <row r="544" spans="2:12" ht="15.6" hidden="1" customHeight="1" outlineLevel="1" x14ac:dyDescent="0.25">
      <c r="B544" s="61">
        <v>539</v>
      </c>
      <c r="C544" s="163"/>
      <c r="D544" s="63"/>
      <c r="E544" s="93" t="s">
        <v>1499</v>
      </c>
      <c r="F544" s="94" t="s">
        <v>754</v>
      </c>
      <c r="G544" s="95">
        <v>90</v>
      </c>
      <c r="H544" s="5">
        <v>0</v>
      </c>
      <c r="I544" s="5">
        <f t="shared" si="47"/>
        <v>0</v>
      </c>
      <c r="J544" s="6">
        <v>0</v>
      </c>
      <c r="K544" s="5">
        <f t="shared" si="50"/>
        <v>0</v>
      </c>
      <c r="L544" s="6">
        <f t="shared" si="49"/>
        <v>0</v>
      </c>
    </row>
    <row r="545" spans="2:12" ht="15.6" hidden="1" customHeight="1" outlineLevel="1" x14ac:dyDescent="0.25">
      <c r="B545" s="61">
        <v>540</v>
      </c>
      <c r="C545" s="163"/>
      <c r="D545" s="63"/>
      <c r="E545" s="93" t="s">
        <v>1500</v>
      </c>
      <c r="F545" s="94" t="s">
        <v>754</v>
      </c>
      <c r="G545" s="95">
        <v>60</v>
      </c>
      <c r="H545" s="5">
        <v>0</v>
      </c>
      <c r="I545" s="5">
        <f t="shared" si="47"/>
        <v>0</v>
      </c>
      <c r="J545" s="6">
        <v>0</v>
      </c>
      <c r="K545" s="5">
        <f t="shared" si="50"/>
        <v>0</v>
      </c>
      <c r="L545" s="6">
        <f t="shared" si="49"/>
        <v>0</v>
      </c>
    </row>
    <row r="546" spans="2:12" ht="31.2" hidden="1" customHeight="1" outlineLevel="1" x14ac:dyDescent="0.25">
      <c r="B546" s="61">
        <v>541</v>
      </c>
      <c r="C546" s="163"/>
      <c r="D546" s="63"/>
      <c r="E546" s="93" t="s">
        <v>1501</v>
      </c>
      <c r="F546" s="94" t="s">
        <v>754</v>
      </c>
      <c r="G546" s="95">
        <v>1.5</v>
      </c>
      <c r="H546" s="5">
        <v>0</v>
      </c>
      <c r="I546" s="5">
        <f t="shared" si="47"/>
        <v>0</v>
      </c>
      <c r="J546" s="6">
        <v>0</v>
      </c>
      <c r="K546" s="5">
        <f t="shared" si="50"/>
        <v>0</v>
      </c>
      <c r="L546" s="6">
        <f t="shared" si="49"/>
        <v>0</v>
      </c>
    </row>
    <row r="547" spans="2:12" ht="31.2" hidden="1" customHeight="1" outlineLevel="1" x14ac:dyDescent="0.25">
      <c r="B547" s="61">
        <v>542</v>
      </c>
      <c r="C547" s="163"/>
      <c r="D547" s="63"/>
      <c r="E547" s="93" t="s">
        <v>1502</v>
      </c>
      <c r="F547" s="94" t="s">
        <v>754</v>
      </c>
      <c r="G547" s="95">
        <v>60</v>
      </c>
      <c r="H547" s="5">
        <v>0</v>
      </c>
      <c r="I547" s="5">
        <f t="shared" si="47"/>
        <v>0</v>
      </c>
      <c r="J547" s="6">
        <v>0</v>
      </c>
      <c r="K547" s="5">
        <f t="shared" si="50"/>
        <v>0</v>
      </c>
      <c r="L547" s="6">
        <f t="shared" si="49"/>
        <v>0</v>
      </c>
    </row>
    <row r="548" spans="2:12" ht="31.2" hidden="1" customHeight="1" outlineLevel="1" x14ac:dyDescent="0.25">
      <c r="B548" s="61">
        <v>543</v>
      </c>
      <c r="C548" s="163"/>
      <c r="D548" s="63"/>
      <c r="E548" s="93" t="s">
        <v>1503</v>
      </c>
      <c r="F548" s="94" t="s">
        <v>754</v>
      </c>
      <c r="G548" s="95">
        <v>180</v>
      </c>
      <c r="H548" s="5">
        <v>0</v>
      </c>
      <c r="I548" s="5">
        <f t="shared" si="47"/>
        <v>0</v>
      </c>
      <c r="J548" s="6">
        <v>0</v>
      </c>
      <c r="K548" s="5">
        <f t="shared" si="50"/>
        <v>0</v>
      </c>
      <c r="L548" s="6">
        <f t="shared" si="49"/>
        <v>0</v>
      </c>
    </row>
    <row r="549" spans="2:12" ht="31.2" hidden="1" customHeight="1" outlineLevel="1" x14ac:dyDescent="0.25">
      <c r="B549" s="61">
        <v>544</v>
      </c>
      <c r="C549" s="163"/>
      <c r="D549" s="63"/>
      <c r="E549" s="93" t="s">
        <v>1504</v>
      </c>
      <c r="F549" s="94" t="s">
        <v>754</v>
      </c>
      <c r="G549" s="95">
        <v>80</v>
      </c>
      <c r="H549" s="5">
        <v>0</v>
      </c>
      <c r="I549" s="5">
        <f t="shared" si="47"/>
        <v>0</v>
      </c>
      <c r="J549" s="6">
        <v>0</v>
      </c>
      <c r="K549" s="5">
        <f t="shared" si="50"/>
        <v>0</v>
      </c>
      <c r="L549" s="6">
        <f t="shared" si="49"/>
        <v>0</v>
      </c>
    </row>
    <row r="550" spans="2:12" ht="15.6" hidden="1" customHeight="1" outlineLevel="1" x14ac:dyDescent="0.25">
      <c r="B550" s="61">
        <v>545</v>
      </c>
      <c r="C550" s="163"/>
      <c r="D550" s="63"/>
      <c r="E550" s="93" t="s">
        <v>1338</v>
      </c>
      <c r="F550" s="94"/>
      <c r="G550" s="95"/>
      <c r="H550" s="5">
        <v>0</v>
      </c>
      <c r="I550" s="5">
        <f t="shared" si="47"/>
        <v>0</v>
      </c>
      <c r="J550" s="6">
        <v>0</v>
      </c>
      <c r="K550" s="5">
        <f t="shared" si="50"/>
        <v>0</v>
      </c>
      <c r="L550" s="6">
        <f t="shared" si="49"/>
        <v>0</v>
      </c>
    </row>
    <row r="551" spans="2:12" ht="31.2" hidden="1" customHeight="1" outlineLevel="1" x14ac:dyDescent="0.25">
      <c r="B551" s="61">
        <v>546</v>
      </c>
      <c r="C551" s="163"/>
      <c r="D551" s="63"/>
      <c r="E551" s="93" t="s">
        <v>1505</v>
      </c>
      <c r="F551" s="94" t="s">
        <v>625</v>
      </c>
      <c r="G551" s="95">
        <v>2</v>
      </c>
      <c r="H551" s="5">
        <v>0</v>
      </c>
      <c r="I551" s="5">
        <f t="shared" si="47"/>
        <v>0</v>
      </c>
      <c r="J551" s="6">
        <v>0</v>
      </c>
      <c r="K551" s="5">
        <f t="shared" si="50"/>
        <v>0</v>
      </c>
      <c r="L551" s="6">
        <f t="shared" si="49"/>
        <v>0</v>
      </c>
    </row>
    <row r="552" spans="2:12" ht="15.6" hidden="1" customHeight="1" outlineLevel="1" x14ac:dyDescent="0.25">
      <c r="B552" s="61">
        <v>547</v>
      </c>
      <c r="C552" s="163"/>
      <c r="D552" s="63"/>
      <c r="E552" s="93" t="s">
        <v>1506</v>
      </c>
      <c r="F552" s="94" t="s">
        <v>625</v>
      </c>
      <c r="G552" s="95">
        <v>6</v>
      </c>
      <c r="H552" s="5">
        <v>0</v>
      </c>
      <c r="I552" s="5">
        <f t="shared" si="47"/>
        <v>0</v>
      </c>
      <c r="J552" s="6">
        <v>0</v>
      </c>
      <c r="K552" s="5">
        <f t="shared" si="50"/>
        <v>0</v>
      </c>
      <c r="L552" s="6">
        <f t="shared" si="49"/>
        <v>0</v>
      </c>
    </row>
    <row r="553" spans="2:12" ht="15.6" hidden="1" customHeight="1" outlineLevel="1" x14ac:dyDescent="0.25">
      <c r="B553" s="61">
        <v>548</v>
      </c>
      <c r="C553" s="163"/>
      <c r="D553" s="63"/>
      <c r="E553" s="93" t="s">
        <v>1507</v>
      </c>
      <c r="F553" s="94" t="s">
        <v>625</v>
      </c>
      <c r="G553" s="95">
        <v>2</v>
      </c>
      <c r="H553" s="5">
        <v>0</v>
      </c>
      <c r="I553" s="5">
        <f t="shared" si="47"/>
        <v>0</v>
      </c>
      <c r="J553" s="6">
        <v>0</v>
      </c>
      <c r="K553" s="5">
        <f t="shared" si="50"/>
        <v>0</v>
      </c>
      <c r="L553" s="6">
        <f t="shared" si="49"/>
        <v>0</v>
      </c>
    </row>
    <row r="554" spans="2:12" ht="31.2" hidden="1" customHeight="1" outlineLevel="1" x14ac:dyDescent="0.25">
      <c r="B554" s="61">
        <v>549</v>
      </c>
      <c r="C554" s="163"/>
      <c r="D554" s="63"/>
      <c r="E554" s="93" t="s">
        <v>1508</v>
      </c>
      <c r="F554" s="94" t="s">
        <v>665</v>
      </c>
      <c r="G554" s="95">
        <v>58</v>
      </c>
      <c r="H554" s="5">
        <v>0</v>
      </c>
      <c r="I554" s="5">
        <f t="shared" si="47"/>
        <v>0</v>
      </c>
      <c r="J554" s="6">
        <v>0</v>
      </c>
      <c r="K554" s="5">
        <f t="shared" si="50"/>
        <v>0</v>
      </c>
      <c r="L554" s="6">
        <f t="shared" si="49"/>
        <v>0</v>
      </c>
    </row>
    <row r="555" spans="2:12" ht="46.95" hidden="1" customHeight="1" outlineLevel="1" x14ac:dyDescent="0.25">
      <c r="B555" s="61">
        <v>550</v>
      </c>
      <c r="C555" s="163"/>
      <c r="D555" s="63"/>
      <c r="E555" s="93" t="s">
        <v>1509</v>
      </c>
      <c r="F555" s="94" t="s">
        <v>625</v>
      </c>
      <c r="G555" s="95">
        <v>58</v>
      </c>
      <c r="H555" s="5">
        <v>0</v>
      </c>
      <c r="I555" s="5">
        <f t="shared" si="47"/>
        <v>0</v>
      </c>
      <c r="J555" s="6">
        <v>0</v>
      </c>
      <c r="K555" s="5">
        <f t="shared" si="50"/>
        <v>0</v>
      </c>
      <c r="L555" s="6">
        <f t="shared" si="49"/>
        <v>0</v>
      </c>
    </row>
    <row r="556" spans="2:12" ht="46.95" hidden="1" customHeight="1" outlineLevel="1" x14ac:dyDescent="0.25">
      <c r="B556" s="61">
        <v>551</v>
      </c>
      <c r="C556" s="163"/>
      <c r="D556" s="63"/>
      <c r="E556" s="93" t="s">
        <v>1510</v>
      </c>
      <c r="F556" s="94" t="s">
        <v>625</v>
      </c>
      <c r="G556" s="95">
        <v>160</v>
      </c>
      <c r="H556" s="5">
        <v>0</v>
      </c>
      <c r="I556" s="5">
        <f t="shared" ref="I556:I619" si="51">G556*H556</f>
        <v>0</v>
      </c>
      <c r="J556" s="6">
        <v>0</v>
      </c>
      <c r="K556" s="5">
        <f t="shared" ref="K556:K587" si="52">G556*J556</f>
        <v>0</v>
      </c>
      <c r="L556" s="6">
        <f t="shared" ref="L556:L619" si="53">I556+K556</f>
        <v>0</v>
      </c>
    </row>
    <row r="557" spans="2:12" ht="46.95" hidden="1" customHeight="1" outlineLevel="1" x14ac:dyDescent="0.25">
      <c r="B557" s="61">
        <v>552</v>
      </c>
      <c r="C557" s="163"/>
      <c r="D557" s="63"/>
      <c r="E557" s="93" t="s">
        <v>1511</v>
      </c>
      <c r="F557" s="94" t="s">
        <v>625</v>
      </c>
      <c r="G557" s="95">
        <v>66</v>
      </c>
      <c r="H557" s="5">
        <v>0</v>
      </c>
      <c r="I557" s="5">
        <f t="shared" si="51"/>
        <v>0</v>
      </c>
      <c r="J557" s="6">
        <v>0</v>
      </c>
      <c r="K557" s="5">
        <f t="shared" si="52"/>
        <v>0</v>
      </c>
      <c r="L557" s="6">
        <f t="shared" si="53"/>
        <v>0</v>
      </c>
    </row>
    <row r="558" spans="2:12" ht="15.6" hidden="1" customHeight="1" outlineLevel="1" x14ac:dyDescent="0.25">
      <c r="B558" s="61">
        <v>553</v>
      </c>
      <c r="C558" s="163"/>
      <c r="D558" s="63"/>
      <c r="E558" s="93" t="s">
        <v>1512</v>
      </c>
      <c r="F558" s="94" t="s">
        <v>625</v>
      </c>
      <c r="G558" s="95">
        <v>6</v>
      </c>
      <c r="H558" s="5">
        <v>0</v>
      </c>
      <c r="I558" s="5">
        <f t="shared" si="51"/>
        <v>0</v>
      </c>
      <c r="J558" s="6">
        <v>0</v>
      </c>
      <c r="K558" s="5">
        <f t="shared" si="52"/>
        <v>0</v>
      </c>
      <c r="L558" s="6">
        <f t="shared" si="53"/>
        <v>0</v>
      </c>
    </row>
    <row r="559" spans="2:12" ht="15.6" hidden="1" customHeight="1" outlineLevel="1" x14ac:dyDescent="0.25">
      <c r="B559" s="61">
        <v>554</v>
      </c>
      <c r="C559" s="163"/>
      <c r="D559" s="63"/>
      <c r="E559" s="93" t="s">
        <v>1513</v>
      </c>
      <c r="F559" s="94" t="s">
        <v>1158</v>
      </c>
      <c r="G559" s="95">
        <v>800</v>
      </c>
      <c r="H559" s="5">
        <v>0</v>
      </c>
      <c r="I559" s="5">
        <f t="shared" si="51"/>
        <v>0</v>
      </c>
      <c r="J559" s="6">
        <v>0</v>
      </c>
      <c r="K559" s="5">
        <f t="shared" si="52"/>
        <v>0</v>
      </c>
      <c r="L559" s="6">
        <f t="shared" si="53"/>
        <v>0</v>
      </c>
    </row>
    <row r="560" spans="2:12" ht="31.2" hidden="1" customHeight="1" outlineLevel="1" x14ac:dyDescent="0.25">
      <c r="B560" s="61">
        <v>555</v>
      </c>
      <c r="C560" s="163"/>
      <c r="D560" s="63"/>
      <c r="E560" s="93" t="s">
        <v>1514</v>
      </c>
      <c r="F560" s="94" t="s">
        <v>625</v>
      </c>
      <c r="G560" s="95">
        <v>14</v>
      </c>
      <c r="H560" s="5">
        <v>0</v>
      </c>
      <c r="I560" s="5">
        <f t="shared" si="51"/>
        <v>0</v>
      </c>
      <c r="J560" s="6">
        <v>0</v>
      </c>
      <c r="K560" s="5">
        <f t="shared" si="52"/>
        <v>0</v>
      </c>
      <c r="L560" s="6">
        <f t="shared" si="53"/>
        <v>0</v>
      </c>
    </row>
    <row r="561" spans="2:12" ht="15.6" hidden="1" customHeight="1" outlineLevel="1" x14ac:dyDescent="0.25">
      <c r="B561" s="61">
        <v>556</v>
      </c>
      <c r="C561" s="163"/>
      <c r="D561" s="63"/>
      <c r="E561" s="98" t="s">
        <v>1515</v>
      </c>
      <c r="F561" s="94"/>
      <c r="G561" s="95"/>
      <c r="H561" s="5">
        <v>0</v>
      </c>
      <c r="I561" s="5">
        <f t="shared" si="51"/>
        <v>0</v>
      </c>
      <c r="J561" s="6">
        <v>0</v>
      </c>
      <c r="K561" s="5">
        <f t="shared" si="52"/>
        <v>0</v>
      </c>
      <c r="L561" s="6">
        <f t="shared" si="53"/>
        <v>0</v>
      </c>
    </row>
    <row r="562" spans="2:12" ht="15.6" hidden="1" customHeight="1" outlineLevel="1" x14ac:dyDescent="0.25">
      <c r="B562" s="61">
        <v>557</v>
      </c>
      <c r="C562" s="163"/>
      <c r="D562" s="63"/>
      <c r="E562" s="98" t="s">
        <v>1483</v>
      </c>
      <c r="F562" s="94"/>
      <c r="G562" s="95"/>
      <c r="H562" s="5">
        <v>0</v>
      </c>
      <c r="I562" s="5">
        <f t="shared" si="51"/>
        <v>0</v>
      </c>
      <c r="J562" s="6">
        <v>0</v>
      </c>
      <c r="K562" s="5">
        <f t="shared" si="52"/>
        <v>0</v>
      </c>
      <c r="L562" s="6">
        <f t="shared" si="53"/>
        <v>0</v>
      </c>
    </row>
    <row r="563" spans="2:12" ht="46.95" hidden="1" customHeight="1" outlineLevel="1" x14ac:dyDescent="0.25">
      <c r="B563" s="61">
        <v>558</v>
      </c>
      <c r="C563" s="163"/>
      <c r="D563" s="63"/>
      <c r="E563" s="93" t="s">
        <v>1516</v>
      </c>
      <c r="F563" s="94" t="s">
        <v>1017</v>
      </c>
      <c r="G563" s="95">
        <v>4</v>
      </c>
      <c r="H563" s="5">
        <v>0</v>
      </c>
      <c r="I563" s="5">
        <f t="shared" si="51"/>
        <v>0</v>
      </c>
      <c r="J563" s="6">
        <v>0</v>
      </c>
      <c r="K563" s="5">
        <f t="shared" si="52"/>
        <v>0</v>
      </c>
      <c r="L563" s="6">
        <f t="shared" si="53"/>
        <v>0</v>
      </c>
    </row>
    <row r="564" spans="2:12" ht="62.4" hidden="1" customHeight="1" outlineLevel="1" x14ac:dyDescent="0.25">
      <c r="B564" s="61">
        <v>559</v>
      </c>
      <c r="C564" s="163"/>
      <c r="D564" s="63"/>
      <c r="E564" s="93" t="s">
        <v>1517</v>
      </c>
      <c r="F564" s="94" t="s">
        <v>1017</v>
      </c>
      <c r="G564" s="95">
        <v>2</v>
      </c>
      <c r="H564" s="5">
        <v>0</v>
      </c>
      <c r="I564" s="5">
        <f t="shared" si="51"/>
        <v>0</v>
      </c>
      <c r="J564" s="6">
        <v>0</v>
      </c>
      <c r="K564" s="5">
        <f t="shared" si="52"/>
        <v>0</v>
      </c>
      <c r="L564" s="6">
        <f t="shared" si="53"/>
        <v>0</v>
      </c>
    </row>
    <row r="565" spans="2:12" ht="15.6" hidden="1" customHeight="1" outlineLevel="1" x14ac:dyDescent="0.25">
      <c r="B565" s="61">
        <v>560</v>
      </c>
      <c r="C565" s="163"/>
      <c r="D565" s="63"/>
      <c r="E565" s="93" t="s">
        <v>1518</v>
      </c>
      <c r="F565" s="94" t="s">
        <v>1017</v>
      </c>
      <c r="G565" s="95">
        <v>1</v>
      </c>
      <c r="H565" s="5">
        <v>0</v>
      </c>
      <c r="I565" s="5">
        <f t="shared" si="51"/>
        <v>0</v>
      </c>
      <c r="J565" s="6">
        <v>0</v>
      </c>
      <c r="K565" s="5">
        <f t="shared" si="52"/>
        <v>0</v>
      </c>
      <c r="L565" s="6">
        <f t="shared" si="53"/>
        <v>0</v>
      </c>
    </row>
    <row r="566" spans="2:12" ht="46.95" hidden="1" customHeight="1" outlineLevel="1" x14ac:dyDescent="0.25">
      <c r="B566" s="61">
        <v>561</v>
      </c>
      <c r="C566" s="163"/>
      <c r="D566" s="63"/>
      <c r="E566" s="93" t="s">
        <v>1519</v>
      </c>
      <c r="F566" s="94" t="s">
        <v>1017</v>
      </c>
      <c r="G566" s="95">
        <v>4</v>
      </c>
      <c r="H566" s="5">
        <v>0</v>
      </c>
      <c r="I566" s="5">
        <f t="shared" si="51"/>
        <v>0</v>
      </c>
      <c r="J566" s="6">
        <v>0</v>
      </c>
      <c r="K566" s="5">
        <f t="shared" si="52"/>
        <v>0</v>
      </c>
      <c r="L566" s="6">
        <f t="shared" si="53"/>
        <v>0</v>
      </c>
    </row>
    <row r="567" spans="2:12" ht="15.6" hidden="1" customHeight="1" outlineLevel="1" x14ac:dyDescent="0.25">
      <c r="B567" s="61">
        <v>562</v>
      </c>
      <c r="C567" s="163"/>
      <c r="D567" s="63"/>
      <c r="E567" s="93" t="s">
        <v>1520</v>
      </c>
      <c r="F567" s="94" t="s">
        <v>1017</v>
      </c>
      <c r="G567" s="95">
        <v>2</v>
      </c>
      <c r="H567" s="5">
        <v>0</v>
      </c>
      <c r="I567" s="5">
        <f t="shared" si="51"/>
        <v>0</v>
      </c>
      <c r="J567" s="6">
        <v>0</v>
      </c>
      <c r="K567" s="5">
        <f t="shared" si="52"/>
        <v>0</v>
      </c>
      <c r="L567" s="6">
        <f t="shared" si="53"/>
        <v>0</v>
      </c>
    </row>
    <row r="568" spans="2:12" ht="15.6" hidden="1" customHeight="1" outlineLevel="1" x14ac:dyDescent="0.25">
      <c r="B568" s="61">
        <v>563</v>
      </c>
      <c r="C568" s="163"/>
      <c r="D568" s="63"/>
      <c r="E568" s="93" t="s">
        <v>1521</v>
      </c>
      <c r="F568" s="94" t="s">
        <v>1017</v>
      </c>
      <c r="G568" s="95">
        <v>4</v>
      </c>
      <c r="H568" s="5">
        <v>0</v>
      </c>
      <c r="I568" s="5">
        <f t="shared" si="51"/>
        <v>0</v>
      </c>
      <c r="J568" s="6">
        <v>0</v>
      </c>
      <c r="K568" s="5">
        <f t="shared" si="52"/>
        <v>0</v>
      </c>
      <c r="L568" s="6">
        <f t="shared" si="53"/>
        <v>0</v>
      </c>
    </row>
    <row r="569" spans="2:12" ht="15.6" hidden="1" customHeight="1" outlineLevel="1" x14ac:dyDescent="0.25">
      <c r="B569" s="61">
        <v>564</v>
      </c>
      <c r="C569" s="163"/>
      <c r="D569" s="63"/>
      <c r="E569" s="93" t="s">
        <v>1522</v>
      </c>
      <c r="F569" s="94" t="s">
        <v>1017</v>
      </c>
      <c r="G569" s="95">
        <v>4</v>
      </c>
      <c r="H569" s="5">
        <v>0</v>
      </c>
      <c r="I569" s="5">
        <f t="shared" si="51"/>
        <v>0</v>
      </c>
      <c r="J569" s="6">
        <v>0</v>
      </c>
      <c r="K569" s="5">
        <f t="shared" si="52"/>
        <v>0</v>
      </c>
      <c r="L569" s="6">
        <f t="shared" si="53"/>
        <v>0</v>
      </c>
    </row>
    <row r="570" spans="2:12" ht="46.95" hidden="1" customHeight="1" outlineLevel="1" x14ac:dyDescent="0.25">
      <c r="B570" s="61">
        <v>565</v>
      </c>
      <c r="C570" s="163"/>
      <c r="D570" s="63"/>
      <c r="E570" s="93" t="s">
        <v>1523</v>
      </c>
      <c r="F570" s="94" t="s">
        <v>625</v>
      </c>
      <c r="G570" s="95">
        <v>2</v>
      </c>
      <c r="H570" s="5">
        <v>0</v>
      </c>
      <c r="I570" s="5">
        <f t="shared" si="51"/>
        <v>0</v>
      </c>
      <c r="J570" s="6">
        <v>0</v>
      </c>
      <c r="K570" s="5">
        <f t="shared" si="52"/>
        <v>0</v>
      </c>
      <c r="L570" s="6">
        <f t="shared" si="53"/>
        <v>0</v>
      </c>
    </row>
    <row r="571" spans="2:12" ht="15.6" hidden="1" customHeight="1" outlineLevel="1" x14ac:dyDescent="0.25">
      <c r="B571" s="61">
        <v>566</v>
      </c>
      <c r="C571" s="163"/>
      <c r="D571" s="63"/>
      <c r="E571" s="93" t="s">
        <v>1520</v>
      </c>
      <c r="F571" s="94" t="s">
        <v>625</v>
      </c>
      <c r="G571" s="95">
        <v>1</v>
      </c>
      <c r="H571" s="5">
        <v>0</v>
      </c>
      <c r="I571" s="5">
        <f t="shared" si="51"/>
        <v>0</v>
      </c>
      <c r="J571" s="6">
        <v>0</v>
      </c>
      <c r="K571" s="5">
        <f t="shared" si="52"/>
        <v>0</v>
      </c>
      <c r="L571" s="6">
        <f t="shared" si="53"/>
        <v>0</v>
      </c>
    </row>
    <row r="572" spans="2:12" ht="15.6" hidden="1" customHeight="1" outlineLevel="1" x14ac:dyDescent="0.25">
      <c r="B572" s="61">
        <v>567</v>
      </c>
      <c r="C572" s="163"/>
      <c r="D572" s="63"/>
      <c r="E572" s="93" t="s">
        <v>1524</v>
      </c>
      <c r="F572" s="94" t="s">
        <v>625</v>
      </c>
      <c r="G572" s="95">
        <v>2</v>
      </c>
      <c r="H572" s="5">
        <v>0</v>
      </c>
      <c r="I572" s="5">
        <f t="shared" si="51"/>
        <v>0</v>
      </c>
      <c r="J572" s="6">
        <v>0</v>
      </c>
      <c r="K572" s="5">
        <f t="shared" si="52"/>
        <v>0</v>
      </c>
      <c r="L572" s="6">
        <f t="shared" si="53"/>
        <v>0</v>
      </c>
    </row>
    <row r="573" spans="2:12" ht="15.6" hidden="1" customHeight="1" outlineLevel="1" x14ac:dyDescent="0.25">
      <c r="B573" s="61">
        <v>568</v>
      </c>
      <c r="C573" s="163"/>
      <c r="D573" s="63"/>
      <c r="E573" s="93" t="s">
        <v>1522</v>
      </c>
      <c r="F573" s="94" t="s">
        <v>625</v>
      </c>
      <c r="G573" s="95">
        <v>2</v>
      </c>
      <c r="H573" s="5">
        <v>0</v>
      </c>
      <c r="I573" s="5">
        <f t="shared" si="51"/>
        <v>0</v>
      </c>
      <c r="J573" s="6">
        <v>0</v>
      </c>
      <c r="K573" s="5">
        <f t="shared" si="52"/>
        <v>0</v>
      </c>
      <c r="L573" s="6">
        <f t="shared" si="53"/>
        <v>0</v>
      </c>
    </row>
    <row r="574" spans="2:12" ht="15.6" hidden="1" customHeight="1" outlineLevel="1" x14ac:dyDescent="0.25">
      <c r="B574" s="61">
        <v>569</v>
      </c>
      <c r="C574" s="163"/>
      <c r="D574" s="63"/>
      <c r="E574" s="93" t="s">
        <v>1494</v>
      </c>
      <c r="F574" s="94"/>
      <c r="G574" s="95"/>
      <c r="H574" s="5">
        <v>0</v>
      </c>
      <c r="I574" s="5">
        <f t="shared" si="51"/>
        <v>0</v>
      </c>
      <c r="J574" s="6">
        <v>0</v>
      </c>
      <c r="K574" s="5">
        <f t="shared" si="52"/>
        <v>0</v>
      </c>
      <c r="L574" s="6">
        <f t="shared" si="53"/>
        <v>0</v>
      </c>
    </row>
    <row r="575" spans="2:12" ht="31.2" hidden="1" customHeight="1" outlineLevel="1" x14ac:dyDescent="0.25">
      <c r="B575" s="61">
        <v>570</v>
      </c>
      <c r="C575" s="163"/>
      <c r="D575" s="63"/>
      <c r="E575" s="99" t="s">
        <v>1525</v>
      </c>
      <c r="F575" s="94" t="s">
        <v>754</v>
      </c>
      <c r="G575" s="95">
        <v>40</v>
      </c>
      <c r="H575" s="5">
        <v>0</v>
      </c>
      <c r="I575" s="5">
        <f t="shared" si="51"/>
        <v>0</v>
      </c>
      <c r="J575" s="6">
        <v>0</v>
      </c>
      <c r="K575" s="5">
        <f t="shared" si="52"/>
        <v>0</v>
      </c>
      <c r="L575" s="6">
        <f t="shared" si="53"/>
        <v>0</v>
      </c>
    </row>
    <row r="576" spans="2:12" ht="31.2" hidden="1" customHeight="1" outlineLevel="1" x14ac:dyDescent="0.25">
      <c r="B576" s="61">
        <v>571</v>
      </c>
      <c r="C576" s="163"/>
      <c r="D576" s="63"/>
      <c r="E576" s="99" t="s">
        <v>1526</v>
      </c>
      <c r="F576" s="94" t="s">
        <v>754</v>
      </c>
      <c r="G576" s="95">
        <v>5</v>
      </c>
      <c r="H576" s="5">
        <v>0</v>
      </c>
      <c r="I576" s="5">
        <f t="shared" si="51"/>
        <v>0</v>
      </c>
      <c r="J576" s="6">
        <v>0</v>
      </c>
      <c r="K576" s="5">
        <f t="shared" si="52"/>
        <v>0</v>
      </c>
      <c r="L576" s="6">
        <f t="shared" si="53"/>
        <v>0</v>
      </c>
    </row>
    <row r="577" spans="2:12" ht="31.2" hidden="1" customHeight="1" outlineLevel="1" x14ac:dyDescent="0.25">
      <c r="B577" s="61">
        <v>572</v>
      </c>
      <c r="C577" s="163"/>
      <c r="D577" s="63"/>
      <c r="E577" s="99" t="s">
        <v>1527</v>
      </c>
      <c r="F577" s="94" t="s">
        <v>754</v>
      </c>
      <c r="G577" s="95">
        <v>50</v>
      </c>
      <c r="H577" s="5">
        <v>0</v>
      </c>
      <c r="I577" s="5">
        <f t="shared" si="51"/>
        <v>0</v>
      </c>
      <c r="J577" s="6">
        <v>0</v>
      </c>
      <c r="K577" s="5">
        <f t="shared" si="52"/>
        <v>0</v>
      </c>
      <c r="L577" s="6">
        <f t="shared" si="53"/>
        <v>0</v>
      </c>
    </row>
    <row r="578" spans="2:12" ht="31.2" hidden="1" customHeight="1" outlineLevel="1" x14ac:dyDescent="0.25">
      <c r="B578" s="61">
        <v>573</v>
      </c>
      <c r="C578" s="163"/>
      <c r="D578" s="63"/>
      <c r="E578" s="99" t="s">
        <v>1528</v>
      </c>
      <c r="F578" s="94" t="s">
        <v>754</v>
      </c>
      <c r="G578" s="95">
        <v>50</v>
      </c>
      <c r="H578" s="5">
        <v>0</v>
      </c>
      <c r="I578" s="5">
        <f t="shared" si="51"/>
        <v>0</v>
      </c>
      <c r="J578" s="6">
        <v>0</v>
      </c>
      <c r="K578" s="5">
        <f t="shared" si="52"/>
        <v>0</v>
      </c>
      <c r="L578" s="6">
        <f t="shared" si="53"/>
        <v>0</v>
      </c>
    </row>
    <row r="579" spans="2:12" ht="31.2" hidden="1" customHeight="1" outlineLevel="1" x14ac:dyDescent="0.25">
      <c r="B579" s="61">
        <v>574</v>
      </c>
      <c r="C579" s="163"/>
      <c r="D579" s="63"/>
      <c r="E579" s="99" t="s">
        <v>1529</v>
      </c>
      <c r="F579" s="94" t="s">
        <v>754</v>
      </c>
      <c r="G579" s="95">
        <v>90</v>
      </c>
      <c r="H579" s="5">
        <v>0</v>
      </c>
      <c r="I579" s="5">
        <f t="shared" si="51"/>
        <v>0</v>
      </c>
      <c r="J579" s="6">
        <v>0</v>
      </c>
      <c r="K579" s="5">
        <f t="shared" si="52"/>
        <v>0</v>
      </c>
      <c r="L579" s="6">
        <f t="shared" si="53"/>
        <v>0</v>
      </c>
    </row>
    <row r="580" spans="2:12" ht="31.2" hidden="1" customHeight="1" outlineLevel="1" x14ac:dyDescent="0.25">
      <c r="B580" s="61">
        <v>575</v>
      </c>
      <c r="C580" s="163"/>
      <c r="D580" s="63"/>
      <c r="E580" s="99" t="s">
        <v>1530</v>
      </c>
      <c r="F580" s="94" t="s">
        <v>754</v>
      </c>
      <c r="G580" s="95">
        <v>80</v>
      </c>
      <c r="H580" s="5">
        <v>0</v>
      </c>
      <c r="I580" s="5">
        <f t="shared" si="51"/>
        <v>0</v>
      </c>
      <c r="J580" s="6">
        <v>0</v>
      </c>
      <c r="K580" s="5">
        <f t="shared" si="52"/>
        <v>0</v>
      </c>
      <c r="L580" s="6">
        <f t="shared" si="53"/>
        <v>0</v>
      </c>
    </row>
    <row r="581" spans="2:12" ht="15.6" hidden="1" customHeight="1" outlineLevel="1" x14ac:dyDescent="0.25">
      <c r="B581" s="61">
        <v>576</v>
      </c>
      <c r="C581" s="163"/>
      <c r="D581" s="63"/>
      <c r="E581" s="99" t="s">
        <v>1338</v>
      </c>
      <c r="F581" s="94"/>
      <c r="G581" s="95"/>
      <c r="H581" s="5">
        <v>0</v>
      </c>
      <c r="I581" s="5">
        <f t="shared" si="51"/>
        <v>0</v>
      </c>
      <c r="J581" s="6">
        <v>0</v>
      </c>
      <c r="K581" s="5">
        <f t="shared" si="52"/>
        <v>0</v>
      </c>
      <c r="L581" s="6">
        <f t="shared" si="53"/>
        <v>0</v>
      </c>
    </row>
    <row r="582" spans="2:12" ht="31.2" hidden="1" customHeight="1" outlineLevel="1" x14ac:dyDescent="0.25">
      <c r="B582" s="61">
        <v>577</v>
      </c>
      <c r="C582" s="163"/>
      <c r="D582" s="63"/>
      <c r="E582" s="99" t="s">
        <v>1531</v>
      </c>
      <c r="F582" s="94" t="s">
        <v>625</v>
      </c>
      <c r="G582" s="95">
        <v>2</v>
      </c>
      <c r="H582" s="5">
        <v>0</v>
      </c>
      <c r="I582" s="5">
        <f t="shared" si="51"/>
        <v>0</v>
      </c>
      <c r="J582" s="6">
        <v>0</v>
      </c>
      <c r="K582" s="5">
        <f t="shared" si="52"/>
        <v>0</v>
      </c>
      <c r="L582" s="6">
        <f t="shared" si="53"/>
        <v>0</v>
      </c>
    </row>
    <row r="583" spans="2:12" ht="31.2" hidden="1" customHeight="1" outlineLevel="1" x14ac:dyDescent="0.25">
      <c r="B583" s="61">
        <v>578</v>
      </c>
      <c r="C583" s="163"/>
      <c r="D583" s="63"/>
      <c r="E583" s="99" t="s">
        <v>1508</v>
      </c>
      <c r="F583" s="94" t="s">
        <v>665</v>
      </c>
      <c r="G583" s="95">
        <v>75</v>
      </c>
      <c r="H583" s="5">
        <v>0</v>
      </c>
      <c r="I583" s="5">
        <f t="shared" si="51"/>
        <v>0</v>
      </c>
      <c r="J583" s="6">
        <v>0</v>
      </c>
      <c r="K583" s="5">
        <f t="shared" si="52"/>
        <v>0</v>
      </c>
      <c r="L583" s="6">
        <f t="shared" si="53"/>
        <v>0</v>
      </c>
    </row>
    <row r="584" spans="2:12" ht="46.95" hidden="1" customHeight="1" outlineLevel="1" x14ac:dyDescent="0.25">
      <c r="B584" s="61">
        <v>579</v>
      </c>
      <c r="C584" s="163"/>
      <c r="D584" s="63"/>
      <c r="E584" s="99" t="s">
        <v>1532</v>
      </c>
      <c r="F584" s="94" t="s">
        <v>625</v>
      </c>
      <c r="G584" s="95">
        <v>40</v>
      </c>
      <c r="H584" s="5">
        <v>0</v>
      </c>
      <c r="I584" s="5">
        <f t="shared" si="51"/>
        <v>0</v>
      </c>
      <c r="J584" s="6">
        <v>0</v>
      </c>
      <c r="K584" s="5">
        <f t="shared" si="52"/>
        <v>0</v>
      </c>
      <c r="L584" s="6">
        <f t="shared" si="53"/>
        <v>0</v>
      </c>
    </row>
    <row r="585" spans="2:12" ht="15.6" hidden="1" customHeight="1" outlineLevel="1" x14ac:dyDescent="0.25">
      <c r="B585" s="61">
        <v>580</v>
      </c>
      <c r="C585" s="163"/>
      <c r="D585" s="63"/>
      <c r="E585" s="99" t="s">
        <v>1533</v>
      </c>
      <c r="F585" s="94" t="s">
        <v>625</v>
      </c>
      <c r="G585" s="95">
        <v>5</v>
      </c>
      <c r="H585" s="5">
        <v>0</v>
      </c>
      <c r="I585" s="5">
        <f t="shared" si="51"/>
        <v>0</v>
      </c>
      <c r="J585" s="6">
        <v>0</v>
      </c>
      <c r="K585" s="5">
        <f t="shared" si="52"/>
        <v>0</v>
      </c>
      <c r="L585" s="6">
        <f t="shared" si="53"/>
        <v>0</v>
      </c>
    </row>
    <row r="586" spans="2:12" ht="15.6" hidden="1" customHeight="1" outlineLevel="1" x14ac:dyDescent="0.25">
      <c r="B586" s="61">
        <v>581</v>
      </c>
      <c r="C586" s="163"/>
      <c r="D586" s="63"/>
      <c r="E586" s="99" t="s">
        <v>1534</v>
      </c>
      <c r="F586" s="94" t="s">
        <v>625</v>
      </c>
      <c r="G586" s="95">
        <v>50</v>
      </c>
      <c r="H586" s="5">
        <v>0</v>
      </c>
      <c r="I586" s="5">
        <f t="shared" si="51"/>
        <v>0</v>
      </c>
      <c r="J586" s="6">
        <v>0</v>
      </c>
      <c r="K586" s="5">
        <f t="shared" si="52"/>
        <v>0</v>
      </c>
      <c r="L586" s="6">
        <f t="shared" si="53"/>
        <v>0</v>
      </c>
    </row>
    <row r="587" spans="2:12" ht="15.6" hidden="1" customHeight="1" outlineLevel="1" x14ac:dyDescent="0.25">
      <c r="B587" s="61">
        <v>582</v>
      </c>
      <c r="C587" s="163"/>
      <c r="D587" s="63"/>
      <c r="E587" s="99" t="s">
        <v>1535</v>
      </c>
      <c r="F587" s="94" t="s">
        <v>625</v>
      </c>
      <c r="G587" s="95">
        <v>50</v>
      </c>
      <c r="H587" s="5">
        <v>0</v>
      </c>
      <c r="I587" s="5">
        <f t="shared" si="51"/>
        <v>0</v>
      </c>
      <c r="J587" s="6">
        <v>0</v>
      </c>
      <c r="K587" s="5">
        <f t="shared" si="52"/>
        <v>0</v>
      </c>
      <c r="L587" s="6">
        <f t="shared" si="53"/>
        <v>0</v>
      </c>
    </row>
    <row r="588" spans="2:12" ht="15.6" hidden="1" customHeight="1" outlineLevel="1" x14ac:dyDescent="0.25">
      <c r="B588" s="61">
        <v>583</v>
      </c>
      <c r="C588" s="163"/>
      <c r="D588" s="63"/>
      <c r="E588" s="99" t="s">
        <v>1536</v>
      </c>
      <c r="F588" s="94" t="s">
        <v>625</v>
      </c>
      <c r="G588" s="95">
        <v>90</v>
      </c>
      <c r="H588" s="5">
        <v>0</v>
      </c>
      <c r="I588" s="5">
        <f t="shared" si="51"/>
        <v>0</v>
      </c>
      <c r="J588" s="6">
        <v>0</v>
      </c>
      <c r="K588" s="5">
        <f t="shared" ref="K588:K591" si="54">G588*J588</f>
        <v>0</v>
      </c>
      <c r="L588" s="6">
        <f t="shared" si="53"/>
        <v>0</v>
      </c>
    </row>
    <row r="589" spans="2:12" ht="15.6" hidden="1" customHeight="1" outlineLevel="1" x14ac:dyDescent="0.25">
      <c r="B589" s="61">
        <v>584</v>
      </c>
      <c r="C589" s="163"/>
      <c r="D589" s="63"/>
      <c r="E589" s="99" t="s">
        <v>1537</v>
      </c>
      <c r="F589" s="94" t="s">
        <v>625</v>
      </c>
      <c r="G589" s="95">
        <v>80</v>
      </c>
      <c r="H589" s="5">
        <v>0</v>
      </c>
      <c r="I589" s="5">
        <f t="shared" si="51"/>
        <v>0</v>
      </c>
      <c r="J589" s="6">
        <v>0</v>
      </c>
      <c r="K589" s="5">
        <f t="shared" si="54"/>
        <v>0</v>
      </c>
      <c r="L589" s="6">
        <f t="shared" si="53"/>
        <v>0</v>
      </c>
    </row>
    <row r="590" spans="2:12" ht="15.6" hidden="1" customHeight="1" outlineLevel="1" x14ac:dyDescent="0.25">
      <c r="B590" s="61">
        <v>585</v>
      </c>
      <c r="C590" s="163"/>
      <c r="D590" s="63"/>
      <c r="E590" s="99" t="s">
        <v>1512</v>
      </c>
      <c r="F590" s="94" t="s">
        <v>625</v>
      </c>
      <c r="G590" s="95">
        <v>5</v>
      </c>
      <c r="H590" s="5">
        <v>0</v>
      </c>
      <c r="I590" s="5">
        <f t="shared" si="51"/>
        <v>0</v>
      </c>
      <c r="J590" s="6">
        <v>0</v>
      </c>
      <c r="K590" s="5">
        <f t="shared" si="54"/>
        <v>0</v>
      </c>
      <c r="L590" s="6">
        <f t="shared" si="53"/>
        <v>0</v>
      </c>
    </row>
    <row r="591" spans="2:12" ht="15.6" hidden="1" customHeight="1" outlineLevel="1" x14ac:dyDescent="0.25">
      <c r="B591" s="61">
        <v>586</v>
      </c>
      <c r="C591" s="163"/>
      <c r="D591" s="63"/>
      <c r="E591" s="99" t="s">
        <v>1513</v>
      </c>
      <c r="F591" s="94" t="s">
        <v>1158</v>
      </c>
      <c r="G591" s="95">
        <v>400</v>
      </c>
      <c r="H591" s="5">
        <v>0</v>
      </c>
      <c r="I591" s="5">
        <f t="shared" si="51"/>
        <v>0</v>
      </c>
      <c r="J591" s="6">
        <v>0</v>
      </c>
      <c r="K591" s="5">
        <f t="shared" si="54"/>
        <v>0</v>
      </c>
      <c r="L591" s="6">
        <f t="shared" si="53"/>
        <v>0</v>
      </c>
    </row>
    <row r="592" spans="2:12" ht="15.6" hidden="1" customHeight="1" outlineLevel="1" x14ac:dyDescent="0.25">
      <c r="B592" s="61">
        <v>587</v>
      </c>
      <c r="C592" s="163"/>
      <c r="D592" s="63"/>
      <c r="E592" s="99" t="s">
        <v>1538</v>
      </c>
      <c r="F592" s="94"/>
      <c r="G592" s="95"/>
      <c r="H592" s="5"/>
      <c r="I592" s="5"/>
      <c r="J592" s="6"/>
      <c r="K592" s="5"/>
      <c r="L592" s="6"/>
    </row>
    <row r="593" spans="2:12" ht="27.6" hidden="1" customHeight="1" outlineLevel="1" x14ac:dyDescent="0.25">
      <c r="B593" s="61">
        <v>588</v>
      </c>
      <c r="C593" s="163"/>
      <c r="D593" s="63"/>
      <c r="E593" s="99" t="s">
        <v>1356</v>
      </c>
      <c r="F593" s="94"/>
      <c r="G593" s="95"/>
      <c r="H593" s="5"/>
      <c r="I593" s="5"/>
      <c r="J593" s="6"/>
      <c r="K593" s="5"/>
      <c r="L593" s="6"/>
    </row>
    <row r="594" spans="2:12" ht="409.6" hidden="1" outlineLevel="1" x14ac:dyDescent="0.25">
      <c r="B594" s="61">
        <v>589</v>
      </c>
      <c r="C594" s="163"/>
      <c r="D594" s="63"/>
      <c r="E594" s="99" t="s">
        <v>1539</v>
      </c>
      <c r="F594" s="94" t="s">
        <v>1540</v>
      </c>
      <c r="G594" s="95">
        <v>1</v>
      </c>
      <c r="H594" s="5">
        <v>0</v>
      </c>
      <c r="I594" s="5">
        <f t="shared" si="51"/>
        <v>0</v>
      </c>
      <c r="J594" s="6">
        <v>0</v>
      </c>
      <c r="K594" s="5">
        <f t="shared" ref="K594:K657" si="55">G594*J594</f>
        <v>0</v>
      </c>
      <c r="L594" s="6">
        <f t="shared" si="53"/>
        <v>0</v>
      </c>
    </row>
    <row r="595" spans="2:12" ht="312" hidden="1" customHeight="1" outlineLevel="1" x14ac:dyDescent="0.25">
      <c r="B595" s="61">
        <v>590</v>
      </c>
      <c r="C595" s="163"/>
      <c r="D595" s="63"/>
      <c r="E595" s="99" t="s">
        <v>1541</v>
      </c>
      <c r="F595" s="94" t="s">
        <v>1540</v>
      </c>
      <c r="G595" s="95">
        <v>1</v>
      </c>
      <c r="H595" s="5">
        <v>0</v>
      </c>
      <c r="I595" s="5">
        <f t="shared" si="51"/>
        <v>0</v>
      </c>
      <c r="J595" s="6">
        <v>0</v>
      </c>
      <c r="K595" s="5">
        <f t="shared" si="55"/>
        <v>0</v>
      </c>
      <c r="L595" s="6">
        <f t="shared" si="53"/>
        <v>0</v>
      </c>
    </row>
    <row r="596" spans="2:12" ht="343.2" hidden="1" customHeight="1" outlineLevel="1" x14ac:dyDescent="0.25">
      <c r="B596" s="61">
        <v>591</v>
      </c>
      <c r="C596" s="163"/>
      <c r="D596" s="63"/>
      <c r="E596" s="99" t="s">
        <v>1542</v>
      </c>
      <c r="F596" s="94" t="s">
        <v>1540</v>
      </c>
      <c r="G596" s="95">
        <v>2</v>
      </c>
      <c r="H596" s="5">
        <v>0</v>
      </c>
      <c r="I596" s="5">
        <f t="shared" si="51"/>
        <v>0</v>
      </c>
      <c r="J596" s="6">
        <v>0</v>
      </c>
      <c r="K596" s="5">
        <f t="shared" si="55"/>
        <v>0</v>
      </c>
      <c r="L596" s="6">
        <f t="shared" si="53"/>
        <v>0</v>
      </c>
    </row>
    <row r="597" spans="2:12" ht="202.95" hidden="1" customHeight="1" outlineLevel="1" x14ac:dyDescent="0.25">
      <c r="B597" s="61">
        <v>592</v>
      </c>
      <c r="C597" s="163"/>
      <c r="D597" s="63"/>
      <c r="E597" s="99" t="s">
        <v>1543</v>
      </c>
      <c r="F597" s="94" t="s">
        <v>1540</v>
      </c>
      <c r="G597" s="95">
        <v>2</v>
      </c>
      <c r="H597" s="5">
        <v>0</v>
      </c>
      <c r="I597" s="5">
        <f t="shared" si="51"/>
        <v>0</v>
      </c>
      <c r="J597" s="6">
        <v>0</v>
      </c>
      <c r="K597" s="5">
        <f t="shared" si="55"/>
        <v>0</v>
      </c>
      <c r="L597" s="6">
        <f t="shared" si="53"/>
        <v>0</v>
      </c>
    </row>
    <row r="598" spans="2:12" ht="386.25" hidden="1" customHeight="1" outlineLevel="1" x14ac:dyDescent="0.25">
      <c r="B598" s="61">
        <v>593</v>
      </c>
      <c r="C598" s="163"/>
      <c r="D598" s="63"/>
      <c r="E598" s="99" t="s">
        <v>1544</v>
      </c>
      <c r="F598" s="94" t="s">
        <v>1540</v>
      </c>
      <c r="G598" s="95">
        <v>2</v>
      </c>
      <c r="H598" s="5">
        <v>0</v>
      </c>
      <c r="I598" s="5">
        <f t="shared" si="51"/>
        <v>0</v>
      </c>
      <c r="J598" s="6">
        <v>0</v>
      </c>
      <c r="K598" s="5">
        <f t="shared" si="55"/>
        <v>0</v>
      </c>
      <c r="L598" s="6">
        <f t="shared" si="53"/>
        <v>0</v>
      </c>
    </row>
    <row r="599" spans="2:12" ht="270.75" hidden="1" customHeight="1" outlineLevel="1" x14ac:dyDescent="0.25">
      <c r="B599" s="61">
        <v>594</v>
      </c>
      <c r="C599" s="163"/>
      <c r="D599" s="63"/>
      <c r="E599" s="99" t="s">
        <v>1545</v>
      </c>
      <c r="F599" s="94" t="s">
        <v>1540</v>
      </c>
      <c r="G599" s="95">
        <v>1</v>
      </c>
      <c r="H599" s="5">
        <v>0</v>
      </c>
      <c r="I599" s="5">
        <f t="shared" si="51"/>
        <v>0</v>
      </c>
      <c r="J599" s="6">
        <v>0</v>
      </c>
      <c r="K599" s="5">
        <f t="shared" si="55"/>
        <v>0</v>
      </c>
      <c r="L599" s="6">
        <f t="shared" si="53"/>
        <v>0</v>
      </c>
    </row>
    <row r="600" spans="2:12" ht="78" hidden="1" customHeight="1" outlineLevel="1" x14ac:dyDescent="0.25">
      <c r="B600" s="61">
        <v>595</v>
      </c>
      <c r="C600" s="163"/>
      <c r="D600" s="63"/>
      <c r="E600" s="99" t="s">
        <v>1546</v>
      </c>
      <c r="F600" s="94" t="s">
        <v>1540</v>
      </c>
      <c r="G600" s="95">
        <v>2</v>
      </c>
      <c r="H600" s="5">
        <v>0</v>
      </c>
      <c r="I600" s="5">
        <f t="shared" si="51"/>
        <v>0</v>
      </c>
      <c r="J600" s="6">
        <v>0</v>
      </c>
      <c r="K600" s="5">
        <f t="shared" si="55"/>
        <v>0</v>
      </c>
      <c r="L600" s="6">
        <f t="shared" si="53"/>
        <v>0</v>
      </c>
    </row>
    <row r="601" spans="2:12" ht="62.4" hidden="1" customHeight="1" outlineLevel="1" x14ac:dyDescent="0.25">
      <c r="B601" s="61">
        <v>596</v>
      </c>
      <c r="C601" s="163"/>
      <c r="D601" s="63"/>
      <c r="E601" s="99" t="s">
        <v>1547</v>
      </c>
      <c r="F601" s="94" t="s">
        <v>1540</v>
      </c>
      <c r="G601" s="95">
        <v>1</v>
      </c>
      <c r="H601" s="5">
        <v>0</v>
      </c>
      <c r="I601" s="5">
        <f t="shared" si="51"/>
        <v>0</v>
      </c>
      <c r="J601" s="6">
        <v>0</v>
      </c>
      <c r="K601" s="5">
        <f t="shared" si="55"/>
        <v>0</v>
      </c>
      <c r="L601" s="6">
        <f t="shared" si="53"/>
        <v>0</v>
      </c>
    </row>
    <row r="602" spans="2:12" ht="62.4" hidden="1" customHeight="1" outlineLevel="1" x14ac:dyDescent="0.25">
      <c r="B602" s="61">
        <v>597</v>
      </c>
      <c r="C602" s="163"/>
      <c r="D602" s="63"/>
      <c r="E602" s="99" t="s">
        <v>1548</v>
      </c>
      <c r="F602" s="94" t="s">
        <v>1540</v>
      </c>
      <c r="G602" s="95">
        <v>1</v>
      </c>
      <c r="H602" s="5">
        <v>0</v>
      </c>
      <c r="I602" s="5">
        <f t="shared" si="51"/>
        <v>0</v>
      </c>
      <c r="J602" s="6">
        <v>0</v>
      </c>
      <c r="K602" s="5">
        <f t="shared" si="55"/>
        <v>0</v>
      </c>
      <c r="L602" s="6">
        <f t="shared" si="53"/>
        <v>0</v>
      </c>
    </row>
    <row r="603" spans="2:12" ht="46.95" hidden="1" customHeight="1" outlineLevel="1" x14ac:dyDescent="0.25">
      <c r="B603" s="61">
        <v>598</v>
      </c>
      <c r="C603" s="163"/>
      <c r="D603" s="63"/>
      <c r="E603" s="99" t="s">
        <v>1549</v>
      </c>
      <c r="F603" s="94" t="s">
        <v>1540</v>
      </c>
      <c r="G603" s="95">
        <v>2</v>
      </c>
      <c r="H603" s="5">
        <v>0</v>
      </c>
      <c r="I603" s="5">
        <f t="shared" si="51"/>
        <v>0</v>
      </c>
      <c r="J603" s="6">
        <v>0</v>
      </c>
      <c r="K603" s="5">
        <f t="shared" si="55"/>
        <v>0</v>
      </c>
      <c r="L603" s="6">
        <f t="shared" si="53"/>
        <v>0</v>
      </c>
    </row>
    <row r="604" spans="2:12" ht="46.95" hidden="1" customHeight="1" outlineLevel="1" x14ac:dyDescent="0.25">
      <c r="B604" s="61">
        <v>599</v>
      </c>
      <c r="C604" s="163"/>
      <c r="D604" s="63"/>
      <c r="E604" s="99" t="s">
        <v>1550</v>
      </c>
      <c r="F604" s="94" t="s">
        <v>1540</v>
      </c>
      <c r="G604" s="95">
        <v>2</v>
      </c>
      <c r="H604" s="5">
        <v>0</v>
      </c>
      <c r="I604" s="5">
        <f t="shared" si="51"/>
        <v>0</v>
      </c>
      <c r="J604" s="6">
        <v>0</v>
      </c>
      <c r="K604" s="5">
        <f t="shared" si="55"/>
        <v>0</v>
      </c>
      <c r="L604" s="6">
        <f t="shared" si="53"/>
        <v>0</v>
      </c>
    </row>
    <row r="605" spans="2:12" ht="78" hidden="1" customHeight="1" outlineLevel="1" x14ac:dyDescent="0.25">
      <c r="B605" s="61">
        <v>600</v>
      </c>
      <c r="C605" s="163"/>
      <c r="D605" s="63"/>
      <c r="E605" s="99" t="s">
        <v>1551</v>
      </c>
      <c r="F605" s="94" t="s">
        <v>1540</v>
      </c>
      <c r="G605" s="95">
        <v>1</v>
      </c>
      <c r="H605" s="5">
        <v>0</v>
      </c>
      <c r="I605" s="5">
        <f t="shared" si="51"/>
        <v>0</v>
      </c>
      <c r="J605" s="6">
        <v>0</v>
      </c>
      <c r="K605" s="5">
        <f t="shared" si="55"/>
        <v>0</v>
      </c>
      <c r="L605" s="6">
        <f t="shared" si="53"/>
        <v>0</v>
      </c>
    </row>
    <row r="606" spans="2:12" ht="78" hidden="1" customHeight="1" outlineLevel="1" x14ac:dyDescent="0.25">
      <c r="B606" s="61">
        <v>601</v>
      </c>
      <c r="C606" s="163"/>
      <c r="D606" s="63"/>
      <c r="E606" s="99" t="s">
        <v>1552</v>
      </c>
      <c r="F606" s="94" t="s">
        <v>1540</v>
      </c>
      <c r="G606" s="95">
        <v>1</v>
      </c>
      <c r="H606" s="5">
        <v>0</v>
      </c>
      <c r="I606" s="5">
        <f t="shared" si="51"/>
        <v>0</v>
      </c>
      <c r="J606" s="6">
        <v>0</v>
      </c>
      <c r="K606" s="5">
        <f t="shared" si="55"/>
        <v>0</v>
      </c>
      <c r="L606" s="6">
        <f t="shared" si="53"/>
        <v>0</v>
      </c>
    </row>
    <row r="607" spans="2:12" ht="31.2" hidden="1" customHeight="1" outlineLevel="1" x14ac:dyDescent="0.25">
      <c r="B607" s="61">
        <v>602</v>
      </c>
      <c r="C607" s="163"/>
      <c r="D607" s="63"/>
      <c r="E607" s="99" t="s">
        <v>1553</v>
      </c>
      <c r="F607" s="94" t="s">
        <v>1540</v>
      </c>
      <c r="G607" s="95">
        <v>4</v>
      </c>
      <c r="H607" s="5">
        <v>0</v>
      </c>
      <c r="I607" s="5">
        <f t="shared" si="51"/>
        <v>0</v>
      </c>
      <c r="J607" s="6">
        <v>0</v>
      </c>
      <c r="K607" s="5">
        <f t="shared" si="55"/>
        <v>0</v>
      </c>
      <c r="L607" s="6">
        <f t="shared" si="53"/>
        <v>0</v>
      </c>
    </row>
    <row r="608" spans="2:12" ht="93.6" hidden="1" customHeight="1" outlineLevel="1" x14ac:dyDescent="0.25">
      <c r="B608" s="61">
        <v>603</v>
      </c>
      <c r="C608" s="163"/>
      <c r="D608" s="63"/>
      <c r="E608" s="99" t="s">
        <v>1554</v>
      </c>
      <c r="F608" s="94" t="s">
        <v>1540</v>
      </c>
      <c r="G608" s="95">
        <v>1</v>
      </c>
      <c r="H608" s="5">
        <v>0</v>
      </c>
      <c r="I608" s="5">
        <f t="shared" si="51"/>
        <v>0</v>
      </c>
      <c r="J608" s="6">
        <v>0</v>
      </c>
      <c r="K608" s="5">
        <f t="shared" si="55"/>
        <v>0</v>
      </c>
      <c r="L608" s="6">
        <f t="shared" si="53"/>
        <v>0</v>
      </c>
    </row>
    <row r="609" spans="2:12" ht="93.6" hidden="1" customHeight="1" outlineLevel="1" x14ac:dyDescent="0.25">
      <c r="B609" s="61">
        <v>604</v>
      </c>
      <c r="C609" s="163"/>
      <c r="D609" s="63"/>
      <c r="E609" s="99" t="s">
        <v>1555</v>
      </c>
      <c r="F609" s="94" t="s">
        <v>1540</v>
      </c>
      <c r="G609" s="95">
        <v>1</v>
      </c>
      <c r="H609" s="5">
        <v>0</v>
      </c>
      <c r="I609" s="5">
        <f t="shared" si="51"/>
        <v>0</v>
      </c>
      <c r="J609" s="6">
        <v>0</v>
      </c>
      <c r="K609" s="5">
        <f t="shared" si="55"/>
        <v>0</v>
      </c>
      <c r="L609" s="6">
        <f t="shared" si="53"/>
        <v>0</v>
      </c>
    </row>
    <row r="610" spans="2:12" ht="93.6" hidden="1" customHeight="1" outlineLevel="1" x14ac:dyDescent="0.25">
      <c r="B610" s="61">
        <v>605</v>
      </c>
      <c r="C610" s="163"/>
      <c r="D610" s="63"/>
      <c r="E610" s="99" t="s">
        <v>1556</v>
      </c>
      <c r="F610" s="94" t="s">
        <v>1540</v>
      </c>
      <c r="G610" s="95">
        <v>1</v>
      </c>
      <c r="H610" s="5">
        <v>0</v>
      </c>
      <c r="I610" s="5">
        <f t="shared" si="51"/>
        <v>0</v>
      </c>
      <c r="J610" s="6">
        <v>0</v>
      </c>
      <c r="K610" s="5">
        <f t="shared" si="55"/>
        <v>0</v>
      </c>
      <c r="L610" s="6">
        <f t="shared" si="53"/>
        <v>0</v>
      </c>
    </row>
    <row r="611" spans="2:12" ht="15.6" hidden="1" customHeight="1" outlineLevel="1" x14ac:dyDescent="0.25">
      <c r="B611" s="61">
        <v>606</v>
      </c>
      <c r="C611" s="163"/>
      <c r="D611" s="63"/>
      <c r="E611" s="99" t="s">
        <v>1557</v>
      </c>
      <c r="F611" s="94" t="s">
        <v>1017</v>
      </c>
      <c r="G611" s="95">
        <v>18</v>
      </c>
      <c r="H611" s="5">
        <v>0</v>
      </c>
      <c r="I611" s="5">
        <f t="shared" si="51"/>
        <v>0</v>
      </c>
      <c r="J611" s="6">
        <v>0</v>
      </c>
      <c r="K611" s="5">
        <f t="shared" si="55"/>
        <v>0</v>
      </c>
      <c r="L611" s="6">
        <f t="shared" si="53"/>
        <v>0</v>
      </c>
    </row>
    <row r="612" spans="2:12" ht="15.6" hidden="1" customHeight="1" outlineLevel="1" x14ac:dyDescent="0.25">
      <c r="B612" s="61">
        <v>607</v>
      </c>
      <c r="C612" s="163"/>
      <c r="D612" s="63"/>
      <c r="E612" s="99" t="s">
        <v>1558</v>
      </c>
      <c r="F612" s="94" t="s">
        <v>1017</v>
      </c>
      <c r="G612" s="95">
        <v>3</v>
      </c>
      <c r="H612" s="5">
        <v>0</v>
      </c>
      <c r="I612" s="5">
        <f t="shared" si="51"/>
        <v>0</v>
      </c>
      <c r="J612" s="6">
        <v>0</v>
      </c>
      <c r="K612" s="5">
        <f t="shared" si="55"/>
        <v>0</v>
      </c>
      <c r="L612" s="6">
        <f t="shared" si="53"/>
        <v>0</v>
      </c>
    </row>
    <row r="613" spans="2:12" ht="46.8" hidden="1" outlineLevel="1" x14ac:dyDescent="0.25">
      <c r="B613" s="61">
        <v>608</v>
      </c>
      <c r="C613" s="163"/>
      <c r="D613" s="63"/>
      <c r="E613" s="99" t="s">
        <v>1559</v>
      </c>
      <c r="F613" s="94" t="s">
        <v>1017</v>
      </c>
      <c r="G613" s="95">
        <v>2</v>
      </c>
      <c r="H613" s="5">
        <v>0</v>
      </c>
      <c r="I613" s="5">
        <f t="shared" si="51"/>
        <v>0</v>
      </c>
      <c r="J613" s="6">
        <v>0</v>
      </c>
      <c r="K613" s="5">
        <f t="shared" si="55"/>
        <v>0</v>
      </c>
      <c r="L613" s="6">
        <f t="shared" si="53"/>
        <v>0</v>
      </c>
    </row>
    <row r="614" spans="2:12" ht="31.2" hidden="1" outlineLevel="1" x14ac:dyDescent="0.25">
      <c r="B614" s="61">
        <v>609</v>
      </c>
      <c r="C614" s="163"/>
      <c r="D614" s="63"/>
      <c r="E614" s="97" t="s">
        <v>1560</v>
      </c>
      <c r="F614" s="94" t="s">
        <v>1017</v>
      </c>
      <c r="G614" s="95">
        <v>1</v>
      </c>
      <c r="H614" s="5">
        <v>0</v>
      </c>
      <c r="I614" s="5">
        <f t="shared" si="51"/>
        <v>0</v>
      </c>
      <c r="J614" s="6">
        <v>0</v>
      </c>
      <c r="K614" s="5">
        <f t="shared" si="55"/>
        <v>0</v>
      </c>
      <c r="L614" s="6">
        <f t="shared" si="53"/>
        <v>0</v>
      </c>
    </row>
    <row r="615" spans="2:12" ht="31.2" hidden="1" customHeight="1" outlineLevel="1" x14ac:dyDescent="0.25">
      <c r="B615" s="61">
        <v>610</v>
      </c>
      <c r="C615" s="163"/>
      <c r="D615" s="63"/>
      <c r="E615" s="99" t="s">
        <v>1561</v>
      </c>
      <c r="F615" s="94" t="s">
        <v>1017</v>
      </c>
      <c r="G615" s="95">
        <v>2</v>
      </c>
      <c r="H615" s="5">
        <v>0</v>
      </c>
      <c r="I615" s="5">
        <f t="shared" si="51"/>
        <v>0</v>
      </c>
      <c r="J615" s="6">
        <v>0</v>
      </c>
      <c r="K615" s="5">
        <f t="shared" si="55"/>
        <v>0</v>
      </c>
      <c r="L615" s="6">
        <f t="shared" si="53"/>
        <v>0</v>
      </c>
    </row>
    <row r="616" spans="2:12" ht="31.2" hidden="1" customHeight="1" outlineLevel="1" x14ac:dyDescent="0.25">
      <c r="B616" s="61">
        <v>611</v>
      </c>
      <c r="C616" s="163"/>
      <c r="D616" s="63"/>
      <c r="E616" s="99" t="s">
        <v>1562</v>
      </c>
      <c r="F616" s="94" t="s">
        <v>1017</v>
      </c>
      <c r="G616" s="95">
        <v>1</v>
      </c>
      <c r="H616" s="5">
        <v>0</v>
      </c>
      <c r="I616" s="5">
        <f t="shared" si="51"/>
        <v>0</v>
      </c>
      <c r="J616" s="6">
        <v>0</v>
      </c>
      <c r="K616" s="5">
        <f t="shared" si="55"/>
        <v>0</v>
      </c>
      <c r="L616" s="6">
        <f t="shared" si="53"/>
        <v>0</v>
      </c>
    </row>
    <row r="617" spans="2:12" ht="31.2" hidden="1" customHeight="1" outlineLevel="1" x14ac:dyDescent="0.25">
      <c r="B617" s="61">
        <v>612</v>
      </c>
      <c r="C617" s="163"/>
      <c r="D617" s="63"/>
      <c r="E617" s="99" t="s">
        <v>1563</v>
      </c>
      <c r="F617" s="94" t="s">
        <v>1017</v>
      </c>
      <c r="G617" s="95">
        <v>1</v>
      </c>
      <c r="H617" s="5">
        <v>0</v>
      </c>
      <c r="I617" s="5">
        <f t="shared" si="51"/>
        <v>0</v>
      </c>
      <c r="J617" s="6">
        <v>0</v>
      </c>
      <c r="K617" s="5">
        <f t="shared" si="55"/>
        <v>0</v>
      </c>
      <c r="L617" s="6">
        <f t="shared" si="53"/>
        <v>0</v>
      </c>
    </row>
    <row r="618" spans="2:12" ht="15.6" hidden="1" customHeight="1" outlineLevel="1" x14ac:dyDescent="0.25">
      <c r="B618" s="61">
        <v>613</v>
      </c>
      <c r="C618" s="163"/>
      <c r="D618" s="63"/>
      <c r="E618" s="99" t="s">
        <v>1564</v>
      </c>
      <c r="F618" s="94" t="s">
        <v>1017</v>
      </c>
      <c r="G618" s="95">
        <v>1</v>
      </c>
      <c r="H618" s="5">
        <v>0</v>
      </c>
      <c r="I618" s="5">
        <f t="shared" si="51"/>
        <v>0</v>
      </c>
      <c r="J618" s="6">
        <v>0</v>
      </c>
      <c r="K618" s="5">
        <f t="shared" si="55"/>
        <v>0</v>
      </c>
      <c r="L618" s="6">
        <f t="shared" si="53"/>
        <v>0</v>
      </c>
    </row>
    <row r="619" spans="2:12" ht="31.2" hidden="1" customHeight="1" outlineLevel="1" x14ac:dyDescent="0.25">
      <c r="B619" s="61">
        <v>614</v>
      </c>
      <c r="C619" s="163"/>
      <c r="D619" s="63"/>
      <c r="E619" s="99" t="s">
        <v>1565</v>
      </c>
      <c r="F619" s="94" t="s">
        <v>1017</v>
      </c>
      <c r="G619" s="95">
        <v>1</v>
      </c>
      <c r="H619" s="5">
        <v>0</v>
      </c>
      <c r="I619" s="5">
        <f t="shared" si="51"/>
        <v>0</v>
      </c>
      <c r="J619" s="6">
        <v>0</v>
      </c>
      <c r="K619" s="5">
        <f t="shared" si="55"/>
        <v>0</v>
      </c>
      <c r="L619" s="6">
        <f t="shared" si="53"/>
        <v>0</v>
      </c>
    </row>
    <row r="620" spans="2:12" ht="15.6" hidden="1" customHeight="1" outlineLevel="1" x14ac:dyDescent="0.25">
      <c r="B620" s="61">
        <v>615</v>
      </c>
      <c r="C620" s="163"/>
      <c r="D620" s="63"/>
      <c r="E620" s="97" t="s">
        <v>1566</v>
      </c>
      <c r="F620" s="94" t="s">
        <v>1017</v>
      </c>
      <c r="G620" s="95">
        <v>1</v>
      </c>
      <c r="H620" s="5">
        <v>0</v>
      </c>
      <c r="I620" s="5">
        <f t="shared" ref="I620:I683" si="56">G620*H620</f>
        <v>0</v>
      </c>
      <c r="J620" s="6">
        <v>0</v>
      </c>
      <c r="K620" s="5">
        <f t="shared" si="55"/>
        <v>0</v>
      </c>
      <c r="L620" s="6">
        <f t="shared" ref="L620:L683" si="57">I620+K620</f>
        <v>0</v>
      </c>
    </row>
    <row r="621" spans="2:12" ht="15.6" hidden="1" customHeight="1" outlineLevel="1" x14ac:dyDescent="0.25">
      <c r="B621" s="61">
        <v>616</v>
      </c>
      <c r="C621" s="163"/>
      <c r="D621" s="63"/>
      <c r="E621" s="97" t="s">
        <v>1567</v>
      </c>
      <c r="F621" s="94" t="s">
        <v>1017</v>
      </c>
      <c r="G621" s="95">
        <v>1</v>
      </c>
      <c r="H621" s="5">
        <v>0</v>
      </c>
      <c r="I621" s="5">
        <f t="shared" si="56"/>
        <v>0</v>
      </c>
      <c r="J621" s="6">
        <v>0</v>
      </c>
      <c r="K621" s="5">
        <f t="shared" si="55"/>
        <v>0</v>
      </c>
      <c r="L621" s="6">
        <f t="shared" si="57"/>
        <v>0</v>
      </c>
    </row>
    <row r="622" spans="2:12" ht="15.6" hidden="1" customHeight="1" outlineLevel="1" x14ac:dyDescent="0.25">
      <c r="B622" s="61">
        <v>617</v>
      </c>
      <c r="C622" s="163"/>
      <c r="D622" s="63"/>
      <c r="E622" s="100" t="s">
        <v>1568</v>
      </c>
      <c r="F622" s="94" t="s">
        <v>1017</v>
      </c>
      <c r="G622" s="95">
        <v>2</v>
      </c>
      <c r="H622" s="5">
        <v>0</v>
      </c>
      <c r="I622" s="5">
        <f t="shared" si="56"/>
        <v>0</v>
      </c>
      <c r="J622" s="6">
        <v>0</v>
      </c>
      <c r="K622" s="5">
        <f t="shared" si="55"/>
        <v>0</v>
      </c>
      <c r="L622" s="6">
        <f t="shared" si="57"/>
        <v>0</v>
      </c>
    </row>
    <row r="623" spans="2:12" ht="15.6" hidden="1" customHeight="1" outlineLevel="1" x14ac:dyDescent="0.25">
      <c r="B623" s="61">
        <v>618</v>
      </c>
      <c r="C623" s="163"/>
      <c r="D623" s="63"/>
      <c r="E623" s="100" t="s">
        <v>1569</v>
      </c>
      <c r="F623" s="94" t="s">
        <v>1017</v>
      </c>
      <c r="G623" s="95">
        <v>1</v>
      </c>
      <c r="H623" s="5">
        <v>0</v>
      </c>
      <c r="I623" s="5">
        <f t="shared" si="56"/>
        <v>0</v>
      </c>
      <c r="J623" s="6">
        <v>0</v>
      </c>
      <c r="K623" s="5">
        <f t="shared" si="55"/>
        <v>0</v>
      </c>
      <c r="L623" s="6">
        <f t="shared" si="57"/>
        <v>0</v>
      </c>
    </row>
    <row r="624" spans="2:12" ht="15.6" hidden="1" customHeight="1" outlineLevel="1" x14ac:dyDescent="0.25">
      <c r="B624" s="61">
        <v>619</v>
      </c>
      <c r="C624" s="163"/>
      <c r="D624" s="63"/>
      <c r="E624" s="100" t="s">
        <v>1570</v>
      </c>
      <c r="F624" s="94" t="s">
        <v>1017</v>
      </c>
      <c r="G624" s="95">
        <v>1</v>
      </c>
      <c r="H624" s="5">
        <v>0</v>
      </c>
      <c r="I624" s="5">
        <f t="shared" si="56"/>
        <v>0</v>
      </c>
      <c r="J624" s="6">
        <v>0</v>
      </c>
      <c r="K624" s="5">
        <f t="shared" si="55"/>
        <v>0</v>
      </c>
      <c r="L624" s="6">
        <f t="shared" si="57"/>
        <v>0</v>
      </c>
    </row>
    <row r="625" spans="2:12" ht="15.6" hidden="1" customHeight="1" outlineLevel="1" x14ac:dyDescent="0.25">
      <c r="B625" s="61">
        <v>620</v>
      </c>
      <c r="C625" s="163"/>
      <c r="D625" s="63"/>
      <c r="E625" s="100" t="s">
        <v>1571</v>
      </c>
      <c r="F625" s="94" t="s">
        <v>1017</v>
      </c>
      <c r="G625" s="95">
        <v>2</v>
      </c>
      <c r="H625" s="5">
        <v>0</v>
      </c>
      <c r="I625" s="5">
        <f t="shared" si="56"/>
        <v>0</v>
      </c>
      <c r="J625" s="6">
        <v>0</v>
      </c>
      <c r="K625" s="5">
        <f t="shared" si="55"/>
        <v>0</v>
      </c>
      <c r="L625" s="6">
        <f t="shared" si="57"/>
        <v>0</v>
      </c>
    </row>
    <row r="626" spans="2:12" ht="15.6" hidden="1" customHeight="1" outlineLevel="1" x14ac:dyDescent="0.25">
      <c r="B626" s="61">
        <v>621</v>
      </c>
      <c r="C626" s="163"/>
      <c r="D626" s="63"/>
      <c r="E626" s="100" t="s">
        <v>1572</v>
      </c>
      <c r="F626" s="94" t="s">
        <v>1017</v>
      </c>
      <c r="G626" s="95">
        <v>4</v>
      </c>
      <c r="H626" s="5">
        <v>0</v>
      </c>
      <c r="I626" s="5">
        <f t="shared" si="56"/>
        <v>0</v>
      </c>
      <c r="J626" s="6">
        <v>0</v>
      </c>
      <c r="K626" s="5">
        <f t="shared" si="55"/>
        <v>0</v>
      </c>
      <c r="L626" s="6">
        <f t="shared" si="57"/>
        <v>0</v>
      </c>
    </row>
    <row r="627" spans="2:12" ht="15.6" hidden="1" customHeight="1" outlineLevel="1" x14ac:dyDescent="0.25">
      <c r="B627" s="61">
        <v>622</v>
      </c>
      <c r="C627" s="163"/>
      <c r="D627" s="63"/>
      <c r="E627" s="100" t="s">
        <v>1573</v>
      </c>
      <c r="F627" s="94" t="s">
        <v>1017</v>
      </c>
      <c r="G627" s="95">
        <v>6</v>
      </c>
      <c r="H627" s="5">
        <v>0</v>
      </c>
      <c r="I627" s="5">
        <f t="shared" si="56"/>
        <v>0</v>
      </c>
      <c r="J627" s="6">
        <v>0</v>
      </c>
      <c r="K627" s="5">
        <f t="shared" si="55"/>
        <v>0</v>
      </c>
      <c r="L627" s="6">
        <f t="shared" si="57"/>
        <v>0</v>
      </c>
    </row>
    <row r="628" spans="2:12" ht="15.6" hidden="1" customHeight="1" outlineLevel="1" x14ac:dyDescent="0.25">
      <c r="B628" s="61">
        <v>623</v>
      </c>
      <c r="C628" s="163"/>
      <c r="D628" s="63"/>
      <c r="E628" s="100" t="s">
        <v>1574</v>
      </c>
      <c r="F628" s="94" t="s">
        <v>1017</v>
      </c>
      <c r="G628" s="95">
        <v>2</v>
      </c>
      <c r="H628" s="5">
        <v>0</v>
      </c>
      <c r="I628" s="5">
        <f t="shared" si="56"/>
        <v>0</v>
      </c>
      <c r="J628" s="6">
        <v>0</v>
      </c>
      <c r="K628" s="5">
        <f t="shared" si="55"/>
        <v>0</v>
      </c>
      <c r="L628" s="6">
        <f t="shared" si="57"/>
        <v>0</v>
      </c>
    </row>
    <row r="629" spans="2:12" ht="15.6" hidden="1" customHeight="1" outlineLevel="1" x14ac:dyDescent="0.25">
      <c r="B629" s="61">
        <v>624</v>
      </c>
      <c r="C629" s="163"/>
      <c r="D629" s="63"/>
      <c r="E629" s="100" t="s">
        <v>1575</v>
      </c>
      <c r="F629" s="94" t="s">
        <v>1017</v>
      </c>
      <c r="G629" s="95">
        <v>2</v>
      </c>
      <c r="H629" s="5">
        <v>0</v>
      </c>
      <c r="I629" s="5">
        <f t="shared" si="56"/>
        <v>0</v>
      </c>
      <c r="J629" s="6">
        <v>0</v>
      </c>
      <c r="K629" s="5">
        <f t="shared" si="55"/>
        <v>0</v>
      </c>
      <c r="L629" s="6">
        <f t="shared" si="57"/>
        <v>0</v>
      </c>
    </row>
    <row r="630" spans="2:12" ht="15.6" hidden="1" customHeight="1" outlineLevel="1" x14ac:dyDescent="0.25">
      <c r="B630" s="61">
        <v>625</v>
      </c>
      <c r="C630" s="163"/>
      <c r="D630" s="63"/>
      <c r="E630" s="99" t="s">
        <v>1576</v>
      </c>
      <c r="F630" s="94" t="s">
        <v>1017</v>
      </c>
      <c r="G630" s="95">
        <v>2</v>
      </c>
      <c r="H630" s="5">
        <v>0</v>
      </c>
      <c r="I630" s="5">
        <f t="shared" si="56"/>
        <v>0</v>
      </c>
      <c r="J630" s="6">
        <v>0</v>
      </c>
      <c r="K630" s="5">
        <f t="shared" si="55"/>
        <v>0</v>
      </c>
      <c r="L630" s="6">
        <f t="shared" si="57"/>
        <v>0</v>
      </c>
    </row>
    <row r="631" spans="2:12" ht="15.6" hidden="1" customHeight="1" outlineLevel="1" x14ac:dyDescent="0.25">
      <c r="B631" s="61">
        <v>626</v>
      </c>
      <c r="C631" s="163"/>
      <c r="D631" s="63"/>
      <c r="E631" s="99" t="s">
        <v>1577</v>
      </c>
      <c r="F631" s="94" t="s">
        <v>1017</v>
      </c>
      <c r="G631" s="95">
        <v>2</v>
      </c>
      <c r="H631" s="5">
        <v>0</v>
      </c>
      <c r="I631" s="5">
        <f t="shared" si="56"/>
        <v>0</v>
      </c>
      <c r="J631" s="6">
        <v>0</v>
      </c>
      <c r="K631" s="5">
        <f t="shared" si="55"/>
        <v>0</v>
      </c>
      <c r="L631" s="6">
        <f t="shared" si="57"/>
        <v>0</v>
      </c>
    </row>
    <row r="632" spans="2:12" ht="31.2" hidden="1" customHeight="1" outlineLevel="1" x14ac:dyDescent="0.25">
      <c r="B632" s="61">
        <v>627</v>
      </c>
      <c r="C632" s="163"/>
      <c r="D632" s="63"/>
      <c r="E632" s="99" t="s">
        <v>1578</v>
      </c>
      <c r="F632" s="94" t="s">
        <v>1017</v>
      </c>
      <c r="G632" s="95">
        <v>1</v>
      </c>
      <c r="H632" s="5">
        <v>0</v>
      </c>
      <c r="I632" s="5">
        <f t="shared" si="56"/>
        <v>0</v>
      </c>
      <c r="J632" s="6">
        <v>0</v>
      </c>
      <c r="K632" s="5">
        <f t="shared" si="55"/>
        <v>0</v>
      </c>
      <c r="L632" s="6">
        <f t="shared" si="57"/>
        <v>0</v>
      </c>
    </row>
    <row r="633" spans="2:12" ht="31.2" hidden="1" customHeight="1" outlineLevel="1" x14ac:dyDescent="0.25">
      <c r="B633" s="61">
        <v>628</v>
      </c>
      <c r="C633" s="163"/>
      <c r="D633" s="63"/>
      <c r="E633" s="99" t="s">
        <v>1579</v>
      </c>
      <c r="F633" s="94" t="s">
        <v>1017</v>
      </c>
      <c r="G633" s="95">
        <v>26</v>
      </c>
      <c r="H633" s="5">
        <v>0</v>
      </c>
      <c r="I633" s="5">
        <f t="shared" si="56"/>
        <v>0</v>
      </c>
      <c r="J633" s="6">
        <v>0</v>
      </c>
      <c r="K633" s="5">
        <f t="shared" si="55"/>
        <v>0</v>
      </c>
      <c r="L633" s="6">
        <f t="shared" si="57"/>
        <v>0</v>
      </c>
    </row>
    <row r="634" spans="2:12" ht="31.2" hidden="1" customHeight="1" outlineLevel="1" x14ac:dyDescent="0.25">
      <c r="B634" s="61">
        <v>629</v>
      </c>
      <c r="C634" s="163"/>
      <c r="D634" s="63"/>
      <c r="E634" s="99" t="s">
        <v>1580</v>
      </c>
      <c r="F634" s="94" t="s">
        <v>1017</v>
      </c>
      <c r="G634" s="95">
        <v>5</v>
      </c>
      <c r="H634" s="5">
        <v>0</v>
      </c>
      <c r="I634" s="5">
        <f t="shared" si="56"/>
        <v>0</v>
      </c>
      <c r="J634" s="6">
        <v>0</v>
      </c>
      <c r="K634" s="5">
        <f t="shared" si="55"/>
        <v>0</v>
      </c>
      <c r="L634" s="6">
        <f t="shared" si="57"/>
        <v>0</v>
      </c>
    </row>
    <row r="635" spans="2:12" ht="31.2" hidden="1" outlineLevel="1" x14ac:dyDescent="0.25">
      <c r="B635" s="61">
        <v>630</v>
      </c>
      <c r="C635" s="163"/>
      <c r="D635" s="63"/>
      <c r="E635" s="99" t="s">
        <v>1581</v>
      </c>
      <c r="F635" s="94" t="s">
        <v>1017</v>
      </c>
      <c r="G635" s="95">
        <v>1</v>
      </c>
      <c r="H635" s="5">
        <v>0</v>
      </c>
      <c r="I635" s="5">
        <f t="shared" si="56"/>
        <v>0</v>
      </c>
      <c r="J635" s="6">
        <v>0</v>
      </c>
      <c r="K635" s="5">
        <f t="shared" si="55"/>
        <v>0</v>
      </c>
      <c r="L635" s="6">
        <f t="shared" si="57"/>
        <v>0</v>
      </c>
    </row>
    <row r="636" spans="2:12" ht="15.6" hidden="1" customHeight="1" outlineLevel="1" x14ac:dyDescent="0.25">
      <c r="B636" s="61">
        <v>631</v>
      </c>
      <c r="C636" s="163"/>
      <c r="D636" s="63"/>
      <c r="E636" s="97" t="s">
        <v>1582</v>
      </c>
      <c r="F636" s="94" t="s">
        <v>1017</v>
      </c>
      <c r="G636" s="95">
        <v>1</v>
      </c>
      <c r="H636" s="5">
        <v>0</v>
      </c>
      <c r="I636" s="5">
        <f t="shared" si="56"/>
        <v>0</v>
      </c>
      <c r="J636" s="6">
        <v>0</v>
      </c>
      <c r="K636" s="5">
        <f t="shared" si="55"/>
        <v>0</v>
      </c>
      <c r="L636" s="6">
        <f t="shared" si="57"/>
        <v>0</v>
      </c>
    </row>
    <row r="637" spans="2:12" ht="15.6" hidden="1" customHeight="1" outlineLevel="1" x14ac:dyDescent="0.25">
      <c r="B637" s="61">
        <v>632</v>
      </c>
      <c r="C637" s="163"/>
      <c r="D637" s="63"/>
      <c r="E637" s="99" t="s">
        <v>1583</v>
      </c>
      <c r="F637" s="94" t="s">
        <v>1017</v>
      </c>
      <c r="G637" s="95">
        <v>8</v>
      </c>
      <c r="H637" s="5">
        <v>0</v>
      </c>
      <c r="I637" s="5">
        <f t="shared" si="56"/>
        <v>0</v>
      </c>
      <c r="J637" s="6">
        <v>0</v>
      </c>
      <c r="K637" s="5">
        <f t="shared" si="55"/>
        <v>0</v>
      </c>
      <c r="L637" s="6">
        <f t="shared" si="57"/>
        <v>0</v>
      </c>
    </row>
    <row r="638" spans="2:12" ht="15.6" hidden="1" customHeight="1" outlineLevel="1" x14ac:dyDescent="0.25">
      <c r="B638" s="61">
        <v>633</v>
      </c>
      <c r="C638" s="163"/>
      <c r="D638" s="63"/>
      <c r="E638" s="97" t="s">
        <v>1584</v>
      </c>
      <c r="F638" s="94" t="s">
        <v>1017</v>
      </c>
      <c r="G638" s="95">
        <v>6</v>
      </c>
      <c r="H638" s="5">
        <v>0</v>
      </c>
      <c r="I638" s="5">
        <f t="shared" si="56"/>
        <v>0</v>
      </c>
      <c r="J638" s="6">
        <v>0</v>
      </c>
      <c r="K638" s="5">
        <f t="shared" si="55"/>
        <v>0</v>
      </c>
      <c r="L638" s="6">
        <f t="shared" si="57"/>
        <v>0</v>
      </c>
    </row>
    <row r="639" spans="2:12" ht="15.6" hidden="1" customHeight="1" outlineLevel="1" x14ac:dyDescent="0.25">
      <c r="B639" s="61">
        <v>634</v>
      </c>
      <c r="C639" s="163"/>
      <c r="D639" s="63"/>
      <c r="E639" s="97" t="s">
        <v>1585</v>
      </c>
      <c r="F639" s="94" t="s">
        <v>1017</v>
      </c>
      <c r="G639" s="95">
        <v>8</v>
      </c>
      <c r="H639" s="5">
        <v>0</v>
      </c>
      <c r="I639" s="5">
        <f t="shared" si="56"/>
        <v>0</v>
      </c>
      <c r="J639" s="6">
        <v>0</v>
      </c>
      <c r="K639" s="5">
        <f t="shared" si="55"/>
        <v>0</v>
      </c>
      <c r="L639" s="6">
        <f t="shared" si="57"/>
        <v>0</v>
      </c>
    </row>
    <row r="640" spans="2:12" ht="15.6" hidden="1" customHeight="1" outlineLevel="1" x14ac:dyDescent="0.25">
      <c r="B640" s="61">
        <v>635</v>
      </c>
      <c r="C640" s="163"/>
      <c r="D640" s="63"/>
      <c r="E640" s="97" t="s">
        <v>1586</v>
      </c>
      <c r="F640" s="94" t="s">
        <v>1017</v>
      </c>
      <c r="G640" s="95">
        <v>12</v>
      </c>
      <c r="H640" s="5">
        <v>0</v>
      </c>
      <c r="I640" s="5">
        <f t="shared" si="56"/>
        <v>0</v>
      </c>
      <c r="J640" s="6">
        <v>0</v>
      </c>
      <c r="K640" s="5">
        <f t="shared" si="55"/>
        <v>0</v>
      </c>
      <c r="L640" s="6">
        <f t="shared" si="57"/>
        <v>0</v>
      </c>
    </row>
    <row r="641" spans="2:12" ht="15.6" hidden="1" customHeight="1" outlineLevel="1" x14ac:dyDescent="0.25">
      <c r="B641" s="61">
        <v>636</v>
      </c>
      <c r="C641" s="163"/>
      <c r="D641" s="63"/>
      <c r="E641" s="99" t="s">
        <v>1587</v>
      </c>
      <c r="F641" s="94" t="s">
        <v>1017</v>
      </c>
      <c r="G641" s="95">
        <v>2</v>
      </c>
      <c r="H641" s="5">
        <v>0</v>
      </c>
      <c r="I641" s="5">
        <f t="shared" si="56"/>
        <v>0</v>
      </c>
      <c r="J641" s="6">
        <v>0</v>
      </c>
      <c r="K641" s="5">
        <f t="shared" si="55"/>
        <v>0</v>
      </c>
      <c r="L641" s="6">
        <f t="shared" si="57"/>
        <v>0</v>
      </c>
    </row>
    <row r="642" spans="2:12" ht="15.6" hidden="1" customHeight="1" outlineLevel="1" x14ac:dyDescent="0.25">
      <c r="B642" s="61">
        <v>637</v>
      </c>
      <c r="C642" s="163"/>
      <c r="D642" s="63"/>
      <c r="E642" s="99" t="s">
        <v>1588</v>
      </c>
      <c r="F642" s="94" t="s">
        <v>1017</v>
      </c>
      <c r="G642" s="95">
        <v>1</v>
      </c>
      <c r="H642" s="5">
        <v>0</v>
      </c>
      <c r="I642" s="5">
        <f t="shared" si="56"/>
        <v>0</v>
      </c>
      <c r="J642" s="6">
        <v>0</v>
      </c>
      <c r="K642" s="5">
        <f t="shared" si="55"/>
        <v>0</v>
      </c>
      <c r="L642" s="6">
        <f t="shared" si="57"/>
        <v>0</v>
      </c>
    </row>
    <row r="643" spans="2:12" ht="15.6" hidden="1" customHeight="1" outlineLevel="1" x14ac:dyDescent="0.25">
      <c r="B643" s="61">
        <v>638</v>
      </c>
      <c r="C643" s="163"/>
      <c r="D643" s="63"/>
      <c r="E643" s="97" t="s">
        <v>1589</v>
      </c>
      <c r="F643" s="94" t="s">
        <v>1017</v>
      </c>
      <c r="G643" s="95">
        <v>2</v>
      </c>
      <c r="H643" s="5">
        <v>0</v>
      </c>
      <c r="I643" s="5">
        <f t="shared" si="56"/>
        <v>0</v>
      </c>
      <c r="J643" s="6">
        <v>0</v>
      </c>
      <c r="K643" s="5">
        <f t="shared" si="55"/>
        <v>0</v>
      </c>
      <c r="L643" s="6">
        <f t="shared" si="57"/>
        <v>0</v>
      </c>
    </row>
    <row r="644" spans="2:12" ht="15.6" hidden="1" customHeight="1" outlineLevel="1" x14ac:dyDescent="0.25">
      <c r="B644" s="61">
        <v>639</v>
      </c>
      <c r="C644" s="163"/>
      <c r="D644" s="63"/>
      <c r="E644" s="97" t="s">
        <v>1590</v>
      </c>
      <c r="F644" s="94" t="s">
        <v>1017</v>
      </c>
      <c r="G644" s="95">
        <v>1</v>
      </c>
      <c r="H644" s="5">
        <v>0</v>
      </c>
      <c r="I644" s="5">
        <f t="shared" si="56"/>
        <v>0</v>
      </c>
      <c r="J644" s="6">
        <v>0</v>
      </c>
      <c r="K644" s="5">
        <f t="shared" si="55"/>
        <v>0</v>
      </c>
      <c r="L644" s="6">
        <f t="shared" si="57"/>
        <v>0</v>
      </c>
    </row>
    <row r="645" spans="2:12" ht="46.95" hidden="1" customHeight="1" outlineLevel="1" x14ac:dyDescent="0.25">
      <c r="B645" s="61">
        <v>640</v>
      </c>
      <c r="C645" s="163"/>
      <c r="D645" s="63"/>
      <c r="E645" s="99" t="s">
        <v>1591</v>
      </c>
      <c r="F645" s="94" t="s">
        <v>665</v>
      </c>
      <c r="G645" s="95">
        <v>23</v>
      </c>
      <c r="H645" s="5">
        <v>0</v>
      </c>
      <c r="I645" s="5">
        <f t="shared" si="56"/>
        <v>0</v>
      </c>
      <c r="J645" s="6">
        <v>0</v>
      </c>
      <c r="K645" s="5">
        <f t="shared" si="55"/>
        <v>0</v>
      </c>
      <c r="L645" s="6">
        <f t="shared" si="57"/>
        <v>0</v>
      </c>
    </row>
    <row r="646" spans="2:12" ht="62.4" hidden="1" customHeight="1" outlineLevel="1" x14ac:dyDescent="0.25">
      <c r="B646" s="61">
        <v>641</v>
      </c>
      <c r="C646" s="163"/>
      <c r="D646" s="63"/>
      <c r="E646" s="99" t="s">
        <v>1592</v>
      </c>
      <c r="F646" s="94" t="s">
        <v>1017</v>
      </c>
      <c r="G646" s="95">
        <v>3</v>
      </c>
      <c r="H646" s="5">
        <v>0</v>
      </c>
      <c r="I646" s="5">
        <f t="shared" si="56"/>
        <v>0</v>
      </c>
      <c r="J646" s="6">
        <v>0</v>
      </c>
      <c r="K646" s="5">
        <f t="shared" si="55"/>
        <v>0</v>
      </c>
      <c r="L646" s="6">
        <f t="shared" si="57"/>
        <v>0</v>
      </c>
    </row>
    <row r="647" spans="2:12" ht="15.6" hidden="1" outlineLevel="1" x14ac:dyDescent="0.25">
      <c r="B647" s="61">
        <v>642</v>
      </c>
      <c r="C647" s="163"/>
      <c r="D647" s="63"/>
      <c r="E647" s="99" t="s">
        <v>1593</v>
      </c>
      <c r="F647" s="94" t="s">
        <v>1017</v>
      </c>
      <c r="G647" s="95">
        <v>1</v>
      </c>
      <c r="H647" s="5">
        <v>0</v>
      </c>
      <c r="I647" s="5">
        <f t="shared" si="56"/>
        <v>0</v>
      </c>
      <c r="J647" s="6">
        <v>0</v>
      </c>
      <c r="K647" s="5">
        <f t="shared" si="55"/>
        <v>0</v>
      </c>
      <c r="L647" s="6">
        <f t="shared" si="57"/>
        <v>0</v>
      </c>
    </row>
    <row r="648" spans="2:12" ht="15.6" hidden="1" outlineLevel="1" x14ac:dyDescent="0.25">
      <c r="B648" s="61">
        <v>643</v>
      </c>
      <c r="C648" s="163"/>
      <c r="D648" s="63"/>
      <c r="E648" s="99" t="s">
        <v>1594</v>
      </c>
      <c r="F648" s="94" t="s">
        <v>1017</v>
      </c>
      <c r="G648" s="95">
        <v>1</v>
      </c>
      <c r="H648" s="5">
        <v>0</v>
      </c>
      <c r="I648" s="5">
        <f t="shared" si="56"/>
        <v>0</v>
      </c>
      <c r="J648" s="6">
        <v>0</v>
      </c>
      <c r="K648" s="5">
        <f t="shared" si="55"/>
        <v>0</v>
      </c>
      <c r="L648" s="6">
        <f t="shared" si="57"/>
        <v>0</v>
      </c>
    </row>
    <row r="649" spans="2:12" ht="15.6" hidden="1" outlineLevel="1" x14ac:dyDescent="0.25">
      <c r="B649" s="61">
        <v>644</v>
      </c>
      <c r="C649" s="163"/>
      <c r="D649" s="63"/>
      <c r="E649" s="99" t="s">
        <v>1595</v>
      </c>
      <c r="F649" s="94" t="s">
        <v>1017</v>
      </c>
      <c r="G649" s="95">
        <v>1</v>
      </c>
      <c r="H649" s="5">
        <v>0</v>
      </c>
      <c r="I649" s="5">
        <f t="shared" si="56"/>
        <v>0</v>
      </c>
      <c r="J649" s="6">
        <v>0</v>
      </c>
      <c r="K649" s="5">
        <f t="shared" si="55"/>
        <v>0</v>
      </c>
      <c r="L649" s="6">
        <f t="shared" si="57"/>
        <v>0</v>
      </c>
    </row>
    <row r="650" spans="2:12" ht="62.4" hidden="1" customHeight="1" outlineLevel="1" x14ac:dyDescent="0.25">
      <c r="B650" s="61">
        <v>645</v>
      </c>
      <c r="C650" s="163"/>
      <c r="D650" s="63"/>
      <c r="E650" s="99" t="s">
        <v>1596</v>
      </c>
      <c r="F650" s="94" t="s">
        <v>1017</v>
      </c>
      <c r="G650" s="95">
        <v>1</v>
      </c>
      <c r="H650" s="5">
        <v>0</v>
      </c>
      <c r="I650" s="5">
        <f t="shared" si="56"/>
        <v>0</v>
      </c>
      <c r="J650" s="6">
        <v>0</v>
      </c>
      <c r="K650" s="5">
        <f t="shared" si="55"/>
        <v>0</v>
      </c>
      <c r="L650" s="6">
        <f t="shared" si="57"/>
        <v>0</v>
      </c>
    </row>
    <row r="651" spans="2:12" ht="31.2" hidden="1" customHeight="1" outlineLevel="1" x14ac:dyDescent="0.25">
      <c r="B651" s="61">
        <v>646</v>
      </c>
      <c r="C651" s="163"/>
      <c r="D651" s="63"/>
      <c r="E651" s="99" t="s">
        <v>1597</v>
      </c>
      <c r="F651" s="94" t="s">
        <v>1017</v>
      </c>
      <c r="G651" s="95">
        <v>2</v>
      </c>
      <c r="H651" s="5">
        <v>0</v>
      </c>
      <c r="I651" s="5">
        <f t="shared" si="56"/>
        <v>0</v>
      </c>
      <c r="J651" s="6">
        <v>0</v>
      </c>
      <c r="K651" s="5">
        <f t="shared" si="55"/>
        <v>0</v>
      </c>
      <c r="L651" s="6">
        <f t="shared" si="57"/>
        <v>0</v>
      </c>
    </row>
    <row r="652" spans="2:12" ht="31.2" hidden="1" customHeight="1" outlineLevel="1" x14ac:dyDescent="0.25">
      <c r="B652" s="61">
        <v>647</v>
      </c>
      <c r="C652" s="163"/>
      <c r="D652" s="63"/>
      <c r="E652" s="99" t="s">
        <v>1598</v>
      </c>
      <c r="F652" s="94" t="s">
        <v>1017</v>
      </c>
      <c r="G652" s="95">
        <v>2</v>
      </c>
      <c r="H652" s="5">
        <v>0</v>
      </c>
      <c r="I652" s="5">
        <f t="shared" si="56"/>
        <v>0</v>
      </c>
      <c r="J652" s="6">
        <v>0</v>
      </c>
      <c r="K652" s="5">
        <f t="shared" si="55"/>
        <v>0</v>
      </c>
      <c r="L652" s="6">
        <f t="shared" si="57"/>
        <v>0</v>
      </c>
    </row>
    <row r="653" spans="2:12" ht="31.2" hidden="1" customHeight="1" outlineLevel="1" x14ac:dyDescent="0.25">
      <c r="B653" s="61">
        <v>648</v>
      </c>
      <c r="C653" s="163"/>
      <c r="D653" s="63"/>
      <c r="E653" s="99" t="s">
        <v>1599</v>
      </c>
      <c r="F653" s="94" t="s">
        <v>1017</v>
      </c>
      <c r="G653" s="95">
        <v>2</v>
      </c>
      <c r="H653" s="5">
        <v>0</v>
      </c>
      <c r="I653" s="5">
        <f t="shared" si="56"/>
        <v>0</v>
      </c>
      <c r="J653" s="6">
        <v>0</v>
      </c>
      <c r="K653" s="5">
        <f t="shared" si="55"/>
        <v>0</v>
      </c>
      <c r="L653" s="6">
        <f t="shared" si="57"/>
        <v>0</v>
      </c>
    </row>
    <row r="654" spans="2:12" ht="15.6" hidden="1" customHeight="1" outlineLevel="1" x14ac:dyDescent="0.25">
      <c r="B654" s="61">
        <v>649</v>
      </c>
      <c r="C654" s="163"/>
      <c r="D654" s="63"/>
      <c r="E654" s="99" t="s">
        <v>1600</v>
      </c>
      <c r="F654" s="94" t="s">
        <v>1017</v>
      </c>
      <c r="G654" s="95">
        <v>4</v>
      </c>
      <c r="H654" s="5">
        <v>0</v>
      </c>
      <c r="I654" s="5">
        <f t="shared" si="56"/>
        <v>0</v>
      </c>
      <c r="J654" s="6">
        <v>0</v>
      </c>
      <c r="K654" s="5">
        <f t="shared" si="55"/>
        <v>0</v>
      </c>
      <c r="L654" s="6">
        <f t="shared" si="57"/>
        <v>0</v>
      </c>
    </row>
    <row r="655" spans="2:12" ht="46.95" hidden="1" customHeight="1" outlineLevel="1" x14ac:dyDescent="0.25">
      <c r="B655" s="61">
        <v>650</v>
      </c>
      <c r="C655" s="163"/>
      <c r="D655" s="63"/>
      <c r="E655" s="99" t="s">
        <v>1601</v>
      </c>
      <c r="F655" s="94" t="s">
        <v>1017</v>
      </c>
      <c r="G655" s="95">
        <v>2</v>
      </c>
      <c r="H655" s="5">
        <v>0</v>
      </c>
      <c r="I655" s="5">
        <f t="shared" si="56"/>
        <v>0</v>
      </c>
      <c r="J655" s="6">
        <v>0</v>
      </c>
      <c r="K655" s="5">
        <f t="shared" si="55"/>
        <v>0</v>
      </c>
      <c r="L655" s="6">
        <f t="shared" si="57"/>
        <v>0</v>
      </c>
    </row>
    <row r="656" spans="2:12" ht="15.6" hidden="1" customHeight="1" outlineLevel="1" x14ac:dyDescent="0.25">
      <c r="B656" s="61">
        <v>651</v>
      </c>
      <c r="C656" s="163"/>
      <c r="D656" s="63"/>
      <c r="E656" s="99" t="s">
        <v>1602</v>
      </c>
      <c r="F656" s="94" t="s">
        <v>1017</v>
      </c>
      <c r="G656" s="95">
        <v>2</v>
      </c>
      <c r="H656" s="5">
        <v>0</v>
      </c>
      <c r="I656" s="5">
        <f t="shared" si="56"/>
        <v>0</v>
      </c>
      <c r="J656" s="6">
        <v>0</v>
      </c>
      <c r="K656" s="5">
        <f t="shared" si="55"/>
        <v>0</v>
      </c>
      <c r="L656" s="6">
        <f t="shared" si="57"/>
        <v>0</v>
      </c>
    </row>
    <row r="657" spans="2:12" ht="15.6" hidden="1" customHeight="1" outlineLevel="1" x14ac:dyDescent="0.25">
      <c r="B657" s="61">
        <v>652</v>
      </c>
      <c r="C657" s="163"/>
      <c r="D657" s="63"/>
      <c r="E657" s="99" t="s">
        <v>1603</v>
      </c>
      <c r="F657" s="94" t="s">
        <v>1017</v>
      </c>
      <c r="G657" s="95">
        <v>1</v>
      </c>
      <c r="H657" s="5">
        <v>0</v>
      </c>
      <c r="I657" s="5">
        <f t="shared" si="56"/>
        <v>0</v>
      </c>
      <c r="J657" s="6">
        <v>0</v>
      </c>
      <c r="K657" s="5">
        <f t="shared" si="55"/>
        <v>0</v>
      </c>
      <c r="L657" s="6">
        <f t="shared" si="57"/>
        <v>0</v>
      </c>
    </row>
    <row r="658" spans="2:12" ht="15.6" hidden="1" customHeight="1" outlineLevel="1" x14ac:dyDescent="0.25">
      <c r="B658" s="61">
        <v>653</v>
      </c>
      <c r="C658" s="163"/>
      <c r="D658" s="63"/>
      <c r="E658" s="99" t="s">
        <v>1604</v>
      </c>
      <c r="F658" s="94" t="s">
        <v>1017</v>
      </c>
      <c r="G658" s="95">
        <v>1</v>
      </c>
      <c r="H658" s="5">
        <v>0</v>
      </c>
      <c r="I658" s="5">
        <f t="shared" si="56"/>
        <v>0</v>
      </c>
      <c r="J658" s="6">
        <v>0</v>
      </c>
      <c r="K658" s="5">
        <f t="shared" ref="K658:K721" si="58">G658*J658</f>
        <v>0</v>
      </c>
      <c r="L658" s="6">
        <f t="shared" si="57"/>
        <v>0</v>
      </c>
    </row>
    <row r="659" spans="2:12" ht="15.6" hidden="1" customHeight="1" outlineLevel="1" x14ac:dyDescent="0.25">
      <c r="B659" s="61">
        <v>654</v>
      </c>
      <c r="C659" s="163"/>
      <c r="D659" s="63"/>
      <c r="E659" s="99" t="s">
        <v>1605</v>
      </c>
      <c r="F659" s="94" t="s">
        <v>1017</v>
      </c>
      <c r="G659" s="95">
        <v>2</v>
      </c>
      <c r="H659" s="5">
        <v>0</v>
      </c>
      <c r="I659" s="5">
        <f t="shared" si="56"/>
        <v>0</v>
      </c>
      <c r="J659" s="6">
        <v>0</v>
      </c>
      <c r="K659" s="5">
        <f t="shared" si="58"/>
        <v>0</v>
      </c>
      <c r="L659" s="6">
        <f t="shared" si="57"/>
        <v>0</v>
      </c>
    </row>
    <row r="660" spans="2:12" ht="15.6" hidden="1" customHeight="1" outlineLevel="1" x14ac:dyDescent="0.25">
      <c r="B660" s="61">
        <v>655</v>
      </c>
      <c r="C660" s="163"/>
      <c r="D660" s="63"/>
      <c r="E660" s="99" t="s">
        <v>1606</v>
      </c>
      <c r="F660" s="94" t="s">
        <v>1017</v>
      </c>
      <c r="G660" s="95">
        <v>2</v>
      </c>
      <c r="H660" s="5">
        <v>0</v>
      </c>
      <c r="I660" s="5">
        <f t="shared" si="56"/>
        <v>0</v>
      </c>
      <c r="J660" s="6">
        <v>0</v>
      </c>
      <c r="K660" s="5">
        <f t="shared" si="58"/>
        <v>0</v>
      </c>
      <c r="L660" s="6">
        <f t="shared" si="57"/>
        <v>0</v>
      </c>
    </row>
    <row r="661" spans="2:12" ht="15.6" hidden="1" customHeight="1" outlineLevel="1" x14ac:dyDescent="0.25">
      <c r="B661" s="61">
        <v>656</v>
      </c>
      <c r="C661" s="163"/>
      <c r="D661" s="63"/>
      <c r="E661" s="99" t="s">
        <v>1607</v>
      </c>
      <c r="F661" s="94" t="s">
        <v>1017</v>
      </c>
      <c r="G661" s="95">
        <v>89</v>
      </c>
      <c r="H661" s="5">
        <v>0</v>
      </c>
      <c r="I661" s="5">
        <f t="shared" si="56"/>
        <v>0</v>
      </c>
      <c r="J661" s="6">
        <v>0</v>
      </c>
      <c r="K661" s="5">
        <f t="shared" si="58"/>
        <v>0</v>
      </c>
      <c r="L661" s="6">
        <f t="shared" si="57"/>
        <v>0</v>
      </c>
    </row>
    <row r="662" spans="2:12" ht="15.6" hidden="1" customHeight="1" outlineLevel="1" x14ac:dyDescent="0.25">
      <c r="B662" s="61">
        <v>657</v>
      </c>
      <c r="C662" s="163"/>
      <c r="D662" s="63"/>
      <c r="E662" s="99" t="s">
        <v>1608</v>
      </c>
      <c r="F662" s="94" t="s">
        <v>1017</v>
      </c>
      <c r="G662" s="95">
        <v>3</v>
      </c>
      <c r="H662" s="5">
        <v>0</v>
      </c>
      <c r="I662" s="5">
        <f t="shared" si="56"/>
        <v>0</v>
      </c>
      <c r="J662" s="6">
        <v>0</v>
      </c>
      <c r="K662" s="5">
        <f t="shared" si="58"/>
        <v>0</v>
      </c>
      <c r="L662" s="6">
        <f t="shared" si="57"/>
        <v>0</v>
      </c>
    </row>
    <row r="663" spans="2:12" ht="15.6" hidden="1" customHeight="1" outlineLevel="1" x14ac:dyDescent="0.25">
      <c r="B663" s="61">
        <v>658</v>
      </c>
      <c r="C663" s="163"/>
      <c r="D663" s="63"/>
      <c r="E663" s="99" t="s">
        <v>1609</v>
      </c>
      <c r="F663" s="94"/>
      <c r="G663" s="95"/>
      <c r="H663" s="5">
        <v>0</v>
      </c>
      <c r="I663" s="5">
        <f t="shared" si="56"/>
        <v>0</v>
      </c>
      <c r="J663" s="6">
        <v>0</v>
      </c>
      <c r="K663" s="5">
        <f t="shared" si="58"/>
        <v>0</v>
      </c>
      <c r="L663" s="6">
        <f t="shared" si="57"/>
        <v>0</v>
      </c>
    </row>
    <row r="664" spans="2:12" ht="31.2" hidden="1" customHeight="1" outlineLevel="1" x14ac:dyDescent="0.25">
      <c r="B664" s="61">
        <v>659</v>
      </c>
      <c r="C664" s="163"/>
      <c r="D664" s="63"/>
      <c r="E664" s="99" t="s">
        <v>1610</v>
      </c>
      <c r="F664" s="94" t="s">
        <v>754</v>
      </c>
      <c r="G664" s="95">
        <v>1.5</v>
      </c>
      <c r="H664" s="5">
        <v>0</v>
      </c>
      <c r="I664" s="5">
        <f t="shared" si="56"/>
        <v>0</v>
      </c>
      <c r="J664" s="6">
        <v>0</v>
      </c>
      <c r="K664" s="5">
        <f t="shared" si="58"/>
        <v>0</v>
      </c>
      <c r="L664" s="6">
        <f t="shared" si="57"/>
        <v>0</v>
      </c>
    </row>
    <row r="665" spans="2:12" ht="31.2" hidden="1" customHeight="1" outlineLevel="1" x14ac:dyDescent="0.25">
      <c r="B665" s="61">
        <v>660</v>
      </c>
      <c r="C665" s="163"/>
      <c r="D665" s="63"/>
      <c r="E665" s="99" t="s">
        <v>1611</v>
      </c>
      <c r="F665" s="94" t="s">
        <v>754</v>
      </c>
      <c r="G665" s="95">
        <v>6</v>
      </c>
      <c r="H665" s="5">
        <v>0</v>
      </c>
      <c r="I665" s="5">
        <f t="shared" si="56"/>
        <v>0</v>
      </c>
      <c r="J665" s="6">
        <v>0</v>
      </c>
      <c r="K665" s="5">
        <f t="shared" si="58"/>
        <v>0</v>
      </c>
      <c r="L665" s="6">
        <f t="shared" si="57"/>
        <v>0</v>
      </c>
    </row>
    <row r="666" spans="2:12" ht="31.2" hidden="1" customHeight="1" outlineLevel="1" x14ac:dyDescent="0.25">
      <c r="B666" s="61">
        <v>661</v>
      </c>
      <c r="C666" s="163"/>
      <c r="D666" s="63"/>
      <c r="E666" s="99" t="s">
        <v>1612</v>
      </c>
      <c r="F666" s="94" t="s">
        <v>754</v>
      </c>
      <c r="G666" s="95">
        <v>15</v>
      </c>
      <c r="H666" s="5">
        <v>0</v>
      </c>
      <c r="I666" s="5">
        <f t="shared" si="56"/>
        <v>0</v>
      </c>
      <c r="J666" s="6">
        <v>0</v>
      </c>
      <c r="K666" s="5">
        <f t="shared" si="58"/>
        <v>0</v>
      </c>
      <c r="L666" s="6">
        <f t="shared" si="57"/>
        <v>0</v>
      </c>
    </row>
    <row r="667" spans="2:12" ht="31.2" hidden="1" customHeight="1" outlineLevel="1" x14ac:dyDescent="0.25">
      <c r="B667" s="61">
        <v>662</v>
      </c>
      <c r="C667" s="163"/>
      <c r="D667" s="63"/>
      <c r="E667" s="99" t="s">
        <v>1613</v>
      </c>
      <c r="F667" s="94" t="s">
        <v>754</v>
      </c>
      <c r="G667" s="95">
        <v>35</v>
      </c>
      <c r="H667" s="5">
        <v>0</v>
      </c>
      <c r="I667" s="5">
        <f t="shared" si="56"/>
        <v>0</v>
      </c>
      <c r="J667" s="6">
        <v>0</v>
      </c>
      <c r="K667" s="5">
        <f t="shared" si="58"/>
        <v>0</v>
      </c>
      <c r="L667" s="6">
        <f t="shared" si="57"/>
        <v>0</v>
      </c>
    </row>
    <row r="668" spans="2:12" ht="31.2" hidden="1" customHeight="1" outlineLevel="1" x14ac:dyDescent="0.25">
      <c r="B668" s="61">
        <v>663</v>
      </c>
      <c r="C668" s="163"/>
      <c r="D668" s="63"/>
      <c r="E668" s="99" t="s">
        <v>1614</v>
      </c>
      <c r="F668" s="94" t="s">
        <v>754</v>
      </c>
      <c r="G668" s="95">
        <v>4.5</v>
      </c>
      <c r="H668" s="5">
        <v>0</v>
      </c>
      <c r="I668" s="5">
        <f t="shared" si="56"/>
        <v>0</v>
      </c>
      <c r="J668" s="6">
        <v>0</v>
      </c>
      <c r="K668" s="5">
        <f t="shared" si="58"/>
        <v>0</v>
      </c>
      <c r="L668" s="6">
        <f t="shared" si="57"/>
        <v>0</v>
      </c>
    </row>
    <row r="669" spans="2:12" ht="31.2" hidden="1" customHeight="1" outlineLevel="1" x14ac:dyDescent="0.25">
      <c r="B669" s="61">
        <v>664</v>
      </c>
      <c r="C669" s="163"/>
      <c r="D669" s="63"/>
      <c r="E669" s="99" t="s">
        <v>1615</v>
      </c>
      <c r="F669" s="94" t="s">
        <v>754</v>
      </c>
      <c r="G669" s="95">
        <v>7</v>
      </c>
      <c r="H669" s="5">
        <v>0</v>
      </c>
      <c r="I669" s="5">
        <f t="shared" si="56"/>
        <v>0</v>
      </c>
      <c r="J669" s="6">
        <v>0</v>
      </c>
      <c r="K669" s="5">
        <f t="shared" si="58"/>
        <v>0</v>
      </c>
      <c r="L669" s="6">
        <f t="shared" si="57"/>
        <v>0</v>
      </c>
    </row>
    <row r="670" spans="2:12" ht="62.4" hidden="1" customHeight="1" outlineLevel="1" x14ac:dyDescent="0.25">
      <c r="B670" s="61">
        <v>665</v>
      </c>
      <c r="C670" s="163"/>
      <c r="D670" s="63"/>
      <c r="E670" s="99" t="s">
        <v>1616</v>
      </c>
      <c r="F670" s="94" t="s">
        <v>754</v>
      </c>
      <c r="G670" s="95">
        <v>13</v>
      </c>
      <c r="H670" s="5">
        <v>0</v>
      </c>
      <c r="I670" s="5">
        <f t="shared" si="56"/>
        <v>0</v>
      </c>
      <c r="J670" s="6">
        <v>0</v>
      </c>
      <c r="K670" s="5">
        <f t="shared" si="58"/>
        <v>0</v>
      </c>
      <c r="L670" s="6">
        <f t="shared" si="57"/>
        <v>0</v>
      </c>
    </row>
    <row r="671" spans="2:12" ht="62.4" hidden="1" customHeight="1" outlineLevel="1" x14ac:dyDescent="0.25">
      <c r="B671" s="61">
        <v>666</v>
      </c>
      <c r="C671" s="163"/>
      <c r="D671" s="63"/>
      <c r="E671" s="99" t="s">
        <v>1617</v>
      </c>
      <c r="F671" s="94" t="s">
        <v>754</v>
      </c>
      <c r="G671" s="95">
        <v>11</v>
      </c>
      <c r="H671" s="5">
        <v>0</v>
      </c>
      <c r="I671" s="5">
        <f t="shared" si="56"/>
        <v>0</v>
      </c>
      <c r="J671" s="6">
        <v>0</v>
      </c>
      <c r="K671" s="5">
        <f t="shared" si="58"/>
        <v>0</v>
      </c>
      <c r="L671" s="6">
        <f t="shared" si="57"/>
        <v>0</v>
      </c>
    </row>
    <row r="672" spans="2:12" ht="62.4" hidden="1" customHeight="1" outlineLevel="1" x14ac:dyDescent="0.25">
      <c r="B672" s="61">
        <v>667</v>
      </c>
      <c r="C672" s="163"/>
      <c r="D672" s="63"/>
      <c r="E672" s="99" t="s">
        <v>1618</v>
      </c>
      <c r="F672" s="94" t="s">
        <v>754</v>
      </c>
      <c r="G672" s="95">
        <v>1</v>
      </c>
      <c r="H672" s="5">
        <v>0</v>
      </c>
      <c r="I672" s="5">
        <f t="shared" si="56"/>
        <v>0</v>
      </c>
      <c r="J672" s="6">
        <v>0</v>
      </c>
      <c r="K672" s="5">
        <f t="shared" si="58"/>
        <v>0</v>
      </c>
      <c r="L672" s="6">
        <f t="shared" si="57"/>
        <v>0</v>
      </c>
    </row>
    <row r="673" spans="2:12" ht="62.4" hidden="1" customHeight="1" outlineLevel="1" x14ac:dyDescent="0.25">
      <c r="B673" s="61">
        <v>668</v>
      </c>
      <c r="C673" s="163"/>
      <c r="D673" s="63"/>
      <c r="E673" s="99" t="s">
        <v>1619</v>
      </c>
      <c r="F673" s="94" t="s">
        <v>754</v>
      </c>
      <c r="G673" s="95">
        <v>1</v>
      </c>
      <c r="H673" s="5">
        <v>0</v>
      </c>
      <c r="I673" s="5">
        <f t="shared" si="56"/>
        <v>0</v>
      </c>
      <c r="J673" s="6">
        <v>0</v>
      </c>
      <c r="K673" s="5">
        <f t="shared" si="58"/>
        <v>0</v>
      </c>
      <c r="L673" s="6">
        <f t="shared" si="57"/>
        <v>0</v>
      </c>
    </row>
    <row r="674" spans="2:12" ht="46.95" hidden="1" customHeight="1" outlineLevel="1" x14ac:dyDescent="0.25">
      <c r="B674" s="61">
        <v>669</v>
      </c>
      <c r="C674" s="163"/>
      <c r="D674" s="63"/>
      <c r="E674" s="99" t="s">
        <v>1620</v>
      </c>
      <c r="F674" s="94" t="s">
        <v>754</v>
      </c>
      <c r="G674" s="95">
        <v>4</v>
      </c>
      <c r="H674" s="5">
        <v>0</v>
      </c>
      <c r="I674" s="5">
        <f t="shared" si="56"/>
        <v>0</v>
      </c>
      <c r="J674" s="6">
        <v>0</v>
      </c>
      <c r="K674" s="5">
        <f t="shared" si="58"/>
        <v>0</v>
      </c>
      <c r="L674" s="6">
        <f t="shared" si="57"/>
        <v>0</v>
      </c>
    </row>
    <row r="675" spans="2:12" ht="46.95" hidden="1" customHeight="1" outlineLevel="1" x14ac:dyDescent="0.25">
      <c r="B675" s="61">
        <v>670</v>
      </c>
      <c r="C675" s="163"/>
      <c r="D675" s="63"/>
      <c r="E675" s="99" t="s">
        <v>1621</v>
      </c>
      <c r="F675" s="94" t="s">
        <v>754</v>
      </c>
      <c r="G675" s="95">
        <v>4</v>
      </c>
      <c r="H675" s="5">
        <v>0</v>
      </c>
      <c r="I675" s="5">
        <f t="shared" si="56"/>
        <v>0</v>
      </c>
      <c r="J675" s="6">
        <v>0</v>
      </c>
      <c r="K675" s="5">
        <f t="shared" si="58"/>
        <v>0</v>
      </c>
      <c r="L675" s="6">
        <f t="shared" si="57"/>
        <v>0</v>
      </c>
    </row>
    <row r="676" spans="2:12" ht="31.2" hidden="1" customHeight="1" outlineLevel="1" x14ac:dyDescent="0.25">
      <c r="B676" s="61">
        <v>671</v>
      </c>
      <c r="C676" s="163"/>
      <c r="D676" s="63"/>
      <c r="E676" s="99" t="s">
        <v>1622</v>
      </c>
      <c r="F676" s="94" t="s">
        <v>1017</v>
      </c>
      <c r="G676" s="95">
        <v>2</v>
      </c>
      <c r="H676" s="5">
        <v>0</v>
      </c>
      <c r="I676" s="5">
        <f t="shared" si="56"/>
        <v>0</v>
      </c>
      <c r="J676" s="6">
        <v>0</v>
      </c>
      <c r="K676" s="5">
        <f t="shared" si="58"/>
        <v>0</v>
      </c>
      <c r="L676" s="6">
        <f t="shared" si="57"/>
        <v>0</v>
      </c>
    </row>
    <row r="677" spans="2:12" ht="31.2" hidden="1" customHeight="1" outlineLevel="1" x14ac:dyDescent="0.25">
      <c r="B677" s="61">
        <v>672</v>
      </c>
      <c r="C677" s="163"/>
      <c r="D677" s="63"/>
      <c r="E677" s="99" t="s">
        <v>1623</v>
      </c>
      <c r="F677" s="94" t="s">
        <v>1017</v>
      </c>
      <c r="G677" s="95">
        <v>2</v>
      </c>
      <c r="H677" s="5">
        <v>0</v>
      </c>
      <c r="I677" s="5">
        <f t="shared" si="56"/>
        <v>0</v>
      </c>
      <c r="J677" s="6">
        <v>0</v>
      </c>
      <c r="K677" s="5">
        <f t="shared" si="58"/>
        <v>0</v>
      </c>
      <c r="L677" s="6">
        <f t="shared" si="57"/>
        <v>0</v>
      </c>
    </row>
    <row r="678" spans="2:12" ht="31.2" hidden="1" customHeight="1" outlineLevel="1" x14ac:dyDescent="0.25">
      <c r="B678" s="61">
        <v>673</v>
      </c>
      <c r="C678" s="163"/>
      <c r="D678" s="63"/>
      <c r="E678" s="99" t="s">
        <v>1624</v>
      </c>
      <c r="F678" s="94" t="s">
        <v>1017</v>
      </c>
      <c r="G678" s="95">
        <v>4</v>
      </c>
      <c r="H678" s="5">
        <v>0</v>
      </c>
      <c r="I678" s="5">
        <f t="shared" si="56"/>
        <v>0</v>
      </c>
      <c r="J678" s="6">
        <v>0</v>
      </c>
      <c r="K678" s="5">
        <f t="shared" si="58"/>
        <v>0</v>
      </c>
      <c r="L678" s="6">
        <f t="shared" si="57"/>
        <v>0</v>
      </c>
    </row>
    <row r="679" spans="2:12" ht="31.2" hidden="1" customHeight="1" outlineLevel="1" x14ac:dyDescent="0.25">
      <c r="B679" s="61">
        <v>674</v>
      </c>
      <c r="C679" s="163"/>
      <c r="D679" s="63"/>
      <c r="E679" s="99" t="s">
        <v>1625</v>
      </c>
      <c r="F679" s="94" t="s">
        <v>1017</v>
      </c>
      <c r="G679" s="95">
        <v>1</v>
      </c>
      <c r="H679" s="5">
        <v>0</v>
      </c>
      <c r="I679" s="5">
        <f t="shared" si="56"/>
        <v>0</v>
      </c>
      <c r="J679" s="6">
        <v>0</v>
      </c>
      <c r="K679" s="5">
        <f t="shared" si="58"/>
        <v>0</v>
      </c>
      <c r="L679" s="6">
        <f t="shared" si="57"/>
        <v>0</v>
      </c>
    </row>
    <row r="680" spans="2:12" ht="31.2" hidden="1" customHeight="1" outlineLevel="1" x14ac:dyDescent="0.25">
      <c r="B680" s="61">
        <v>675</v>
      </c>
      <c r="C680" s="163"/>
      <c r="D680" s="63"/>
      <c r="E680" s="99" t="s">
        <v>1626</v>
      </c>
      <c r="F680" s="94" t="s">
        <v>1017</v>
      </c>
      <c r="G680" s="95">
        <v>1</v>
      </c>
      <c r="H680" s="5">
        <v>0</v>
      </c>
      <c r="I680" s="5">
        <f t="shared" si="56"/>
        <v>0</v>
      </c>
      <c r="J680" s="6">
        <v>0</v>
      </c>
      <c r="K680" s="5">
        <f t="shared" si="58"/>
        <v>0</v>
      </c>
      <c r="L680" s="6">
        <f t="shared" si="57"/>
        <v>0</v>
      </c>
    </row>
    <row r="681" spans="2:12" ht="46.95" hidden="1" customHeight="1" outlineLevel="1" x14ac:dyDescent="0.25">
      <c r="B681" s="61">
        <v>676</v>
      </c>
      <c r="C681" s="163"/>
      <c r="D681" s="63"/>
      <c r="E681" s="99" t="s">
        <v>1627</v>
      </c>
      <c r="F681" s="94" t="s">
        <v>1017</v>
      </c>
      <c r="G681" s="95">
        <v>1</v>
      </c>
      <c r="H681" s="5">
        <v>0</v>
      </c>
      <c r="I681" s="5">
        <f t="shared" si="56"/>
        <v>0</v>
      </c>
      <c r="J681" s="6">
        <v>0</v>
      </c>
      <c r="K681" s="5">
        <f t="shared" si="58"/>
        <v>0</v>
      </c>
      <c r="L681" s="6">
        <f t="shared" si="57"/>
        <v>0</v>
      </c>
    </row>
    <row r="682" spans="2:12" ht="46.95" hidden="1" customHeight="1" outlineLevel="1" x14ac:dyDescent="0.25">
      <c r="B682" s="61">
        <v>677</v>
      </c>
      <c r="C682" s="163"/>
      <c r="D682" s="63"/>
      <c r="E682" s="99" t="s">
        <v>1628</v>
      </c>
      <c r="F682" s="94" t="s">
        <v>1017</v>
      </c>
      <c r="G682" s="95">
        <v>1</v>
      </c>
      <c r="H682" s="5">
        <v>0</v>
      </c>
      <c r="I682" s="5">
        <f t="shared" si="56"/>
        <v>0</v>
      </c>
      <c r="J682" s="6">
        <v>0</v>
      </c>
      <c r="K682" s="5">
        <f t="shared" si="58"/>
        <v>0</v>
      </c>
      <c r="L682" s="6">
        <f t="shared" si="57"/>
        <v>0</v>
      </c>
    </row>
    <row r="683" spans="2:12" ht="62.4" hidden="1" customHeight="1" outlineLevel="1" x14ac:dyDescent="0.25">
      <c r="B683" s="61">
        <v>678</v>
      </c>
      <c r="C683" s="163"/>
      <c r="D683" s="63"/>
      <c r="E683" s="99" t="s">
        <v>1629</v>
      </c>
      <c r="F683" s="94" t="s">
        <v>1017</v>
      </c>
      <c r="G683" s="95">
        <v>1</v>
      </c>
      <c r="H683" s="5">
        <v>0</v>
      </c>
      <c r="I683" s="5">
        <f t="shared" si="56"/>
        <v>0</v>
      </c>
      <c r="J683" s="6">
        <v>0</v>
      </c>
      <c r="K683" s="5">
        <f t="shared" si="58"/>
        <v>0</v>
      </c>
      <c r="L683" s="6">
        <f t="shared" si="57"/>
        <v>0</v>
      </c>
    </row>
    <row r="684" spans="2:12" ht="31.2" hidden="1" customHeight="1" outlineLevel="1" x14ac:dyDescent="0.25">
      <c r="B684" s="61">
        <v>679</v>
      </c>
      <c r="C684" s="163"/>
      <c r="D684" s="63"/>
      <c r="E684" s="99" t="s">
        <v>1630</v>
      </c>
      <c r="F684" s="94" t="s">
        <v>625</v>
      </c>
      <c r="G684" s="95">
        <v>3</v>
      </c>
      <c r="H684" s="5">
        <v>0</v>
      </c>
      <c r="I684" s="5">
        <f t="shared" ref="I684:I747" si="59">G684*H684</f>
        <v>0</v>
      </c>
      <c r="J684" s="6">
        <v>0</v>
      </c>
      <c r="K684" s="5">
        <f t="shared" si="58"/>
        <v>0</v>
      </c>
      <c r="L684" s="6">
        <f t="shared" ref="L684:L747" si="60">I684+K684</f>
        <v>0</v>
      </c>
    </row>
    <row r="685" spans="2:12" ht="31.2" hidden="1" customHeight="1" outlineLevel="1" x14ac:dyDescent="0.25">
      <c r="B685" s="61">
        <v>680</v>
      </c>
      <c r="C685" s="163"/>
      <c r="D685" s="63"/>
      <c r="E685" s="99" t="s">
        <v>1631</v>
      </c>
      <c r="F685" s="94" t="s">
        <v>625</v>
      </c>
      <c r="G685" s="95">
        <v>1</v>
      </c>
      <c r="H685" s="5">
        <v>0</v>
      </c>
      <c r="I685" s="5">
        <f t="shared" si="59"/>
        <v>0</v>
      </c>
      <c r="J685" s="6">
        <v>0</v>
      </c>
      <c r="K685" s="5">
        <f t="shared" si="58"/>
        <v>0</v>
      </c>
      <c r="L685" s="6">
        <f t="shared" si="60"/>
        <v>0</v>
      </c>
    </row>
    <row r="686" spans="2:12" ht="31.2" hidden="1" customHeight="1" outlineLevel="1" x14ac:dyDescent="0.25">
      <c r="B686" s="61">
        <v>681</v>
      </c>
      <c r="C686" s="163"/>
      <c r="D686" s="63"/>
      <c r="E686" s="99" t="s">
        <v>1632</v>
      </c>
      <c r="F686" s="94" t="s">
        <v>625</v>
      </c>
      <c r="G686" s="95">
        <v>3</v>
      </c>
      <c r="H686" s="5">
        <v>0</v>
      </c>
      <c r="I686" s="5">
        <f t="shared" si="59"/>
        <v>0</v>
      </c>
      <c r="J686" s="6">
        <v>0</v>
      </c>
      <c r="K686" s="5">
        <f t="shared" si="58"/>
        <v>0</v>
      </c>
      <c r="L686" s="6">
        <f t="shared" si="60"/>
        <v>0</v>
      </c>
    </row>
    <row r="687" spans="2:12" ht="31.2" hidden="1" customHeight="1" outlineLevel="1" x14ac:dyDescent="0.25">
      <c r="B687" s="61">
        <v>682</v>
      </c>
      <c r="C687" s="163"/>
      <c r="D687" s="63"/>
      <c r="E687" s="99" t="s">
        <v>1633</v>
      </c>
      <c r="F687" s="94" t="s">
        <v>625</v>
      </c>
      <c r="G687" s="95">
        <v>1</v>
      </c>
      <c r="H687" s="5">
        <v>0</v>
      </c>
      <c r="I687" s="5">
        <f t="shared" si="59"/>
        <v>0</v>
      </c>
      <c r="J687" s="6">
        <v>0</v>
      </c>
      <c r="K687" s="5">
        <f t="shared" si="58"/>
        <v>0</v>
      </c>
      <c r="L687" s="6">
        <f t="shared" si="60"/>
        <v>0</v>
      </c>
    </row>
    <row r="688" spans="2:12" ht="31.2" hidden="1" customHeight="1" outlineLevel="1" x14ac:dyDescent="0.25">
      <c r="B688" s="61">
        <v>683</v>
      </c>
      <c r="C688" s="163"/>
      <c r="D688" s="63"/>
      <c r="E688" s="99" t="s">
        <v>1634</v>
      </c>
      <c r="F688" s="94" t="s">
        <v>625</v>
      </c>
      <c r="G688" s="95">
        <v>1</v>
      </c>
      <c r="H688" s="5">
        <v>0</v>
      </c>
      <c r="I688" s="5">
        <f t="shared" si="59"/>
        <v>0</v>
      </c>
      <c r="J688" s="6">
        <v>0</v>
      </c>
      <c r="K688" s="5">
        <f t="shared" si="58"/>
        <v>0</v>
      </c>
      <c r="L688" s="6">
        <f t="shared" si="60"/>
        <v>0</v>
      </c>
    </row>
    <row r="689" spans="2:12" ht="31.2" hidden="1" customHeight="1" outlineLevel="1" x14ac:dyDescent="0.25">
      <c r="B689" s="61">
        <v>684</v>
      </c>
      <c r="C689" s="163"/>
      <c r="D689" s="63"/>
      <c r="E689" s="99" t="s">
        <v>1635</v>
      </c>
      <c r="F689" s="94" t="s">
        <v>625</v>
      </c>
      <c r="G689" s="95">
        <v>3</v>
      </c>
      <c r="H689" s="5">
        <v>0</v>
      </c>
      <c r="I689" s="5">
        <f t="shared" si="59"/>
        <v>0</v>
      </c>
      <c r="J689" s="6">
        <v>0</v>
      </c>
      <c r="K689" s="5">
        <f t="shared" si="58"/>
        <v>0</v>
      </c>
      <c r="L689" s="6">
        <f t="shared" si="60"/>
        <v>0</v>
      </c>
    </row>
    <row r="690" spans="2:12" ht="31.2" hidden="1" customHeight="1" outlineLevel="1" x14ac:dyDescent="0.25">
      <c r="B690" s="61">
        <v>685</v>
      </c>
      <c r="C690" s="163"/>
      <c r="D690" s="63"/>
      <c r="E690" s="99" t="s">
        <v>1636</v>
      </c>
      <c r="F690" s="94" t="s">
        <v>625</v>
      </c>
      <c r="G690" s="95">
        <v>2</v>
      </c>
      <c r="H690" s="5">
        <v>0</v>
      </c>
      <c r="I690" s="5">
        <f t="shared" si="59"/>
        <v>0</v>
      </c>
      <c r="J690" s="6">
        <v>0</v>
      </c>
      <c r="K690" s="5">
        <f t="shared" si="58"/>
        <v>0</v>
      </c>
      <c r="L690" s="6">
        <f t="shared" si="60"/>
        <v>0</v>
      </c>
    </row>
    <row r="691" spans="2:12" ht="62.4" hidden="1" customHeight="1" outlineLevel="1" x14ac:dyDescent="0.25">
      <c r="B691" s="61">
        <v>686</v>
      </c>
      <c r="C691" s="163"/>
      <c r="D691" s="63"/>
      <c r="E691" s="99" t="s">
        <v>1637</v>
      </c>
      <c r="F691" s="94" t="s">
        <v>625</v>
      </c>
      <c r="G691" s="95">
        <v>1</v>
      </c>
      <c r="H691" s="5">
        <v>0</v>
      </c>
      <c r="I691" s="5">
        <f t="shared" si="59"/>
        <v>0</v>
      </c>
      <c r="J691" s="6">
        <v>0</v>
      </c>
      <c r="K691" s="5">
        <f t="shared" si="58"/>
        <v>0</v>
      </c>
      <c r="L691" s="6">
        <f t="shared" si="60"/>
        <v>0</v>
      </c>
    </row>
    <row r="692" spans="2:12" ht="62.4" hidden="1" customHeight="1" outlineLevel="1" x14ac:dyDescent="0.25">
      <c r="B692" s="61">
        <v>687</v>
      </c>
      <c r="C692" s="163"/>
      <c r="D692" s="63"/>
      <c r="E692" s="99" t="s">
        <v>1638</v>
      </c>
      <c r="F692" s="94" t="s">
        <v>1017</v>
      </c>
      <c r="G692" s="95">
        <v>1</v>
      </c>
      <c r="H692" s="5">
        <v>0</v>
      </c>
      <c r="I692" s="5">
        <f t="shared" si="59"/>
        <v>0</v>
      </c>
      <c r="J692" s="6">
        <v>0</v>
      </c>
      <c r="K692" s="5">
        <f t="shared" si="58"/>
        <v>0</v>
      </c>
      <c r="L692" s="6">
        <f t="shared" si="60"/>
        <v>0</v>
      </c>
    </row>
    <row r="693" spans="2:12" ht="62.4" hidden="1" customHeight="1" outlineLevel="1" x14ac:dyDescent="0.25">
      <c r="B693" s="61">
        <v>688</v>
      </c>
      <c r="C693" s="163"/>
      <c r="D693" s="63"/>
      <c r="E693" s="99" t="s">
        <v>1639</v>
      </c>
      <c r="F693" s="94" t="s">
        <v>1017</v>
      </c>
      <c r="G693" s="95">
        <v>2</v>
      </c>
      <c r="H693" s="5">
        <v>0</v>
      </c>
      <c r="I693" s="5">
        <f t="shared" si="59"/>
        <v>0</v>
      </c>
      <c r="J693" s="6">
        <v>0</v>
      </c>
      <c r="K693" s="5">
        <f t="shared" si="58"/>
        <v>0</v>
      </c>
      <c r="L693" s="6">
        <f t="shared" si="60"/>
        <v>0</v>
      </c>
    </row>
    <row r="694" spans="2:12" ht="46.95" hidden="1" customHeight="1" outlineLevel="1" x14ac:dyDescent="0.25">
      <c r="B694" s="61">
        <v>689</v>
      </c>
      <c r="C694" s="163"/>
      <c r="D694" s="63"/>
      <c r="E694" s="99" t="s">
        <v>1640</v>
      </c>
      <c r="F694" s="94" t="s">
        <v>625</v>
      </c>
      <c r="G694" s="95">
        <v>1</v>
      </c>
      <c r="H694" s="5">
        <v>0</v>
      </c>
      <c r="I694" s="5">
        <f t="shared" si="59"/>
        <v>0</v>
      </c>
      <c r="J694" s="6">
        <v>0</v>
      </c>
      <c r="K694" s="5">
        <f t="shared" si="58"/>
        <v>0</v>
      </c>
      <c r="L694" s="6">
        <f t="shared" si="60"/>
        <v>0</v>
      </c>
    </row>
    <row r="695" spans="2:12" ht="46.95" hidden="1" customHeight="1" outlineLevel="1" x14ac:dyDescent="0.25">
      <c r="B695" s="61">
        <v>690</v>
      </c>
      <c r="C695" s="163"/>
      <c r="D695" s="63"/>
      <c r="E695" s="99" t="s">
        <v>1641</v>
      </c>
      <c r="F695" s="94" t="s">
        <v>625</v>
      </c>
      <c r="G695" s="95">
        <v>1</v>
      </c>
      <c r="H695" s="5">
        <v>0</v>
      </c>
      <c r="I695" s="5">
        <f t="shared" si="59"/>
        <v>0</v>
      </c>
      <c r="J695" s="6">
        <v>0</v>
      </c>
      <c r="K695" s="5">
        <f t="shared" si="58"/>
        <v>0</v>
      </c>
      <c r="L695" s="6">
        <f t="shared" si="60"/>
        <v>0</v>
      </c>
    </row>
    <row r="696" spans="2:12" ht="46.95" hidden="1" customHeight="1" outlineLevel="1" x14ac:dyDescent="0.25">
      <c r="B696" s="61">
        <v>691</v>
      </c>
      <c r="C696" s="163"/>
      <c r="D696" s="63"/>
      <c r="E696" s="99" t="s">
        <v>1642</v>
      </c>
      <c r="F696" s="94" t="s">
        <v>625</v>
      </c>
      <c r="G696" s="95">
        <v>1</v>
      </c>
      <c r="H696" s="5">
        <v>0</v>
      </c>
      <c r="I696" s="5">
        <f t="shared" si="59"/>
        <v>0</v>
      </c>
      <c r="J696" s="6">
        <v>0</v>
      </c>
      <c r="K696" s="5">
        <f t="shared" si="58"/>
        <v>0</v>
      </c>
      <c r="L696" s="6">
        <f t="shared" si="60"/>
        <v>0</v>
      </c>
    </row>
    <row r="697" spans="2:12" ht="46.95" hidden="1" customHeight="1" outlineLevel="1" x14ac:dyDescent="0.25">
      <c r="B697" s="61">
        <v>692</v>
      </c>
      <c r="C697" s="163"/>
      <c r="D697" s="63"/>
      <c r="E697" s="99" t="s">
        <v>1643</v>
      </c>
      <c r="F697" s="94" t="s">
        <v>625</v>
      </c>
      <c r="G697" s="95">
        <v>1</v>
      </c>
      <c r="H697" s="5">
        <v>0</v>
      </c>
      <c r="I697" s="5">
        <f t="shared" si="59"/>
        <v>0</v>
      </c>
      <c r="J697" s="6">
        <v>0</v>
      </c>
      <c r="K697" s="5">
        <f t="shared" si="58"/>
        <v>0</v>
      </c>
      <c r="L697" s="6">
        <f t="shared" si="60"/>
        <v>0</v>
      </c>
    </row>
    <row r="698" spans="2:12" ht="46.95" hidden="1" customHeight="1" outlineLevel="1" x14ac:dyDescent="0.25">
      <c r="B698" s="61">
        <v>693</v>
      </c>
      <c r="C698" s="163"/>
      <c r="D698" s="63"/>
      <c r="E698" s="99" t="s">
        <v>1644</v>
      </c>
      <c r="F698" s="94" t="s">
        <v>625</v>
      </c>
      <c r="G698" s="95">
        <v>1</v>
      </c>
      <c r="H698" s="5">
        <v>0</v>
      </c>
      <c r="I698" s="5">
        <f t="shared" si="59"/>
        <v>0</v>
      </c>
      <c r="J698" s="6">
        <v>0</v>
      </c>
      <c r="K698" s="5">
        <f t="shared" si="58"/>
        <v>0</v>
      </c>
      <c r="L698" s="6">
        <f t="shared" si="60"/>
        <v>0</v>
      </c>
    </row>
    <row r="699" spans="2:12" ht="46.95" hidden="1" customHeight="1" outlineLevel="1" x14ac:dyDescent="0.25">
      <c r="B699" s="61">
        <v>694</v>
      </c>
      <c r="C699" s="163"/>
      <c r="D699" s="63"/>
      <c r="E699" s="99" t="s">
        <v>1645</v>
      </c>
      <c r="F699" s="94" t="s">
        <v>625</v>
      </c>
      <c r="G699" s="95">
        <v>1</v>
      </c>
      <c r="H699" s="5">
        <v>0</v>
      </c>
      <c r="I699" s="5">
        <f t="shared" si="59"/>
        <v>0</v>
      </c>
      <c r="J699" s="6">
        <v>0</v>
      </c>
      <c r="K699" s="5">
        <f t="shared" si="58"/>
        <v>0</v>
      </c>
      <c r="L699" s="6">
        <f t="shared" si="60"/>
        <v>0</v>
      </c>
    </row>
    <row r="700" spans="2:12" ht="46.95" hidden="1" customHeight="1" outlineLevel="1" x14ac:dyDescent="0.25">
      <c r="B700" s="61">
        <v>695</v>
      </c>
      <c r="C700" s="163"/>
      <c r="D700" s="63"/>
      <c r="E700" s="99" t="s">
        <v>1646</v>
      </c>
      <c r="F700" s="94" t="s">
        <v>625</v>
      </c>
      <c r="G700" s="95">
        <v>1</v>
      </c>
      <c r="H700" s="5">
        <v>0</v>
      </c>
      <c r="I700" s="5">
        <f t="shared" si="59"/>
        <v>0</v>
      </c>
      <c r="J700" s="6">
        <v>0</v>
      </c>
      <c r="K700" s="5">
        <f t="shared" si="58"/>
        <v>0</v>
      </c>
      <c r="L700" s="6">
        <f t="shared" si="60"/>
        <v>0</v>
      </c>
    </row>
    <row r="701" spans="2:12" ht="46.95" hidden="1" customHeight="1" outlineLevel="1" x14ac:dyDescent="0.25">
      <c r="B701" s="61">
        <v>696</v>
      </c>
      <c r="C701" s="163"/>
      <c r="D701" s="63"/>
      <c r="E701" s="99" t="s">
        <v>1647</v>
      </c>
      <c r="F701" s="94" t="s">
        <v>625</v>
      </c>
      <c r="G701" s="95">
        <v>1</v>
      </c>
      <c r="H701" s="5">
        <v>0</v>
      </c>
      <c r="I701" s="5">
        <f t="shared" si="59"/>
        <v>0</v>
      </c>
      <c r="J701" s="6">
        <v>0</v>
      </c>
      <c r="K701" s="5">
        <f t="shared" si="58"/>
        <v>0</v>
      </c>
      <c r="L701" s="6">
        <f t="shared" si="60"/>
        <v>0</v>
      </c>
    </row>
    <row r="702" spans="2:12" ht="15.6" hidden="1" customHeight="1" outlineLevel="1" x14ac:dyDescent="0.25">
      <c r="B702" s="61">
        <v>697</v>
      </c>
      <c r="C702" s="163"/>
      <c r="D702" s="63"/>
      <c r="E702" s="99" t="s">
        <v>1648</v>
      </c>
      <c r="F702" s="94" t="s">
        <v>625</v>
      </c>
      <c r="G702" s="95">
        <v>7</v>
      </c>
      <c r="H702" s="5">
        <v>0</v>
      </c>
      <c r="I702" s="5">
        <f t="shared" si="59"/>
        <v>0</v>
      </c>
      <c r="J702" s="6">
        <v>0</v>
      </c>
      <c r="K702" s="5">
        <f t="shared" si="58"/>
        <v>0</v>
      </c>
      <c r="L702" s="6">
        <f t="shared" si="60"/>
        <v>0</v>
      </c>
    </row>
    <row r="703" spans="2:12" ht="15.6" hidden="1" customHeight="1" outlineLevel="1" x14ac:dyDescent="0.25">
      <c r="B703" s="61">
        <v>698</v>
      </c>
      <c r="C703" s="163"/>
      <c r="D703" s="63"/>
      <c r="E703" s="99" t="s">
        <v>1649</v>
      </c>
      <c r="F703" s="94" t="s">
        <v>625</v>
      </c>
      <c r="G703" s="95">
        <v>11</v>
      </c>
      <c r="H703" s="5">
        <v>0</v>
      </c>
      <c r="I703" s="5">
        <f t="shared" si="59"/>
        <v>0</v>
      </c>
      <c r="J703" s="6">
        <v>0</v>
      </c>
      <c r="K703" s="5">
        <f t="shared" si="58"/>
        <v>0</v>
      </c>
      <c r="L703" s="6">
        <f t="shared" si="60"/>
        <v>0</v>
      </c>
    </row>
    <row r="704" spans="2:12" ht="31.2" hidden="1" customHeight="1" outlineLevel="1" x14ac:dyDescent="0.25">
      <c r="B704" s="61">
        <v>699</v>
      </c>
      <c r="C704" s="163"/>
      <c r="D704" s="63"/>
      <c r="E704" s="99" t="s">
        <v>1650</v>
      </c>
      <c r="F704" s="94" t="s">
        <v>625</v>
      </c>
      <c r="G704" s="95">
        <v>1</v>
      </c>
      <c r="H704" s="5">
        <v>0</v>
      </c>
      <c r="I704" s="5">
        <f t="shared" si="59"/>
        <v>0</v>
      </c>
      <c r="J704" s="6">
        <v>0</v>
      </c>
      <c r="K704" s="5">
        <f t="shared" si="58"/>
        <v>0</v>
      </c>
      <c r="L704" s="6">
        <f t="shared" si="60"/>
        <v>0</v>
      </c>
    </row>
    <row r="705" spans="2:12" ht="31.2" hidden="1" customHeight="1" outlineLevel="1" x14ac:dyDescent="0.25">
      <c r="B705" s="61">
        <v>700</v>
      </c>
      <c r="C705" s="163"/>
      <c r="D705" s="63"/>
      <c r="E705" s="99" t="s">
        <v>1651</v>
      </c>
      <c r="F705" s="94" t="s">
        <v>625</v>
      </c>
      <c r="G705" s="95">
        <v>4</v>
      </c>
      <c r="H705" s="5">
        <v>0</v>
      </c>
      <c r="I705" s="5">
        <f t="shared" si="59"/>
        <v>0</v>
      </c>
      <c r="J705" s="6">
        <v>0</v>
      </c>
      <c r="K705" s="5">
        <f t="shared" si="58"/>
        <v>0</v>
      </c>
      <c r="L705" s="6">
        <f t="shared" si="60"/>
        <v>0</v>
      </c>
    </row>
    <row r="706" spans="2:12" ht="31.2" hidden="1" customHeight="1" outlineLevel="1" x14ac:dyDescent="0.25">
      <c r="B706" s="61">
        <v>701</v>
      </c>
      <c r="C706" s="163"/>
      <c r="D706" s="63"/>
      <c r="E706" s="99" t="s">
        <v>1652</v>
      </c>
      <c r="F706" s="94" t="s">
        <v>625</v>
      </c>
      <c r="G706" s="95">
        <v>1</v>
      </c>
      <c r="H706" s="5">
        <v>0</v>
      </c>
      <c r="I706" s="5">
        <f t="shared" si="59"/>
        <v>0</v>
      </c>
      <c r="J706" s="6">
        <v>0</v>
      </c>
      <c r="K706" s="5">
        <f t="shared" si="58"/>
        <v>0</v>
      </c>
      <c r="L706" s="6">
        <f t="shared" si="60"/>
        <v>0</v>
      </c>
    </row>
    <row r="707" spans="2:12" ht="15.6" hidden="1" customHeight="1" outlineLevel="1" x14ac:dyDescent="0.25">
      <c r="B707" s="61">
        <v>702</v>
      </c>
      <c r="C707" s="163"/>
      <c r="D707" s="63"/>
      <c r="E707" s="99" t="s">
        <v>1653</v>
      </c>
      <c r="F707" s="94" t="s">
        <v>1158</v>
      </c>
      <c r="G707" s="95">
        <v>200</v>
      </c>
      <c r="H707" s="5">
        <v>0</v>
      </c>
      <c r="I707" s="5">
        <f t="shared" si="59"/>
        <v>0</v>
      </c>
      <c r="J707" s="6">
        <v>0</v>
      </c>
      <c r="K707" s="5">
        <f t="shared" si="58"/>
        <v>0</v>
      </c>
      <c r="L707" s="6">
        <f t="shared" si="60"/>
        <v>0</v>
      </c>
    </row>
    <row r="708" spans="2:12" ht="31.2" hidden="1" customHeight="1" outlineLevel="1" x14ac:dyDescent="0.25">
      <c r="B708" s="61">
        <v>703</v>
      </c>
      <c r="C708" s="163"/>
      <c r="D708" s="63"/>
      <c r="E708" s="99" t="s">
        <v>1654</v>
      </c>
      <c r="F708" s="94" t="s">
        <v>1655</v>
      </c>
      <c r="G708" s="95" t="s">
        <v>1656</v>
      </c>
      <c r="H708" s="5">
        <v>0</v>
      </c>
      <c r="I708" s="5" t="e">
        <f t="shared" si="59"/>
        <v>#VALUE!</v>
      </c>
      <c r="J708" s="6">
        <v>0</v>
      </c>
      <c r="K708" s="5" t="e">
        <f t="shared" si="58"/>
        <v>#VALUE!</v>
      </c>
      <c r="L708" s="6" t="e">
        <f t="shared" si="60"/>
        <v>#VALUE!</v>
      </c>
    </row>
    <row r="709" spans="2:12" ht="15.6" hidden="1" customHeight="1" outlineLevel="1" x14ac:dyDescent="0.25">
      <c r="B709" s="61">
        <v>704</v>
      </c>
      <c r="C709" s="163"/>
      <c r="D709" s="63"/>
      <c r="E709" s="99" t="s">
        <v>1657</v>
      </c>
      <c r="F709" s="94" t="s">
        <v>754</v>
      </c>
      <c r="G709" s="95">
        <v>50</v>
      </c>
      <c r="H709" s="5">
        <v>0</v>
      </c>
      <c r="I709" s="5">
        <f t="shared" si="59"/>
        <v>0</v>
      </c>
      <c r="J709" s="6">
        <v>0</v>
      </c>
      <c r="K709" s="5">
        <f t="shared" si="58"/>
        <v>0</v>
      </c>
      <c r="L709" s="6">
        <f t="shared" si="60"/>
        <v>0</v>
      </c>
    </row>
    <row r="710" spans="2:12" ht="15.6" hidden="1" customHeight="1" outlineLevel="1" x14ac:dyDescent="0.25">
      <c r="B710" s="61">
        <v>705</v>
      </c>
      <c r="C710" s="163"/>
      <c r="D710" s="63"/>
      <c r="E710" s="99" t="s">
        <v>1658</v>
      </c>
      <c r="F710" s="94" t="s">
        <v>665</v>
      </c>
      <c r="G710" s="95">
        <v>5</v>
      </c>
      <c r="H710" s="5">
        <v>0</v>
      </c>
      <c r="I710" s="5">
        <f t="shared" si="59"/>
        <v>0</v>
      </c>
      <c r="J710" s="6">
        <v>0</v>
      </c>
      <c r="K710" s="5">
        <f t="shared" si="58"/>
        <v>0</v>
      </c>
      <c r="L710" s="6">
        <f t="shared" si="60"/>
        <v>0</v>
      </c>
    </row>
    <row r="711" spans="2:12" ht="15.6" hidden="1" customHeight="1" outlineLevel="1" x14ac:dyDescent="0.25">
      <c r="B711" s="61">
        <v>706</v>
      </c>
      <c r="C711" s="163"/>
      <c r="D711" s="63"/>
      <c r="E711" s="99" t="s">
        <v>1659</v>
      </c>
      <c r="F711" s="94" t="s">
        <v>1655</v>
      </c>
      <c r="G711" s="95" t="s">
        <v>1660</v>
      </c>
      <c r="H711" s="5">
        <v>0</v>
      </c>
      <c r="I711" s="5" t="e">
        <f t="shared" si="59"/>
        <v>#VALUE!</v>
      </c>
      <c r="J711" s="6">
        <v>0</v>
      </c>
      <c r="K711" s="5" t="e">
        <f t="shared" si="58"/>
        <v>#VALUE!</v>
      </c>
      <c r="L711" s="6" t="e">
        <f t="shared" si="60"/>
        <v>#VALUE!</v>
      </c>
    </row>
    <row r="712" spans="2:12" ht="31.2" hidden="1" customHeight="1" outlineLevel="1" x14ac:dyDescent="0.25">
      <c r="B712" s="61">
        <v>707</v>
      </c>
      <c r="C712" s="163"/>
      <c r="D712" s="63"/>
      <c r="E712" s="99" t="s">
        <v>1661</v>
      </c>
      <c r="F712" s="94" t="s">
        <v>665</v>
      </c>
      <c r="G712" s="95">
        <v>1.6</v>
      </c>
      <c r="H712" s="5">
        <v>0</v>
      </c>
      <c r="I712" s="5">
        <f t="shared" si="59"/>
        <v>0</v>
      </c>
      <c r="J712" s="6">
        <v>0</v>
      </c>
      <c r="K712" s="5">
        <f t="shared" si="58"/>
        <v>0</v>
      </c>
      <c r="L712" s="6">
        <f t="shared" si="60"/>
        <v>0</v>
      </c>
    </row>
    <row r="713" spans="2:12" ht="31.2" hidden="1" customHeight="1" outlineLevel="1" x14ac:dyDescent="0.25">
      <c r="B713" s="61">
        <v>708</v>
      </c>
      <c r="C713" s="163"/>
      <c r="D713" s="63"/>
      <c r="E713" s="99" t="s">
        <v>1662</v>
      </c>
      <c r="F713" s="94" t="s">
        <v>1158</v>
      </c>
      <c r="G713" s="95">
        <v>20</v>
      </c>
      <c r="H713" s="5">
        <v>0</v>
      </c>
      <c r="I713" s="5">
        <f t="shared" si="59"/>
        <v>0</v>
      </c>
      <c r="J713" s="6">
        <v>0</v>
      </c>
      <c r="K713" s="5">
        <f t="shared" si="58"/>
        <v>0</v>
      </c>
      <c r="L713" s="6">
        <f t="shared" si="60"/>
        <v>0</v>
      </c>
    </row>
    <row r="714" spans="2:12" ht="15.6" hidden="1" customHeight="1" outlineLevel="1" x14ac:dyDescent="0.25">
      <c r="B714" s="61">
        <v>709</v>
      </c>
      <c r="C714" s="163"/>
      <c r="D714" s="63"/>
      <c r="E714" s="99" t="s">
        <v>1663</v>
      </c>
      <c r="F714" s="94" t="s">
        <v>1017</v>
      </c>
      <c r="G714" s="95">
        <v>2</v>
      </c>
      <c r="H714" s="5">
        <v>0</v>
      </c>
      <c r="I714" s="5">
        <f t="shared" si="59"/>
        <v>0</v>
      </c>
      <c r="J714" s="6">
        <v>0</v>
      </c>
      <c r="K714" s="5">
        <f t="shared" si="58"/>
        <v>0</v>
      </c>
      <c r="L714" s="6">
        <f t="shared" si="60"/>
        <v>0</v>
      </c>
    </row>
    <row r="715" spans="2:12" ht="15.6" hidden="1" customHeight="1" outlineLevel="1" x14ac:dyDescent="0.25">
      <c r="B715" s="61">
        <v>710</v>
      </c>
      <c r="C715" s="163"/>
      <c r="D715" s="63"/>
      <c r="E715" s="99" t="s">
        <v>1664</v>
      </c>
      <c r="F715" s="94" t="s">
        <v>625</v>
      </c>
      <c r="G715" s="95">
        <v>1</v>
      </c>
      <c r="H715" s="5">
        <v>0</v>
      </c>
      <c r="I715" s="5">
        <f t="shared" si="59"/>
        <v>0</v>
      </c>
      <c r="J715" s="6">
        <v>0</v>
      </c>
      <c r="K715" s="5">
        <f t="shared" si="58"/>
        <v>0</v>
      </c>
      <c r="L715" s="6">
        <f t="shared" si="60"/>
        <v>0</v>
      </c>
    </row>
    <row r="716" spans="2:12" ht="31.2" hidden="1" customHeight="1" outlineLevel="1" x14ac:dyDescent="0.25">
      <c r="B716" s="61">
        <v>711</v>
      </c>
      <c r="C716" s="163"/>
      <c r="D716" s="63"/>
      <c r="E716" s="99" t="s">
        <v>1665</v>
      </c>
      <c r="F716" s="94" t="s">
        <v>1158</v>
      </c>
      <c r="G716" s="95">
        <v>1</v>
      </c>
      <c r="H716" s="5">
        <v>0</v>
      </c>
      <c r="I716" s="5">
        <f t="shared" si="59"/>
        <v>0</v>
      </c>
      <c r="J716" s="6">
        <v>0</v>
      </c>
      <c r="K716" s="5">
        <f t="shared" si="58"/>
        <v>0</v>
      </c>
      <c r="L716" s="6">
        <f t="shared" si="60"/>
        <v>0</v>
      </c>
    </row>
    <row r="717" spans="2:12" ht="31.2" hidden="1" customHeight="1" outlineLevel="1" x14ac:dyDescent="0.25">
      <c r="B717" s="61">
        <v>712</v>
      </c>
      <c r="C717" s="163"/>
      <c r="D717" s="63"/>
      <c r="E717" s="99" t="s">
        <v>1666</v>
      </c>
      <c r="F717" s="94" t="s">
        <v>754</v>
      </c>
      <c r="G717" s="95">
        <v>10</v>
      </c>
      <c r="H717" s="5">
        <v>0</v>
      </c>
      <c r="I717" s="5">
        <f t="shared" si="59"/>
        <v>0</v>
      </c>
      <c r="J717" s="6">
        <v>0</v>
      </c>
      <c r="K717" s="5">
        <f t="shared" si="58"/>
        <v>0</v>
      </c>
      <c r="L717" s="6">
        <f t="shared" si="60"/>
        <v>0</v>
      </c>
    </row>
    <row r="718" spans="2:12" ht="31.2" hidden="1" customHeight="1" outlineLevel="1" x14ac:dyDescent="0.25">
      <c r="B718" s="61">
        <v>713</v>
      </c>
      <c r="C718" s="163"/>
      <c r="D718" s="63"/>
      <c r="E718" s="99" t="s">
        <v>1667</v>
      </c>
      <c r="F718" s="94" t="s">
        <v>754</v>
      </c>
      <c r="G718" s="95">
        <v>3.5</v>
      </c>
      <c r="H718" s="5">
        <v>0</v>
      </c>
      <c r="I718" s="5">
        <f t="shared" si="59"/>
        <v>0</v>
      </c>
      <c r="J718" s="6">
        <v>0</v>
      </c>
      <c r="K718" s="5">
        <f t="shared" si="58"/>
        <v>0</v>
      </c>
      <c r="L718" s="6">
        <f t="shared" si="60"/>
        <v>0</v>
      </c>
    </row>
    <row r="719" spans="2:12" ht="46.95" hidden="1" customHeight="1" outlineLevel="1" x14ac:dyDescent="0.25">
      <c r="B719" s="61">
        <v>714</v>
      </c>
      <c r="C719" s="163"/>
      <c r="D719" s="63"/>
      <c r="E719" s="99" t="s">
        <v>1668</v>
      </c>
      <c r="F719" s="94" t="s">
        <v>754</v>
      </c>
      <c r="G719" s="95">
        <v>10</v>
      </c>
      <c r="H719" s="5">
        <v>0</v>
      </c>
      <c r="I719" s="5">
        <f t="shared" si="59"/>
        <v>0</v>
      </c>
      <c r="J719" s="6">
        <v>0</v>
      </c>
      <c r="K719" s="5">
        <f t="shared" si="58"/>
        <v>0</v>
      </c>
      <c r="L719" s="6">
        <f t="shared" si="60"/>
        <v>0</v>
      </c>
    </row>
    <row r="720" spans="2:12" ht="46.95" hidden="1" customHeight="1" outlineLevel="1" x14ac:dyDescent="0.25">
      <c r="B720" s="61">
        <v>715</v>
      </c>
      <c r="C720" s="163"/>
      <c r="D720" s="63"/>
      <c r="E720" s="99" t="s">
        <v>1669</v>
      </c>
      <c r="F720" s="94" t="s">
        <v>754</v>
      </c>
      <c r="G720" s="95">
        <v>1.5</v>
      </c>
      <c r="H720" s="5">
        <v>0</v>
      </c>
      <c r="I720" s="5">
        <f t="shared" si="59"/>
        <v>0</v>
      </c>
      <c r="J720" s="6">
        <v>0</v>
      </c>
      <c r="K720" s="5">
        <f t="shared" si="58"/>
        <v>0</v>
      </c>
      <c r="L720" s="6">
        <f t="shared" si="60"/>
        <v>0</v>
      </c>
    </row>
    <row r="721" spans="2:12" ht="31.2" hidden="1" customHeight="1" outlineLevel="1" x14ac:dyDescent="0.25">
      <c r="B721" s="61">
        <v>716</v>
      </c>
      <c r="C721" s="163"/>
      <c r="D721" s="63"/>
      <c r="E721" s="99" t="s">
        <v>1670</v>
      </c>
      <c r="F721" s="94" t="s">
        <v>1017</v>
      </c>
      <c r="G721" s="95">
        <v>2</v>
      </c>
      <c r="H721" s="5">
        <v>0</v>
      </c>
      <c r="I721" s="5">
        <f t="shared" si="59"/>
        <v>0</v>
      </c>
      <c r="J721" s="6">
        <v>0</v>
      </c>
      <c r="K721" s="5">
        <f t="shared" si="58"/>
        <v>0</v>
      </c>
      <c r="L721" s="6">
        <f t="shared" si="60"/>
        <v>0</v>
      </c>
    </row>
    <row r="722" spans="2:12" ht="46.95" hidden="1" customHeight="1" outlineLevel="1" x14ac:dyDescent="0.25">
      <c r="B722" s="61">
        <v>717</v>
      </c>
      <c r="C722" s="163"/>
      <c r="D722" s="63"/>
      <c r="E722" s="99" t="s">
        <v>1671</v>
      </c>
      <c r="F722" s="94" t="s">
        <v>1017</v>
      </c>
      <c r="G722" s="95">
        <v>1</v>
      </c>
      <c r="H722" s="5">
        <v>0</v>
      </c>
      <c r="I722" s="5">
        <f t="shared" si="59"/>
        <v>0</v>
      </c>
      <c r="J722" s="6">
        <v>0</v>
      </c>
      <c r="K722" s="5">
        <f t="shared" ref="K722:K785" si="61">G722*J722</f>
        <v>0</v>
      </c>
      <c r="L722" s="6">
        <f t="shared" si="60"/>
        <v>0</v>
      </c>
    </row>
    <row r="723" spans="2:12" ht="31.2" hidden="1" customHeight="1" outlineLevel="1" x14ac:dyDescent="0.25">
      <c r="B723" s="61">
        <v>718</v>
      </c>
      <c r="C723" s="163"/>
      <c r="D723" s="63"/>
      <c r="E723" s="99" t="s">
        <v>1672</v>
      </c>
      <c r="F723" s="94" t="s">
        <v>1017</v>
      </c>
      <c r="G723" s="95">
        <v>3</v>
      </c>
      <c r="H723" s="5">
        <v>0</v>
      </c>
      <c r="I723" s="5">
        <f t="shared" si="59"/>
        <v>0</v>
      </c>
      <c r="J723" s="6">
        <v>0</v>
      </c>
      <c r="K723" s="5">
        <f t="shared" si="61"/>
        <v>0</v>
      </c>
      <c r="L723" s="6">
        <f t="shared" si="60"/>
        <v>0</v>
      </c>
    </row>
    <row r="724" spans="2:12" ht="31.2" hidden="1" customHeight="1" outlineLevel="1" x14ac:dyDescent="0.25">
      <c r="B724" s="61">
        <v>719</v>
      </c>
      <c r="C724" s="163"/>
      <c r="D724" s="63"/>
      <c r="E724" s="99" t="s">
        <v>1673</v>
      </c>
      <c r="F724" s="94" t="s">
        <v>625</v>
      </c>
      <c r="G724" s="95">
        <v>1</v>
      </c>
      <c r="H724" s="5">
        <v>0</v>
      </c>
      <c r="I724" s="5">
        <f t="shared" si="59"/>
        <v>0</v>
      </c>
      <c r="J724" s="6">
        <v>0</v>
      </c>
      <c r="K724" s="5">
        <f t="shared" si="61"/>
        <v>0</v>
      </c>
      <c r="L724" s="6">
        <f t="shared" si="60"/>
        <v>0</v>
      </c>
    </row>
    <row r="725" spans="2:12" ht="46.95" hidden="1" customHeight="1" outlineLevel="1" x14ac:dyDescent="0.25">
      <c r="B725" s="61">
        <v>720</v>
      </c>
      <c r="C725" s="163"/>
      <c r="D725" s="63"/>
      <c r="E725" s="99" t="s">
        <v>1674</v>
      </c>
      <c r="F725" s="94" t="s">
        <v>1017</v>
      </c>
      <c r="G725" s="95">
        <v>2</v>
      </c>
      <c r="H725" s="5">
        <v>0</v>
      </c>
      <c r="I725" s="5">
        <f t="shared" si="59"/>
        <v>0</v>
      </c>
      <c r="J725" s="6">
        <v>0</v>
      </c>
      <c r="K725" s="5">
        <f t="shared" si="61"/>
        <v>0</v>
      </c>
      <c r="L725" s="6">
        <f t="shared" si="60"/>
        <v>0</v>
      </c>
    </row>
    <row r="726" spans="2:12" ht="15.6" hidden="1" customHeight="1" outlineLevel="1" x14ac:dyDescent="0.25">
      <c r="B726" s="61">
        <v>721</v>
      </c>
      <c r="C726" s="163"/>
      <c r="D726" s="63"/>
      <c r="E726" s="99" t="s">
        <v>1675</v>
      </c>
      <c r="F726" s="94" t="s">
        <v>625</v>
      </c>
      <c r="G726" s="95">
        <v>4</v>
      </c>
      <c r="H726" s="5">
        <v>0</v>
      </c>
      <c r="I726" s="5">
        <f t="shared" si="59"/>
        <v>0</v>
      </c>
      <c r="J726" s="6">
        <v>0</v>
      </c>
      <c r="K726" s="5">
        <f t="shared" si="61"/>
        <v>0</v>
      </c>
      <c r="L726" s="6">
        <f t="shared" si="60"/>
        <v>0</v>
      </c>
    </row>
    <row r="727" spans="2:12" ht="31.2" hidden="1" customHeight="1" outlineLevel="1" x14ac:dyDescent="0.25">
      <c r="B727" s="61">
        <v>722</v>
      </c>
      <c r="C727" s="163"/>
      <c r="D727" s="63"/>
      <c r="E727" s="99" t="s">
        <v>1676</v>
      </c>
      <c r="F727" s="94" t="s">
        <v>1017</v>
      </c>
      <c r="G727" s="95">
        <v>1</v>
      </c>
      <c r="H727" s="5">
        <v>0</v>
      </c>
      <c r="I727" s="5">
        <f t="shared" si="59"/>
        <v>0</v>
      </c>
      <c r="J727" s="6">
        <v>0</v>
      </c>
      <c r="K727" s="5">
        <f t="shared" si="61"/>
        <v>0</v>
      </c>
      <c r="L727" s="6">
        <f t="shared" si="60"/>
        <v>0</v>
      </c>
    </row>
    <row r="728" spans="2:12" ht="31.2" hidden="1" customHeight="1" outlineLevel="1" x14ac:dyDescent="0.25">
      <c r="B728" s="61">
        <v>723</v>
      </c>
      <c r="C728" s="163"/>
      <c r="D728" s="63"/>
      <c r="E728" s="99" t="s">
        <v>1677</v>
      </c>
      <c r="F728" s="94" t="s">
        <v>1017</v>
      </c>
      <c r="G728" s="95">
        <v>1</v>
      </c>
      <c r="H728" s="5">
        <v>0</v>
      </c>
      <c r="I728" s="5">
        <f t="shared" si="59"/>
        <v>0</v>
      </c>
      <c r="J728" s="6">
        <v>0</v>
      </c>
      <c r="K728" s="5">
        <f t="shared" si="61"/>
        <v>0</v>
      </c>
      <c r="L728" s="6">
        <f t="shared" si="60"/>
        <v>0</v>
      </c>
    </row>
    <row r="729" spans="2:12" ht="15.6" hidden="1" customHeight="1" outlineLevel="1" x14ac:dyDescent="0.25">
      <c r="B729" s="61">
        <v>724</v>
      </c>
      <c r="C729" s="163"/>
      <c r="D729" s="63"/>
      <c r="E729" s="99" t="s">
        <v>1678</v>
      </c>
      <c r="F729" s="94" t="s">
        <v>1158</v>
      </c>
      <c r="G729" s="95">
        <v>25</v>
      </c>
      <c r="H729" s="5">
        <v>0</v>
      </c>
      <c r="I729" s="5">
        <f t="shared" si="59"/>
        <v>0</v>
      </c>
      <c r="J729" s="6">
        <v>0</v>
      </c>
      <c r="K729" s="5">
        <f t="shared" si="61"/>
        <v>0</v>
      </c>
      <c r="L729" s="6">
        <f t="shared" si="60"/>
        <v>0</v>
      </c>
    </row>
    <row r="730" spans="2:12" ht="31.2" hidden="1" customHeight="1" outlineLevel="1" x14ac:dyDescent="0.25">
      <c r="B730" s="61">
        <v>725</v>
      </c>
      <c r="C730" s="163"/>
      <c r="D730" s="63"/>
      <c r="E730" s="99" t="s">
        <v>1679</v>
      </c>
      <c r="F730" s="94" t="s">
        <v>1655</v>
      </c>
      <c r="G730" s="95" t="s">
        <v>1680</v>
      </c>
      <c r="H730" s="5">
        <v>0</v>
      </c>
      <c r="I730" s="5" t="e">
        <f t="shared" si="59"/>
        <v>#VALUE!</v>
      </c>
      <c r="J730" s="6">
        <v>0</v>
      </c>
      <c r="K730" s="5" t="e">
        <f t="shared" si="61"/>
        <v>#VALUE!</v>
      </c>
      <c r="L730" s="6" t="e">
        <f t="shared" si="60"/>
        <v>#VALUE!</v>
      </c>
    </row>
    <row r="731" spans="2:12" ht="15.6" hidden="1" customHeight="1" outlineLevel="1" x14ac:dyDescent="0.25">
      <c r="B731" s="61">
        <v>726</v>
      </c>
      <c r="C731" s="163"/>
      <c r="D731" s="63"/>
      <c r="E731" s="99" t="s">
        <v>1681</v>
      </c>
      <c r="F731" s="94" t="s">
        <v>754</v>
      </c>
      <c r="G731" s="95">
        <v>18.5</v>
      </c>
      <c r="H731" s="5">
        <v>0</v>
      </c>
      <c r="I731" s="5">
        <f t="shared" si="59"/>
        <v>0</v>
      </c>
      <c r="J731" s="6">
        <v>0</v>
      </c>
      <c r="K731" s="5">
        <f t="shared" si="61"/>
        <v>0</v>
      </c>
      <c r="L731" s="6">
        <f t="shared" si="60"/>
        <v>0</v>
      </c>
    </row>
    <row r="732" spans="2:12" ht="15.6" hidden="1" customHeight="1" outlineLevel="1" x14ac:dyDescent="0.25">
      <c r="B732" s="61">
        <v>727</v>
      </c>
      <c r="C732" s="163"/>
      <c r="D732" s="63"/>
      <c r="E732" s="99" t="s">
        <v>1682</v>
      </c>
      <c r="F732" s="94" t="s">
        <v>1017</v>
      </c>
      <c r="G732" s="95">
        <v>1</v>
      </c>
      <c r="H732" s="5">
        <v>0</v>
      </c>
      <c r="I732" s="5">
        <f t="shared" si="59"/>
        <v>0</v>
      </c>
      <c r="J732" s="6">
        <v>0</v>
      </c>
      <c r="K732" s="5">
        <f t="shared" si="61"/>
        <v>0</v>
      </c>
      <c r="L732" s="6">
        <f t="shared" si="60"/>
        <v>0</v>
      </c>
    </row>
    <row r="733" spans="2:12" ht="31.2" hidden="1" customHeight="1" outlineLevel="1" x14ac:dyDescent="0.25">
      <c r="B733" s="61">
        <v>728</v>
      </c>
      <c r="C733" s="163"/>
      <c r="D733" s="63"/>
      <c r="E733" s="99" t="s">
        <v>1683</v>
      </c>
      <c r="F733" s="94" t="s">
        <v>754</v>
      </c>
      <c r="G733" s="95">
        <v>1</v>
      </c>
      <c r="H733" s="5">
        <v>0</v>
      </c>
      <c r="I733" s="5">
        <f t="shared" si="59"/>
        <v>0</v>
      </c>
      <c r="J733" s="6">
        <v>0</v>
      </c>
      <c r="K733" s="5">
        <f t="shared" si="61"/>
        <v>0</v>
      </c>
      <c r="L733" s="6">
        <f t="shared" si="60"/>
        <v>0</v>
      </c>
    </row>
    <row r="734" spans="2:12" ht="31.2" hidden="1" customHeight="1" outlineLevel="1" x14ac:dyDescent="0.25">
      <c r="B734" s="61">
        <v>729</v>
      </c>
      <c r="C734" s="163"/>
      <c r="D734" s="63"/>
      <c r="E734" s="99" t="s">
        <v>1684</v>
      </c>
      <c r="F734" s="94" t="s">
        <v>754</v>
      </c>
      <c r="G734" s="95">
        <v>10</v>
      </c>
      <c r="H734" s="5">
        <v>0</v>
      </c>
      <c r="I734" s="5">
        <f t="shared" si="59"/>
        <v>0</v>
      </c>
      <c r="J734" s="6">
        <v>0</v>
      </c>
      <c r="K734" s="5">
        <f t="shared" si="61"/>
        <v>0</v>
      </c>
      <c r="L734" s="6">
        <f t="shared" si="60"/>
        <v>0</v>
      </c>
    </row>
    <row r="735" spans="2:12" ht="31.2" hidden="1" customHeight="1" outlineLevel="1" x14ac:dyDescent="0.25">
      <c r="B735" s="61">
        <v>730</v>
      </c>
      <c r="C735" s="163"/>
      <c r="D735" s="63"/>
      <c r="E735" s="99" t="s">
        <v>1685</v>
      </c>
      <c r="F735" s="94" t="s">
        <v>754</v>
      </c>
      <c r="G735" s="95">
        <v>11</v>
      </c>
      <c r="H735" s="5">
        <v>0</v>
      </c>
      <c r="I735" s="5">
        <f t="shared" si="59"/>
        <v>0</v>
      </c>
      <c r="J735" s="6">
        <v>0</v>
      </c>
      <c r="K735" s="5">
        <f t="shared" si="61"/>
        <v>0</v>
      </c>
      <c r="L735" s="6">
        <f t="shared" si="60"/>
        <v>0</v>
      </c>
    </row>
    <row r="736" spans="2:12" ht="31.2" hidden="1" customHeight="1" outlineLevel="1" x14ac:dyDescent="0.25">
      <c r="B736" s="61">
        <v>731</v>
      </c>
      <c r="C736" s="163"/>
      <c r="D736" s="63"/>
      <c r="E736" s="99" t="s">
        <v>1686</v>
      </c>
      <c r="F736" s="94" t="s">
        <v>754</v>
      </c>
      <c r="G736" s="95">
        <v>13</v>
      </c>
      <c r="H736" s="5">
        <v>0</v>
      </c>
      <c r="I736" s="5">
        <f t="shared" si="59"/>
        <v>0</v>
      </c>
      <c r="J736" s="6">
        <v>0</v>
      </c>
      <c r="K736" s="5">
        <f t="shared" si="61"/>
        <v>0</v>
      </c>
      <c r="L736" s="6">
        <f t="shared" si="60"/>
        <v>0</v>
      </c>
    </row>
    <row r="737" spans="2:12" ht="31.2" hidden="1" customHeight="1" outlineLevel="1" x14ac:dyDescent="0.25">
      <c r="B737" s="61">
        <v>732</v>
      </c>
      <c r="C737" s="163"/>
      <c r="D737" s="63"/>
      <c r="E737" s="99" t="s">
        <v>1687</v>
      </c>
      <c r="F737" s="94" t="s">
        <v>754</v>
      </c>
      <c r="G737" s="95">
        <v>8.5</v>
      </c>
      <c r="H737" s="5">
        <v>0</v>
      </c>
      <c r="I737" s="5">
        <f t="shared" si="59"/>
        <v>0</v>
      </c>
      <c r="J737" s="6">
        <v>0</v>
      </c>
      <c r="K737" s="5">
        <f t="shared" si="61"/>
        <v>0</v>
      </c>
      <c r="L737" s="6">
        <f t="shared" si="60"/>
        <v>0</v>
      </c>
    </row>
    <row r="738" spans="2:12" ht="31.2" hidden="1" customHeight="1" outlineLevel="1" x14ac:dyDescent="0.25">
      <c r="B738" s="61">
        <v>733</v>
      </c>
      <c r="C738" s="163"/>
      <c r="D738" s="63"/>
      <c r="E738" s="99" t="s">
        <v>1688</v>
      </c>
      <c r="F738" s="94" t="s">
        <v>754</v>
      </c>
      <c r="G738" s="95">
        <v>0.5</v>
      </c>
      <c r="H738" s="5">
        <v>0</v>
      </c>
      <c r="I738" s="5">
        <f t="shared" si="59"/>
        <v>0</v>
      </c>
      <c r="J738" s="6">
        <v>0</v>
      </c>
      <c r="K738" s="5">
        <f t="shared" si="61"/>
        <v>0</v>
      </c>
      <c r="L738" s="6">
        <f t="shared" si="60"/>
        <v>0</v>
      </c>
    </row>
    <row r="739" spans="2:12" ht="31.2" hidden="1" customHeight="1" outlineLevel="1" x14ac:dyDescent="0.25">
      <c r="B739" s="61">
        <v>734</v>
      </c>
      <c r="C739" s="163"/>
      <c r="D739" s="63"/>
      <c r="E739" s="99" t="s">
        <v>1689</v>
      </c>
      <c r="F739" s="94" t="s">
        <v>754</v>
      </c>
      <c r="G739" s="95">
        <v>1.8</v>
      </c>
      <c r="H739" s="5">
        <v>0</v>
      </c>
      <c r="I739" s="5">
        <f t="shared" si="59"/>
        <v>0</v>
      </c>
      <c r="J739" s="6">
        <v>0</v>
      </c>
      <c r="K739" s="5">
        <f t="shared" si="61"/>
        <v>0</v>
      </c>
      <c r="L739" s="6">
        <f t="shared" si="60"/>
        <v>0</v>
      </c>
    </row>
    <row r="740" spans="2:12" ht="62.4" hidden="1" customHeight="1" outlineLevel="1" x14ac:dyDescent="0.25">
      <c r="B740" s="61">
        <v>735</v>
      </c>
      <c r="C740" s="163"/>
      <c r="D740" s="63"/>
      <c r="E740" s="99" t="s">
        <v>1690</v>
      </c>
      <c r="F740" s="94" t="s">
        <v>754</v>
      </c>
      <c r="G740" s="95">
        <v>6</v>
      </c>
      <c r="H740" s="5">
        <v>0</v>
      </c>
      <c r="I740" s="5">
        <f t="shared" si="59"/>
        <v>0</v>
      </c>
      <c r="J740" s="6">
        <v>0</v>
      </c>
      <c r="K740" s="5">
        <f t="shared" si="61"/>
        <v>0</v>
      </c>
      <c r="L740" s="6">
        <f t="shared" si="60"/>
        <v>0</v>
      </c>
    </row>
    <row r="741" spans="2:12" ht="62.4" hidden="1" customHeight="1" outlineLevel="1" x14ac:dyDescent="0.25">
      <c r="B741" s="61">
        <v>736</v>
      </c>
      <c r="C741" s="163"/>
      <c r="D741" s="63"/>
      <c r="E741" s="99" t="s">
        <v>1691</v>
      </c>
      <c r="F741" s="94" t="s">
        <v>754</v>
      </c>
      <c r="G741" s="95">
        <v>4</v>
      </c>
      <c r="H741" s="5">
        <v>0</v>
      </c>
      <c r="I741" s="5">
        <f t="shared" si="59"/>
        <v>0</v>
      </c>
      <c r="J741" s="6">
        <v>0</v>
      </c>
      <c r="K741" s="5">
        <f t="shared" si="61"/>
        <v>0</v>
      </c>
      <c r="L741" s="6">
        <f t="shared" si="60"/>
        <v>0</v>
      </c>
    </row>
    <row r="742" spans="2:12" ht="62.4" hidden="1" customHeight="1" outlineLevel="1" x14ac:dyDescent="0.25">
      <c r="B742" s="61">
        <v>737</v>
      </c>
      <c r="C742" s="163"/>
      <c r="D742" s="63"/>
      <c r="E742" s="99" t="s">
        <v>1692</v>
      </c>
      <c r="F742" s="94" t="s">
        <v>754</v>
      </c>
      <c r="G742" s="95">
        <v>0.5</v>
      </c>
      <c r="H742" s="5">
        <v>0</v>
      </c>
      <c r="I742" s="5">
        <f t="shared" si="59"/>
        <v>0</v>
      </c>
      <c r="J742" s="6">
        <v>0</v>
      </c>
      <c r="K742" s="5">
        <f t="shared" si="61"/>
        <v>0</v>
      </c>
      <c r="L742" s="6">
        <f t="shared" si="60"/>
        <v>0</v>
      </c>
    </row>
    <row r="743" spans="2:12" ht="62.4" hidden="1" customHeight="1" outlineLevel="1" x14ac:dyDescent="0.25">
      <c r="B743" s="61">
        <v>738</v>
      </c>
      <c r="C743" s="163"/>
      <c r="D743" s="63"/>
      <c r="E743" s="99" t="s">
        <v>1693</v>
      </c>
      <c r="F743" s="94" t="s">
        <v>754</v>
      </c>
      <c r="G743" s="95">
        <v>1.8</v>
      </c>
      <c r="H743" s="5">
        <v>0</v>
      </c>
      <c r="I743" s="5">
        <f t="shared" si="59"/>
        <v>0</v>
      </c>
      <c r="J743" s="6">
        <v>0</v>
      </c>
      <c r="K743" s="5">
        <f t="shared" si="61"/>
        <v>0</v>
      </c>
      <c r="L743" s="6">
        <f t="shared" si="60"/>
        <v>0</v>
      </c>
    </row>
    <row r="744" spans="2:12" ht="62.4" hidden="1" customHeight="1" outlineLevel="1" x14ac:dyDescent="0.25">
      <c r="B744" s="61">
        <v>739</v>
      </c>
      <c r="C744" s="163"/>
      <c r="D744" s="63"/>
      <c r="E744" s="99" t="s">
        <v>1694</v>
      </c>
      <c r="F744" s="94" t="s">
        <v>754</v>
      </c>
      <c r="G744" s="95">
        <v>0.5</v>
      </c>
      <c r="H744" s="5">
        <v>0</v>
      </c>
      <c r="I744" s="5">
        <f t="shared" si="59"/>
        <v>0</v>
      </c>
      <c r="J744" s="6">
        <v>0</v>
      </c>
      <c r="K744" s="5">
        <f t="shared" si="61"/>
        <v>0</v>
      </c>
      <c r="L744" s="6">
        <f t="shared" si="60"/>
        <v>0</v>
      </c>
    </row>
    <row r="745" spans="2:12" ht="31.2" hidden="1" customHeight="1" outlineLevel="1" x14ac:dyDescent="0.25">
      <c r="B745" s="61">
        <v>740</v>
      </c>
      <c r="C745" s="163"/>
      <c r="D745" s="63"/>
      <c r="E745" s="99" t="s">
        <v>1695</v>
      </c>
      <c r="F745" s="94" t="s">
        <v>1017</v>
      </c>
      <c r="G745" s="95">
        <v>3</v>
      </c>
      <c r="H745" s="5">
        <v>0</v>
      </c>
      <c r="I745" s="5">
        <f t="shared" si="59"/>
        <v>0</v>
      </c>
      <c r="J745" s="6">
        <v>0</v>
      </c>
      <c r="K745" s="5">
        <f t="shared" si="61"/>
        <v>0</v>
      </c>
      <c r="L745" s="6">
        <f t="shared" si="60"/>
        <v>0</v>
      </c>
    </row>
    <row r="746" spans="2:12" ht="31.2" hidden="1" customHeight="1" outlineLevel="1" x14ac:dyDescent="0.25">
      <c r="B746" s="61">
        <v>741</v>
      </c>
      <c r="C746" s="163"/>
      <c r="D746" s="63"/>
      <c r="E746" s="99" t="s">
        <v>1696</v>
      </c>
      <c r="F746" s="94" t="s">
        <v>1017</v>
      </c>
      <c r="G746" s="95">
        <v>2</v>
      </c>
      <c r="H746" s="5">
        <v>0</v>
      </c>
      <c r="I746" s="5">
        <f t="shared" si="59"/>
        <v>0</v>
      </c>
      <c r="J746" s="6">
        <v>0</v>
      </c>
      <c r="K746" s="5">
        <f t="shared" si="61"/>
        <v>0</v>
      </c>
      <c r="L746" s="6">
        <f t="shared" si="60"/>
        <v>0</v>
      </c>
    </row>
    <row r="747" spans="2:12" ht="31.2" hidden="1" customHeight="1" outlineLevel="1" x14ac:dyDescent="0.25">
      <c r="B747" s="61">
        <v>742</v>
      </c>
      <c r="C747" s="163"/>
      <c r="D747" s="63"/>
      <c r="E747" s="99" t="s">
        <v>1697</v>
      </c>
      <c r="F747" s="94" t="s">
        <v>625</v>
      </c>
      <c r="G747" s="95">
        <v>1</v>
      </c>
      <c r="H747" s="5">
        <v>0</v>
      </c>
      <c r="I747" s="5">
        <f t="shared" si="59"/>
        <v>0</v>
      </c>
      <c r="J747" s="6">
        <v>0</v>
      </c>
      <c r="K747" s="5">
        <f t="shared" si="61"/>
        <v>0</v>
      </c>
      <c r="L747" s="6">
        <f t="shared" si="60"/>
        <v>0</v>
      </c>
    </row>
    <row r="748" spans="2:12" ht="62.4" hidden="1" customHeight="1" outlineLevel="1" x14ac:dyDescent="0.25">
      <c r="B748" s="61">
        <v>743</v>
      </c>
      <c r="C748" s="163"/>
      <c r="D748" s="63"/>
      <c r="E748" s="99" t="s">
        <v>1698</v>
      </c>
      <c r="F748" s="94" t="s">
        <v>1017</v>
      </c>
      <c r="G748" s="95">
        <v>1</v>
      </c>
      <c r="H748" s="5">
        <v>0</v>
      </c>
      <c r="I748" s="5">
        <f t="shared" ref="I748:I811" si="62">G748*H748</f>
        <v>0</v>
      </c>
      <c r="J748" s="6">
        <v>0</v>
      </c>
      <c r="K748" s="5">
        <f t="shared" si="61"/>
        <v>0</v>
      </c>
      <c r="L748" s="6">
        <f t="shared" ref="L748:L811" si="63">I748+K748</f>
        <v>0</v>
      </c>
    </row>
    <row r="749" spans="2:12" ht="31.2" hidden="1" customHeight="1" outlineLevel="1" x14ac:dyDescent="0.25">
      <c r="B749" s="61">
        <v>744</v>
      </c>
      <c r="C749" s="163"/>
      <c r="D749" s="63"/>
      <c r="E749" s="99" t="s">
        <v>1699</v>
      </c>
      <c r="F749" s="94" t="s">
        <v>1017</v>
      </c>
      <c r="G749" s="95">
        <v>1</v>
      </c>
      <c r="H749" s="5">
        <v>0</v>
      </c>
      <c r="I749" s="5">
        <f t="shared" si="62"/>
        <v>0</v>
      </c>
      <c r="J749" s="6">
        <v>0</v>
      </c>
      <c r="K749" s="5">
        <f t="shared" si="61"/>
        <v>0</v>
      </c>
      <c r="L749" s="6">
        <f t="shared" si="63"/>
        <v>0</v>
      </c>
    </row>
    <row r="750" spans="2:12" ht="31.2" hidden="1" customHeight="1" outlineLevel="1" x14ac:dyDescent="0.25">
      <c r="B750" s="61">
        <v>745</v>
      </c>
      <c r="C750" s="163"/>
      <c r="D750" s="63"/>
      <c r="E750" s="99" t="s">
        <v>1700</v>
      </c>
      <c r="F750" s="94" t="s">
        <v>1017</v>
      </c>
      <c r="G750" s="95">
        <v>2</v>
      </c>
      <c r="H750" s="5">
        <v>0</v>
      </c>
      <c r="I750" s="5">
        <f t="shared" si="62"/>
        <v>0</v>
      </c>
      <c r="J750" s="6">
        <v>0</v>
      </c>
      <c r="K750" s="5">
        <f t="shared" si="61"/>
        <v>0</v>
      </c>
      <c r="L750" s="6">
        <f t="shared" si="63"/>
        <v>0</v>
      </c>
    </row>
    <row r="751" spans="2:12" ht="31.2" hidden="1" customHeight="1" outlineLevel="1" x14ac:dyDescent="0.25">
      <c r="B751" s="61">
        <v>746</v>
      </c>
      <c r="C751" s="163"/>
      <c r="D751" s="63"/>
      <c r="E751" s="99" t="s">
        <v>1701</v>
      </c>
      <c r="F751" s="94" t="s">
        <v>1017</v>
      </c>
      <c r="G751" s="95">
        <v>2</v>
      </c>
      <c r="H751" s="5">
        <v>0</v>
      </c>
      <c r="I751" s="5">
        <f t="shared" si="62"/>
        <v>0</v>
      </c>
      <c r="J751" s="6">
        <v>0</v>
      </c>
      <c r="K751" s="5">
        <f t="shared" si="61"/>
        <v>0</v>
      </c>
      <c r="L751" s="6">
        <f t="shared" si="63"/>
        <v>0</v>
      </c>
    </row>
    <row r="752" spans="2:12" ht="31.2" hidden="1" customHeight="1" outlineLevel="1" x14ac:dyDescent="0.25">
      <c r="B752" s="61">
        <v>747</v>
      </c>
      <c r="C752" s="163"/>
      <c r="D752" s="63"/>
      <c r="E752" s="99" t="s">
        <v>1702</v>
      </c>
      <c r="F752" s="94" t="s">
        <v>1017</v>
      </c>
      <c r="G752" s="95">
        <v>4</v>
      </c>
      <c r="H752" s="5">
        <v>0</v>
      </c>
      <c r="I752" s="5">
        <f t="shared" si="62"/>
        <v>0</v>
      </c>
      <c r="J752" s="6">
        <v>0</v>
      </c>
      <c r="K752" s="5">
        <f t="shared" si="61"/>
        <v>0</v>
      </c>
      <c r="L752" s="6">
        <f t="shared" si="63"/>
        <v>0</v>
      </c>
    </row>
    <row r="753" spans="2:12" ht="31.2" hidden="1" customHeight="1" outlineLevel="1" x14ac:dyDescent="0.25">
      <c r="B753" s="61">
        <v>748</v>
      </c>
      <c r="C753" s="163"/>
      <c r="D753" s="63"/>
      <c r="E753" s="99" t="s">
        <v>1703</v>
      </c>
      <c r="F753" s="94" t="s">
        <v>1017</v>
      </c>
      <c r="G753" s="95">
        <v>4</v>
      </c>
      <c r="H753" s="5">
        <v>0</v>
      </c>
      <c r="I753" s="5">
        <f t="shared" si="62"/>
        <v>0</v>
      </c>
      <c r="J753" s="6">
        <v>0</v>
      </c>
      <c r="K753" s="5">
        <f t="shared" si="61"/>
        <v>0</v>
      </c>
      <c r="L753" s="6">
        <f t="shared" si="63"/>
        <v>0</v>
      </c>
    </row>
    <row r="754" spans="2:12" ht="31.2" hidden="1" customHeight="1" outlineLevel="1" x14ac:dyDescent="0.25">
      <c r="B754" s="61">
        <v>749</v>
      </c>
      <c r="C754" s="163"/>
      <c r="D754" s="63"/>
      <c r="E754" s="99" t="s">
        <v>1704</v>
      </c>
      <c r="F754" s="94" t="s">
        <v>1017</v>
      </c>
      <c r="G754" s="95">
        <v>1</v>
      </c>
      <c r="H754" s="5">
        <v>0</v>
      </c>
      <c r="I754" s="5">
        <f t="shared" si="62"/>
        <v>0</v>
      </c>
      <c r="J754" s="6">
        <v>0</v>
      </c>
      <c r="K754" s="5">
        <f t="shared" si="61"/>
        <v>0</v>
      </c>
      <c r="L754" s="6">
        <f t="shared" si="63"/>
        <v>0</v>
      </c>
    </row>
    <row r="755" spans="2:12" ht="62.4" hidden="1" customHeight="1" outlineLevel="1" x14ac:dyDescent="0.25">
      <c r="B755" s="61">
        <v>750</v>
      </c>
      <c r="C755" s="163"/>
      <c r="D755" s="63"/>
      <c r="E755" s="99" t="s">
        <v>1705</v>
      </c>
      <c r="F755" s="94" t="s">
        <v>1017</v>
      </c>
      <c r="G755" s="95">
        <v>1</v>
      </c>
      <c r="H755" s="5">
        <v>0</v>
      </c>
      <c r="I755" s="5">
        <f t="shared" si="62"/>
        <v>0</v>
      </c>
      <c r="J755" s="6">
        <v>0</v>
      </c>
      <c r="K755" s="5">
        <f t="shared" si="61"/>
        <v>0</v>
      </c>
      <c r="L755" s="6">
        <f t="shared" si="63"/>
        <v>0</v>
      </c>
    </row>
    <row r="756" spans="2:12" ht="46.95" hidden="1" customHeight="1" outlineLevel="1" x14ac:dyDescent="0.25">
      <c r="B756" s="61">
        <v>751</v>
      </c>
      <c r="C756" s="163"/>
      <c r="D756" s="63"/>
      <c r="E756" s="99" t="s">
        <v>1706</v>
      </c>
      <c r="F756" s="94" t="s">
        <v>1017</v>
      </c>
      <c r="G756" s="95">
        <v>1</v>
      </c>
      <c r="H756" s="5">
        <v>0</v>
      </c>
      <c r="I756" s="5">
        <f t="shared" si="62"/>
        <v>0</v>
      </c>
      <c r="J756" s="6">
        <v>0</v>
      </c>
      <c r="K756" s="5">
        <f t="shared" si="61"/>
        <v>0</v>
      </c>
      <c r="L756" s="6">
        <f t="shared" si="63"/>
        <v>0</v>
      </c>
    </row>
    <row r="757" spans="2:12" ht="31.2" hidden="1" customHeight="1" outlineLevel="1" x14ac:dyDescent="0.25">
      <c r="B757" s="61">
        <v>752</v>
      </c>
      <c r="C757" s="163"/>
      <c r="D757" s="63"/>
      <c r="E757" s="99" t="s">
        <v>1707</v>
      </c>
      <c r="F757" s="94" t="s">
        <v>1017</v>
      </c>
      <c r="G757" s="95">
        <v>1</v>
      </c>
      <c r="H757" s="5">
        <v>0</v>
      </c>
      <c r="I757" s="5">
        <f t="shared" si="62"/>
        <v>0</v>
      </c>
      <c r="J757" s="6">
        <v>0</v>
      </c>
      <c r="K757" s="5">
        <f t="shared" si="61"/>
        <v>0</v>
      </c>
      <c r="L757" s="6">
        <f t="shared" si="63"/>
        <v>0</v>
      </c>
    </row>
    <row r="758" spans="2:12" ht="31.2" hidden="1" customHeight="1" outlineLevel="1" x14ac:dyDescent="0.25">
      <c r="B758" s="61">
        <v>753</v>
      </c>
      <c r="C758" s="163"/>
      <c r="D758" s="63"/>
      <c r="E758" s="99" t="s">
        <v>1708</v>
      </c>
      <c r="F758" s="94" t="s">
        <v>1017</v>
      </c>
      <c r="G758" s="95">
        <v>2</v>
      </c>
      <c r="H758" s="5">
        <v>0</v>
      </c>
      <c r="I758" s="5">
        <f t="shared" si="62"/>
        <v>0</v>
      </c>
      <c r="J758" s="6">
        <v>0</v>
      </c>
      <c r="K758" s="5">
        <f t="shared" si="61"/>
        <v>0</v>
      </c>
      <c r="L758" s="6">
        <f t="shared" si="63"/>
        <v>0</v>
      </c>
    </row>
    <row r="759" spans="2:12" ht="31.2" hidden="1" customHeight="1" outlineLevel="1" x14ac:dyDescent="0.25">
      <c r="B759" s="61">
        <v>754</v>
      </c>
      <c r="C759" s="163"/>
      <c r="D759" s="63"/>
      <c r="E759" s="99" t="s">
        <v>1709</v>
      </c>
      <c r="F759" s="94" t="s">
        <v>1017</v>
      </c>
      <c r="G759" s="95">
        <v>2</v>
      </c>
      <c r="H759" s="5">
        <v>0</v>
      </c>
      <c r="I759" s="5">
        <f t="shared" si="62"/>
        <v>0</v>
      </c>
      <c r="J759" s="6">
        <v>0</v>
      </c>
      <c r="K759" s="5">
        <f t="shared" si="61"/>
        <v>0</v>
      </c>
      <c r="L759" s="6">
        <f t="shared" si="63"/>
        <v>0</v>
      </c>
    </row>
    <row r="760" spans="2:12" ht="46.95" hidden="1" customHeight="1" outlineLevel="1" x14ac:dyDescent="0.25">
      <c r="B760" s="61">
        <v>755</v>
      </c>
      <c r="C760" s="163"/>
      <c r="D760" s="63"/>
      <c r="E760" s="99" t="s">
        <v>1710</v>
      </c>
      <c r="F760" s="94" t="s">
        <v>1017</v>
      </c>
      <c r="G760" s="95">
        <v>1</v>
      </c>
      <c r="H760" s="5">
        <v>0</v>
      </c>
      <c r="I760" s="5">
        <f t="shared" si="62"/>
        <v>0</v>
      </c>
      <c r="J760" s="6">
        <v>0</v>
      </c>
      <c r="K760" s="5">
        <f t="shared" si="61"/>
        <v>0</v>
      </c>
      <c r="L760" s="6">
        <f t="shared" si="63"/>
        <v>0</v>
      </c>
    </row>
    <row r="761" spans="2:12" ht="46.95" hidden="1" customHeight="1" outlineLevel="1" x14ac:dyDescent="0.25">
      <c r="B761" s="61">
        <v>756</v>
      </c>
      <c r="C761" s="163"/>
      <c r="D761" s="63"/>
      <c r="E761" s="99" t="s">
        <v>1711</v>
      </c>
      <c r="F761" s="94" t="s">
        <v>625</v>
      </c>
      <c r="G761" s="95">
        <v>1</v>
      </c>
      <c r="H761" s="5">
        <v>0</v>
      </c>
      <c r="I761" s="5">
        <f t="shared" si="62"/>
        <v>0</v>
      </c>
      <c r="J761" s="6">
        <v>0</v>
      </c>
      <c r="K761" s="5">
        <f t="shared" si="61"/>
        <v>0</v>
      </c>
      <c r="L761" s="6">
        <f t="shared" si="63"/>
        <v>0</v>
      </c>
    </row>
    <row r="762" spans="2:12" ht="62.4" hidden="1" customHeight="1" outlineLevel="1" x14ac:dyDescent="0.25">
      <c r="B762" s="61">
        <v>757</v>
      </c>
      <c r="C762" s="163"/>
      <c r="D762" s="63"/>
      <c r="E762" s="99" t="s">
        <v>1712</v>
      </c>
      <c r="F762" s="94" t="s">
        <v>625</v>
      </c>
      <c r="G762" s="95">
        <v>1</v>
      </c>
      <c r="H762" s="5">
        <v>0</v>
      </c>
      <c r="I762" s="5">
        <f t="shared" si="62"/>
        <v>0</v>
      </c>
      <c r="J762" s="6">
        <v>0</v>
      </c>
      <c r="K762" s="5">
        <f t="shared" si="61"/>
        <v>0</v>
      </c>
      <c r="L762" s="6">
        <f t="shared" si="63"/>
        <v>0</v>
      </c>
    </row>
    <row r="763" spans="2:12" ht="15.6" hidden="1" customHeight="1" outlineLevel="1" x14ac:dyDescent="0.25">
      <c r="B763" s="61">
        <v>758</v>
      </c>
      <c r="C763" s="163"/>
      <c r="D763" s="63"/>
      <c r="E763" s="99" t="s">
        <v>1713</v>
      </c>
      <c r="F763" s="94" t="s">
        <v>625</v>
      </c>
      <c r="G763" s="95">
        <v>1</v>
      </c>
      <c r="H763" s="5">
        <v>0</v>
      </c>
      <c r="I763" s="5">
        <f t="shared" si="62"/>
        <v>0</v>
      </c>
      <c r="J763" s="6">
        <v>0</v>
      </c>
      <c r="K763" s="5">
        <f t="shared" si="61"/>
        <v>0</v>
      </c>
      <c r="L763" s="6">
        <f t="shared" si="63"/>
        <v>0</v>
      </c>
    </row>
    <row r="764" spans="2:12" ht="15.6" hidden="1" customHeight="1" outlineLevel="1" x14ac:dyDescent="0.25">
      <c r="B764" s="61">
        <v>759</v>
      </c>
      <c r="C764" s="163"/>
      <c r="D764" s="63"/>
      <c r="E764" s="99" t="s">
        <v>1714</v>
      </c>
      <c r="F764" s="94" t="s">
        <v>625</v>
      </c>
      <c r="G764" s="95">
        <v>2</v>
      </c>
      <c r="H764" s="5">
        <v>0</v>
      </c>
      <c r="I764" s="5">
        <f t="shared" si="62"/>
        <v>0</v>
      </c>
      <c r="J764" s="6">
        <v>0</v>
      </c>
      <c r="K764" s="5">
        <f t="shared" si="61"/>
        <v>0</v>
      </c>
      <c r="L764" s="6">
        <f t="shared" si="63"/>
        <v>0</v>
      </c>
    </row>
    <row r="765" spans="2:12" ht="15.6" hidden="1" customHeight="1" outlineLevel="1" x14ac:dyDescent="0.25">
      <c r="B765" s="61">
        <v>760</v>
      </c>
      <c r="C765" s="163"/>
      <c r="D765" s="63"/>
      <c r="E765" s="99" t="s">
        <v>1715</v>
      </c>
      <c r="F765" s="94" t="s">
        <v>625</v>
      </c>
      <c r="G765" s="95">
        <v>1</v>
      </c>
      <c r="H765" s="5">
        <v>0</v>
      </c>
      <c r="I765" s="5">
        <f t="shared" si="62"/>
        <v>0</v>
      </c>
      <c r="J765" s="6">
        <v>0</v>
      </c>
      <c r="K765" s="5">
        <f t="shared" si="61"/>
        <v>0</v>
      </c>
      <c r="L765" s="6">
        <f t="shared" si="63"/>
        <v>0</v>
      </c>
    </row>
    <row r="766" spans="2:12" ht="15.6" hidden="1" customHeight="1" outlineLevel="1" x14ac:dyDescent="0.25">
      <c r="B766" s="61">
        <v>761</v>
      </c>
      <c r="C766" s="163"/>
      <c r="D766" s="63"/>
      <c r="E766" s="99" t="s">
        <v>1716</v>
      </c>
      <c r="F766" s="94" t="s">
        <v>625</v>
      </c>
      <c r="G766" s="95">
        <v>1</v>
      </c>
      <c r="H766" s="5">
        <v>0</v>
      </c>
      <c r="I766" s="5">
        <f t="shared" si="62"/>
        <v>0</v>
      </c>
      <c r="J766" s="6">
        <v>0</v>
      </c>
      <c r="K766" s="5">
        <f t="shared" si="61"/>
        <v>0</v>
      </c>
      <c r="L766" s="6">
        <f t="shared" si="63"/>
        <v>0</v>
      </c>
    </row>
    <row r="767" spans="2:12" ht="15.6" hidden="1" customHeight="1" outlineLevel="1" x14ac:dyDescent="0.25">
      <c r="B767" s="61">
        <v>762</v>
      </c>
      <c r="C767" s="163"/>
      <c r="D767" s="63"/>
      <c r="E767" s="99" t="s">
        <v>1717</v>
      </c>
      <c r="F767" s="94" t="s">
        <v>625</v>
      </c>
      <c r="G767" s="95">
        <v>1</v>
      </c>
      <c r="H767" s="5">
        <v>0</v>
      </c>
      <c r="I767" s="5">
        <f t="shared" si="62"/>
        <v>0</v>
      </c>
      <c r="J767" s="6">
        <v>0</v>
      </c>
      <c r="K767" s="5">
        <f t="shared" si="61"/>
        <v>0</v>
      </c>
      <c r="L767" s="6">
        <f t="shared" si="63"/>
        <v>0</v>
      </c>
    </row>
    <row r="768" spans="2:12" ht="15.6" hidden="1" customHeight="1" outlineLevel="1" x14ac:dyDescent="0.25">
      <c r="B768" s="61">
        <v>763</v>
      </c>
      <c r="C768" s="163"/>
      <c r="D768" s="63"/>
      <c r="E768" s="99" t="s">
        <v>1718</v>
      </c>
      <c r="F768" s="94" t="s">
        <v>625</v>
      </c>
      <c r="G768" s="95">
        <v>1</v>
      </c>
      <c r="H768" s="5">
        <v>0</v>
      </c>
      <c r="I768" s="5">
        <f t="shared" si="62"/>
        <v>0</v>
      </c>
      <c r="J768" s="6">
        <v>0</v>
      </c>
      <c r="K768" s="5">
        <f t="shared" si="61"/>
        <v>0</v>
      </c>
      <c r="L768" s="6">
        <f t="shared" si="63"/>
        <v>0</v>
      </c>
    </row>
    <row r="769" spans="2:12" ht="31.2" hidden="1" customHeight="1" outlineLevel="1" x14ac:dyDescent="0.25">
      <c r="B769" s="61">
        <v>764</v>
      </c>
      <c r="C769" s="163"/>
      <c r="D769" s="63"/>
      <c r="E769" s="99" t="s">
        <v>1719</v>
      </c>
      <c r="F769" s="94" t="s">
        <v>625</v>
      </c>
      <c r="G769" s="95">
        <v>2</v>
      </c>
      <c r="H769" s="5">
        <v>0</v>
      </c>
      <c r="I769" s="5">
        <f t="shared" si="62"/>
        <v>0</v>
      </c>
      <c r="J769" s="6">
        <v>0</v>
      </c>
      <c r="K769" s="5">
        <f t="shared" si="61"/>
        <v>0</v>
      </c>
      <c r="L769" s="6">
        <f t="shared" si="63"/>
        <v>0</v>
      </c>
    </row>
    <row r="770" spans="2:12" ht="46.95" hidden="1" customHeight="1" outlineLevel="1" x14ac:dyDescent="0.25">
      <c r="B770" s="61">
        <v>765</v>
      </c>
      <c r="C770" s="163"/>
      <c r="D770" s="63"/>
      <c r="E770" s="99" t="s">
        <v>1720</v>
      </c>
      <c r="F770" s="94" t="s">
        <v>625</v>
      </c>
      <c r="G770" s="95">
        <v>2</v>
      </c>
      <c r="H770" s="5">
        <v>0</v>
      </c>
      <c r="I770" s="5">
        <f t="shared" si="62"/>
        <v>0</v>
      </c>
      <c r="J770" s="6">
        <v>0</v>
      </c>
      <c r="K770" s="5">
        <f t="shared" si="61"/>
        <v>0</v>
      </c>
      <c r="L770" s="6">
        <f t="shared" si="63"/>
        <v>0</v>
      </c>
    </row>
    <row r="771" spans="2:12" ht="31.2" hidden="1" customHeight="1" outlineLevel="1" x14ac:dyDescent="0.25">
      <c r="B771" s="61">
        <v>766</v>
      </c>
      <c r="C771" s="163"/>
      <c r="D771" s="63"/>
      <c r="E771" s="99" t="s">
        <v>1721</v>
      </c>
      <c r="F771" s="94" t="s">
        <v>625</v>
      </c>
      <c r="G771" s="95">
        <v>2</v>
      </c>
      <c r="H771" s="5">
        <v>0</v>
      </c>
      <c r="I771" s="5">
        <f t="shared" si="62"/>
        <v>0</v>
      </c>
      <c r="J771" s="6">
        <v>0</v>
      </c>
      <c r="K771" s="5">
        <f t="shared" si="61"/>
        <v>0</v>
      </c>
      <c r="L771" s="6">
        <f t="shared" si="63"/>
        <v>0</v>
      </c>
    </row>
    <row r="772" spans="2:12" ht="31.2" hidden="1" customHeight="1" outlineLevel="1" x14ac:dyDescent="0.25">
      <c r="B772" s="61">
        <v>767</v>
      </c>
      <c r="C772" s="163"/>
      <c r="D772" s="63"/>
      <c r="E772" s="99" t="s">
        <v>1722</v>
      </c>
      <c r="F772" s="94" t="s">
        <v>625</v>
      </c>
      <c r="G772" s="95">
        <v>1</v>
      </c>
      <c r="H772" s="5">
        <v>0</v>
      </c>
      <c r="I772" s="5">
        <f t="shared" si="62"/>
        <v>0</v>
      </c>
      <c r="J772" s="6">
        <v>0</v>
      </c>
      <c r="K772" s="5">
        <f t="shared" si="61"/>
        <v>0</v>
      </c>
      <c r="L772" s="6">
        <f t="shared" si="63"/>
        <v>0</v>
      </c>
    </row>
    <row r="773" spans="2:12" ht="15.6" hidden="1" customHeight="1" outlineLevel="1" x14ac:dyDescent="0.25">
      <c r="B773" s="61">
        <v>768</v>
      </c>
      <c r="C773" s="163"/>
      <c r="D773" s="63"/>
      <c r="E773" s="99" t="s">
        <v>1723</v>
      </c>
      <c r="F773" s="94" t="s">
        <v>1158</v>
      </c>
      <c r="G773" s="95">
        <v>70</v>
      </c>
      <c r="H773" s="5">
        <v>0</v>
      </c>
      <c r="I773" s="5">
        <f t="shared" si="62"/>
        <v>0</v>
      </c>
      <c r="J773" s="6">
        <v>0</v>
      </c>
      <c r="K773" s="5">
        <f t="shared" si="61"/>
        <v>0</v>
      </c>
      <c r="L773" s="6">
        <f t="shared" si="63"/>
        <v>0</v>
      </c>
    </row>
    <row r="774" spans="2:12" ht="31.2" hidden="1" customHeight="1" outlineLevel="1" x14ac:dyDescent="0.25">
      <c r="B774" s="61">
        <v>769</v>
      </c>
      <c r="C774" s="163"/>
      <c r="D774" s="63"/>
      <c r="E774" s="99" t="s">
        <v>1724</v>
      </c>
      <c r="F774" s="94" t="s">
        <v>1655</v>
      </c>
      <c r="G774" s="95" t="s">
        <v>1725</v>
      </c>
      <c r="H774" s="5">
        <v>0</v>
      </c>
      <c r="I774" s="5" t="e">
        <f t="shared" si="62"/>
        <v>#VALUE!</v>
      </c>
      <c r="J774" s="6">
        <v>0</v>
      </c>
      <c r="K774" s="5" t="e">
        <f t="shared" si="61"/>
        <v>#VALUE!</v>
      </c>
      <c r="L774" s="6" t="e">
        <f t="shared" si="63"/>
        <v>#VALUE!</v>
      </c>
    </row>
    <row r="775" spans="2:12" ht="15.6" hidden="1" customHeight="1" outlineLevel="1" x14ac:dyDescent="0.25">
      <c r="B775" s="61">
        <v>770</v>
      </c>
      <c r="C775" s="163"/>
      <c r="D775" s="63"/>
      <c r="E775" s="99" t="s">
        <v>1726</v>
      </c>
      <c r="F775" s="94" t="s">
        <v>754</v>
      </c>
      <c r="G775" s="95">
        <v>30</v>
      </c>
      <c r="H775" s="5">
        <v>0</v>
      </c>
      <c r="I775" s="5">
        <f t="shared" si="62"/>
        <v>0</v>
      </c>
      <c r="J775" s="6">
        <v>0</v>
      </c>
      <c r="K775" s="5">
        <f t="shared" si="61"/>
        <v>0</v>
      </c>
      <c r="L775" s="6">
        <f t="shared" si="63"/>
        <v>0</v>
      </c>
    </row>
    <row r="776" spans="2:12" ht="15.6" hidden="1" customHeight="1" outlineLevel="1" x14ac:dyDescent="0.25">
      <c r="B776" s="61">
        <v>771</v>
      </c>
      <c r="C776" s="163"/>
      <c r="D776" s="63"/>
      <c r="E776" s="99" t="s">
        <v>1727</v>
      </c>
      <c r="F776" s="94" t="s">
        <v>1655</v>
      </c>
      <c r="G776" s="95" t="s">
        <v>1728</v>
      </c>
      <c r="H776" s="5">
        <v>0</v>
      </c>
      <c r="I776" s="5" t="e">
        <f t="shared" si="62"/>
        <v>#VALUE!</v>
      </c>
      <c r="J776" s="6">
        <v>0</v>
      </c>
      <c r="K776" s="5" t="e">
        <f t="shared" si="61"/>
        <v>#VALUE!</v>
      </c>
      <c r="L776" s="6" t="e">
        <f t="shared" si="63"/>
        <v>#VALUE!</v>
      </c>
    </row>
    <row r="777" spans="2:12" ht="31.2" hidden="1" customHeight="1" outlineLevel="1" x14ac:dyDescent="0.25">
      <c r="B777" s="61">
        <v>772</v>
      </c>
      <c r="C777" s="163"/>
      <c r="D777" s="63"/>
      <c r="E777" s="99" t="s">
        <v>1729</v>
      </c>
      <c r="F777" s="94" t="s">
        <v>665</v>
      </c>
      <c r="G777" s="95">
        <v>0.8</v>
      </c>
      <c r="H777" s="5">
        <v>0</v>
      </c>
      <c r="I777" s="5">
        <f t="shared" si="62"/>
        <v>0</v>
      </c>
      <c r="J777" s="6">
        <v>0</v>
      </c>
      <c r="K777" s="5">
        <f t="shared" si="61"/>
        <v>0</v>
      </c>
      <c r="L777" s="6">
        <f t="shared" si="63"/>
        <v>0</v>
      </c>
    </row>
    <row r="778" spans="2:12" ht="31.2" hidden="1" customHeight="1" outlineLevel="1" x14ac:dyDescent="0.25">
      <c r="B778" s="61">
        <v>773</v>
      </c>
      <c r="C778" s="163"/>
      <c r="D778" s="63"/>
      <c r="E778" s="99" t="s">
        <v>1730</v>
      </c>
      <c r="F778" s="94" t="s">
        <v>1158</v>
      </c>
      <c r="G778" s="95">
        <v>5</v>
      </c>
      <c r="H778" s="5">
        <v>0</v>
      </c>
      <c r="I778" s="5">
        <f t="shared" si="62"/>
        <v>0</v>
      </c>
      <c r="J778" s="6">
        <v>0</v>
      </c>
      <c r="K778" s="5">
        <f t="shared" si="61"/>
        <v>0</v>
      </c>
      <c r="L778" s="6">
        <f t="shared" si="63"/>
        <v>0</v>
      </c>
    </row>
    <row r="779" spans="2:12" ht="15.6" hidden="1" customHeight="1" outlineLevel="1" x14ac:dyDescent="0.25">
      <c r="B779" s="61">
        <v>774</v>
      </c>
      <c r="C779" s="163"/>
      <c r="D779" s="63"/>
      <c r="E779" s="99" t="s">
        <v>1731</v>
      </c>
      <c r="F779" s="94" t="s">
        <v>1017</v>
      </c>
      <c r="G779" s="95">
        <v>1</v>
      </c>
      <c r="H779" s="5">
        <v>0</v>
      </c>
      <c r="I779" s="5">
        <f t="shared" si="62"/>
        <v>0</v>
      </c>
      <c r="J779" s="6">
        <v>0</v>
      </c>
      <c r="K779" s="5">
        <f t="shared" si="61"/>
        <v>0</v>
      </c>
      <c r="L779" s="6">
        <f t="shared" si="63"/>
        <v>0</v>
      </c>
    </row>
    <row r="780" spans="2:12" ht="15.6" hidden="1" customHeight="1" outlineLevel="1" x14ac:dyDescent="0.25">
      <c r="B780" s="61">
        <v>775</v>
      </c>
      <c r="C780" s="163"/>
      <c r="D780" s="63"/>
      <c r="E780" s="99" t="s">
        <v>1732</v>
      </c>
      <c r="F780" s="94" t="s">
        <v>625</v>
      </c>
      <c r="G780" s="95">
        <v>1</v>
      </c>
      <c r="H780" s="5">
        <v>0</v>
      </c>
      <c r="I780" s="5">
        <f t="shared" si="62"/>
        <v>0</v>
      </c>
      <c r="J780" s="6">
        <v>0</v>
      </c>
      <c r="K780" s="5">
        <f t="shared" si="61"/>
        <v>0</v>
      </c>
      <c r="L780" s="6">
        <f t="shared" si="63"/>
        <v>0</v>
      </c>
    </row>
    <row r="781" spans="2:12" ht="31.2" hidden="1" customHeight="1" outlineLevel="1" x14ac:dyDescent="0.25">
      <c r="B781" s="61">
        <v>776</v>
      </c>
      <c r="C781" s="163"/>
      <c r="D781" s="63"/>
      <c r="E781" s="99" t="s">
        <v>1733</v>
      </c>
      <c r="F781" s="94" t="s">
        <v>1158</v>
      </c>
      <c r="G781" s="95">
        <v>1</v>
      </c>
      <c r="H781" s="5">
        <v>0</v>
      </c>
      <c r="I781" s="5">
        <f t="shared" si="62"/>
        <v>0</v>
      </c>
      <c r="J781" s="6">
        <v>0</v>
      </c>
      <c r="K781" s="5">
        <f t="shared" si="61"/>
        <v>0</v>
      </c>
      <c r="L781" s="6">
        <f t="shared" si="63"/>
        <v>0</v>
      </c>
    </row>
    <row r="782" spans="2:12" ht="31.2" hidden="1" customHeight="1" outlineLevel="1" x14ac:dyDescent="0.25">
      <c r="B782" s="61">
        <v>777</v>
      </c>
      <c r="C782" s="163"/>
      <c r="D782" s="63"/>
      <c r="E782" s="99" t="s">
        <v>1734</v>
      </c>
      <c r="F782" s="94" t="s">
        <v>754</v>
      </c>
      <c r="G782" s="95">
        <v>6</v>
      </c>
      <c r="H782" s="5">
        <v>0</v>
      </c>
      <c r="I782" s="5">
        <f t="shared" si="62"/>
        <v>0</v>
      </c>
      <c r="J782" s="6">
        <v>0</v>
      </c>
      <c r="K782" s="5">
        <f t="shared" si="61"/>
        <v>0</v>
      </c>
      <c r="L782" s="6">
        <f t="shared" si="63"/>
        <v>0</v>
      </c>
    </row>
    <row r="783" spans="2:12" ht="31.2" hidden="1" customHeight="1" outlineLevel="1" x14ac:dyDescent="0.25">
      <c r="B783" s="61">
        <v>778</v>
      </c>
      <c r="C783" s="163"/>
      <c r="D783" s="63"/>
      <c r="E783" s="99" t="s">
        <v>1735</v>
      </c>
      <c r="F783" s="94" t="s">
        <v>754</v>
      </c>
      <c r="G783" s="95">
        <v>1</v>
      </c>
      <c r="H783" s="5">
        <v>0</v>
      </c>
      <c r="I783" s="5">
        <f t="shared" si="62"/>
        <v>0</v>
      </c>
      <c r="J783" s="6">
        <v>0</v>
      </c>
      <c r="K783" s="5">
        <f t="shared" si="61"/>
        <v>0</v>
      </c>
      <c r="L783" s="6">
        <f t="shared" si="63"/>
        <v>0</v>
      </c>
    </row>
    <row r="784" spans="2:12" ht="62.4" hidden="1" customHeight="1" outlineLevel="1" x14ac:dyDescent="0.25">
      <c r="B784" s="61">
        <v>779</v>
      </c>
      <c r="C784" s="163"/>
      <c r="D784" s="63"/>
      <c r="E784" s="99" t="s">
        <v>1736</v>
      </c>
      <c r="F784" s="94" t="s">
        <v>754</v>
      </c>
      <c r="G784" s="95">
        <v>10</v>
      </c>
      <c r="H784" s="5">
        <v>0</v>
      </c>
      <c r="I784" s="5">
        <f t="shared" si="62"/>
        <v>0</v>
      </c>
      <c r="J784" s="6">
        <v>0</v>
      </c>
      <c r="K784" s="5">
        <f t="shared" si="61"/>
        <v>0</v>
      </c>
      <c r="L784" s="6">
        <f t="shared" si="63"/>
        <v>0</v>
      </c>
    </row>
    <row r="785" spans="2:12" ht="62.4" hidden="1" customHeight="1" outlineLevel="1" x14ac:dyDescent="0.25">
      <c r="B785" s="61">
        <v>780</v>
      </c>
      <c r="C785" s="163"/>
      <c r="D785" s="63"/>
      <c r="E785" s="99" t="s">
        <v>1737</v>
      </c>
      <c r="F785" s="94" t="s">
        <v>754</v>
      </c>
      <c r="G785" s="95">
        <v>13</v>
      </c>
      <c r="H785" s="5">
        <v>0</v>
      </c>
      <c r="I785" s="5">
        <f t="shared" si="62"/>
        <v>0</v>
      </c>
      <c r="J785" s="6">
        <v>0</v>
      </c>
      <c r="K785" s="5">
        <f t="shared" si="61"/>
        <v>0</v>
      </c>
      <c r="L785" s="6">
        <f t="shared" si="63"/>
        <v>0</v>
      </c>
    </row>
    <row r="786" spans="2:12" ht="62.4" hidden="1" customHeight="1" outlineLevel="1" x14ac:dyDescent="0.25">
      <c r="B786" s="61">
        <v>781</v>
      </c>
      <c r="C786" s="163"/>
      <c r="D786" s="63"/>
      <c r="E786" s="99" t="s">
        <v>1738</v>
      </c>
      <c r="F786" s="94" t="s">
        <v>754</v>
      </c>
      <c r="G786" s="95">
        <v>14</v>
      </c>
      <c r="H786" s="5">
        <v>0</v>
      </c>
      <c r="I786" s="5">
        <f t="shared" si="62"/>
        <v>0</v>
      </c>
      <c r="J786" s="6">
        <v>0</v>
      </c>
      <c r="K786" s="5">
        <f t="shared" ref="K786:K849" si="64">G786*J786</f>
        <v>0</v>
      </c>
      <c r="L786" s="6">
        <f t="shared" si="63"/>
        <v>0</v>
      </c>
    </row>
    <row r="787" spans="2:12" ht="62.4" hidden="1" customHeight="1" outlineLevel="1" x14ac:dyDescent="0.25">
      <c r="B787" s="61">
        <v>782</v>
      </c>
      <c r="C787" s="163"/>
      <c r="D787" s="63"/>
      <c r="E787" s="99" t="s">
        <v>1739</v>
      </c>
      <c r="F787" s="94" t="s">
        <v>754</v>
      </c>
      <c r="G787" s="95">
        <v>24</v>
      </c>
      <c r="H787" s="5">
        <v>0</v>
      </c>
      <c r="I787" s="5">
        <f t="shared" si="62"/>
        <v>0</v>
      </c>
      <c r="J787" s="6">
        <v>0</v>
      </c>
      <c r="K787" s="5">
        <f t="shared" si="64"/>
        <v>0</v>
      </c>
      <c r="L787" s="6">
        <f t="shared" si="63"/>
        <v>0</v>
      </c>
    </row>
    <row r="788" spans="2:12" ht="62.4" hidden="1" customHeight="1" outlineLevel="1" x14ac:dyDescent="0.25">
      <c r="B788" s="61">
        <v>783</v>
      </c>
      <c r="C788" s="163"/>
      <c r="D788" s="63"/>
      <c r="E788" s="99" t="s">
        <v>1740</v>
      </c>
      <c r="F788" s="94" t="s">
        <v>754</v>
      </c>
      <c r="G788" s="95">
        <v>7</v>
      </c>
      <c r="H788" s="5">
        <v>0</v>
      </c>
      <c r="I788" s="5">
        <f t="shared" si="62"/>
        <v>0</v>
      </c>
      <c r="J788" s="6">
        <v>0</v>
      </c>
      <c r="K788" s="5">
        <f t="shared" si="64"/>
        <v>0</v>
      </c>
      <c r="L788" s="6">
        <f t="shared" si="63"/>
        <v>0</v>
      </c>
    </row>
    <row r="789" spans="2:12" ht="62.4" hidden="1" customHeight="1" outlineLevel="1" x14ac:dyDescent="0.25">
      <c r="B789" s="61">
        <v>784</v>
      </c>
      <c r="C789" s="163"/>
      <c r="D789" s="63"/>
      <c r="E789" s="99" t="s">
        <v>1741</v>
      </c>
      <c r="F789" s="94" t="s">
        <v>754</v>
      </c>
      <c r="G789" s="95">
        <v>17</v>
      </c>
      <c r="H789" s="5">
        <v>0</v>
      </c>
      <c r="I789" s="5">
        <f t="shared" si="62"/>
        <v>0</v>
      </c>
      <c r="J789" s="6">
        <v>0</v>
      </c>
      <c r="K789" s="5">
        <f t="shared" si="64"/>
        <v>0</v>
      </c>
      <c r="L789" s="6">
        <f t="shared" si="63"/>
        <v>0</v>
      </c>
    </row>
    <row r="790" spans="2:12" ht="62.4" hidden="1" customHeight="1" outlineLevel="1" x14ac:dyDescent="0.25">
      <c r="B790" s="61">
        <v>785</v>
      </c>
      <c r="C790" s="163"/>
      <c r="D790" s="63"/>
      <c r="E790" s="99" t="s">
        <v>1742</v>
      </c>
      <c r="F790" s="94" t="s">
        <v>754</v>
      </c>
      <c r="G790" s="95">
        <v>6</v>
      </c>
      <c r="H790" s="5">
        <v>0</v>
      </c>
      <c r="I790" s="5">
        <f t="shared" si="62"/>
        <v>0</v>
      </c>
      <c r="J790" s="6">
        <v>0</v>
      </c>
      <c r="K790" s="5">
        <f t="shared" si="64"/>
        <v>0</v>
      </c>
      <c r="L790" s="6">
        <f t="shared" si="63"/>
        <v>0</v>
      </c>
    </row>
    <row r="791" spans="2:12" ht="62.4" hidden="1" customHeight="1" outlineLevel="1" x14ac:dyDescent="0.25">
      <c r="B791" s="61">
        <v>786</v>
      </c>
      <c r="C791" s="163"/>
      <c r="D791" s="63"/>
      <c r="E791" s="99" t="s">
        <v>1743</v>
      </c>
      <c r="F791" s="94" t="s">
        <v>754</v>
      </c>
      <c r="G791" s="95">
        <v>12.5</v>
      </c>
      <c r="H791" s="5">
        <v>0</v>
      </c>
      <c r="I791" s="5">
        <f t="shared" si="62"/>
        <v>0</v>
      </c>
      <c r="J791" s="6">
        <v>0</v>
      </c>
      <c r="K791" s="5">
        <f t="shared" si="64"/>
        <v>0</v>
      </c>
      <c r="L791" s="6">
        <f t="shared" si="63"/>
        <v>0</v>
      </c>
    </row>
    <row r="792" spans="2:12" ht="62.4" hidden="1" customHeight="1" outlineLevel="1" x14ac:dyDescent="0.25">
      <c r="B792" s="61">
        <v>787</v>
      </c>
      <c r="C792" s="163"/>
      <c r="D792" s="63"/>
      <c r="E792" s="99" t="s">
        <v>1744</v>
      </c>
      <c r="F792" s="94" t="s">
        <v>754</v>
      </c>
      <c r="G792" s="95">
        <v>9</v>
      </c>
      <c r="H792" s="5">
        <v>0</v>
      </c>
      <c r="I792" s="5">
        <f t="shared" si="62"/>
        <v>0</v>
      </c>
      <c r="J792" s="6">
        <v>0</v>
      </c>
      <c r="K792" s="5">
        <f t="shared" si="64"/>
        <v>0</v>
      </c>
      <c r="L792" s="6">
        <f t="shared" si="63"/>
        <v>0</v>
      </c>
    </row>
    <row r="793" spans="2:12" ht="62.4" hidden="1" customHeight="1" outlineLevel="1" x14ac:dyDescent="0.25">
      <c r="B793" s="61">
        <v>788</v>
      </c>
      <c r="C793" s="163"/>
      <c r="D793" s="63"/>
      <c r="E793" s="99" t="s">
        <v>1745</v>
      </c>
      <c r="F793" s="94" t="s">
        <v>625</v>
      </c>
      <c r="G793" s="95">
        <v>2</v>
      </c>
      <c r="H793" s="5">
        <v>0</v>
      </c>
      <c r="I793" s="5">
        <f t="shared" si="62"/>
        <v>0</v>
      </c>
      <c r="J793" s="6">
        <v>0</v>
      </c>
      <c r="K793" s="5">
        <f t="shared" si="64"/>
        <v>0</v>
      </c>
      <c r="L793" s="6">
        <f t="shared" si="63"/>
        <v>0</v>
      </c>
    </row>
    <row r="794" spans="2:12" ht="31.2" hidden="1" customHeight="1" outlineLevel="1" x14ac:dyDescent="0.25">
      <c r="B794" s="61">
        <v>789</v>
      </c>
      <c r="C794" s="163"/>
      <c r="D794" s="63"/>
      <c r="E794" s="99" t="s">
        <v>1746</v>
      </c>
      <c r="F794" s="94" t="s">
        <v>625</v>
      </c>
      <c r="G794" s="95">
        <v>1</v>
      </c>
      <c r="H794" s="5">
        <v>0</v>
      </c>
      <c r="I794" s="5">
        <f t="shared" si="62"/>
        <v>0</v>
      </c>
      <c r="J794" s="6">
        <v>0</v>
      </c>
      <c r="K794" s="5">
        <f t="shared" si="64"/>
        <v>0</v>
      </c>
      <c r="L794" s="6">
        <f t="shared" si="63"/>
        <v>0</v>
      </c>
    </row>
    <row r="795" spans="2:12" ht="31.2" hidden="1" customHeight="1" outlineLevel="1" x14ac:dyDescent="0.25">
      <c r="B795" s="61">
        <v>790</v>
      </c>
      <c r="C795" s="163"/>
      <c r="D795" s="63"/>
      <c r="E795" s="99" t="s">
        <v>1747</v>
      </c>
      <c r="F795" s="94" t="s">
        <v>625</v>
      </c>
      <c r="G795" s="95">
        <v>1</v>
      </c>
      <c r="H795" s="5">
        <v>0</v>
      </c>
      <c r="I795" s="5">
        <f t="shared" si="62"/>
        <v>0</v>
      </c>
      <c r="J795" s="6">
        <v>0</v>
      </c>
      <c r="K795" s="5">
        <f t="shared" si="64"/>
        <v>0</v>
      </c>
      <c r="L795" s="6">
        <f t="shared" si="63"/>
        <v>0</v>
      </c>
    </row>
    <row r="796" spans="2:12" ht="46.95" hidden="1" customHeight="1" outlineLevel="1" x14ac:dyDescent="0.25">
      <c r="B796" s="61">
        <v>791</v>
      </c>
      <c r="C796" s="163"/>
      <c r="D796" s="63"/>
      <c r="E796" s="99" t="s">
        <v>1748</v>
      </c>
      <c r="F796" s="94" t="s">
        <v>1017</v>
      </c>
      <c r="G796" s="95">
        <v>1</v>
      </c>
      <c r="H796" s="5">
        <v>0</v>
      </c>
      <c r="I796" s="5">
        <f t="shared" si="62"/>
        <v>0</v>
      </c>
      <c r="J796" s="6">
        <v>0</v>
      </c>
      <c r="K796" s="5">
        <f t="shared" si="64"/>
        <v>0</v>
      </c>
      <c r="L796" s="6">
        <f t="shared" si="63"/>
        <v>0</v>
      </c>
    </row>
    <row r="797" spans="2:12" ht="46.95" hidden="1" customHeight="1" outlineLevel="1" x14ac:dyDescent="0.25">
      <c r="B797" s="61">
        <v>792</v>
      </c>
      <c r="C797" s="163"/>
      <c r="D797" s="63"/>
      <c r="E797" s="99" t="s">
        <v>1749</v>
      </c>
      <c r="F797" s="94" t="s">
        <v>1017</v>
      </c>
      <c r="G797" s="95">
        <v>1</v>
      </c>
      <c r="H797" s="5">
        <v>0</v>
      </c>
      <c r="I797" s="5">
        <f t="shared" si="62"/>
        <v>0</v>
      </c>
      <c r="J797" s="6">
        <v>0</v>
      </c>
      <c r="K797" s="5">
        <f t="shared" si="64"/>
        <v>0</v>
      </c>
      <c r="L797" s="6">
        <f t="shared" si="63"/>
        <v>0</v>
      </c>
    </row>
    <row r="798" spans="2:12" ht="46.95" hidden="1" customHeight="1" outlineLevel="1" x14ac:dyDescent="0.25">
      <c r="B798" s="61">
        <v>793</v>
      </c>
      <c r="C798" s="163"/>
      <c r="D798" s="63"/>
      <c r="E798" s="99" t="s">
        <v>1750</v>
      </c>
      <c r="F798" s="94" t="s">
        <v>1017</v>
      </c>
      <c r="G798" s="95">
        <v>1</v>
      </c>
      <c r="H798" s="5">
        <v>0</v>
      </c>
      <c r="I798" s="5">
        <f t="shared" si="62"/>
        <v>0</v>
      </c>
      <c r="J798" s="6">
        <v>0</v>
      </c>
      <c r="K798" s="5">
        <f t="shared" si="64"/>
        <v>0</v>
      </c>
      <c r="L798" s="6">
        <f t="shared" si="63"/>
        <v>0</v>
      </c>
    </row>
    <row r="799" spans="2:12" ht="46.95" hidden="1" customHeight="1" outlineLevel="1" x14ac:dyDescent="0.25">
      <c r="B799" s="61">
        <v>794</v>
      </c>
      <c r="C799" s="163"/>
      <c r="D799" s="63"/>
      <c r="E799" s="99" t="s">
        <v>1751</v>
      </c>
      <c r="F799" s="94" t="s">
        <v>625</v>
      </c>
      <c r="G799" s="95">
        <v>2</v>
      </c>
      <c r="H799" s="5">
        <v>0</v>
      </c>
      <c r="I799" s="5">
        <f t="shared" si="62"/>
        <v>0</v>
      </c>
      <c r="J799" s="6">
        <v>0</v>
      </c>
      <c r="K799" s="5">
        <f t="shared" si="64"/>
        <v>0</v>
      </c>
      <c r="L799" s="6">
        <f t="shared" si="63"/>
        <v>0</v>
      </c>
    </row>
    <row r="800" spans="2:12" ht="46.95" hidden="1" customHeight="1" outlineLevel="1" x14ac:dyDescent="0.25">
      <c r="B800" s="61">
        <v>795</v>
      </c>
      <c r="C800" s="163"/>
      <c r="D800" s="63"/>
      <c r="E800" s="99" t="s">
        <v>1752</v>
      </c>
      <c r="F800" s="94" t="s">
        <v>1017</v>
      </c>
      <c r="G800" s="95">
        <v>1</v>
      </c>
      <c r="H800" s="5">
        <v>0</v>
      </c>
      <c r="I800" s="5">
        <f t="shared" si="62"/>
        <v>0</v>
      </c>
      <c r="J800" s="6">
        <v>0</v>
      </c>
      <c r="K800" s="5">
        <f t="shared" si="64"/>
        <v>0</v>
      </c>
      <c r="L800" s="6">
        <f t="shared" si="63"/>
        <v>0</v>
      </c>
    </row>
    <row r="801" spans="2:12" ht="46.95" hidden="1" customHeight="1" outlineLevel="1" x14ac:dyDescent="0.25">
      <c r="B801" s="61">
        <v>796</v>
      </c>
      <c r="C801" s="163"/>
      <c r="D801" s="63"/>
      <c r="E801" s="99" t="s">
        <v>1753</v>
      </c>
      <c r="F801" s="94" t="s">
        <v>1017</v>
      </c>
      <c r="G801" s="95">
        <v>3</v>
      </c>
      <c r="H801" s="5">
        <v>0</v>
      </c>
      <c r="I801" s="5">
        <f t="shared" si="62"/>
        <v>0</v>
      </c>
      <c r="J801" s="6">
        <v>0</v>
      </c>
      <c r="K801" s="5">
        <f t="shared" si="64"/>
        <v>0</v>
      </c>
      <c r="L801" s="6">
        <f t="shared" si="63"/>
        <v>0</v>
      </c>
    </row>
    <row r="802" spans="2:12" ht="62.4" hidden="1" customHeight="1" outlineLevel="1" x14ac:dyDescent="0.25">
      <c r="B802" s="61">
        <v>797</v>
      </c>
      <c r="C802" s="163"/>
      <c r="D802" s="63"/>
      <c r="E802" s="99" t="s">
        <v>1754</v>
      </c>
      <c r="F802" s="94" t="s">
        <v>1017</v>
      </c>
      <c r="G802" s="95">
        <v>2</v>
      </c>
      <c r="H802" s="5">
        <v>0</v>
      </c>
      <c r="I802" s="5">
        <f t="shared" si="62"/>
        <v>0</v>
      </c>
      <c r="J802" s="6">
        <v>0</v>
      </c>
      <c r="K802" s="5">
        <f t="shared" si="64"/>
        <v>0</v>
      </c>
      <c r="L802" s="6">
        <f t="shared" si="63"/>
        <v>0</v>
      </c>
    </row>
    <row r="803" spans="2:12" ht="62.4" hidden="1" customHeight="1" outlineLevel="1" x14ac:dyDescent="0.25">
      <c r="B803" s="61">
        <v>798</v>
      </c>
      <c r="C803" s="163"/>
      <c r="D803" s="63"/>
      <c r="E803" s="99" t="s">
        <v>1755</v>
      </c>
      <c r="F803" s="94" t="s">
        <v>625</v>
      </c>
      <c r="G803" s="95">
        <v>1</v>
      </c>
      <c r="H803" s="5">
        <v>0</v>
      </c>
      <c r="I803" s="5">
        <f t="shared" si="62"/>
        <v>0</v>
      </c>
      <c r="J803" s="6">
        <v>0</v>
      </c>
      <c r="K803" s="5">
        <f t="shared" si="64"/>
        <v>0</v>
      </c>
      <c r="L803" s="6">
        <f t="shared" si="63"/>
        <v>0</v>
      </c>
    </row>
    <row r="804" spans="2:12" ht="62.4" hidden="1" customHeight="1" outlineLevel="1" x14ac:dyDescent="0.25">
      <c r="B804" s="61">
        <v>799</v>
      </c>
      <c r="C804" s="163"/>
      <c r="D804" s="63"/>
      <c r="E804" s="99" t="s">
        <v>1756</v>
      </c>
      <c r="F804" s="94" t="s">
        <v>625</v>
      </c>
      <c r="G804" s="95">
        <v>2</v>
      </c>
      <c r="H804" s="5">
        <v>0</v>
      </c>
      <c r="I804" s="5">
        <f t="shared" si="62"/>
        <v>0</v>
      </c>
      <c r="J804" s="6">
        <v>0</v>
      </c>
      <c r="K804" s="5">
        <f t="shared" si="64"/>
        <v>0</v>
      </c>
      <c r="L804" s="6">
        <f t="shared" si="63"/>
        <v>0</v>
      </c>
    </row>
    <row r="805" spans="2:12" ht="62.4" hidden="1" customHeight="1" outlineLevel="1" x14ac:dyDescent="0.25">
      <c r="B805" s="61">
        <v>800</v>
      </c>
      <c r="C805" s="163"/>
      <c r="D805" s="63"/>
      <c r="E805" s="99" t="s">
        <v>1757</v>
      </c>
      <c r="F805" s="94" t="s">
        <v>1017</v>
      </c>
      <c r="G805" s="95">
        <v>2</v>
      </c>
      <c r="H805" s="5">
        <v>0</v>
      </c>
      <c r="I805" s="5">
        <f t="shared" si="62"/>
        <v>0</v>
      </c>
      <c r="J805" s="6">
        <v>0</v>
      </c>
      <c r="K805" s="5">
        <f t="shared" si="64"/>
        <v>0</v>
      </c>
      <c r="L805" s="6">
        <f t="shared" si="63"/>
        <v>0</v>
      </c>
    </row>
    <row r="806" spans="2:12" ht="62.4" hidden="1" customHeight="1" outlineLevel="1" x14ac:dyDescent="0.25">
      <c r="B806" s="61">
        <v>801</v>
      </c>
      <c r="C806" s="163"/>
      <c r="D806" s="63"/>
      <c r="E806" s="99" t="s">
        <v>1758</v>
      </c>
      <c r="F806" s="94" t="s">
        <v>1017</v>
      </c>
      <c r="G806" s="95">
        <v>1</v>
      </c>
      <c r="H806" s="5">
        <v>0</v>
      </c>
      <c r="I806" s="5">
        <f t="shared" si="62"/>
        <v>0</v>
      </c>
      <c r="J806" s="6">
        <v>0</v>
      </c>
      <c r="K806" s="5">
        <f t="shared" si="64"/>
        <v>0</v>
      </c>
      <c r="L806" s="6">
        <f t="shared" si="63"/>
        <v>0</v>
      </c>
    </row>
    <row r="807" spans="2:12" ht="62.4" hidden="1" customHeight="1" outlineLevel="1" x14ac:dyDescent="0.25">
      <c r="B807" s="61">
        <v>802</v>
      </c>
      <c r="C807" s="163"/>
      <c r="D807" s="63"/>
      <c r="E807" s="99" t="s">
        <v>1759</v>
      </c>
      <c r="F807" s="94" t="s">
        <v>1017</v>
      </c>
      <c r="G807" s="95">
        <v>1</v>
      </c>
      <c r="H807" s="5">
        <v>0</v>
      </c>
      <c r="I807" s="5">
        <f t="shared" si="62"/>
        <v>0</v>
      </c>
      <c r="J807" s="6">
        <v>0</v>
      </c>
      <c r="K807" s="5">
        <f t="shared" si="64"/>
        <v>0</v>
      </c>
      <c r="L807" s="6">
        <f t="shared" si="63"/>
        <v>0</v>
      </c>
    </row>
    <row r="808" spans="2:12" ht="62.4" hidden="1" customHeight="1" outlineLevel="1" x14ac:dyDescent="0.25">
      <c r="B808" s="61">
        <v>803</v>
      </c>
      <c r="C808" s="163"/>
      <c r="D808" s="63"/>
      <c r="E808" s="99" t="s">
        <v>1760</v>
      </c>
      <c r="F808" s="94" t="s">
        <v>1017</v>
      </c>
      <c r="G808" s="95">
        <v>1</v>
      </c>
      <c r="H808" s="5">
        <v>0</v>
      </c>
      <c r="I808" s="5">
        <f t="shared" si="62"/>
        <v>0</v>
      </c>
      <c r="J808" s="6">
        <v>0</v>
      </c>
      <c r="K808" s="5">
        <f t="shared" si="64"/>
        <v>0</v>
      </c>
      <c r="L808" s="6">
        <f t="shared" si="63"/>
        <v>0</v>
      </c>
    </row>
    <row r="809" spans="2:12" ht="62.4" hidden="1" customHeight="1" outlineLevel="1" x14ac:dyDescent="0.25">
      <c r="B809" s="61">
        <v>804</v>
      </c>
      <c r="C809" s="163"/>
      <c r="D809" s="63"/>
      <c r="E809" s="99" t="s">
        <v>1761</v>
      </c>
      <c r="F809" s="94" t="s">
        <v>1017</v>
      </c>
      <c r="G809" s="95">
        <v>1</v>
      </c>
      <c r="H809" s="5">
        <v>0</v>
      </c>
      <c r="I809" s="5">
        <f t="shared" si="62"/>
        <v>0</v>
      </c>
      <c r="J809" s="6">
        <v>0</v>
      </c>
      <c r="K809" s="5">
        <f t="shared" si="64"/>
        <v>0</v>
      </c>
      <c r="L809" s="6">
        <f t="shared" si="63"/>
        <v>0</v>
      </c>
    </row>
    <row r="810" spans="2:12" ht="46.95" hidden="1" customHeight="1" outlineLevel="1" x14ac:dyDescent="0.25">
      <c r="B810" s="61">
        <v>805</v>
      </c>
      <c r="C810" s="163"/>
      <c r="D810" s="63"/>
      <c r="E810" s="99" t="s">
        <v>1762</v>
      </c>
      <c r="F810" s="94" t="s">
        <v>625</v>
      </c>
      <c r="G810" s="95">
        <v>10</v>
      </c>
      <c r="H810" s="5">
        <v>0</v>
      </c>
      <c r="I810" s="5">
        <f t="shared" si="62"/>
        <v>0</v>
      </c>
      <c r="J810" s="6">
        <v>0</v>
      </c>
      <c r="K810" s="5">
        <f t="shared" si="64"/>
        <v>0</v>
      </c>
      <c r="L810" s="6">
        <f t="shared" si="63"/>
        <v>0</v>
      </c>
    </row>
    <row r="811" spans="2:12" ht="46.95" hidden="1" customHeight="1" outlineLevel="1" x14ac:dyDescent="0.25">
      <c r="B811" s="61">
        <v>806</v>
      </c>
      <c r="C811" s="163"/>
      <c r="D811" s="63"/>
      <c r="E811" s="99" t="s">
        <v>1763</v>
      </c>
      <c r="F811" s="94" t="s">
        <v>625</v>
      </c>
      <c r="G811" s="95">
        <v>1</v>
      </c>
      <c r="H811" s="5">
        <v>0</v>
      </c>
      <c r="I811" s="5">
        <f t="shared" si="62"/>
        <v>0</v>
      </c>
      <c r="J811" s="6">
        <v>0</v>
      </c>
      <c r="K811" s="5">
        <f t="shared" si="64"/>
        <v>0</v>
      </c>
      <c r="L811" s="6">
        <f t="shared" si="63"/>
        <v>0</v>
      </c>
    </row>
    <row r="812" spans="2:12" ht="46.95" hidden="1" customHeight="1" outlineLevel="1" x14ac:dyDescent="0.25">
      <c r="B812" s="61">
        <v>807</v>
      </c>
      <c r="C812" s="163"/>
      <c r="D812" s="63"/>
      <c r="E812" s="99" t="s">
        <v>1764</v>
      </c>
      <c r="F812" s="94" t="s">
        <v>625</v>
      </c>
      <c r="G812" s="95">
        <v>2</v>
      </c>
      <c r="H812" s="5">
        <v>0</v>
      </c>
      <c r="I812" s="5">
        <f t="shared" ref="I812:I875" si="65">G812*H812</f>
        <v>0</v>
      </c>
      <c r="J812" s="6">
        <v>0</v>
      </c>
      <c r="K812" s="5">
        <f t="shared" si="64"/>
        <v>0</v>
      </c>
      <c r="L812" s="6">
        <f t="shared" ref="L812:L875" si="66">I812+K812</f>
        <v>0</v>
      </c>
    </row>
    <row r="813" spans="2:12" ht="15.6" hidden="1" customHeight="1" outlineLevel="1" x14ac:dyDescent="0.25">
      <c r="B813" s="61">
        <v>808</v>
      </c>
      <c r="C813" s="163"/>
      <c r="D813" s="63"/>
      <c r="E813" s="99" t="s">
        <v>1765</v>
      </c>
      <c r="F813" s="94" t="s">
        <v>1158</v>
      </c>
      <c r="G813" s="95">
        <v>500</v>
      </c>
      <c r="H813" s="5">
        <v>0</v>
      </c>
      <c r="I813" s="5">
        <f t="shared" si="65"/>
        <v>0</v>
      </c>
      <c r="J813" s="6">
        <v>0</v>
      </c>
      <c r="K813" s="5">
        <f t="shared" si="64"/>
        <v>0</v>
      </c>
      <c r="L813" s="6">
        <f t="shared" si="66"/>
        <v>0</v>
      </c>
    </row>
    <row r="814" spans="2:12" ht="31.2" hidden="1" customHeight="1" outlineLevel="1" x14ac:dyDescent="0.25">
      <c r="B814" s="61">
        <v>809</v>
      </c>
      <c r="C814" s="163"/>
      <c r="D814" s="63"/>
      <c r="E814" s="99" t="s">
        <v>1766</v>
      </c>
      <c r="F814" s="94" t="s">
        <v>1655</v>
      </c>
      <c r="G814" s="95" t="s">
        <v>1767</v>
      </c>
      <c r="H814" s="5">
        <v>0</v>
      </c>
      <c r="I814" s="5" t="e">
        <f t="shared" si="65"/>
        <v>#VALUE!</v>
      </c>
      <c r="J814" s="6">
        <v>0</v>
      </c>
      <c r="K814" s="5" t="e">
        <f t="shared" si="64"/>
        <v>#VALUE!</v>
      </c>
      <c r="L814" s="6" t="e">
        <f t="shared" si="66"/>
        <v>#VALUE!</v>
      </c>
    </row>
    <row r="815" spans="2:12" ht="15.6" hidden="1" customHeight="1" outlineLevel="1" x14ac:dyDescent="0.25">
      <c r="B815" s="61">
        <v>810</v>
      </c>
      <c r="C815" s="163"/>
      <c r="D815" s="63"/>
      <c r="E815" s="99" t="s">
        <v>1768</v>
      </c>
      <c r="F815" s="94" t="s">
        <v>754</v>
      </c>
      <c r="G815" s="95">
        <v>10</v>
      </c>
      <c r="H815" s="5">
        <v>0</v>
      </c>
      <c r="I815" s="5">
        <f t="shared" si="65"/>
        <v>0</v>
      </c>
      <c r="J815" s="6">
        <v>0</v>
      </c>
      <c r="K815" s="5">
        <f t="shared" si="64"/>
        <v>0</v>
      </c>
      <c r="L815" s="6">
        <f t="shared" si="66"/>
        <v>0</v>
      </c>
    </row>
    <row r="816" spans="2:12" ht="15.6" hidden="1" customHeight="1" outlineLevel="1" x14ac:dyDescent="0.25">
      <c r="B816" s="61">
        <v>811</v>
      </c>
      <c r="C816" s="163"/>
      <c r="D816" s="63"/>
      <c r="E816" s="99" t="s">
        <v>1769</v>
      </c>
      <c r="F816" s="94" t="s">
        <v>1655</v>
      </c>
      <c r="G816" s="95" t="s">
        <v>1770</v>
      </c>
      <c r="H816" s="5">
        <v>0</v>
      </c>
      <c r="I816" s="5" t="e">
        <f t="shared" si="65"/>
        <v>#VALUE!</v>
      </c>
      <c r="J816" s="6">
        <v>0</v>
      </c>
      <c r="K816" s="5" t="e">
        <f t="shared" si="64"/>
        <v>#VALUE!</v>
      </c>
      <c r="L816" s="6" t="e">
        <f t="shared" si="66"/>
        <v>#VALUE!</v>
      </c>
    </row>
    <row r="817" spans="2:12" ht="15.6" hidden="1" customHeight="1" outlineLevel="1" x14ac:dyDescent="0.25">
      <c r="B817" s="61">
        <v>812</v>
      </c>
      <c r="C817" s="163"/>
      <c r="D817" s="63"/>
      <c r="E817" s="99" t="s">
        <v>1771</v>
      </c>
      <c r="F817" s="94" t="s">
        <v>665</v>
      </c>
      <c r="G817" s="95">
        <v>17</v>
      </c>
      <c r="H817" s="5">
        <v>0</v>
      </c>
      <c r="I817" s="5">
        <f t="shared" si="65"/>
        <v>0</v>
      </c>
      <c r="J817" s="6">
        <v>0</v>
      </c>
      <c r="K817" s="5">
        <f t="shared" si="64"/>
        <v>0</v>
      </c>
      <c r="L817" s="6">
        <f t="shared" si="66"/>
        <v>0</v>
      </c>
    </row>
    <row r="818" spans="2:12" ht="31.2" hidden="1" customHeight="1" outlineLevel="1" x14ac:dyDescent="0.25">
      <c r="B818" s="61">
        <v>813</v>
      </c>
      <c r="C818" s="163"/>
      <c r="D818" s="63"/>
      <c r="E818" s="99" t="s">
        <v>1772</v>
      </c>
      <c r="F818" s="94" t="s">
        <v>665</v>
      </c>
      <c r="G818" s="95">
        <v>3.5</v>
      </c>
      <c r="H818" s="5">
        <v>0</v>
      </c>
      <c r="I818" s="5">
        <f t="shared" si="65"/>
        <v>0</v>
      </c>
      <c r="J818" s="6">
        <v>0</v>
      </c>
      <c r="K818" s="5">
        <f t="shared" si="64"/>
        <v>0</v>
      </c>
      <c r="L818" s="6">
        <f t="shared" si="66"/>
        <v>0</v>
      </c>
    </row>
    <row r="819" spans="2:12" ht="31.2" hidden="1" customHeight="1" outlineLevel="1" x14ac:dyDescent="0.25">
      <c r="B819" s="61">
        <v>814</v>
      </c>
      <c r="C819" s="163"/>
      <c r="D819" s="63"/>
      <c r="E819" s="99" t="s">
        <v>1773</v>
      </c>
      <c r="F819" s="94" t="s">
        <v>1158</v>
      </c>
      <c r="G819" s="95">
        <v>40</v>
      </c>
      <c r="H819" s="5">
        <v>0</v>
      </c>
      <c r="I819" s="5">
        <f t="shared" si="65"/>
        <v>0</v>
      </c>
      <c r="J819" s="6">
        <v>0</v>
      </c>
      <c r="K819" s="5">
        <f t="shared" si="64"/>
        <v>0</v>
      </c>
      <c r="L819" s="6">
        <f t="shared" si="66"/>
        <v>0</v>
      </c>
    </row>
    <row r="820" spans="2:12" ht="15.6" hidden="1" customHeight="1" outlineLevel="1" x14ac:dyDescent="0.25">
      <c r="B820" s="61">
        <v>815</v>
      </c>
      <c r="C820" s="163"/>
      <c r="D820" s="63"/>
      <c r="E820" s="99" t="s">
        <v>1774</v>
      </c>
      <c r="F820" s="94" t="s">
        <v>1017</v>
      </c>
      <c r="G820" s="95">
        <v>2</v>
      </c>
      <c r="H820" s="5">
        <v>0</v>
      </c>
      <c r="I820" s="5">
        <f t="shared" si="65"/>
        <v>0</v>
      </c>
      <c r="J820" s="6">
        <v>0</v>
      </c>
      <c r="K820" s="5">
        <f t="shared" si="64"/>
        <v>0</v>
      </c>
      <c r="L820" s="6">
        <f t="shared" si="66"/>
        <v>0</v>
      </c>
    </row>
    <row r="821" spans="2:12" ht="15.6" hidden="1" customHeight="1" outlineLevel="1" x14ac:dyDescent="0.25">
      <c r="B821" s="61">
        <v>816</v>
      </c>
      <c r="C821" s="163"/>
      <c r="D821" s="63"/>
      <c r="E821" s="99" t="s">
        <v>1775</v>
      </c>
      <c r="F821" s="94" t="s">
        <v>625</v>
      </c>
      <c r="G821" s="95">
        <v>1</v>
      </c>
      <c r="H821" s="5">
        <v>0</v>
      </c>
      <c r="I821" s="5">
        <f t="shared" si="65"/>
        <v>0</v>
      </c>
      <c r="J821" s="6">
        <v>0</v>
      </c>
      <c r="K821" s="5">
        <f t="shared" si="64"/>
        <v>0</v>
      </c>
      <c r="L821" s="6">
        <f t="shared" si="66"/>
        <v>0</v>
      </c>
    </row>
    <row r="822" spans="2:12" ht="31.2" hidden="1" customHeight="1" outlineLevel="1" x14ac:dyDescent="0.25">
      <c r="B822" s="61">
        <v>817</v>
      </c>
      <c r="C822" s="163"/>
      <c r="D822" s="63"/>
      <c r="E822" s="99" t="s">
        <v>1776</v>
      </c>
      <c r="F822" s="94" t="s">
        <v>1158</v>
      </c>
      <c r="G822" s="95">
        <v>1</v>
      </c>
      <c r="H822" s="5">
        <v>0</v>
      </c>
      <c r="I822" s="5">
        <f t="shared" si="65"/>
        <v>0</v>
      </c>
      <c r="J822" s="6">
        <v>0</v>
      </c>
      <c r="K822" s="5">
        <f t="shared" si="64"/>
        <v>0</v>
      </c>
      <c r="L822" s="6">
        <f t="shared" si="66"/>
        <v>0</v>
      </c>
    </row>
    <row r="823" spans="2:12" ht="31.2" hidden="1" customHeight="1" outlineLevel="1" x14ac:dyDescent="0.25">
      <c r="B823" s="61">
        <v>818</v>
      </c>
      <c r="C823" s="163"/>
      <c r="D823" s="63"/>
      <c r="E823" s="99" t="s">
        <v>1777</v>
      </c>
      <c r="F823" s="94" t="s">
        <v>754</v>
      </c>
      <c r="G823" s="95">
        <v>11</v>
      </c>
      <c r="H823" s="5">
        <v>0</v>
      </c>
      <c r="I823" s="5">
        <f t="shared" si="65"/>
        <v>0</v>
      </c>
      <c r="J823" s="6">
        <v>0</v>
      </c>
      <c r="K823" s="5">
        <f t="shared" si="64"/>
        <v>0</v>
      </c>
      <c r="L823" s="6">
        <f t="shared" si="66"/>
        <v>0</v>
      </c>
    </row>
    <row r="824" spans="2:12" ht="31.2" hidden="1" customHeight="1" outlineLevel="1" x14ac:dyDescent="0.25">
      <c r="B824" s="61">
        <v>819</v>
      </c>
      <c r="C824" s="163"/>
      <c r="D824" s="63"/>
      <c r="E824" s="99" t="s">
        <v>1778</v>
      </c>
      <c r="F824" s="94" t="s">
        <v>754</v>
      </c>
      <c r="G824" s="95">
        <v>1</v>
      </c>
      <c r="H824" s="5">
        <v>0</v>
      </c>
      <c r="I824" s="5">
        <f t="shared" si="65"/>
        <v>0</v>
      </c>
      <c r="J824" s="6">
        <v>0</v>
      </c>
      <c r="K824" s="5">
        <f t="shared" si="64"/>
        <v>0</v>
      </c>
      <c r="L824" s="6">
        <f t="shared" si="66"/>
        <v>0</v>
      </c>
    </row>
    <row r="825" spans="2:12" ht="31.2" hidden="1" customHeight="1" outlineLevel="1" x14ac:dyDescent="0.25">
      <c r="B825" s="61">
        <v>820</v>
      </c>
      <c r="C825" s="163"/>
      <c r="D825" s="63"/>
      <c r="E825" s="99" t="s">
        <v>1779</v>
      </c>
      <c r="F825" s="94" t="s">
        <v>754</v>
      </c>
      <c r="G825" s="95">
        <v>2.5</v>
      </c>
      <c r="H825" s="5">
        <v>0</v>
      </c>
      <c r="I825" s="5">
        <f t="shared" si="65"/>
        <v>0</v>
      </c>
      <c r="J825" s="6">
        <v>0</v>
      </c>
      <c r="K825" s="5">
        <f t="shared" si="64"/>
        <v>0</v>
      </c>
      <c r="L825" s="6">
        <f t="shared" si="66"/>
        <v>0</v>
      </c>
    </row>
    <row r="826" spans="2:12" ht="62.4" hidden="1" customHeight="1" outlineLevel="1" x14ac:dyDescent="0.25">
      <c r="B826" s="61">
        <v>821</v>
      </c>
      <c r="C826" s="163"/>
      <c r="D826" s="63"/>
      <c r="E826" s="99" t="s">
        <v>1780</v>
      </c>
      <c r="F826" s="94" t="s">
        <v>754</v>
      </c>
      <c r="G826" s="95">
        <v>10</v>
      </c>
      <c r="H826" s="5">
        <v>0</v>
      </c>
      <c r="I826" s="5">
        <f t="shared" si="65"/>
        <v>0</v>
      </c>
      <c r="J826" s="6">
        <v>0</v>
      </c>
      <c r="K826" s="5">
        <f t="shared" si="64"/>
        <v>0</v>
      </c>
      <c r="L826" s="6">
        <f t="shared" si="66"/>
        <v>0</v>
      </c>
    </row>
    <row r="827" spans="2:12" ht="62.4" hidden="1" customHeight="1" outlineLevel="1" x14ac:dyDescent="0.25">
      <c r="B827" s="61">
        <v>822</v>
      </c>
      <c r="C827" s="163"/>
      <c r="D827" s="63"/>
      <c r="E827" s="99" t="s">
        <v>1781</v>
      </c>
      <c r="F827" s="94" t="s">
        <v>754</v>
      </c>
      <c r="G827" s="95">
        <v>13</v>
      </c>
      <c r="H827" s="5">
        <v>0</v>
      </c>
      <c r="I827" s="5">
        <f t="shared" si="65"/>
        <v>0</v>
      </c>
      <c r="J827" s="6">
        <v>0</v>
      </c>
      <c r="K827" s="5">
        <f t="shared" si="64"/>
        <v>0</v>
      </c>
      <c r="L827" s="6">
        <f t="shared" si="66"/>
        <v>0</v>
      </c>
    </row>
    <row r="828" spans="2:12" ht="62.4" hidden="1" customHeight="1" outlineLevel="1" x14ac:dyDescent="0.25">
      <c r="B828" s="61">
        <v>823</v>
      </c>
      <c r="C828" s="163"/>
      <c r="D828" s="63"/>
      <c r="E828" s="99" t="s">
        <v>1782</v>
      </c>
      <c r="F828" s="94" t="s">
        <v>754</v>
      </c>
      <c r="G828" s="95">
        <v>14</v>
      </c>
      <c r="H828" s="5">
        <v>0</v>
      </c>
      <c r="I828" s="5">
        <f t="shared" si="65"/>
        <v>0</v>
      </c>
      <c r="J828" s="6">
        <v>0</v>
      </c>
      <c r="K828" s="5">
        <f t="shared" si="64"/>
        <v>0</v>
      </c>
      <c r="L828" s="6">
        <f t="shared" si="66"/>
        <v>0</v>
      </c>
    </row>
    <row r="829" spans="2:12" ht="62.4" hidden="1" customHeight="1" outlineLevel="1" x14ac:dyDescent="0.25">
      <c r="B829" s="61">
        <v>824</v>
      </c>
      <c r="C829" s="163"/>
      <c r="D829" s="63"/>
      <c r="E829" s="99" t="s">
        <v>1783</v>
      </c>
      <c r="F829" s="94" t="s">
        <v>754</v>
      </c>
      <c r="G829" s="95">
        <v>24</v>
      </c>
      <c r="H829" s="5">
        <v>0</v>
      </c>
      <c r="I829" s="5">
        <f t="shared" si="65"/>
        <v>0</v>
      </c>
      <c r="J829" s="6">
        <v>0</v>
      </c>
      <c r="K829" s="5">
        <f t="shared" si="64"/>
        <v>0</v>
      </c>
      <c r="L829" s="6">
        <f t="shared" si="66"/>
        <v>0</v>
      </c>
    </row>
    <row r="830" spans="2:12" ht="62.4" hidden="1" customHeight="1" outlineLevel="1" x14ac:dyDescent="0.25">
      <c r="B830" s="61">
        <v>825</v>
      </c>
      <c r="C830" s="163"/>
      <c r="D830" s="63"/>
      <c r="E830" s="99" t="s">
        <v>1784</v>
      </c>
      <c r="F830" s="94" t="s">
        <v>754</v>
      </c>
      <c r="G830" s="95">
        <v>7</v>
      </c>
      <c r="H830" s="5">
        <v>0</v>
      </c>
      <c r="I830" s="5">
        <f t="shared" si="65"/>
        <v>0</v>
      </c>
      <c r="J830" s="6">
        <v>0</v>
      </c>
      <c r="K830" s="5">
        <f t="shared" si="64"/>
        <v>0</v>
      </c>
      <c r="L830" s="6">
        <f t="shared" si="66"/>
        <v>0</v>
      </c>
    </row>
    <row r="831" spans="2:12" ht="62.4" hidden="1" customHeight="1" outlineLevel="1" x14ac:dyDescent="0.25">
      <c r="B831" s="61">
        <v>826</v>
      </c>
      <c r="C831" s="163"/>
      <c r="D831" s="63"/>
      <c r="E831" s="99" t="s">
        <v>1785</v>
      </c>
      <c r="F831" s="94" t="s">
        <v>754</v>
      </c>
      <c r="G831" s="95">
        <v>11.5</v>
      </c>
      <c r="H831" s="5">
        <v>0</v>
      </c>
      <c r="I831" s="5">
        <f t="shared" si="65"/>
        <v>0</v>
      </c>
      <c r="J831" s="6">
        <v>0</v>
      </c>
      <c r="K831" s="5">
        <f t="shared" si="64"/>
        <v>0</v>
      </c>
      <c r="L831" s="6">
        <f t="shared" si="66"/>
        <v>0</v>
      </c>
    </row>
    <row r="832" spans="2:12" ht="62.4" hidden="1" customHeight="1" outlineLevel="1" x14ac:dyDescent="0.25">
      <c r="B832" s="61">
        <v>827</v>
      </c>
      <c r="C832" s="163"/>
      <c r="D832" s="63"/>
      <c r="E832" s="99" t="s">
        <v>1786</v>
      </c>
      <c r="F832" s="94" t="s">
        <v>754</v>
      </c>
      <c r="G832" s="95">
        <v>15</v>
      </c>
      <c r="H832" s="5">
        <v>0</v>
      </c>
      <c r="I832" s="5">
        <f t="shared" si="65"/>
        <v>0</v>
      </c>
      <c r="J832" s="6">
        <v>0</v>
      </c>
      <c r="K832" s="5">
        <f t="shared" si="64"/>
        <v>0</v>
      </c>
      <c r="L832" s="6">
        <f t="shared" si="66"/>
        <v>0</v>
      </c>
    </row>
    <row r="833" spans="2:12" ht="62.4" hidden="1" customHeight="1" outlineLevel="1" x14ac:dyDescent="0.25">
      <c r="B833" s="61">
        <v>828</v>
      </c>
      <c r="C833" s="163"/>
      <c r="D833" s="63"/>
      <c r="E833" s="99" t="s">
        <v>1787</v>
      </c>
      <c r="F833" s="94" t="s">
        <v>754</v>
      </c>
      <c r="G833" s="95">
        <v>2.5</v>
      </c>
      <c r="H833" s="5">
        <v>0</v>
      </c>
      <c r="I833" s="5">
        <f t="shared" si="65"/>
        <v>0</v>
      </c>
      <c r="J833" s="6">
        <v>0</v>
      </c>
      <c r="K833" s="5">
        <f t="shared" si="64"/>
        <v>0</v>
      </c>
      <c r="L833" s="6">
        <f t="shared" si="66"/>
        <v>0</v>
      </c>
    </row>
    <row r="834" spans="2:12" ht="62.4" hidden="1" customHeight="1" outlineLevel="1" x14ac:dyDescent="0.25">
      <c r="B834" s="61">
        <v>829</v>
      </c>
      <c r="C834" s="163"/>
      <c r="D834" s="63"/>
      <c r="E834" s="99" t="s">
        <v>1788</v>
      </c>
      <c r="F834" s="94" t="s">
        <v>754</v>
      </c>
      <c r="G834" s="95">
        <v>0.5</v>
      </c>
      <c r="H834" s="5">
        <v>0</v>
      </c>
      <c r="I834" s="5">
        <f t="shared" si="65"/>
        <v>0</v>
      </c>
      <c r="J834" s="6">
        <v>0</v>
      </c>
      <c r="K834" s="5">
        <f t="shared" si="64"/>
        <v>0</v>
      </c>
      <c r="L834" s="6">
        <f t="shared" si="66"/>
        <v>0</v>
      </c>
    </row>
    <row r="835" spans="2:12" ht="62.4" hidden="1" customHeight="1" outlineLevel="1" x14ac:dyDescent="0.25">
      <c r="B835" s="61">
        <v>830</v>
      </c>
      <c r="C835" s="163"/>
      <c r="D835" s="63"/>
      <c r="E835" s="99" t="s">
        <v>1789</v>
      </c>
      <c r="F835" s="94" t="s">
        <v>625</v>
      </c>
      <c r="G835" s="95">
        <v>2</v>
      </c>
      <c r="H835" s="5">
        <v>0</v>
      </c>
      <c r="I835" s="5">
        <f t="shared" si="65"/>
        <v>0</v>
      </c>
      <c r="J835" s="6">
        <v>0</v>
      </c>
      <c r="K835" s="5">
        <f t="shared" si="64"/>
        <v>0</v>
      </c>
      <c r="L835" s="6">
        <f t="shared" si="66"/>
        <v>0</v>
      </c>
    </row>
    <row r="836" spans="2:12" ht="31.2" hidden="1" customHeight="1" outlineLevel="1" x14ac:dyDescent="0.25">
      <c r="B836" s="61">
        <v>831</v>
      </c>
      <c r="C836" s="163"/>
      <c r="D836" s="63"/>
      <c r="E836" s="99" t="s">
        <v>1790</v>
      </c>
      <c r="F836" s="94" t="s">
        <v>625</v>
      </c>
      <c r="G836" s="95">
        <v>1</v>
      </c>
      <c r="H836" s="5">
        <v>0</v>
      </c>
      <c r="I836" s="5">
        <f t="shared" si="65"/>
        <v>0</v>
      </c>
      <c r="J836" s="6">
        <v>0</v>
      </c>
      <c r="K836" s="5">
        <f t="shared" si="64"/>
        <v>0</v>
      </c>
      <c r="L836" s="6">
        <f t="shared" si="66"/>
        <v>0</v>
      </c>
    </row>
    <row r="837" spans="2:12" ht="46.95" hidden="1" customHeight="1" outlineLevel="1" x14ac:dyDescent="0.25">
      <c r="B837" s="61">
        <v>832</v>
      </c>
      <c r="C837" s="163"/>
      <c r="D837" s="63"/>
      <c r="E837" s="99" t="s">
        <v>1791</v>
      </c>
      <c r="F837" s="94" t="s">
        <v>1017</v>
      </c>
      <c r="G837" s="95">
        <v>1</v>
      </c>
      <c r="H837" s="5">
        <v>0</v>
      </c>
      <c r="I837" s="5">
        <f t="shared" si="65"/>
        <v>0</v>
      </c>
      <c r="J837" s="6">
        <v>0</v>
      </c>
      <c r="K837" s="5">
        <f t="shared" si="64"/>
        <v>0</v>
      </c>
      <c r="L837" s="6">
        <f t="shared" si="66"/>
        <v>0</v>
      </c>
    </row>
    <row r="838" spans="2:12" ht="46.95" hidden="1" customHeight="1" outlineLevel="1" x14ac:dyDescent="0.25">
      <c r="B838" s="61">
        <v>833</v>
      </c>
      <c r="C838" s="163"/>
      <c r="D838" s="63"/>
      <c r="E838" s="99" t="s">
        <v>1792</v>
      </c>
      <c r="F838" s="94" t="s">
        <v>1017</v>
      </c>
      <c r="G838" s="95">
        <v>1</v>
      </c>
      <c r="H838" s="5">
        <v>0</v>
      </c>
      <c r="I838" s="5">
        <f t="shared" si="65"/>
        <v>0</v>
      </c>
      <c r="J838" s="6">
        <v>0</v>
      </c>
      <c r="K838" s="5">
        <f t="shared" si="64"/>
        <v>0</v>
      </c>
      <c r="L838" s="6">
        <f t="shared" si="66"/>
        <v>0</v>
      </c>
    </row>
    <row r="839" spans="2:12" ht="46.95" hidden="1" customHeight="1" outlineLevel="1" x14ac:dyDescent="0.25">
      <c r="B839" s="61">
        <v>834</v>
      </c>
      <c r="C839" s="163"/>
      <c r="D839" s="63"/>
      <c r="E839" s="99" t="s">
        <v>1793</v>
      </c>
      <c r="F839" s="94" t="s">
        <v>1017</v>
      </c>
      <c r="G839" s="95">
        <v>1</v>
      </c>
      <c r="H839" s="5">
        <v>0</v>
      </c>
      <c r="I839" s="5">
        <f t="shared" si="65"/>
        <v>0</v>
      </c>
      <c r="J839" s="6">
        <v>0</v>
      </c>
      <c r="K839" s="5">
        <f t="shared" si="64"/>
        <v>0</v>
      </c>
      <c r="L839" s="6">
        <f t="shared" si="66"/>
        <v>0</v>
      </c>
    </row>
    <row r="840" spans="2:12" ht="46.95" hidden="1" customHeight="1" outlineLevel="1" x14ac:dyDescent="0.25">
      <c r="B840" s="61">
        <v>835</v>
      </c>
      <c r="C840" s="163"/>
      <c r="D840" s="63"/>
      <c r="E840" s="99" t="s">
        <v>1794</v>
      </c>
      <c r="F840" s="94" t="s">
        <v>625</v>
      </c>
      <c r="G840" s="95">
        <v>2</v>
      </c>
      <c r="H840" s="5">
        <v>0</v>
      </c>
      <c r="I840" s="5">
        <f t="shared" si="65"/>
        <v>0</v>
      </c>
      <c r="J840" s="6">
        <v>0</v>
      </c>
      <c r="K840" s="5">
        <f t="shared" si="64"/>
        <v>0</v>
      </c>
      <c r="L840" s="6">
        <f t="shared" si="66"/>
        <v>0</v>
      </c>
    </row>
    <row r="841" spans="2:12" ht="46.95" hidden="1" customHeight="1" outlineLevel="1" x14ac:dyDescent="0.25">
      <c r="B841" s="61">
        <v>836</v>
      </c>
      <c r="C841" s="163"/>
      <c r="D841" s="63"/>
      <c r="E841" s="99" t="s">
        <v>1795</v>
      </c>
      <c r="F841" s="94" t="s">
        <v>1017</v>
      </c>
      <c r="G841" s="95">
        <v>1</v>
      </c>
      <c r="H841" s="5">
        <v>0</v>
      </c>
      <c r="I841" s="5">
        <f t="shared" si="65"/>
        <v>0</v>
      </c>
      <c r="J841" s="6">
        <v>0</v>
      </c>
      <c r="K841" s="5">
        <f t="shared" si="64"/>
        <v>0</v>
      </c>
      <c r="L841" s="6">
        <f t="shared" si="66"/>
        <v>0</v>
      </c>
    </row>
    <row r="842" spans="2:12" ht="62.4" hidden="1" customHeight="1" outlineLevel="1" x14ac:dyDescent="0.25">
      <c r="B842" s="61">
        <v>837</v>
      </c>
      <c r="C842" s="163"/>
      <c r="D842" s="63"/>
      <c r="E842" s="99" t="s">
        <v>1796</v>
      </c>
      <c r="F842" s="94" t="s">
        <v>1017</v>
      </c>
      <c r="G842" s="95">
        <v>1</v>
      </c>
      <c r="H842" s="5">
        <v>0</v>
      </c>
      <c r="I842" s="5">
        <f t="shared" si="65"/>
        <v>0</v>
      </c>
      <c r="J842" s="6">
        <v>0</v>
      </c>
      <c r="K842" s="5">
        <f t="shared" si="64"/>
        <v>0</v>
      </c>
      <c r="L842" s="6">
        <f t="shared" si="66"/>
        <v>0</v>
      </c>
    </row>
    <row r="843" spans="2:12" ht="62.4" hidden="1" customHeight="1" outlineLevel="1" x14ac:dyDescent="0.25">
      <c r="B843" s="61">
        <v>838</v>
      </c>
      <c r="C843" s="163"/>
      <c r="D843" s="63"/>
      <c r="E843" s="99" t="s">
        <v>1797</v>
      </c>
      <c r="F843" s="94" t="s">
        <v>1017</v>
      </c>
      <c r="G843" s="95">
        <v>1</v>
      </c>
      <c r="H843" s="5">
        <v>0</v>
      </c>
      <c r="I843" s="5">
        <f t="shared" si="65"/>
        <v>0</v>
      </c>
      <c r="J843" s="6">
        <v>0</v>
      </c>
      <c r="K843" s="5">
        <f t="shared" si="64"/>
        <v>0</v>
      </c>
      <c r="L843" s="6">
        <f t="shared" si="66"/>
        <v>0</v>
      </c>
    </row>
    <row r="844" spans="2:12" ht="62.4" hidden="1" customHeight="1" outlineLevel="1" x14ac:dyDescent="0.25">
      <c r="B844" s="61">
        <v>839</v>
      </c>
      <c r="C844" s="163"/>
      <c r="D844" s="63"/>
      <c r="E844" s="99" t="s">
        <v>1798</v>
      </c>
      <c r="F844" s="94" t="s">
        <v>1017</v>
      </c>
      <c r="G844" s="95">
        <v>1</v>
      </c>
      <c r="H844" s="5">
        <v>0</v>
      </c>
      <c r="I844" s="5">
        <f t="shared" si="65"/>
        <v>0</v>
      </c>
      <c r="J844" s="6">
        <v>0</v>
      </c>
      <c r="K844" s="5">
        <f t="shared" si="64"/>
        <v>0</v>
      </c>
      <c r="L844" s="6">
        <f t="shared" si="66"/>
        <v>0</v>
      </c>
    </row>
    <row r="845" spans="2:12" ht="62.4" hidden="1" customHeight="1" outlineLevel="1" x14ac:dyDescent="0.25">
      <c r="B845" s="61">
        <v>840</v>
      </c>
      <c r="C845" s="163"/>
      <c r="D845" s="63"/>
      <c r="E845" s="99" t="s">
        <v>1799</v>
      </c>
      <c r="F845" s="94" t="s">
        <v>1017</v>
      </c>
      <c r="G845" s="95">
        <v>1</v>
      </c>
      <c r="H845" s="5">
        <v>0</v>
      </c>
      <c r="I845" s="5">
        <f t="shared" si="65"/>
        <v>0</v>
      </c>
      <c r="J845" s="6">
        <v>0</v>
      </c>
      <c r="K845" s="5">
        <f t="shared" si="64"/>
        <v>0</v>
      </c>
      <c r="L845" s="6">
        <f t="shared" si="66"/>
        <v>0</v>
      </c>
    </row>
    <row r="846" spans="2:12" ht="62.4" hidden="1" customHeight="1" outlineLevel="1" x14ac:dyDescent="0.25">
      <c r="B846" s="61">
        <v>841</v>
      </c>
      <c r="C846" s="163"/>
      <c r="D846" s="63"/>
      <c r="E846" s="99" t="s">
        <v>1800</v>
      </c>
      <c r="F846" s="94" t="s">
        <v>1017</v>
      </c>
      <c r="G846" s="95">
        <v>1</v>
      </c>
      <c r="H846" s="5">
        <v>0</v>
      </c>
      <c r="I846" s="5">
        <f t="shared" si="65"/>
        <v>0</v>
      </c>
      <c r="J846" s="6">
        <v>0</v>
      </c>
      <c r="K846" s="5">
        <f t="shared" si="64"/>
        <v>0</v>
      </c>
      <c r="L846" s="6">
        <f t="shared" si="66"/>
        <v>0</v>
      </c>
    </row>
    <row r="847" spans="2:12" ht="62.4" hidden="1" customHeight="1" outlineLevel="1" x14ac:dyDescent="0.25">
      <c r="B847" s="61">
        <v>842</v>
      </c>
      <c r="C847" s="163"/>
      <c r="D847" s="63"/>
      <c r="E847" s="99" t="s">
        <v>1801</v>
      </c>
      <c r="F847" s="94" t="s">
        <v>1017</v>
      </c>
      <c r="G847" s="95">
        <v>1</v>
      </c>
      <c r="H847" s="5">
        <v>0</v>
      </c>
      <c r="I847" s="5">
        <f t="shared" si="65"/>
        <v>0</v>
      </c>
      <c r="J847" s="6">
        <v>0</v>
      </c>
      <c r="K847" s="5">
        <f t="shared" si="64"/>
        <v>0</v>
      </c>
      <c r="L847" s="6">
        <f t="shared" si="66"/>
        <v>0</v>
      </c>
    </row>
    <row r="848" spans="2:12" ht="62.4" hidden="1" customHeight="1" outlineLevel="1" x14ac:dyDescent="0.25">
      <c r="B848" s="61">
        <v>843</v>
      </c>
      <c r="C848" s="163"/>
      <c r="D848" s="63"/>
      <c r="E848" s="99" t="s">
        <v>1802</v>
      </c>
      <c r="F848" s="94" t="s">
        <v>1017</v>
      </c>
      <c r="G848" s="95">
        <v>1</v>
      </c>
      <c r="H848" s="5">
        <v>0</v>
      </c>
      <c r="I848" s="5">
        <f t="shared" si="65"/>
        <v>0</v>
      </c>
      <c r="J848" s="6">
        <v>0</v>
      </c>
      <c r="K848" s="5">
        <f t="shared" si="64"/>
        <v>0</v>
      </c>
      <c r="L848" s="6">
        <f t="shared" si="66"/>
        <v>0</v>
      </c>
    </row>
    <row r="849" spans="2:12" ht="62.4" hidden="1" customHeight="1" outlineLevel="1" x14ac:dyDescent="0.25">
      <c r="B849" s="61">
        <v>844</v>
      </c>
      <c r="C849" s="163"/>
      <c r="D849" s="63"/>
      <c r="E849" s="99" t="s">
        <v>1803</v>
      </c>
      <c r="F849" s="94" t="s">
        <v>1017</v>
      </c>
      <c r="G849" s="95">
        <v>2</v>
      </c>
      <c r="H849" s="5">
        <v>0</v>
      </c>
      <c r="I849" s="5">
        <f t="shared" si="65"/>
        <v>0</v>
      </c>
      <c r="J849" s="6">
        <v>0</v>
      </c>
      <c r="K849" s="5">
        <f t="shared" si="64"/>
        <v>0</v>
      </c>
      <c r="L849" s="6">
        <f t="shared" si="66"/>
        <v>0</v>
      </c>
    </row>
    <row r="850" spans="2:12" ht="62.4" hidden="1" customHeight="1" outlineLevel="1" x14ac:dyDescent="0.25">
      <c r="B850" s="61">
        <v>845</v>
      </c>
      <c r="C850" s="163"/>
      <c r="D850" s="63"/>
      <c r="E850" s="99" t="s">
        <v>1804</v>
      </c>
      <c r="F850" s="94" t="s">
        <v>1017</v>
      </c>
      <c r="G850" s="95">
        <v>1</v>
      </c>
      <c r="H850" s="5">
        <v>0</v>
      </c>
      <c r="I850" s="5">
        <f t="shared" si="65"/>
        <v>0</v>
      </c>
      <c r="J850" s="6">
        <v>0</v>
      </c>
      <c r="K850" s="5">
        <f t="shared" ref="K850:K913" si="67">G850*J850</f>
        <v>0</v>
      </c>
      <c r="L850" s="6">
        <f t="shared" si="66"/>
        <v>0</v>
      </c>
    </row>
    <row r="851" spans="2:12" ht="62.4" hidden="1" customHeight="1" outlineLevel="1" x14ac:dyDescent="0.25">
      <c r="B851" s="61">
        <v>846</v>
      </c>
      <c r="C851" s="163"/>
      <c r="D851" s="63"/>
      <c r="E851" s="99" t="s">
        <v>1805</v>
      </c>
      <c r="F851" s="94" t="s">
        <v>1017</v>
      </c>
      <c r="G851" s="95">
        <v>1</v>
      </c>
      <c r="H851" s="5">
        <v>0</v>
      </c>
      <c r="I851" s="5">
        <f t="shared" si="65"/>
        <v>0</v>
      </c>
      <c r="J851" s="6">
        <v>0</v>
      </c>
      <c r="K851" s="5">
        <f t="shared" si="67"/>
        <v>0</v>
      </c>
      <c r="L851" s="6">
        <f t="shared" si="66"/>
        <v>0</v>
      </c>
    </row>
    <row r="852" spans="2:12" ht="62.4" hidden="1" customHeight="1" outlineLevel="1" x14ac:dyDescent="0.25">
      <c r="B852" s="61">
        <v>847</v>
      </c>
      <c r="C852" s="163"/>
      <c r="D852" s="63"/>
      <c r="E852" s="99" t="s">
        <v>1806</v>
      </c>
      <c r="F852" s="94" t="s">
        <v>1017</v>
      </c>
      <c r="G852" s="95">
        <v>1</v>
      </c>
      <c r="H852" s="5">
        <v>0</v>
      </c>
      <c r="I852" s="5">
        <f t="shared" si="65"/>
        <v>0</v>
      </c>
      <c r="J852" s="6">
        <v>0</v>
      </c>
      <c r="K852" s="5">
        <f t="shared" si="67"/>
        <v>0</v>
      </c>
      <c r="L852" s="6">
        <f t="shared" si="66"/>
        <v>0</v>
      </c>
    </row>
    <row r="853" spans="2:12" ht="62.4" hidden="1" customHeight="1" outlineLevel="1" x14ac:dyDescent="0.25">
      <c r="B853" s="61">
        <v>848</v>
      </c>
      <c r="C853" s="163"/>
      <c r="D853" s="63"/>
      <c r="E853" s="99" t="s">
        <v>1807</v>
      </c>
      <c r="F853" s="94" t="s">
        <v>1017</v>
      </c>
      <c r="G853" s="95">
        <v>1</v>
      </c>
      <c r="H853" s="5">
        <v>0</v>
      </c>
      <c r="I853" s="5">
        <f t="shared" si="65"/>
        <v>0</v>
      </c>
      <c r="J853" s="6">
        <v>0</v>
      </c>
      <c r="K853" s="5">
        <f t="shared" si="67"/>
        <v>0</v>
      </c>
      <c r="L853" s="6">
        <f t="shared" si="66"/>
        <v>0</v>
      </c>
    </row>
    <row r="854" spans="2:12" ht="62.4" hidden="1" customHeight="1" outlineLevel="1" x14ac:dyDescent="0.25">
      <c r="B854" s="61">
        <v>849</v>
      </c>
      <c r="C854" s="163"/>
      <c r="D854" s="63"/>
      <c r="E854" s="99" t="s">
        <v>1808</v>
      </c>
      <c r="F854" s="94" t="s">
        <v>1017</v>
      </c>
      <c r="G854" s="95">
        <v>1</v>
      </c>
      <c r="H854" s="5">
        <v>0</v>
      </c>
      <c r="I854" s="5">
        <f t="shared" si="65"/>
        <v>0</v>
      </c>
      <c r="J854" s="6">
        <v>0</v>
      </c>
      <c r="K854" s="5">
        <f t="shared" si="67"/>
        <v>0</v>
      </c>
      <c r="L854" s="6">
        <f t="shared" si="66"/>
        <v>0</v>
      </c>
    </row>
    <row r="855" spans="2:12" ht="62.4" hidden="1" customHeight="1" outlineLevel="1" x14ac:dyDescent="0.25">
      <c r="B855" s="61">
        <v>850</v>
      </c>
      <c r="C855" s="163"/>
      <c r="D855" s="63"/>
      <c r="E855" s="99" t="s">
        <v>1809</v>
      </c>
      <c r="F855" s="94" t="s">
        <v>1017</v>
      </c>
      <c r="G855" s="95">
        <v>1</v>
      </c>
      <c r="H855" s="5">
        <v>0</v>
      </c>
      <c r="I855" s="5">
        <f t="shared" si="65"/>
        <v>0</v>
      </c>
      <c r="J855" s="6">
        <v>0</v>
      </c>
      <c r="K855" s="5">
        <f t="shared" si="67"/>
        <v>0</v>
      </c>
      <c r="L855" s="6">
        <f t="shared" si="66"/>
        <v>0</v>
      </c>
    </row>
    <row r="856" spans="2:12" ht="46.95" hidden="1" customHeight="1" outlineLevel="1" x14ac:dyDescent="0.25">
      <c r="B856" s="61">
        <v>851</v>
      </c>
      <c r="C856" s="163"/>
      <c r="D856" s="63"/>
      <c r="E856" s="99" t="s">
        <v>1810</v>
      </c>
      <c r="F856" s="94" t="s">
        <v>1017</v>
      </c>
      <c r="G856" s="95">
        <v>1</v>
      </c>
      <c r="H856" s="5">
        <v>0</v>
      </c>
      <c r="I856" s="5">
        <f t="shared" si="65"/>
        <v>0</v>
      </c>
      <c r="J856" s="6">
        <v>0</v>
      </c>
      <c r="K856" s="5">
        <f t="shared" si="67"/>
        <v>0</v>
      </c>
      <c r="L856" s="6">
        <f t="shared" si="66"/>
        <v>0</v>
      </c>
    </row>
    <row r="857" spans="2:12" ht="46.95" hidden="1" customHeight="1" outlineLevel="1" x14ac:dyDescent="0.25">
      <c r="B857" s="61">
        <v>852</v>
      </c>
      <c r="C857" s="163"/>
      <c r="D857" s="63"/>
      <c r="E857" s="99" t="s">
        <v>1811</v>
      </c>
      <c r="F857" s="94" t="s">
        <v>1017</v>
      </c>
      <c r="G857" s="95">
        <v>1</v>
      </c>
      <c r="H857" s="5">
        <v>0</v>
      </c>
      <c r="I857" s="5">
        <f t="shared" si="65"/>
        <v>0</v>
      </c>
      <c r="J857" s="6">
        <v>0</v>
      </c>
      <c r="K857" s="5">
        <f t="shared" si="67"/>
        <v>0</v>
      </c>
      <c r="L857" s="6">
        <f t="shared" si="66"/>
        <v>0</v>
      </c>
    </row>
    <row r="858" spans="2:12" ht="31.2" hidden="1" customHeight="1" outlineLevel="1" x14ac:dyDescent="0.25">
      <c r="B858" s="61">
        <v>853</v>
      </c>
      <c r="C858" s="163"/>
      <c r="D858" s="63"/>
      <c r="E858" s="99" t="s">
        <v>1812</v>
      </c>
      <c r="F858" s="94" t="s">
        <v>625</v>
      </c>
      <c r="G858" s="95">
        <v>10</v>
      </c>
      <c r="H858" s="5">
        <v>0</v>
      </c>
      <c r="I858" s="5">
        <f t="shared" si="65"/>
        <v>0</v>
      </c>
      <c r="J858" s="6">
        <v>0</v>
      </c>
      <c r="K858" s="5">
        <f t="shared" si="67"/>
        <v>0</v>
      </c>
      <c r="L858" s="6">
        <f t="shared" si="66"/>
        <v>0</v>
      </c>
    </row>
    <row r="859" spans="2:12" ht="31.2" hidden="1" customHeight="1" outlineLevel="1" x14ac:dyDescent="0.25">
      <c r="B859" s="61">
        <v>854</v>
      </c>
      <c r="C859" s="163"/>
      <c r="D859" s="63"/>
      <c r="E859" s="99" t="s">
        <v>1813</v>
      </c>
      <c r="F859" s="94" t="s">
        <v>625</v>
      </c>
      <c r="G859" s="95">
        <v>1</v>
      </c>
      <c r="H859" s="5">
        <v>0</v>
      </c>
      <c r="I859" s="5">
        <f t="shared" si="65"/>
        <v>0</v>
      </c>
      <c r="J859" s="6">
        <v>0</v>
      </c>
      <c r="K859" s="5">
        <f t="shared" si="67"/>
        <v>0</v>
      </c>
      <c r="L859" s="6">
        <f t="shared" si="66"/>
        <v>0</v>
      </c>
    </row>
    <row r="860" spans="2:12" ht="31.2" hidden="1" customHeight="1" outlineLevel="1" x14ac:dyDescent="0.25">
      <c r="B860" s="61">
        <v>855</v>
      </c>
      <c r="C860" s="163"/>
      <c r="D860" s="63"/>
      <c r="E860" s="99" t="s">
        <v>1814</v>
      </c>
      <c r="F860" s="94" t="s">
        <v>625</v>
      </c>
      <c r="G860" s="95">
        <v>2</v>
      </c>
      <c r="H860" s="5">
        <v>0</v>
      </c>
      <c r="I860" s="5">
        <f t="shared" si="65"/>
        <v>0</v>
      </c>
      <c r="J860" s="6">
        <v>0</v>
      </c>
      <c r="K860" s="5">
        <f t="shared" si="67"/>
        <v>0</v>
      </c>
      <c r="L860" s="6">
        <f t="shared" si="66"/>
        <v>0</v>
      </c>
    </row>
    <row r="861" spans="2:12" ht="15.6" hidden="1" customHeight="1" outlineLevel="1" x14ac:dyDescent="0.25">
      <c r="B861" s="61">
        <v>856</v>
      </c>
      <c r="C861" s="163"/>
      <c r="D861" s="63"/>
      <c r="E861" s="99" t="s">
        <v>1815</v>
      </c>
      <c r="F861" s="94" t="s">
        <v>1158</v>
      </c>
      <c r="G861" s="95">
        <v>460</v>
      </c>
      <c r="H861" s="5">
        <v>0</v>
      </c>
      <c r="I861" s="5">
        <f t="shared" si="65"/>
        <v>0</v>
      </c>
      <c r="J861" s="6">
        <v>0</v>
      </c>
      <c r="K861" s="5">
        <f t="shared" si="67"/>
        <v>0</v>
      </c>
      <c r="L861" s="6">
        <f t="shared" si="66"/>
        <v>0</v>
      </c>
    </row>
    <row r="862" spans="2:12" ht="31.2" hidden="1" customHeight="1" outlineLevel="1" x14ac:dyDescent="0.25">
      <c r="B862" s="61">
        <v>857</v>
      </c>
      <c r="C862" s="163"/>
      <c r="D862" s="63"/>
      <c r="E862" s="99" t="s">
        <v>1816</v>
      </c>
      <c r="F862" s="94" t="s">
        <v>1655</v>
      </c>
      <c r="G862" s="95" t="s">
        <v>1767</v>
      </c>
      <c r="H862" s="5">
        <v>0</v>
      </c>
      <c r="I862" s="5" t="e">
        <f t="shared" si="65"/>
        <v>#VALUE!</v>
      </c>
      <c r="J862" s="6">
        <v>0</v>
      </c>
      <c r="K862" s="5" t="e">
        <f t="shared" si="67"/>
        <v>#VALUE!</v>
      </c>
      <c r="L862" s="6" t="e">
        <f t="shared" si="66"/>
        <v>#VALUE!</v>
      </c>
    </row>
    <row r="863" spans="2:12" ht="15.6" hidden="1" customHeight="1" outlineLevel="1" x14ac:dyDescent="0.25">
      <c r="B863" s="61">
        <v>858</v>
      </c>
      <c r="C863" s="163"/>
      <c r="D863" s="63"/>
      <c r="E863" s="99" t="s">
        <v>1817</v>
      </c>
      <c r="F863" s="94" t="s">
        <v>754</v>
      </c>
      <c r="G863" s="95">
        <v>10</v>
      </c>
      <c r="H863" s="5">
        <v>0</v>
      </c>
      <c r="I863" s="5">
        <f t="shared" si="65"/>
        <v>0</v>
      </c>
      <c r="J863" s="6">
        <v>0</v>
      </c>
      <c r="K863" s="5">
        <f t="shared" si="67"/>
        <v>0</v>
      </c>
      <c r="L863" s="6">
        <f t="shared" si="66"/>
        <v>0</v>
      </c>
    </row>
    <row r="864" spans="2:12" ht="15.6" hidden="1" customHeight="1" outlineLevel="1" x14ac:dyDescent="0.25">
      <c r="B864" s="61">
        <v>859</v>
      </c>
      <c r="C864" s="163"/>
      <c r="D864" s="63"/>
      <c r="E864" s="99" t="s">
        <v>1818</v>
      </c>
      <c r="F864" s="94" t="s">
        <v>1655</v>
      </c>
      <c r="G864" s="95" t="s">
        <v>1819</v>
      </c>
      <c r="H864" s="5">
        <v>0</v>
      </c>
      <c r="I864" s="5" t="e">
        <f t="shared" si="65"/>
        <v>#VALUE!</v>
      </c>
      <c r="J864" s="6">
        <v>0</v>
      </c>
      <c r="K864" s="5" t="e">
        <f t="shared" si="67"/>
        <v>#VALUE!</v>
      </c>
      <c r="L864" s="6" t="e">
        <f t="shared" si="66"/>
        <v>#VALUE!</v>
      </c>
    </row>
    <row r="865" spans="2:12" ht="31.2" hidden="1" customHeight="1" outlineLevel="1" x14ac:dyDescent="0.25">
      <c r="B865" s="61">
        <v>860</v>
      </c>
      <c r="C865" s="163"/>
      <c r="D865" s="63"/>
      <c r="E865" s="99" t="s">
        <v>1820</v>
      </c>
      <c r="F865" s="94" t="s">
        <v>665</v>
      </c>
      <c r="G865" s="95">
        <v>0.5</v>
      </c>
      <c r="H865" s="5">
        <v>0</v>
      </c>
      <c r="I865" s="5">
        <f t="shared" si="65"/>
        <v>0</v>
      </c>
      <c r="J865" s="6">
        <v>0</v>
      </c>
      <c r="K865" s="5">
        <f t="shared" si="67"/>
        <v>0</v>
      </c>
      <c r="L865" s="6">
        <f t="shared" si="66"/>
        <v>0</v>
      </c>
    </row>
    <row r="866" spans="2:12" ht="31.2" hidden="1" customHeight="1" outlineLevel="1" x14ac:dyDescent="0.25">
      <c r="B866" s="61">
        <v>861</v>
      </c>
      <c r="C866" s="163"/>
      <c r="D866" s="63"/>
      <c r="E866" s="99" t="s">
        <v>1821</v>
      </c>
      <c r="F866" s="94" t="s">
        <v>1158</v>
      </c>
      <c r="G866" s="95">
        <v>4</v>
      </c>
      <c r="H866" s="5">
        <v>0</v>
      </c>
      <c r="I866" s="5">
        <f t="shared" si="65"/>
        <v>0</v>
      </c>
      <c r="J866" s="6">
        <v>0</v>
      </c>
      <c r="K866" s="5">
        <f t="shared" si="67"/>
        <v>0</v>
      </c>
      <c r="L866" s="6">
        <f t="shared" si="66"/>
        <v>0</v>
      </c>
    </row>
    <row r="867" spans="2:12" ht="15.6" hidden="1" customHeight="1" outlineLevel="1" x14ac:dyDescent="0.25">
      <c r="B867" s="61">
        <v>862</v>
      </c>
      <c r="C867" s="163"/>
      <c r="D867" s="63"/>
      <c r="E867" s="99" t="s">
        <v>1822</v>
      </c>
      <c r="F867" s="94" t="s">
        <v>1017</v>
      </c>
      <c r="G867" s="95">
        <v>1</v>
      </c>
      <c r="H867" s="5">
        <v>0</v>
      </c>
      <c r="I867" s="5">
        <f t="shared" si="65"/>
        <v>0</v>
      </c>
      <c r="J867" s="6">
        <v>0</v>
      </c>
      <c r="K867" s="5">
        <f t="shared" si="67"/>
        <v>0</v>
      </c>
      <c r="L867" s="6">
        <f t="shared" si="66"/>
        <v>0</v>
      </c>
    </row>
    <row r="868" spans="2:12" ht="15.6" hidden="1" customHeight="1" outlineLevel="1" x14ac:dyDescent="0.25">
      <c r="B868" s="61">
        <v>863</v>
      </c>
      <c r="C868" s="163"/>
      <c r="D868" s="63"/>
      <c r="E868" s="99" t="s">
        <v>1823</v>
      </c>
      <c r="F868" s="94" t="s">
        <v>625</v>
      </c>
      <c r="G868" s="95">
        <v>1</v>
      </c>
      <c r="H868" s="5">
        <v>0</v>
      </c>
      <c r="I868" s="5">
        <f t="shared" si="65"/>
        <v>0</v>
      </c>
      <c r="J868" s="6">
        <v>0</v>
      </c>
      <c r="K868" s="5">
        <f t="shared" si="67"/>
        <v>0</v>
      </c>
      <c r="L868" s="6">
        <f t="shared" si="66"/>
        <v>0</v>
      </c>
    </row>
    <row r="869" spans="2:12" ht="31.2" hidden="1" customHeight="1" outlineLevel="1" x14ac:dyDescent="0.25">
      <c r="B869" s="61">
        <v>864</v>
      </c>
      <c r="C869" s="163"/>
      <c r="D869" s="63"/>
      <c r="E869" s="99" t="s">
        <v>1824</v>
      </c>
      <c r="F869" s="94" t="s">
        <v>1158</v>
      </c>
      <c r="G869" s="95">
        <v>1</v>
      </c>
      <c r="H869" s="5">
        <v>0</v>
      </c>
      <c r="I869" s="5">
        <f t="shared" si="65"/>
        <v>0</v>
      </c>
      <c r="J869" s="6">
        <v>0</v>
      </c>
      <c r="K869" s="5">
        <f t="shared" si="67"/>
        <v>0</v>
      </c>
      <c r="L869" s="6">
        <f t="shared" si="66"/>
        <v>0</v>
      </c>
    </row>
    <row r="870" spans="2:12" ht="31.2" hidden="1" customHeight="1" outlineLevel="1" x14ac:dyDescent="0.25">
      <c r="B870" s="61">
        <v>865</v>
      </c>
      <c r="C870" s="163"/>
      <c r="D870" s="63"/>
      <c r="E870" s="99" t="s">
        <v>1825</v>
      </c>
      <c r="F870" s="94" t="s">
        <v>754</v>
      </c>
      <c r="G870" s="95">
        <v>5</v>
      </c>
      <c r="H870" s="5">
        <v>0</v>
      </c>
      <c r="I870" s="5">
        <f t="shared" si="65"/>
        <v>0</v>
      </c>
      <c r="J870" s="6">
        <v>0</v>
      </c>
      <c r="K870" s="5">
        <f t="shared" si="67"/>
        <v>0</v>
      </c>
      <c r="L870" s="6">
        <f t="shared" si="66"/>
        <v>0</v>
      </c>
    </row>
    <row r="871" spans="2:12" ht="31.2" hidden="1" customHeight="1" outlineLevel="1" x14ac:dyDescent="0.25">
      <c r="B871" s="61">
        <v>866</v>
      </c>
      <c r="C871" s="163"/>
      <c r="D871" s="63"/>
      <c r="E871" s="99" t="s">
        <v>1826</v>
      </c>
      <c r="F871" s="94" t="s">
        <v>754</v>
      </c>
      <c r="G871" s="95">
        <v>0.5</v>
      </c>
      <c r="H871" s="5">
        <v>0</v>
      </c>
      <c r="I871" s="5">
        <f t="shared" si="65"/>
        <v>0</v>
      </c>
      <c r="J871" s="6">
        <v>0</v>
      </c>
      <c r="K871" s="5">
        <f t="shared" si="67"/>
        <v>0</v>
      </c>
      <c r="L871" s="6">
        <f t="shared" si="66"/>
        <v>0</v>
      </c>
    </row>
    <row r="872" spans="2:12" ht="62.4" hidden="1" customHeight="1" outlineLevel="1" x14ac:dyDescent="0.25">
      <c r="B872" s="61">
        <v>867</v>
      </c>
      <c r="C872" s="163"/>
      <c r="D872" s="63"/>
      <c r="E872" s="99" t="s">
        <v>1827</v>
      </c>
      <c r="F872" s="94" t="s">
        <v>754</v>
      </c>
      <c r="G872" s="95">
        <v>17.5</v>
      </c>
      <c r="H872" s="5">
        <v>0</v>
      </c>
      <c r="I872" s="5">
        <f t="shared" si="65"/>
        <v>0</v>
      </c>
      <c r="J872" s="6">
        <v>0</v>
      </c>
      <c r="K872" s="5">
        <f t="shared" si="67"/>
        <v>0</v>
      </c>
      <c r="L872" s="6">
        <f t="shared" si="66"/>
        <v>0</v>
      </c>
    </row>
    <row r="873" spans="2:12" ht="62.4" hidden="1" customHeight="1" outlineLevel="1" x14ac:dyDescent="0.25">
      <c r="B873" s="61">
        <v>868</v>
      </c>
      <c r="C873" s="163"/>
      <c r="D873" s="63"/>
      <c r="E873" s="99" t="s">
        <v>1828</v>
      </c>
      <c r="F873" s="94" t="s">
        <v>754</v>
      </c>
      <c r="G873" s="95">
        <v>3</v>
      </c>
      <c r="H873" s="5">
        <v>0</v>
      </c>
      <c r="I873" s="5">
        <f t="shared" si="65"/>
        <v>0</v>
      </c>
      <c r="J873" s="6">
        <v>0</v>
      </c>
      <c r="K873" s="5">
        <f t="shared" si="67"/>
        <v>0</v>
      </c>
      <c r="L873" s="6">
        <f t="shared" si="66"/>
        <v>0</v>
      </c>
    </row>
    <row r="874" spans="2:12" ht="62.4" hidden="1" customHeight="1" outlineLevel="1" x14ac:dyDescent="0.25">
      <c r="B874" s="61">
        <v>869</v>
      </c>
      <c r="C874" s="163"/>
      <c r="D874" s="63"/>
      <c r="E874" s="99" t="s">
        <v>1829</v>
      </c>
      <c r="F874" s="94" t="s">
        <v>754</v>
      </c>
      <c r="G874" s="95">
        <v>5</v>
      </c>
      <c r="H874" s="5">
        <v>0</v>
      </c>
      <c r="I874" s="5">
        <f t="shared" si="65"/>
        <v>0</v>
      </c>
      <c r="J874" s="6">
        <v>0</v>
      </c>
      <c r="K874" s="5">
        <f t="shared" si="67"/>
        <v>0</v>
      </c>
      <c r="L874" s="6">
        <f t="shared" si="66"/>
        <v>0</v>
      </c>
    </row>
    <row r="875" spans="2:12" ht="62.4" hidden="1" customHeight="1" outlineLevel="1" x14ac:dyDescent="0.25">
      <c r="B875" s="61">
        <v>870</v>
      </c>
      <c r="C875" s="163"/>
      <c r="D875" s="63"/>
      <c r="E875" s="99" t="s">
        <v>1830</v>
      </c>
      <c r="F875" s="94" t="s">
        <v>754</v>
      </c>
      <c r="G875" s="95">
        <v>4</v>
      </c>
      <c r="H875" s="5">
        <v>0</v>
      </c>
      <c r="I875" s="5">
        <f t="shared" si="65"/>
        <v>0</v>
      </c>
      <c r="J875" s="6">
        <v>0</v>
      </c>
      <c r="K875" s="5">
        <f t="shared" si="67"/>
        <v>0</v>
      </c>
      <c r="L875" s="6">
        <f t="shared" si="66"/>
        <v>0</v>
      </c>
    </row>
    <row r="876" spans="2:12" ht="62.4" hidden="1" customHeight="1" outlineLevel="1" x14ac:dyDescent="0.25">
      <c r="B876" s="61">
        <v>871</v>
      </c>
      <c r="C876" s="163"/>
      <c r="D876" s="63"/>
      <c r="E876" s="99" t="s">
        <v>1831</v>
      </c>
      <c r="F876" s="94" t="s">
        <v>754</v>
      </c>
      <c r="G876" s="95">
        <v>15</v>
      </c>
      <c r="H876" s="5">
        <v>0</v>
      </c>
      <c r="I876" s="5">
        <f t="shared" ref="I876:I939" si="68">G876*H876</f>
        <v>0</v>
      </c>
      <c r="J876" s="6">
        <v>0</v>
      </c>
      <c r="K876" s="5">
        <f t="shared" si="67"/>
        <v>0</v>
      </c>
      <c r="L876" s="6">
        <f t="shared" ref="L876:L939" si="69">I876+K876</f>
        <v>0</v>
      </c>
    </row>
    <row r="877" spans="2:12" ht="46.95" hidden="1" customHeight="1" outlineLevel="1" x14ac:dyDescent="0.25">
      <c r="B877" s="61">
        <v>872</v>
      </c>
      <c r="C877" s="163"/>
      <c r="D877" s="63"/>
      <c r="E877" s="99" t="s">
        <v>1832</v>
      </c>
      <c r="F877" s="94" t="s">
        <v>754</v>
      </c>
      <c r="G877" s="95">
        <v>0.5</v>
      </c>
      <c r="H877" s="5">
        <v>0</v>
      </c>
      <c r="I877" s="5">
        <f t="shared" si="68"/>
        <v>0</v>
      </c>
      <c r="J877" s="6">
        <v>0</v>
      </c>
      <c r="K877" s="5">
        <f t="shared" si="67"/>
        <v>0</v>
      </c>
      <c r="L877" s="6">
        <f t="shared" si="69"/>
        <v>0</v>
      </c>
    </row>
    <row r="878" spans="2:12" ht="46.95" hidden="1" customHeight="1" outlineLevel="1" x14ac:dyDescent="0.25">
      <c r="B878" s="61">
        <v>873</v>
      </c>
      <c r="C878" s="163"/>
      <c r="D878" s="63"/>
      <c r="E878" s="99" t="s">
        <v>1833</v>
      </c>
      <c r="F878" s="94" t="s">
        <v>754</v>
      </c>
      <c r="G878" s="95">
        <v>1.5</v>
      </c>
      <c r="H878" s="5">
        <v>0</v>
      </c>
      <c r="I878" s="5">
        <f t="shared" si="68"/>
        <v>0</v>
      </c>
      <c r="J878" s="6">
        <v>0</v>
      </c>
      <c r="K878" s="5">
        <f t="shared" si="67"/>
        <v>0</v>
      </c>
      <c r="L878" s="6">
        <f t="shared" si="69"/>
        <v>0</v>
      </c>
    </row>
    <row r="879" spans="2:12" ht="46.95" hidden="1" customHeight="1" outlineLevel="1" x14ac:dyDescent="0.25">
      <c r="B879" s="61">
        <v>874</v>
      </c>
      <c r="C879" s="163"/>
      <c r="D879" s="63"/>
      <c r="E879" s="99" t="s">
        <v>1834</v>
      </c>
      <c r="F879" s="94" t="s">
        <v>754</v>
      </c>
      <c r="G879" s="95">
        <v>3.4</v>
      </c>
      <c r="H879" s="5">
        <v>0</v>
      </c>
      <c r="I879" s="5">
        <f t="shared" si="68"/>
        <v>0</v>
      </c>
      <c r="J879" s="6">
        <v>0</v>
      </c>
      <c r="K879" s="5">
        <f t="shared" si="67"/>
        <v>0</v>
      </c>
      <c r="L879" s="6">
        <f t="shared" si="69"/>
        <v>0</v>
      </c>
    </row>
    <row r="880" spans="2:12" ht="46.95" hidden="1" customHeight="1" outlineLevel="1" x14ac:dyDescent="0.25">
      <c r="B880" s="61">
        <v>875</v>
      </c>
      <c r="C880" s="163"/>
      <c r="D880" s="63"/>
      <c r="E880" s="99" t="s">
        <v>1835</v>
      </c>
      <c r="F880" s="94" t="s">
        <v>625</v>
      </c>
      <c r="G880" s="95">
        <v>2</v>
      </c>
      <c r="H880" s="5">
        <v>0</v>
      </c>
      <c r="I880" s="5">
        <f t="shared" si="68"/>
        <v>0</v>
      </c>
      <c r="J880" s="6">
        <v>0</v>
      </c>
      <c r="K880" s="5">
        <f t="shared" si="67"/>
        <v>0</v>
      </c>
      <c r="L880" s="6">
        <f t="shared" si="69"/>
        <v>0</v>
      </c>
    </row>
    <row r="881" spans="2:12" ht="31.2" hidden="1" customHeight="1" outlineLevel="1" x14ac:dyDescent="0.25">
      <c r="B881" s="61">
        <v>876</v>
      </c>
      <c r="C881" s="163"/>
      <c r="D881" s="63"/>
      <c r="E881" s="99" t="s">
        <v>1836</v>
      </c>
      <c r="F881" s="94" t="s">
        <v>625</v>
      </c>
      <c r="G881" s="95">
        <v>2</v>
      </c>
      <c r="H881" s="5">
        <v>0</v>
      </c>
      <c r="I881" s="5">
        <f t="shared" si="68"/>
        <v>0</v>
      </c>
      <c r="J881" s="6">
        <v>0</v>
      </c>
      <c r="K881" s="5">
        <f t="shared" si="67"/>
        <v>0</v>
      </c>
      <c r="L881" s="6">
        <f t="shared" si="69"/>
        <v>0</v>
      </c>
    </row>
    <row r="882" spans="2:12" ht="31.2" hidden="1" customHeight="1" outlineLevel="1" x14ac:dyDescent="0.25">
      <c r="B882" s="61">
        <v>877</v>
      </c>
      <c r="C882" s="163"/>
      <c r="D882" s="63"/>
      <c r="E882" s="99" t="s">
        <v>1837</v>
      </c>
      <c r="F882" s="94" t="s">
        <v>625</v>
      </c>
      <c r="G882" s="95">
        <v>1</v>
      </c>
      <c r="H882" s="5">
        <v>0</v>
      </c>
      <c r="I882" s="5">
        <f t="shared" si="68"/>
        <v>0</v>
      </c>
      <c r="J882" s="6">
        <v>0</v>
      </c>
      <c r="K882" s="5">
        <f t="shared" si="67"/>
        <v>0</v>
      </c>
      <c r="L882" s="6">
        <f t="shared" si="69"/>
        <v>0</v>
      </c>
    </row>
    <row r="883" spans="2:12" ht="31.2" hidden="1" customHeight="1" outlineLevel="1" x14ac:dyDescent="0.25">
      <c r="B883" s="61">
        <v>878</v>
      </c>
      <c r="C883" s="163"/>
      <c r="D883" s="63"/>
      <c r="E883" s="99" t="s">
        <v>1838</v>
      </c>
      <c r="F883" s="94" t="s">
        <v>625</v>
      </c>
      <c r="G883" s="95">
        <v>2</v>
      </c>
      <c r="H883" s="5">
        <v>0</v>
      </c>
      <c r="I883" s="5">
        <f t="shared" si="68"/>
        <v>0</v>
      </c>
      <c r="J883" s="6">
        <v>0</v>
      </c>
      <c r="K883" s="5">
        <f t="shared" si="67"/>
        <v>0</v>
      </c>
      <c r="L883" s="6">
        <f t="shared" si="69"/>
        <v>0</v>
      </c>
    </row>
    <row r="884" spans="2:12" ht="62.4" hidden="1" customHeight="1" outlineLevel="1" x14ac:dyDescent="0.25">
      <c r="B884" s="61">
        <v>879</v>
      </c>
      <c r="C884" s="163"/>
      <c r="D884" s="63"/>
      <c r="E884" s="99" t="s">
        <v>1839</v>
      </c>
      <c r="F884" s="94" t="s">
        <v>1017</v>
      </c>
      <c r="G884" s="95">
        <v>1</v>
      </c>
      <c r="H884" s="5">
        <v>0</v>
      </c>
      <c r="I884" s="5">
        <f t="shared" si="68"/>
        <v>0</v>
      </c>
      <c r="J884" s="6">
        <v>0</v>
      </c>
      <c r="K884" s="5">
        <f t="shared" si="67"/>
        <v>0</v>
      </c>
      <c r="L884" s="6">
        <f t="shared" si="69"/>
        <v>0</v>
      </c>
    </row>
    <row r="885" spans="2:12" ht="62.4" hidden="1" customHeight="1" outlineLevel="1" x14ac:dyDescent="0.25">
      <c r="B885" s="61">
        <v>880</v>
      </c>
      <c r="C885" s="163"/>
      <c r="D885" s="63"/>
      <c r="E885" s="99" t="s">
        <v>1840</v>
      </c>
      <c r="F885" s="94" t="s">
        <v>1017</v>
      </c>
      <c r="G885" s="95">
        <v>1</v>
      </c>
      <c r="H885" s="5">
        <v>0</v>
      </c>
      <c r="I885" s="5">
        <f t="shared" si="68"/>
        <v>0</v>
      </c>
      <c r="J885" s="6">
        <v>0</v>
      </c>
      <c r="K885" s="5">
        <f t="shared" si="67"/>
        <v>0</v>
      </c>
      <c r="L885" s="6">
        <f t="shared" si="69"/>
        <v>0</v>
      </c>
    </row>
    <row r="886" spans="2:12" ht="62.4" hidden="1" customHeight="1" outlineLevel="1" x14ac:dyDescent="0.25">
      <c r="B886" s="61">
        <v>881</v>
      </c>
      <c r="C886" s="163"/>
      <c r="D886" s="63"/>
      <c r="E886" s="99" t="s">
        <v>1841</v>
      </c>
      <c r="F886" s="94" t="s">
        <v>1017</v>
      </c>
      <c r="G886" s="95">
        <v>2</v>
      </c>
      <c r="H886" s="5">
        <v>0</v>
      </c>
      <c r="I886" s="5">
        <f t="shared" si="68"/>
        <v>0</v>
      </c>
      <c r="J886" s="6">
        <v>0</v>
      </c>
      <c r="K886" s="5">
        <f t="shared" si="67"/>
        <v>0</v>
      </c>
      <c r="L886" s="6">
        <f t="shared" si="69"/>
        <v>0</v>
      </c>
    </row>
    <row r="887" spans="2:12" ht="62.4" hidden="1" customHeight="1" outlineLevel="1" x14ac:dyDescent="0.25">
      <c r="B887" s="61">
        <v>882</v>
      </c>
      <c r="C887" s="163"/>
      <c r="D887" s="63"/>
      <c r="E887" s="99" t="s">
        <v>1842</v>
      </c>
      <c r="F887" s="94" t="s">
        <v>1017</v>
      </c>
      <c r="G887" s="95">
        <v>2</v>
      </c>
      <c r="H887" s="5">
        <v>0</v>
      </c>
      <c r="I887" s="5">
        <f t="shared" si="68"/>
        <v>0</v>
      </c>
      <c r="J887" s="6">
        <v>0</v>
      </c>
      <c r="K887" s="5">
        <f t="shared" si="67"/>
        <v>0</v>
      </c>
      <c r="L887" s="6">
        <f t="shared" si="69"/>
        <v>0</v>
      </c>
    </row>
    <row r="888" spans="2:12" ht="62.4" hidden="1" customHeight="1" outlineLevel="1" x14ac:dyDescent="0.25">
      <c r="B888" s="61">
        <v>883</v>
      </c>
      <c r="C888" s="163"/>
      <c r="D888" s="63"/>
      <c r="E888" s="99" t="s">
        <v>1843</v>
      </c>
      <c r="F888" s="94" t="s">
        <v>1017</v>
      </c>
      <c r="G888" s="95">
        <v>1</v>
      </c>
      <c r="H888" s="5">
        <v>0</v>
      </c>
      <c r="I888" s="5">
        <f t="shared" si="68"/>
        <v>0</v>
      </c>
      <c r="J888" s="6">
        <v>0</v>
      </c>
      <c r="K888" s="5">
        <f t="shared" si="67"/>
        <v>0</v>
      </c>
      <c r="L888" s="6">
        <f t="shared" si="69"/>
        <v>0</v>
      </c>
    </row>
    <row r="889" spans="2:12" ht="62.4" hidden="1" customHeight="1" outlineLevel="1" x14ac:dyDescent="0.25">
      <c r="B889" s="61">
        <v>884</v>
      </c>
      <c r="C889" s="163"/>
      <c r="D889" s="63"/>
      <c r="E889" s="99" t="s">
        <v>1844</v>
      </c>
      <c r="F889" s="94" t="s">
        <v>1017</v>
      </c>
      <c r="G889" s="95">
        <v>1</v>
      </c>
      <c r="H889" s="5">
        <v>0</v>
      </c>
      <c r="I889" s="5">
        <f t="shared" si="68"/>
        <v>0</v>
      </c>
      <c r="J889" s="6">
        <v>0</v>
      </c>
      <c r="K889" s="5">
        <f t="shared" si="67"/>
        <v>0</v>
      </c>
      <c r="L889" s="6">
        <f t="shared" si="69"/>
        <v>0</v>
      </c>
    </row>
    <row r="890" spans="2:12" ht="62.4" hidden="1" customHeight="1" outlineLevel="1" x14ac:dyDescent="0.25">
      <c r="B890" s="61">
        <v>885</v>
      </c>
      <c r="C890" s="163"/>
      <c r="D890" s="63"/>
      <c r="E890" s="99" t="s">
        <v>1845</v>
      </c>
      <c r="F890" s="94" t="s">
        <v>1017</v>
      </c>
      <c r="G890" s="95">
        <v>1</v>
      </c>
      <c r="H890" s="5">
        <v>0</v>
      </c>
      <c r="I890" s="5">
        <f t="shared" si="68"/>
        <v>0</v>
      </c>
      <c r="J890" s="6">
        <v>0</v>
      </c>
      <c r="K890" s="5">
        <f t="shared" si="67"/>
        <v>0</v>
      </c>
      <c r="L890" s="6">
        <f t="shared" si="69"/>
        <v>0</v>
      </c>
    </row>
    <row r="891" spans="2:12" ht="46.95" hidden="1" customHeight="1" outlineLevel="1" x14ac:dyDescent="0.25">
      <c r="B891" s="61">
        <v>886</v>
      </c>
      <c r="C891" s="163"/>
      <c r="D891" s="63"/>
      <c r="E891" s="99" t="s">
        <v>1846</v>
      </c>
      <c r="F891" s="94" t="s">
        <v>625</v>
      </c>
      <c r="G891" s="95">
        <v>5</v>
      </c>
      <c r="H891" s="5">
        <v>0</v>
      </c>
      <c r="I891" s="5">
        <f t="shared" si="68"/>
        <v>0</v>
      </c>
      <c r="J891" s="6">
        <v>0</v>
      </c>
      <c r="K891" s="5">
        <f t="shared" si="67"/>
        <v>0</v>
      </c>
      <c r="L891" s="6">
        <f t="shared" si="69"/>
        <v>0</v>
      </c>
    </row>
    <row r="892" spans="2:12" ht="46.95" hidden="1" customHeight="1" outlineLevel="1" x14ac:dyDescent="0.25">
      <c r="B892" s="61">
        <v>887</v>
      </c>
      <c r="C892" s="163"/>
      <c r="D892" s="63"/>
      <c r="E892" s="99" t="s">
        <v>1847</v>
      </c>
      <c r="F892" s="94" t="s">
        <v>625</v>
      </c>
      <c r="G892" s="95">
        <v>2</v>
      </c>
      <c r="H892" s="5">
        <v>0</v>
      </c>
      <c r="I892" s="5">
        <f t="shared" si="68"/>
        <v>0</v>
      </c>
      <c r="J892" s="6">
        <v>0</v>
      </c>
      <c r="K892" s="5">
        <f t="shared" si="67"/>
        <v>0</v>
      </c>
      <c r="L892" s="6">
        <f t="shared" si="69"/>
        <v>0</v>
      </c>
    </row>
    <row r="893" spans="2:12" ht="46.95" hidden="1" customHeight="1" outlineLevel="1" x14ac:dyDescent="0.25">
      <c r="B893" s="61">
        <v>888</v>
      </c>
      <c r="C893" s="163"/>
      <c r="D893" s="63"/>
      <c r="E893" s="99" t="s">
        <v>1848</v>
      </c>
      <c r="F893" s="94" t="s">
        <v>625</v>
      </c>
      <c r="G893" s="95">
        <v>1</v>
      </c>
      <c r="H893" s="5">
        <v>0</v>
      </c>
      <c r="I893" s="5">
        <f t="shared" si="68"/>
        <v>0</v>
      </c>
      <c r="J893" s="6">
        <v>0</v>
      </c>
      <c r="K893" s="5">
        <f t="shared" si="67"/>
        <v>0</v>
      </c>
      <c r="L893" s="6">
        <f t="shared" si="69"/>
        <v>0</v>
      </c>
    </row>
    <row r="894" spans="2:12" ht="46.95" hidden="1" customHeight="1" outlineLevel="1" x14ac:dyDescent="0.25">
      <c r="B894" s="61">
        <v>889</v>
      </c>
      <c r="C894" s="163"/>
      <c r="D894" s="63"/>
      <c r="E894" s="99" t="s">
        <v>1849</v>
      </c>
      <c r="F894" s="94" t="s">
        <v>625</v>
      </c>
      <c r="G894" s="95">
        <v>2</v>
      </c>
      <c r="H894" s="5">
        <v>0</v>
      </c>
      <c r="I894" s="5">
        <f t="shared" si="68"/>
        <v>0</v>
      </c>
      <c r="J894" s="6">
        <v>0</v>
      </c>
      <c r="K894" s="5">
        <f t="shared" si="67"/>
        <v>0</v>
      </c>
      <c r="L894" s="6">
        <f t="shared" si="69"/>
        <v>0</v>
      </c>
    </row>
    <row r="895" spans="2:12" ht="46.95" hidden="1" customHeight="1" outlineLevel="1" x14ac:dyDescent="0.25">
      <c r="B895" s="61">
        <v>890</v>
      </c>
      <c r="C895" s="163"/>
      <c r="D895" s="63"/>
      <c r="E895" s="99" t="s">
        <v>1850</v>
      </c>
      <c r="F895" s="94" t="s">
        <v>625</v>
      </c>
      <c r="G895" s="95">
        <v>2</v>
      </c>
      <c r="H895" s="5">
        <v>0</v>
      </c>
      <c r="I895" s="5">
        <f t="shared" si="68"/>
        <v>0</v>
      </c>
      <c r="J895" s="6">
        <v>0</v>
      </c>
      <c r="K895" s="5">
        <f t="shared" si="67"/>
        <v>0</v>
      </c>
      <c r="L895" s="6">
        <f t="shared" si="69"/>
        <v>0</v>
      </c>
    </row>
    <row r="896" spans="2:12" ht="15.6" hidden="1" customHeight="1" outlineLevel="1" x14ac:dyDescent="0.25">
      <c r="B896" s="61">
        <v>891</v>
      </c>
      <c r="C896" s="163"/>
      <c r="D896" s="63"/>
      <c r="E896" s="99" t="s">
        <v>1851</v>
      </c>
      <c r="F896" s="94" t="s">
        <v>1158</v>
      </c>
      <c r="G896" s="95">
        <v>280</v>
      </c>
      <c r="H896" s="5">
        <v>0</v>
      </c>
      <c r="I896" s="5">
        <f t="shared" si="68"/>
        <v>0</v>
      </c>
      <c r="J896" s="6">
        <v>0</v>
      </c>
      <c r="K896" s="5">
        <f t="shared" si="67"/>
        <v>0</v>
      </c>
      <c r="L896" s="6">
        <f t="shared" si="69"/>
        <v>0</v>
      </c>
    </row>
    <row r="897" spans="2:12" ht="31.2" hidden="1" customHeight="1" outlineLevel="1" x14ac:dyDescent="0.25">
      <c r="B897" s="61">
        <v>892</v>
      </c>
      <c r="C897" s="163"/>
      <c r="D897" s="63"/>
      <c r="E897" s="99" t="s">
        <v>1852</v>
      </c>
      <c r="F897" s="94" t="s">
        <v>1655</v>
      </c>
      <c r="G897" s="95" t="s">
        <v>1853</v>
      </c>
      <c r="H897" s="5">
        <v>0</v>
      </c>
      <c r="I897" s="5" t="e">
        <f t="shared" si="68"/>
        <v>#VALUE!</v>
      </c>
      <c r="J897" s="6">
        <v>0</v>
      </c>
      <c r="K897" s="5" t="e">
        <f t="shared" si="67"/>
        <v>#VALUE!</v>
      </c>
      <c r="L897" s="6" t="e">
        <f t="shared" si="69"/>
        <v>#VALUE!</v>
      </c>
    </row>
    <row r="898" spans="2:12" ht="15.6" hidden="1" customHeight="1" outlineLevel="1" x14ac:dyDescent="0.25">
      <c r="B898" s="61">
        <v>893</v>
      </c>
      <c r="C898" s="163"/>
      <c r="D898" s="63"/>
      <c r="E898" s="99" t="s">
        <v>1854</v>
      </c>
      <c r="F898" s="94" t="s">
        <v>754</v>
      </c>
      <c r="G898" s="95">
        <v>70</v>
      </c>
      <c r="H898" s="5">
        <v>0</v>
      </c>
      <c r="I898" s="5">
        <f t="shared" si="68"/>
        <v>0</v>
      </c>
      <c r="J898" s="6">
        <v>0</v>
      </c>
      <c r="K898" s="5">
        <f t="shared" si="67"/>
        <v>0</v>
      </c>
      <c r="L898" s="6">
        <f t="shared" si="69"/>
        <v>0</v>
      </c>
    </row>
    <row r="899" spans="2:12" ht="15.6" hidden="1" customHeight="1" outlineLevel="1" x14ac:dyDescent="0.25">
      <c r="B899" s="61">
        <v>894</v>
      </c>
      <c r="C899" s="163"/>
      <c r="D899" s="63"/>
      <c r="E899" s="99" t="s">
        <v>1855</v>
      </c>
      <c r="F899" s="94" t="s">
        <v>1655</v>
      </c>
      <c r="G899" s="95" t="s">
        <v>1856</v>
      </c>
      <c r="H899" s="5">
        <v>0</v>
      </c>
      <c r="I899" s="5" t="e">
        <f t="shared" si="68"/>
        <v>#VALUE!</v>
      </c>
      <c r="J899" s="6">
        <v>0</v>
      </c>
      <c r="K899" s="5" t="e">
        <f t="shared" si="67"/>
        <v>#VALUE!</v>
      </c>
      <c r="L899" s="6" t="e">
        <f t="shared" si="69"/>
        <v>#VALUE!</v>
      </c>
    </row>
    <row r="900" spans="2:12" ht="31.2" hidden="1" customHeight="1" outlineLevel="1" x14ac:dyDescent="0.25">
      <c r="B900" s="61">
        <v>895</v>
      </c>
      <c r="C900" s="163"/>
      <c r="D900" s="63"/>
      <c r="E900" s="99" t="s">
        <v>1857</v>
      </c>
      <c r="F900" s="94" t="s">
        <v>665</v>
      </c>
      <c r="G900" s="95">
        <v>0.5</v>
      </c>
      <c r="H900" s="5">
        <v>0</v>
      </c>
      <c r="I900" s="5">
        <f t="shared" si="68"/>
        <v>0</v>
      </c>
      <c r="J900" s="6">
        <v>0</v>
      </c>
      <c r="K900" s="5">
        <f t="shared" si="67"/>
        <v>0</v>
      </c>
      <c r="L900" s="6">
        <f t="shared" si="69"/>
        <v>0</v>
      </c>
    </row>
    <row r="901" spans="2:12" ht="31.2" hidden="1" customHeight="1" outlineLevel="1" x14ac:dyDescent="0.25">
      <c r="B901" s="61">
        <v>896</v>
      </c>
      <c r="C901" s="163"/>
      <c r="D901" s="63"/>
      <c r="E901" s="99" t="s">
        <v>1858</v>
      </c>
      <c r="F901" s="94" t="s">
        <v>1158</v>
      </c>
      <c r="G901" s="95">
        <v>30</v>
      </c>
      <c r="H901" s="5">
        <v>0</v>
      </c>
      <c r="I901" s="5">
        <f t="shared" si="68"/>
        <v>0</v>
      </c>
      <c r="J901" s="6">
        <v>0</v>
      </c>
      <c r="K901" s="5">
        <f t="shared" si="67"/>
        <v>0</v>
      </c>
      <c r="L901" s="6">
        <f t="shared" si="69"/>
        <v>0</v>
      </c>
    </row>
    <row r="902" spans="2:12" ht="15.6" hidden="1" customHeight="1" outlineLevel="1" x14ac:dyDescent="0.25">
      <c r="B902" s="61">
        <v>897</v>
      </c>
      <c r="C902" s="163"/>
      <c r="D902" s="63"/>
      <c r="E902" s="99" t="s">
        <v>1859</v>
      </c>
      <c r="F902" s="94" t="s">
        <v>1017</v>
      </c>
      <c r="G902" s="95">
        <v>2</v>
      </c>
      <c r="H902" s="5">
        <v>0</v>
      </c>
      <c r="I902" s="5">
        <f t="shared" si="68"/>
        <v>0</v>
      </c>
      <c r="J902" s="6">
        <v>0</v>
      </c>
      <c r="K902" s="5">
        <f t="shared" si="67"/>
        <v>0</v>
      </c>
      <c r="L902" s="6">
        <f t="shared" si="69"/>
        <v>0</v>
      </c>
    </row>
    <row r="903" spans="2:12" ht="15.6" hidden="1" customHeight="1" outlineLevel="1" x14ac:dyDescent="0.25">
      <c r="B903" s="61">
        <v>898</v>
      </c>
      <c r="C903" s="163"/>
      <c r="D903" s="63"/>
      <c r="E903" s="99" t="s">
        <v>1860</v>
      </c>
      <c r="F903" s="94" t="s">
        <v>625</v>
      </c>
      <c r="G903" s="95">
        <v>1</v>
      </c>
      <c r="H903" s="5">
        <v>0</v>
      </c>
      <c r="I903" s="5">
        <f t="shared" si="68"/>
        <v>0</v>
      </c>
      <c r="J903" s="6">
        <v>0</v>
      </c>
      <c r="K903" s="5">
        <f t="shared" si="67"/>
        <v>0</v>
      </c>
      <c r="L903" s="6">
        <f t="shared" si="69"/>
        <v>0</v>
      </c>
    </row>
    <row r="904" spans="2:12" ht="31.2" hidden="1" customHeight="1" outlineLevel="1" x14ac:dyDescent="0.25">
      <c r="B904" s="61">
        <v>899</v>
      </c>
      <c r="C904" s="163"/>
      <c r="D904" s="63"/>
      <c r="E904" s="99" t="s">
        <v>1861</v>
      </c>
      <c r="F904" s="94" t="s">
        <v>1158</v>
      </c>
      <c r="G904" s="95">
        <v>1</v>
      </c>
      <c r="H904" s="5">
        <v>0</v>
      </c>
      <c r="I904" s="5">
        <f t="shared" si="68"/>
        <v>0</v>
      </c>
      <c r="J904" s="6">
        <v>0</v>
      </c>
      <c r="K904" s="5">
        <f t="shared" si="67"/>
        <v>0</v>
      </c>
      <c r="L904" s="6">
        <f t="shared" si="69"/>
        <v>0</v>
      </c>
    </row>
    <row r="905" spans="2:12" ht="31.2" hidden="1" customHeight="1" outlineLevel="1" x14ac:dyDescent="0.25">
      <c r="B905" s="61">
        <v>900</v>
      </c>
      <c r="C905" s="163"/>
      <c r="D905" s="63"/>
      <c r="E905" s="99" t="s">
        <v>1862</v>
      </c>
      <c r="F905" s="94" t="s">
        <v>754</v>
      </c>
      <c r="G905" s="95">
        <v>10</v>
      </c>
      <c r="H905" s="5">
        <v>0</v>
      </c>
      <c r="I905" s="5">
        <f t="shared" si="68"/>
        <v>0</v>
      </c>
      <c r="J905" s="6">
        <v>0</v>
      </c>
      <c r="K905" s="5">
        <f t="shared" si="67"/>
        <v>0</v>
      </c>
      <c r="L905" s="6">
        <f t="shared" si="69"/>
        <v>0</v>
      </c>
    </row>
    <row r="906" spans="2:12" ht="62.4" hidden="1" customHeight="1" outlineLevel="1" x14ac:dyDescent="0.25">
      <c r="B906" s="61">
        <v>901</v>
      </c>
      <c r="C906" s="163"/>
      <c r="D906" s="63"/>
      <c r="E906" s="99" t="s">
        <v>1863</v>
      </c>
      <c r="F906" s="94" t="s">
        <v>754</v>
      </c>
      <c r="G906" s="95">
        <v>0.5</v>
      </c>
      <c r="H906" s="5">
        <v>0</v>
      </c>
      <c r="I906" s="5">
        <f t="shared" si="68"/>
        <v>0</v>
      </c>
      <c r="J906" s="6">
        <v>0</v>
      </c>
      <c r="K906" s="5">
        <f t="shared" si="67"/>
        <v>0</v>
      </c>
      <c r="L906" s="6">
        <f t="shared" si="69"/>
        <v>0</v>
      </c>
    </row>
    <row r="907" spans="2:12" ht="31.2" hidden="1" customHeight="1" outlineLevel="1" x14ac:dyDescent="0.25">
      <c r="B907" s="61">
        <v>902</v>
      </c>
      <c r="C907" s="163"/>
      <c r="D907" s="63"/>
      <c r="E907" s="99" t="s">
        <v>1864</v>
      </c>
      <c r="F907" s="94" t="s">
        <v>1017</v>
      </c>
      <c r="G907" s="95">
        <v>1</v>
      </c>
      <c r="H907" s="5">
        <v>0</v>
      </c>
      <c r="I907" s="5">
        <f t="shared" si="68"/>
        <v>0</v>
      </c>
      <c r="J907" s="6">
        <v>0</v>
      </c>
      <c r="K907" s="5">
        <f t="shared" si="67"/>
        <v>0</v>
      </c>
      <c r="L907" s="6">
        <f t="shared" si="69"/>
        <v>0</v>
      </c>
    </row>
    <row r="908" spans="2:12" ht="31.2" hidden="1" customHeight="1" outlineLevel="1" x14ac:dyDescent="0.25">
      <c r="B908" s="61">
        <v>903</v>
      </c>
      <c r="C908" s="163"/>
      <c r="D908" s="63"/>
      <c r="E908" s="99" t="s">
        <v>1865</v>
      </c>
      <c r="F908" s="94" t="s">
        <v>1017</v>
      </c>
      <c r="G908" s="95">
        <v>6</v>
      </c>
      <c r="H908" s="5">
        <v>0</v>
      </c>
      <c r="I908" s="5">
        <f t="shared" si="68"/>
        <v>0</v>
      </c>
      <c r="J908" s="6">
        <v>0</v>
      </c>
      <c r="K908" s="5">
        <f t="shared" si="67"/>
        <v>0</v>
      </c>
      <c r="L908" s="6">
        <f t="shared" si="69"/>
        <v>0</v>
      </c>
    </row>
    <row r="909" spans="2:12" ht="31.2" hidden="1" customHeight="1" outlineLevel="1" x14ac:dyDescent="0.25">
      <c r="B909" s="61">
        <v>904</v>
      </c>
      <c r="C909" s="163"/>
      <c r="D909" s="63"/>
      <c r="E909" s="99" t="s">
        <v>1866</v>
      </c>
      <c r="F909" s="94" t="s">
        <v>625</v>
      </c>
      <c r="G909" s="95">
        <v>1</v>
      </c>
      <c r="H909" s="5">
        <v>0</v>
      </c>
      <c r="I909" s="5">
        <f t="shared" si="68"/>
        <v>0</v>
      </c>
      <c r="J909" s="6">
        <v>0</v>
      </c>
      <c r="K909" s="5">
        <f t="shared" si="67"/>
        <v>0</v>
      </c>
      <c r="L909" s="6">
        <f t="shared" si="69"/>
        <v>0</v>
      </c>
    </row>
    <row r="910" spans="2:12" ht="15.6" hidden="1" customHeight="1" outlineLevel="1" x14ac:dyDescent="0.25">
      <c r="B910" s="61">
        <v>905</v>
      </c>
      <c r="C910" s="163"/>
      <c r="D910" s="63"/>
      <c r="E910" s="99" t="s">
        <v>1867</v>
      </c>
      <c r="F910" s="94" t="s">
        <v>1158</v>
      </c>
      <c r="G910" s="95">
        <v>10</v>
      </c>
      <c r="H910" s="5">
        <v>0</v>
      </c>
      <c r="I910" s="5">
        <f t="shared" si="68"/>
        <v>0</v>
      </c>
      <c r="J910" s="6">
        <v>0</v>
      </c>
      <c r="K910" s="5">
        <f t="shared" si="67"/>
        <v>0</v>
      </c>
      <c r="L910" s="6">
        <f t="shared" si="69"/>
        <v>0</v>
      </c>
    </row>
    <row r="911" spans="2:12" ht="31.2" hidden="1" customHeight="1" outlineLevel="1" x14ac:dyDescent="0.25">
      <c r="B911" s="61">
        <v>906</v>
      </c>
      <c r="C911" s="163"/>
      <c r="D911" s="63"/>
      <c r="E911" s="99" t="s">
        <v>1868</v>
      </c>
      <c r="F911" s="94" t="s">
        <v>1655</v>
      </c>
      <c r="G911" s="95" t="s">
        <v>1869</v>
      </c>
      <c r="H911" s="5">
        <v>0</v>
      </c>
      <c r="I911" s="5" t="e">
        <f t="shared" si="68"/>
        <v>#VALUE!</v>
      </c>
      <c r="J911" s="6">
        <v>0</v>
      </c>
      <c r="K911" s="5" t="e">
        <f t="shared" si="67"/>
        <v>#VALUE!</v>
      </c>
      <c r="L911" s="6" t="e">
        <f t="shared" si="69"/>
        <v>#VALUE!</v>
      </c>
    </row>
    <row r="912" spans="2:12" ht="15.6" hidden="1" customHeight="1" outlineLevel="1" x14ac:dyDescent="0.25">
      <c r="B912" s="61">
        <v>907</v>
      </c>
      <c r="C912" s="163"/>
      <c r="D912" s="63"/>
      <c r="E912" s="99" t="s">
        <v>1870</v>
      </c>
      <c r="F912" s="94" t="s">
        <v>754</v>
      </c>
      <c r="G912" s="95">
        <v>5</v>
      </c>
      <c r="H912" s="5">
        <v>0</v>
      </c>
      <c r="I912" s="5">
        <f t="shared" si="68"/>
        <v>0</v>
      </c>
      <c r="J912" s="6">
        <v>0</v>
      </c>
      <c r="K912" s="5">
        <f t="shared" si="67"/>
        <v>0</v>
      </c>
      <c r="L912" s="6">
        <f t="shared" si="69"/>
        <v>0</v>
      </c>
    </row>
    <row r="913" spans="2:12" ht="31.2" hidden="1" customHeight="1" outlineLevel="1" x14ac:dyDescent="0.25">
      <c r="B913" s="61">
        <v>908</v>
      </c>
      <c r="C913" s="163"/>
      <c r="D913" s="63"/>
      <c r="E913" s="99" t="s">
        <v>1871</v>
      </c>
      <c r="F913" s="94" t="s">
        <v>754</v>
      </c>
      <c r="G913" s="95">
        <v>4</v>
      </c>
      <c r="H913" s="5">
        <v>0</v>
      </c>
      <c r="I913" s="5">
        <f t="shared" si="68"/>
        <v>0</v>
      </c>
      <c r="J913" s="6">
        <v>0</v>
      </c>
      <c r="K913" s="5">
        <f t="shared" si="67"/>
        <v>0</v>
      </c>
      <c r="L913" s="6">
        <f t="shared" si="69"/>
        <v>0</v>
      </c>
    </row>
    <row r="914" spans="2:12" ht="31.2" hidden="1" customHeight="1" outlineLevel="1" x14ac:dyDescent="0.25">
      <c r="B914" s="61">
        <v>909</v>
      </c>
      <c r="C914" s="163"/>
      <c r="D914" s="63"/>
      <c r="E914" s="99" t="s">
        <v>1872</v>
      </c>
      <c r="F914" s="94" t="s">
        <v>754</v>
      </c>
      <c r="G914" s="95">
        <v>18</v>
      </c>
      <c r="H914" s="5">
        <v>0</v>
      </c>
      <c r="I914" s="5">
        <f t="shared" si="68"/>
        <v>0</v>
      </c>
      <c r="J914" s="6">
        <v>0</v>
      </c>
      <c r="K914" s="5">
        <f t="shared" ref="K914:K977" si="70">G914*J914</f>
        <v>0</v>
      </c>
      <c r="L914" s="6">
        <f t="shared" si="69"/>
        <v>0</v>
      </c>
    </row>
    <row r="915" spans="2:12" ht="31.2" hidden="1" customHeight="1" outlineLevel="1" x14ac:dyDescent="0.25">
      <c r="B915" s="61">
        <v>910</v>
      </c>
      <c r="C915" s="163"/>
      <c r="D915" s="63"/>
      <c r="E915" s="99" t="s">
        <v>1873</v>
      </c>
      <c r="F915" s="94" t="s">
        <v>754</v>
      </c>
      <c r="G915" s="95">
        <v>12</v>
      </c>
      <c r="H915" s="5">
        <v>0</v>
      </c>
      <c r="I915" s="5">
        <f t="shared" si="68"/>
        <v>0</v>
      </c>
      <c r="J915" s="6">
        <v>0</v>
      </c>
      <c r="K915" s="5">
        <f t="shared" si="70"/>
        <v>0</v>
      </c>
      <c r="L915" s="6">
        <f t="shared" si="69"/>
        <v>0</v>
      </c>
    </row>
    <row r="916" spans="2:12" ht="31.2" hidden="1" customHeight="1" outlineLevel="1" x14ac:dyDescent="0.25">
      <c r="B916" s="61">
        <v>911</v>
      </c>
      <c r="C916" s="163"/>
      <c r="D916" s="63"/>
      <c r="E916" s="99" t="s">
        <v>1874</v>
      </c>
      <c r="F916" s="94" t="s">
        <v>754</v>
      </c>
      <c r="G916" s="95">
        <v>14</v>
      </c>
      <c r="H916" s="5">
        <v>0</v>
      </c>
      <c r="I916" s="5">
        <f t="shared" si="68"/>
        <v>0</v>
      </c>
      <c r="J916" s="6">
        <v>0</v>
      </c>
      <c r="K916" s="5">
        <f t="shared" si="70"/>
        <v>0</v>
      </c>
      <c r="L916" s="6">
        <f t="shared" si="69"/>
        <v>0</v>
      </c>
    </row>
    <row r="917" spans="2:12" ht="31.2" hidden="1" customHeight="1" outlineLevel="1" x14ac:dyDescent="0.25">
      <c r="B917" s="61">
        <v>912</v>
      </c>
      <c r="C917" s="163"/>
      <c r="D917" s="63"/>
      <c r="E917" s="99" t="s">
        <v>1875</v>
      </c>
      <c r="F917" s="94" t="s">
        <v>754</v>
      </c>
      <c r="G917" s="95">
        <v>6.5</v>
      </c>
      <c r="H917" s="5">
        <v>0</v>
      </c>
      <c r="I917" s="5">
        <f t="shared" si="68"/>
        <v>0</v>
      </c>
      <c r="J917" s="6">
        <v>0</v>
      </c>
      <c r="K917" s="5">
        <f t="shared" si="70"/>
        <v>0</v>
      </c>
      <c r="L917" s="6">
        <f t="shared" si="69"/>
        <v>0</v>
      </c>
    </row>
    <row r="918" spans="2:12" ht="46.95" hidden="1" customHeight="1" outlineLevel="1" x14ac:dyDescent="0.25">
      <c r="B918" s="61">
        <v>913</v>
      </c>
      <c r="C918" s="163"/>
      <c r="D918" s="63"/>
      <c r="E918" s="99" t="s">
        <v>1876</v>
      </c>
      <c r="F918" s="94" t="s">
        <v>754</v>
      </c>
      <c r="G918" s="95">
        <v>7</v>
      </c>
      <c r="H918" s="5">
        <v>0</v>
      </c>
      <c r="I918" s="5">
        <f t="shared" si="68"/>
        <v>0</v>
      </c>
      <c r="J918" s="6">
        <v>0</v>
      </c>
      <c r="K918" s="5">
        <f t="shared" si="70"/>
        <v>0</v>
      </c>
      <c r="L918" s="6">
        <f t="shared" si="69"/>
        <v>0</v>
      </c>
    </row>
    <row r="919" spans="2:12" ht="31.2" hidden="1" customHeight="1" outlineLevel="1" x14ac:dyDescent="0.25">
      <c r="B919" s="61">
        <v>914</v>
      </c>
      <c r="C919" s="163"/>
      <c r="D919" s="63"/>
      <c r="E919" s="99" t="s">
        <v>1877</v>
      </c>
      <c r="F919" s="94" t="s">
        <v>1017</v>
      </c>
      <c r="G919" s="95">
        <v>1</v>
      </c>
      <c r="H919" s="5">
        <v>0</v>
      </c>
      <c r="I919" s="5">
        <f t="shared" si="68"/>
        <v>0</v>
      </c>
      <c r="J919" s="6">
        <v>0</v>
      </c>
      <c r="K919" s="5">
        <f t="shared" si="70"/>
        <v>0</v>
      </c>
      <c r="L919" s="6">
        <f t="shared" si="69"/>
        <v>0</v>
      </c>
    </row>
    <row r="920" spans="2:12" ht="31.2" hidden="1" customHeight="1" outlineLevel="1" x14ac:dyDescent="0.25">
      <c r="B920" s="61">
        <v>915</v>
      </c>
      <c r="C920" s="163"/>
      <c r="D920" s="63"/>
      <c r="E920" s="99" t="s">
        <v>1878</v>
      </c>
      <c r="F920" s="94" t="s">
        <v>1017</v>
      </c>
      <c r="G920" s="95">
        <v>3</v>
      </c>
      <c r="H920" s="5">
        <v>0</v>
      </c>
      <c r="I920" s="5">
        <f t="shared" si="68"/>
        <v>0</v>
      </c>
      <c r="J920" s="6">
        <v>0</v>
      </c>
      <c r="K920" s="5">
        <f t="shared" si="70"/>
        <v>0</v>
      </c>
      <c r="L920" s="6">
        <f t="shared" si="69"/>
        <v>0</v>
      </c>
    </row>
    <row r="921" spans="2:12" ht="31.2" hidden="1" customHeight="1" outlineLevel="1" x14ac:dyDescent="0.25">
      <c r="B921" s="61">
        <v>916</v>
      </c>
      <c r="C921" s="163"/>
      <c r="D921" s="63"/>
      <c r="E921" s="99" t="s">
        <v>1879</v>
      </c>
      <c r="F921" s="94" t="s">
        <v>1017</v>
      </c>
      <c r="G921" s="95">
        <v>1</v>
      </c>
      <c r="H921" s="5">
        <v>0</v>
      </c>
      <c r="I921" s="5">
        <f t="shared" si="68"/>
        <v>0</v>
      </c>
      <c r="J921" s="6">
        <v>0</v>
      </c>
      <c r="K921" s="5">
        <f t="shared" si="70"/>
        <v>0</v>
      </c>
      <c r="L921" s="6">
        <f t="shared" si="69"/>
        <v>0</v>
      </c>
    </row>
    <row r="922" spans="2:12" ht="62.4" hidden="1" customHeight="1" outlineLevel="1" x14ac:dyDescent="0.25">
      <c r="B922" s="61">
        <v>917</v>
      </c>
      <c r="C922" s="163"/>
      <c r="D922" s="63"/>
      <c r="E922" s="99" t="s">
        <v>1880</v>
      </c>
      <c r="F922" s="94" t="s">
        <v>1017</v>
      </c>
      <c r="G922" s="95">
        <v>1</v>
      </c>
      <c r="H922" s="5">
        <v>0</v>
      </c>
      <c r="I922" s="5">
        <f t="shared" si="68"/>
        <v>0</v>
      </c>
      <c r="J922" s="6">
        <v>0</v>
      </c>
      <c r="K922" s="5">
        <f t="shared" si="70"/>
        <v>0</v>
      </c>
      <c r="L922" s="6">
        <f t="shared" si="69"/>
        <v>0</v>
      </c>
    </row>
    <row r="923" spans="2:12" ht="62.4" hidden="1" customHeight="1" outlineLevel="1" x14ac:dyDescent="0.25">
      <c r="B923" s="61">
        <v>918</v>
      </c>
      <c r="C923" s="163"/>
      <c r="D923" s="63"/>
      <c r="E923" s="99" t="s">
        <v>1881</v>
      </c>
      <c r="F923" s="94" t="s">
        <v>1017</v>
      </c>
      <c r="G923" s="95">
        <v>1</v>
      </c>
      <c r="H923" s="5">
        <v>0</v>
      </c>
      <c r="I923" s="5">
        <f t="shared" si="68"/>
        <v>0</v>
      </c>
      <c r="J923" s="6">
        <v>0</v>
      </c>
      <c r="K923" s="5">
        <f t="shared" si="70"/>
        <v>0</v>
      </c>
      <c r="L923" s="6">
        <f t="shared" si="69"/>
        <v>0</v>
      </c>
    </row>
    <row r="924" spans="2:12" ht="62.4" hidden="1" customHeight="1" outlineLevel="1" x14ac:dyDescent="0.25">
      <c r="B924" s="61">
        <v>919</v>
      </c>
      <c r="C924" s="163"/>
      <c r="D924" s="63"/>
      <c r="E924" s="99" t="s">
        <v>1882</v>
      </c>
      <c r="F924" s="94" t="s">
        <v>1017</v>
      </c>
      <c r="G924" s="95">
        <v>1</v>
      </c>
      <c r="H924" s="5">
        <v>0</v>
      </c>
      <c r="I924" s="5">
        <f t="shared" si="68"/>
        <v>0</v>
      </c>
      <c r="J924" s="6">
        <v>0</v>
      </c>
      <c r="K924" s="5">
        <f t="shared" si="70"/>
        <v>0</v>
      </c>
      <c r="L924" s="6">
        <f t="shared" si="69"/>
        <v>0</v>
      </c>
    </row>
    <row r="925" spans="2:12" ht="31.2" hidden="1" customHeight="1" outlineLevel="1" x14ac:dyDescent="0.25">
      <c r="B925" s="61">
        <v>920</v>
      </c>
      <c r="C925" s="163"/>
      <c r="D925" s="63"/>
      <c r="E925" s="99" t="s">
        <v>1883</v>
      </c>
      <c r="F925" s="94" t="s">
        <v>1017</v>
      </c>
      <c r="G925" s="95">
        <v>1</v>
      </c>
      <c r="H925" s="5">
        <v>0</v>
      </c>
      <c r="I925" s="5">
        <f t="shared" si="68"/>
        <v>0</v>
      </c>
      <c r="J925" s="6">
        <v>0</v>
      </c>
      <c r="K925" s="5">
        <f t="shared" si="70"/>
        <v>0</v>
      </c>
      <c r="L925" s="6">
        <f t="shared" si="69"/>
        <v>0</v>
      </c>
    </row>
    <row r="926" spans="2:12" ht="31.2" hidden="1" customHeight="1" outlineLevel="1" x14ac:dyDescent="0.25">
      <c r="B926" s="61">
        <v>921</v>
      </c>
      <c r="C926" s="163"/>
      <c r="D926" s="63"/>
      <c r="E926" s="99" t="s">
        <v>1884</v>
      </c>
      <c r="F926" s="94" t="s">
        <v>1017</v>
      </c>
      <c r="G926" s="95">
        <v>1</v>
      </c>
      <c r="H926" s="5">
        <v>0</v>
      </c>
      <c r="I926" s="5">
        <f t="shared" si="68"/>
        <v>0</v>
      </c>
      <c r="J926" s="6">
        <v>0</v>
      </c>
      <c r="K926" s="5">
        <f t="shared" si="70"/>
        <v>0</v>
      </c>
      <c r="L926" s="6">
        <f t="shared" si="69"/>
        <v>0</v>
      </c>
    </row>
    <row r="927" spans="2:12" ht="31.2" hidden="1" customHeight="1" outlineLevel="1" x14ac:dyDescent="0.25">
      <c r="B927" s="61">
        <v>922</v>
      </c>
      <c r="C927" s="163"/>
      <c r="D927" s="63"/>
      <c r="E927" s="99" t="s">
        <v>1885</v>
      </c>
      <c r="F927" s="94" t="s">
        <v>1017</v>
      </c>
      <c r="G927" s="95">
        <v>6</v>
      </c>
      <c r="H927" s="5">
        <v>0</v>
      </c>
      <c r="I927" s="5">
        <f t="shared" si="68"/>
        <v>0</v>
      </c>
      <c r="J927" s="6">
        <v>0</v>
      </c>
      <c r="K927" s="5">
        <f t="shared" si="70"/>
        <v>0</v>
      </c>
      <c r="L927" s="6">
        <f t="shared" si="69"/>
        <v>0</v>
      </c>
    </row>
    <row r="928" spans="2:12" ht="31.2" hidden="1" customHeight="1" outlineLevel="1" x14ac:dyDescent="0.25">
      <c r="B928" s="61">
        <v>923</v>
      </c>
      <c r="C928" s="163"/>
      <c r="D928" s="63"/>
      <c r="E928" s="99" t="s">
        <v>1886</v>
      </c>
      <c r="F928" s="94" t="s">
        <v>1017</v>
      </c>
      <c r="G928" s="95">
        <v>3</v>
      </c>
      <c r="H928" s="5">
        <v>0</v>
      </c>
      <c r="I928" s="5">
        <f t="shared" si="68"/>
        <v>0</v>
      </c>
      <c r="J928" s="6">
        <v>0</v>
      </c>
      <c r="K928" s="5">
        <f t="shared" si="70"/>
        <v>0</v>
      </c>
      <c r="L928" s="6">
        <f t="shared" si="69"/>
        <v>0</v>
      </c>
    </row>
    <row r="929" spans="2:12" ht="31.2" hidden="1" customHeight="1" outlineLevel="1" x14ac:dyDescent="0.25">
      <c r="B929" s="61">
        <v>924</v>
      </c>
      <c r="C929" s="163"/>
      <c r="D929" s="63"/>
      <c r="E929" s="99" t="s">
        <v>1887</v>
      </c>
      <c r="F929" s="94" t="s">
        <v>1017</v>
      </c>
      <c r="G929" s="95">
        <v>4</v>
      </c>
      <c r="H929" s="5">
        <v>0</v>
      </c>
      <c r="I929" s="5">
        <f t="shared" si="68"/>
        <v>0</v>
      </c>
      <c r="J929" s="6">
        <v>0</v>
      </c>
      <c r="K929" s="5">
        <f t="shared" si="70"/>
        <v>0</v>
      </c>
      <c r="L929" s="6">
        <f t="shared" si="69"/>
        <v>0</v>
      </c>
    </row>
    <row r="930" spans="2:12" ht="31.2" hidden="1" customHeight="1" outlineLevel="1" x14ac:dyDescent="0.25">
      <c r="B930" s="61">
        <v>925</v>
      </c>
      <c r="C930" s="163"/>
      <c r="D930" s="63"/>
      <c r="E930" s="99" t="s">
        <v>1888</v>
      </c>
      <c r="F930" s="94" t="s">
        <v>1017</v>
      </c>
      <c r="G930" s="95">
        <v>2</v>
      </c>
      <c r="H930" s="5">
        <v>0</v>
      </c>
      <c r="I930" s="5">
        <f t="shared" si="68"/>
        <v>0</v>
      </c>
      <c r="J930" s="6">
        <v>0</v>
      </c>
      <c r="K930" s="5">
        <f t="shared" si="70"/>
        <v>0</v>
      </c>
      <c r="L930" s="6">
        <f t="shared" si="69"/>
        <v>0</v>
      </c>
    </row>
    <row r="931" spans="2:12" ht="62.4" hidden="1" customHeight="1" outlineLevel="1" x14ac:dyDescent="0.25">
      <c r="B931" s="61">
        <v>926</v>
      </c>
      <c r="C931" s="163"/>
      <c r="D931" s="63"/>
      <c r="E931" s="99" t="s">
        <v>1889</v>
      </c>
      <c r="F931" s="94" t="s">
        <v>1017</v>
      </c>
      <c r="G931" s="95">
        <v>3</v>
      </c>
      <c r="H931" s="5">
        <v>0</v>
      </c>
      <c r="I931" s="5">
        <f t="shared" si="68"/>
        <v>0</v>
      </c>
      <c r="J931" s="6">
        <v>0</v>
      </c>
      <c r="K931" s="5">
        <f t="shared" si="70"/>
        <v>0</v>
      </c>
      <c r="L931" s="6">
        <f t="shared" si="69"/>
        <v>0</v>
      </c>
    </row>
    <row r="932" spans="2:12" ht="46.95" hidden="1" customHeight="1" outlineLevel="1" x14ac:dyDescent="0.25">
      <c r="B932" s="61">
        <v>927</v>
      </c>
      <c r="C932" s="163"/>
      <c r="D932" s="63"/>
      <c r="E932" s="99" t="s">
        <v>1890</v>
      </c>
      <c r="F932" s="94" t="s">
        <v>1017</v>
      </c>
      <c r="G932" s="95">
        <v>1</v>
      </c>
      <c r="H932" s="5">
        <v>0</v>
      </c>
      <c r="I932" s="5">
        <f t="shared" si="68"/>
        <v>0</v>
      </c>
      <c r="J932" s="6">
        <v>0</v>
      </c>
      <c r="K932" s="5">
        <f t="shared" si="70"/>
        <v>0</v>
      </c>
      <c r="L932" s="6">
        <f t="shared" si="69"/>
        <v>0</v>
      </c>
    </row>
    <row r="933" spans="2:12" ht="46.95" hidden="1" customHeight="1" outlineLevel="1" x14ac:dyDescent="0.25">
      <c r="B933" s="61">
        <v>928</v>
      </c>
      <c r="C933" s="163"/>
      <c r="D933" s="63"/>
      <c r="E933" s="99" t="s">
        <v>1891</v>
      </c>
      <c r="F933" s="94" t="s">
        <v>1017</v>
      </c>
      <c r="G933" s="95">
        <v>1</v>
      </c>
      <c r="H933" s="5">
        <v>0</v>
      </c>
      <c r="I933" s="5">
        <f t="shared" si="68"/>
        <v>0</v>
      </c>
      <c r="J933" s="6">
        <v>0</v>
      </c>
      <c r="K933" s="5">
        <f t="shared" si="70"/>
        <v>0</v>
      </c>
      <c r="L933" s="6">
        <f t="shared" si="69"/>
        <v>0</v>
      </c>
    </row>
    <row r="934" spans="2:12" ht="46.95" hidden="1" customHeight="1" outlineLevel="1" x14ac:dyDescent="0.25">
      <c r="B934" s="61">
        <v>929</v>
      </c>
      <c r="C934" s="163"/>
      <c r="D934" s="63"/>
      <c r="E934" s="99" t="s">
        <v>1892</v>
      </c>
      <c r="F934" s="94" t="s">
        <v>1017</v>
      </c>
      <c r="G934" s="95">
        <v>3</v>
      </c>
      <c r="H934" s="5">
        <v>0</v>
      </c>
      <c r="I934" s="5">
        <f t="shared" si="68"/>
        <v>0</v>
      </c>
      <c r="J934" s="6">
        <v>0</v>
      </c>
      <c r="K934" s="5">
        <f t="shared" si="70"/>
        <v>0</v>
      </c>
      <c r="L934" s="6">
        <f t="shared" si="69"/>
        <v>0</v>
      </c>
    </row>
    <row r="935" spans="2:12" ht="46.95" hidden="1" customHeight="1" outlineLevel="1" x14ac:dyDescent="0.25">
      <c r="B935" s="61">
        <v>930</v>
      </c>
      <c r="C935" s="163"/>
      <c r="D935" s="63"/>
      <c r="E935" s="99" t="s">
        <v>1893</v>
      </c>
      <c r="F935" s="94" t="s">
        <v>1017</v>
      </c>
      <c r="G935" s="95">
        <v>2</v>
      </c>
      <c r="H935" s="5">
        <v>0</v>
      </c>
      <c r="I935" s="5">
        <f t="shared" si="68"/>
        <v>0</v>
      </c>
      <c r="J935" s="6">
        <v>0</v>
      </c>
      <c r="K935" s="5">
        <f t="shared" si="70"/>
        <v>0</v>
      </c>
      <c r="L935" s="6">
        <f t="shared" si="69"/>
        <v>0</v>
      </c>
    </row>
    <row r="936" spans="2:12" ht="31.2" hidden="1" customHeight="1" outlineLevel="1" x14ac:dyDescent="0.25">
      <c r="B936" s="61">
        <v>931</v>
      </c>
      <c r="C936" s="163"/>
      <c r="D936" s="63"/>
      <c r="E936" s="99" t="s">
        <v>1894</v>
      </c>
      <c r="F936" s="94" t="s">
        <v>1017</v>
      </c>
      <c r="G936" s="95">
        <v>2</v>
      </c>
      <c r="H936" s="5">
        <v>0</v>
      </c>
      <c r="I936" s="5">
        <f t="shared" si="68"/>
        <v>0</v>
      </c>
      <c r="J936" s="6">
        <v>0</v>
      </c>
      <c r="K936" s="5">
        <f t="shared" si="70"/>
        <v>0</v>
      </c>
      <c r="L936" s="6">
        <f t="shared" si="69"/>
        <v>0</v>
      </c>
    </row>
    <row r="937" spans="2:12" ht="31.2" hidden="1" customHeight="1" outlineLevel="1" x14ac:dyDescent="0.25">
      <c r="B937" s="61">
        <v>932</v>
      </c>
      <c r="C937" s="163"/>
      <c r="D937" s="63"/>
      <c r="E937" s="99" t="s">
        <v>1895</v>
      </c>
      <c r="F937" s="94" t="s">
        <v>1017</v>
      </c>
      <c r="G937" s="95">
        <v>2</v>
      </c>
      <c r="H937" s="5">
        <v>0</v>
      </c>
      <c r="I937" s="5">
        <f t="shared" si="68"/>
        <v>0</v>
      </c>
      <c r="J937" s="6">
        <v>0</v>
      </c>
      <c r="K937" s="5">
        <f t="shared" si="70"/>
        <v>0</v>
      </c>
      <c r="L937" s="6">
        <f t="shared" si="69"/>
        <v>0</v>
      </c>
    </row>
    <row r="938" spans="2:12" ht="46.95" hidden="1" customHeight="1" outlineLevel="1" x14ac:dyDescent="0.25">
      <c r="B938" s="61">
        <v>933</v>
      </c>
      <c r="C938" s="163"/>
      <c r="D938" s="63"/>
      <c r="E938" s="99" t="s">
        <v>1896</v>
      </c>
      <c r="F938" s="94" t="s">
        <v>625</v>
      </c>
      <c r="G938" s="95">
        <v>1</v>
      </c>
      <c r="H938" s="5">
        <v>0</v>
      </c>
      <c r="I938" s="5">
        <f t="shared" si="68"/>
        <v>0</v>
      </c>
      <c r="J938" s="6">
        <v>0</v>
      </c>
      <c r="K938" s="5">
        <f t="shared" si="70"/>
        <v>0</v>
      </c>
      <c r="L938" s="6">
        <f t="shared" si="69"/>
        <v>0</v>
      </c>
    </row>
    <row r="939" spans="2:12" ht="15.6" hidden="1" customHeight="1" outlineLevel="1" x14ac:dyDescent="0.25">
      <c r="B939" s="61">
        <v>934</v>
      </c>
      <c r="C939" s="163"/>
      <c r="D939" s="63"/>
      <c r="E939" s="99" t="s">
        <v>1897</v>
      </c>
      <c r="F939" s="94" t="s">
        <v>625</v>
      </c>
      <c r="G939" s="95">
        <v>2</v>
      </c>
      <c r="H939" s="5">
        <v>0</v>
      </c>
      <c r="I939" s="5">
        <f t="shared" si="68"/>
        <v>0</v>
      </c>
      <c r="J939" s="6">
        <v>0</v>
      </c>
      <c r="K939" s="5">
        <f t="shared" si="70"/>
        <v>0</v>
      </c>
      <c r="L939" s="6">
        <f t="shared" si="69"/>
        <v>0</v>
      </c>
    </row>
    <row r="940" spans="2:12" ht="15.6" hidden="1" customHeight="1" outlineLevel="1" x14ac:dyDescent="0.25">
      <c r="B940" s="61">
        <v>935</v>
      </c>
      <c r="C940" s="163"/>
      <c r="D940" s="63"/>
      <c r="E940" s="99" t="s">
        <v>1898</v>
      </c>
      <c r="F940" s="94" t="s">
        <v>625</v>
      </c>
      <c r="G940" s="95">
        <v>1</v>
      </c>
      <c r="H940" s="5">
        <v>0</v>
      </c>
      <c r="I940" s="5">
        <f t="shared" ref="I940:I1003" si="71">G940*H940</f>
        <v>0</v>
      </c>
      <c r="J940" s="6">
        <v>0</v>
      </c>
      <c r="K940" s="5">
        <f t="shared" si="70"/>
        <v>0</v>
      </c>
      <c r="L940" s="6">
        <f t="shared" ref="L940:L1003" si="72">I940+K940</f>
        <v>0</v>
      </c>
    </row>
    <row r="941" spans="2:12" ht="15.6" hidden="1" customHeight="1" outlineLevel="1" x14ac:dyDescent="0.25">
      <c r="B941" s="61">
        <v>936</v>
      </c>
      <c r="C941" s="163"/>
      <c r="D941" s="63"/>
      <c r="E941" s="99" t="s">
        <v>1899</v>
      </c>
      <c r="F941" s="94" t="s">
        <v>625</v>
      </c>
      <c r="G941" s="95">
        <v>1</v>
      </c>
      <c r="H941" s="5">
        <v>0</v>
      </c>
      <c r="I941" s="5">
        <f t="shared" si="71"/>
        <v>0</v>
      </c>
      <c r="J941" s="6">
        <v>0</v>
      </c>
      <c r="K941" s="5">
        <f t="shared" si="70"/>
        <v>0</v>
      </c>
      <c r="L941" s="6">
        <f t="shared" si="72"/>
        <v>0</v>
      </c>
    </row>
    <row r="942" spans="2:12" ht="15.6" hidden="1" customHeight="1" outlineLevel="1" x14ac:dyDescent="0.25">
      <c r="B942" s="61">
        <v>937</v>
      </c>
      <c r="C942" s="163"/>
      <c r="D942" s="63"/>
      <c r="E942" s="99" t="s">
        <v>1900</v>
      </c>
      <c r="F942" s="94" t="s">
        <v>625</v>
      </c>
      <c r="G942" s="95">
        <v>1</v>
      </c>
      <c r="H942" s="5">
        <v>0</v>
      </c>
      <c r="I942" s="5">
        <f t="shared" si="71"/>
        <v>0</v>
      </c>
      <c r="J942" s="6">
        <v>0</v>
      </c>
      <c r="K942" s="5">
        <f t="shared" si="70"/>
        <v>0</v>
      </c>
      <c r="L942" s="6">
        <f t="shared" si="72"/>
        <v>0</v>
      </c>
    </row>
    <row r="943" spans="2:12" ht="31.2" hidden="1" customHeight="1" outlineLevel="1" x14ac:dyDescent="0.25">
      <c r="B943" s="61">
        <v>938</v>
      </c>
      <c r="C943" s="163"/>
      <c r="D943" s="63"/>
      <c r="E943" s="99" t="s">
        <v>1901</v>
      </c>
      <c r="F943" s="94" t="s">
        <v>625</v>
      </c>
      <c r="G943" s="95">
        <v>1</v>
      </c>
      <c r="H943" s="5">
        <v>0</v>
      </c>
      <c r="I943" s="5">
        <f t="shared" si="71"/>
        <v>0</v>
      </c>
      <c r="J943" s="6">
        <v>0</v>
      </c>
      <c r="K943" s="5">
        <f t="shared" si="70"/>
        <v>0</v>
      </c>
      <c r="L943" s="6">
        <f t="shared" si="72"/>
        <v>0</v>
      </c>
    </row>
    <row r="944" spans="2:12" ht="31.2" hidden="1" customHeight="1" outlineLevel="1" x14ac:dyDescent="0.25">
      <c r="B944" s="61">
        <v>939</v>
      </c>
      <c r="C944" s="163"/>
      <c r="D944" s="63"/>
      <c r="E944" s="99" t="s">
        <v>1902</v>
      </c>
      <c r="F944" s="94" t="s">
        <v>625</v>
      </c>
      <c r="G944" s="95">
        <v>1</v>
      </c>
      <c r="H944" s="5">
        <v>0</v>
      </c>
      <c r="I944" s="5">
        <f t="shared" si="71"/>
        <v>0</v>
      </c>
      <c r="J944" s="6">
        <v>0</v>
      </c>
      <c r="K944" s="5">
        <f t="shared" si="70"/>
        <v>0</v>
      </c>
      <c r="L944" s="6">
        <f t="shared" si="72"/>
        <v>0</v>
      </c>
    </row>
    <row r="945" spans="2:12" ht="31.2" hidden="1" customHeight="1" outlineLevel="1" x14ac:dyDescent="0.25">
      <c r="B945" s="61">
        <v>940</v>
      </c>
      <c r="C945" s="163"/>
      <c r="D945" s="63"/>
      <c r="E945" s="99" t="s">
        <v>1903</v>
      </c>
      <c r="F945" s="94" t="s">
        <v>625</v>
      </c>
      <c r="G945" s="95">
        <v>1</v>
      </c>
      <c r="H945" s="5">
        <v>0</v>
      </c>
      <c r="I945" s="5">
        <f t="shared" si="71"/>
        <v>0</v>
      </c>
      <c r="J945" s="6">
        <v>0</v>
      </c>
      <c r="K945" s="5">
        <f t="shared" si="70"/>
        <v>0</v>
      </c>
      <c r="L945" s="6">
        <f t="shared" si="72"/>
        <v>0</v>
      </c>
    </row>
    <row r="946" spans="2:12" ht="31.2" hidden="1" customHeight="1" outlineLevel="1" x14ac:dyDescent="0.25">
      <c r="B946" s="61">
        <v>941</v>
      </c>
      <c r="C946" s="163"/>
      <c r="D946" s="63"/>
      <c r="E946" s="99" t="s">
        <v>1904</v>
      </c>
      <c r="F946" s="94" t="s">
        <v>625</v>
      </c>
      <c r="G946" s="95">
        <v>2</v>
      </c>
      <c r="H946" s="5">
        <v>0</v>
      </c>
      <c r="I946" s="5">
        <f t="shared" si="71"/>
        <v>0</v>
      </c>
      <c r="J946" s="6">
        <v>0</v>
      </c>
      <c r="K946" s="5">
        <f t="shared" si="70"/>
        <v>0</v>
      </c>
      <c r="L946" s="6">
        <f t="shared" si="72"/>
        <v>0</v>
      </c>
    </row>
    <row r="947" spans="2:12" ht="31.2" hidden="1" customHeight="1" outlineLevel="1" x14ac:dyDescent="0.25">
      <c r="B947" s="61">
        <v>942</v>
      </c>
      <c r="C947" s="163"/>
      <c r="D947" s="63"/>
      <c r="E947" s="99" t="s">
        <v>1905</v>
      </c>
      <c r="F947" s="94" t="s">
        <v>625</v>
      </c>
      <c r="G947" s="95">
        <v>2</v>
      </c>
      <c r="H947" s="5">
        <v>0</v>
      </c>
      <c r="I947" s="5">
        <f t="shared" si="71"/>
        <v>0</v>
      </c>
      <c r="J947" s="6">
        <v>0</v>
      </c>
      <c r="K947" s="5">
        <f t="shared" si="70"/>
        <v>0</v>
      </c>
      <c r="L947" s="6">
        <f t="shared" si="72"/>
        <v>0</v>
      </c>
    </row>
    <row r="948" spans="2:12" ht="15.6" hidden="1" customHeight="1" outlineLevel="1" x14ac:dyDescent="0.25">
      <c r="B948" s="61">
        <v>943</v>
      </c>
      <c r="C948" s="163"/>
      <c r="D948" s="63"/>
      <c r="E948" s="99" t="s">
        <v>1906</v>
      </c>
      <c r="F948" s="94" t="s">
        <v>1158</v>
      </c>
      <c r="G948" s="95">
        <v>50</v>
      </c>
      <c r="H948" s="5">
        <v>0</v>
      </c>
      <c r="I948" s="5">
        <f t="shared" si="71"/>
        <v>0</v>
      </c>
      <c r="J948" s="6">
        <v>0</v>
      </c>
      <c r="K948" s="5">
        <f t="shared" si="70"/>
        <v>0</v>
      </c>
      <c r="L948" s="6">
        <f t="shared" si="72"/>
        <v>0</v>
      </c>
    </row>
    <row r="949" spans="2:12" ht="31.2" hidden="1" customHeight="1" outlineLevel="1" x14ac:dyDescent="0.25">
      <c r="B949" s="61">
        <v>944</v>
      </c>
      <c r="C949" s="163"/>
      <c r="D949" s="63"/>
      <c r="E949" s="99" t="s">
        <v>1907</v>
      </c>
      <c r="F949" s="94" t="s">
        <v>1655</v>
      </c>
      <c r="G949" s="95" t="s">
        <v>1908</v>
      </c>
      <c r="H949" s="5">
        <v>0</v>
      </c>
      <c r="I949" s="5" t="e">
        <f t="shared" si="71"/>
        <v>#VALUE!</v>
      </c>
      <c r="J949" s="6">
        <v>0</v>
      </c>
      <c r="K949" s="5" t="e">
        <f t="shared" si="70"/>
        <v>#VALUE!</v>
      </c>
      <c r="L949" s="6" t="e">
        <f t="shared" si="72"/>
        <v>#VALUE!</v>
      </c>
    </row>
    <row r="950" spans="2:12" ht="15.6" hidden="1" customHeight="1" outlineLevel="1" x14ac:dyDescent="0.25">
      <c r="B950" s="61">
        <v>945</v>
      </c>
      <c r="C950" s="163"/>
      <c r="D950" s="63"/>
      <c r="E950" s="99" t="s">
        <v>1909</v>
      </c>
      <c r="F950" s="94" t="s">
        <v>754</v>
      </c>
      <c r="G950" s="95">
        <v>15</v>
      </c>
      <c r="H950" s="5">
        <v>0</v>
      </c>
      <c r="I950" s="5">
        <f t="shared" si="71"/>
        <v>0</v>
      </c>
      <c r="J950" s="6">
        <v>0</v>
      </c>
      <c r="K950" s="5">
        <f t="shared" si="70"/>
        <v>0</v>
      </c>
      <c r="L950" s="6">
        <f t="shared" si="72"/>
        <v>0</v>
      </c>
    </row>
    <row r="951" spans="2:12" ht="15.6" hidden="1" customHeight="1" outlineLevel="1" x14ac:dyDescent="0.25">
      <c r="B951" s="61">
        <v>946</v>
      </c>
      <c r="C951" s="163"/>
      <c r="D951" s="63"/>
      <c r="E951" s="99" t="s">
        <v>1910</v>
      </c>
      <c r="F951" s="94" t="s">
        <v>665</v>
      </c>
      <c r="G951" s="95">
        <v>6</v>
      </c>
      <c r="H951" s="5">
        <v>0</v>
      </c>
      <c r="I951" s="5">
        <f t="shared" si="71"/>
        <v>0</v>
      </c>
      <c r="J951" s="6">
        <v>0</v>
      </c>
      <c r="K951" s="5">
        <f t="shared" si="70"/>
        <v>0</v>
      </c>
      <c r="L951" s="6">
        <f t="shared" si="72"/>
        <v>0</v>
      </c>
    </row>
    <row r="952" spans="2:12" ht="31.2" hidden="1" customHeight="1" outlineLevel="1" x14ac:dyDescent="0.25">
      <c r="B952" s="61">
        <v>947</v>
      </c>
      <c r="C952" s="163"/>
      <c r="D952" s="63"/>
      <c r="E952" s="99" t="s">
        <v>1911</v>
      </c>
      <c r="F952" s="94" t="s">
        <v>665</v>
      </c>
      <c r="G952" s="95">
        <v>0.5</v>
      </c>
      <c r="H952" s="5">
        <v>0</v>
      </c>
      <c r="I952" s="5">
        <f t="shared" si="71"/>
        <v>0</v>
      </c>
      <c r="J952" s="6">
        <v>0</v>
      </c>
      <c r="K952" s="5">
        <f t="shared" si="70"/>
        <v>0</v>
      </c>
      <c r="L952" s="6">
        <f t="shared" si="72"/>
        <v>0</v>
      </c>
    </row>
    <row r="953" spans="2:12" ht="31.2" hidden="1" customHeight="1" outlineLevel="1" x14ac:dyDescent="0.25">
      <c r="B953" s="61">
        <v>948</v>
      </c>
      <c r="C953" s="163"/>
      <c r="D953" s="63"/>
      <c r="E953" s="99" t="s">
        <v>1912</v>
      </c>
      <c r="F953" s="94" t="s">
        <v>1158</v>
      </c>
      <c r="G953" s="95">
        <v>1.5</v>
      </c>
      <c r="H953" s="5">
        <v>0</v>
      </c>
      <c r="I953" s="5">
        <f t="shared" si="71"/>
        <v>0</v>
      </c>
      <c r="J953" s="6">
        <v>0</v>
      </c>
      <c r="K953" s="5">
        <f t="shared" si="70"/>
        <v>0</v>
      </c>
      <c r="L953" s="6">
        <f t="shared" si="72"/>
        <v>0</v>
      </c>
    </row>
    <row r="954" spans="2:12" ht="15.6" hidden="1" customHeight="1" outlineLevel="1" x14ac:dyDescent="0.25">
      <c r="B954" s="61">
        <v>949</v>
      </c>
      <c r="C954" s="163"/>
      <c r="D954" s="63"/>
      <c r="E954" s="99" t="s">
        <v>1913</v>
      </c>
      <c r="F954" s="94" t="s">
        <v>1017</v>
      </c>
      <c r="G954" s="95">
        <v>1</v>
      </c>
      <c r="H954" s="5">
        <v>0</v>
      </c>
      <c r="I954" s="5">
        <f t="shared" si="71"/>
        <v>0</v>
      </c>
      <c r="J954" s="6">
        <v>0</v>
      </c>
      <c r="K954" s="5">
        <f t="shared" si="70"/>
        <v>0</v>
      </c>
      <c r="L954" s="6">
        <f t="shared" si="72"/>
        <v>0</v>
      </c>
    </row>
    <row r="955" spans="2:12" ht="15.6" hidden="1" customHeight="1" outlineLevel="1" x14ac:dyDescent="0.25">
      <c r="B955" s="61">
        <v>950</v>
      </c>
      <c r="C955" s="163"/>
      <c r="D955" s="63"/>
      <c r="E955" s="99" t="s">
        <v>1914</v>
      </c>
      <c r="F955" s="94" t="s">
        <v>625</v>
      </c>
      <c r="G955" s="95">
        <v>1</v>
      </c>
      <c r="H955" s="5">
        <v>0</v>
      </c>
      <c r="I955" s="5">
        <f t="shared" si="71"/>
        <v>0</v>
      </c>
      <c r="J955" s="6">
        <v>0</v>
      </c>
      <c r="K955" s="5">
        <f t="shared" si="70"/>
        <v>0</v>
      </c>
      <c r="L955" s="6">
        <f t="shared" si="72"/>
        <v>0</v>
      </c>
    </row>
    <row r="956" spans="2:12" ht="31.2" hidden="1" customHeight="1" outlineLevel="1" x14ac:dyDescent="0.25">
      <c r="B956" s="61">
        <v>951</v>
      </c>
      <c r="C956" s="163"/>
      <c r="D956" s="63"/>
      <c r="E956" s="99" t="s">
        <v>1915</v>
      </c>
      <c r="F956" s="94" t="s">
        <v>1158</v>
      </c>
      <c r="G956" s="95">
        <v>1</v>
      </c>
      <c r="H956" s="5">
        <v>0</v>
      </c>
      <c r="I956" s="5">
        <f t="shared" si="71"/>
        <v>0</v>
      </c>
      <c r="J956" s="6">
        <v>0</v>
      </c>
      <c r="K956" s="5">
        <f t="shared" si="70"/>
        <v>0</v>
      </c>
      <c r="L956" s="6">
        <f t="shared" si="72"/>
        <v>0</v>
      </c>
    </row>
    <row r="957" spans="2:12" ht="31.2" hidden="1" customHeight="1" outlineLevel="1" x14ac:dyDescent="0.25">
      <c r="B957" s="61">
        <v>952</v>
      </c>
      <c r="C957" s="163"/>
      <c r="D957" s="63"/>
      <c r="E957" s="99" t="s">
        <v>1916</v>
      </c>
      <c r="F957" s="94" t="s">
        <v>754</v>
      </c>
      <c r="G957" s="95">
        <v>25</v>
      </c>
      <c r="H957" s="5">
        <v>0</v>
      </c>
      <c r="I957" s="5">
        <f t="shared" si="71"/>
        <v>0</v>
      </c>
      <c r="J957" s="6">
        <v>0</v>
      </c>
      <c r="K957" s="5">
        <f t="shared" si="70"/>
        <v>0</v>
      </c>
      <c r="L957" s="6">
        <f t="shared" si="72"/>
        <v>0</v>
      </c>
    </row>
    <row r="958" spans="2:12" ht="31.2" hidden="1" customHeight="1" outlineLevel="1" x14ac:dyDescent="0.25">
      <c r="B958" s="61">
        <v>953</v>
      </c>
      <c r="C958" s="163"/>
      <c r="D958" s="63"/>
      <c r="E958" s="99" t="s">
        <v>1917</v>
      </c>
      <c r="F958" s="94" t="s">
        <v>754</v>
      </c>
      <c r="G958" s="95">
        <v>1</v>
      </c>
      <c r="H958" s="5">
        <v>0</v>
      </c>
      <c r="I958" s="5">
        <f t="shared" si="71"/>
        <v>0</v>
      </c>
      <c r="J958" s="6">
        <v>0</v>
      </c>
      <c r="K958" s="5">
        <f t="shared" si="70"/>
        <v>0</v>
      </c>
      <c r="L958" s="6">
        <f t="shared" si="72"/>
        <v>0</v>
      </c>
    </row>
    <row r="959" spans="2:12" ht="46.95" hidden="1" customHeight="1" outlineLevel="1" x14ac:dyDescent="0.25">
      <c r="B959" s="61">
        <v>954</v>
      </c>
      <c r="C959" s="163"/>
      <c r="D959" s="63"/>
      <c r="E959" s="99" t="s">
        <v>1918</v>
      </c>
      <c r="F959" s="94" t="s">
        <v>754</v>
      </c>
      <c r="G959" s="95">
        <v>4.5</v>
      </c>
      <c r="H959" s="5">
        <v>0</v>
      </c>
      <c r="I959" s="5">
        <f t="shared" si="71"/>
        <v>0</v>
      </c>
      <c r="J959" s="6">
        <v>0</v>
      </c>
      <c r="K959" s="5">
        <f t="shared" si="70"/>
        <v>0</v>
      </c>
      <c r="L959" s="6">
        <f t="shared" si="72"/>
        <v>0</v>
      </c>
    </row>
    <row r="960" spans="2:12" ht="31.2" hidden="1" customHeight="1" outlineLevel="1" x14ac:dyDescent="0.25">
      <c r="B960" s="61">
        <v>955</v>
      </c>
      <c r="C960" s="163"/>
      <c r="D960" s="63"/>
      <c r="E960" s="99" t="s">
        <v>1919</v>
      </c>
      <c r="F960" s="94" t="s">
        <v>1017</v>
      </c>
      <c r="G960" s="95">
        <v>2</v>
      </c>
      <c r="H960" s="5">
        <v>0</v>
      </c>
      <c r="I960" s="5">
        <f t="shared" si="71"/>
        <v>0</v>
      </c>
      <c r="J960" s="6">
        <v>0</v>
      </c>
      <c r="K960" s="5">
        <f t="shared" si="70"/>
        <v>0</v>
      </c>
      <c r="L960" s="6">
        <f t="shared" si="72"/>
        <v>0</v>
      </c>
    </row>
    <row r="961" spans="2:12" ht="31.2" hidden="1" customHeight="1" outlineLevel="1" x14ac:dyDescent="0.25">
      <c r="B961" s="61">
        <v>956</v>
      </c>
      <c r="C961" s="163"/>
      <c r="D961" s="63"/>
      <c r="E961" s="99" t="s">
        <v>1920</v>
      </c>
      <c r="F961" s="94" t="s">
        <v>1017</v>
      </c>
      <c r="G961" s="95">
        <v>5</v>
      </c>
      <c r="H961" s="5">
        <v>0</v>
      </c>
      <c r="I961" s="5">
        <f t="shared" si="71"/>
        <v>0</v>
      </c>
      <c r="J961" s="6">
        <v>0</v>
      </c>
      <c r="K961" s="5">
        <f t="shared" si="70"/>
        <v>0</v>
      </c>
      <c r="L961" s="6">
        <f t="shared" si="72"/>
        <v>0</v>
      </c>
    </row>
    <row r="962" spans="2:12" ht="31.2" hidden="1" customHeight="1" outlineLevel="1" x14ac:dyDescent="0.25">
      <c r="B962" s="61">
        <v>957</v>
      </c>
      <c r="C962" s="163"/>
      <c r="D962" s="63"/>
      <c r="E962" s="99" t="s">
        <v>1921</v>
      </c>
      <c r="F962" s="94" t="s">
        <v>1017</v>
      </c>
      <c r="G962" s="95">
        <v>1</v>
      </c>
      <c r="H962" s="5">
        <v>0</v>
      </c>
      <c r="I962" s="5">
        <f t="shared" si="71"/>
        <v>0</v>
      </c>
      <c r="J962" s="6">
        <v>0</v>
      </c>
      <c r="K962" s="5">
        <f t="shared" si="70"/>
        <v>0</v>
      </c>
      <c r="L962" s="6">
        <f t="shared" si="72"/>
        <v>0</v>
      </c>
    </row>
    <row r="963" spans="2:12" ht="62.4" hidden="1" customHeight="1" outlineLevel="1" x14ac:dyDescent="0.25">
      <c r="B963" s="61">
        <v>958</v>
      </c>
      <c r="C963" s="163"/>
      <c r="D963" s="63"/>
      <c r="E963" s="99" t="s">
        <v>1922</v>
      </c>
      <c r="F963" s="94" t="s">
        <v>1017</v>
      </c>
      <c r="G963" s="95">
        <v>2</v>
      </c>
      <c r="H963" s="5">
        <v>0</v>
      </c>
      <c r="I963" s="5">
        <f t="shared" si="71"/>
        <v>0</v>
      </c>
      <c r="J963" s="6">
        <v>0</v>
      </c>
      <c r="K963" s="5">
        <f t="shared" si="70"/>
        <v>0</v>
      </c>
      <c r="L963" s="6">
        <f t="shared" si="72"/>
        <v>0</v>
      </c>
    </row>
    <row r="964" spans="2:12" ht="46.95" hidden="1" customHeight="1" outlineLevel="1" x14ac:dyDescent="0.25">
      <c r="B964" s="61">
        <v>959</v>
      </c>
      <c r="C964" s="163"/>
      <c r="D964" s="63"/>
      <c r="E964" s="99" t="s">
        <v>1923</v>
      </c>
      <c r="F964" s="94" t="s">
        <v>1017</v>
      </c>
      <c r="G964" s="95">
        <v>1</v>
      </c>
      <c r="H964" s="5">
        <v>0</v>
      </c>
      <c r="I964" s="5">
        <f t="shared" si="71"/>
        <v>0</v>
      </c>
      <c r="J964" s="6">
        <v>0</v>
      </c>
      <c r="K964" s="5">
        <f t="shared" si="70"/>
        <v>0</v>
      </c>
      <c r="L964" s="6">
        <f t="shared" si="72"/>
        <v>0</v>
      </c>
    </row>
    <row r="965" spans="2:12" ht="15.6" hidden="1" customHeight="1" outlineLevel="1" x14ac:dyDescent="0.25">
      <c r="B965" s="61">
        <v>960</v>
      </c>
      <c r="C965" s="163"/>
      <c r="D965" s="63"/>
      <c r="E965" s="99"/>
      <c r="F965" s="94"/>
      <c r="G965" s="95"/>
      <c r="H965" s="5">
        <v>0</v>
      </c>
      <c r="I965" s="5">
        <f t="shared" si="71"/>
        <v>0</v>
      </c>
      <c r="J965" s="6">
        <v>0</v>
      </c>
      <c r="K965" s="5">
        <f t="shared" si="70"/>
        <v>0</v>
      </c>
      <c r="L965" s="6">
        <f t="shared" si="72"/>
        <v>0</v>
      </c>
    </row>
    <row r="966" spans="2:12" ht="46.95" hidden="1" customHeight="1" outlineLevel="1" x14ac:dyDescent="0.25">
      <c r="B966" s="61">
        <v>961</v>
      </c>
      <c r="C966" s="163"/>
      <c r="D966" s="63"/>
      <c r="E966" s="99" t="s">
        <v>1924</v>
      </c>
      <c r="F966" s="94" t="s">
        <v>1017</v>
      </c>
      <c r="G966" s="95">
        <v>1</v>
      </c>
      <c r="H966" s="5">
        <v>0</v>
      </c>
      <c r="I966" s="5">
        <f t="shared" si="71"/>
        <v>0</v>
      </c>
      <c r="J966" s="6">
        <v>0</v>
      </c>
      <c r="K966" s="5">
        <f t="shared" si="70"/>
        <v>0</v>
      </c>
      <c r="L966" s="6">
        <f t="shared" si="72"/>
        <v>0</v>
      </c>
    </row>
    <row r="967" spans="2:12" ht="31.2" hidden="1" customHeight="1" outlineLevel="1" x14ac:dyDescent="0.25">
      <c r="B967" s="61">
        <v>962</v>
      </c>
      <c r="C967" s="163"/>
      <c r="D967" s="63"/>
      <c r="E967" s="99" t="s">
        <v>1925</v>
      </c>
      <c r="F967" s="94" t="s">
        <v>625</v>
      </c>
      <c r="G967" s="95">
        <v>3</v>
      </c>
      <c r="H967" s="5">
        <v>0</v>
      </c>
      <c r="I967" s="5">
        <f t="shared" si="71"/>
        <v>0</v>
      </c>
      <c r="J967" s="6">
        <v>0</v>
      </c>
      <c r="K967" s="5">
        <f t="shared" si="70"/>
        <v>0</v>
      </c>
      <c r="L967" s="6">
        <f t="shared" si="72"/>
        <v>0</v>
      </c>
    </row>
    <row r="968" spans="2:12" ht="15.6" hidden="1" customHeight="1" outlineLevel="1" x14ac:dyDescent="0.25">
      <c r="B968" s="61">
        <v>963</v>
      </c>
      <c r="C968" s="163"/>
      <c r="D968" s="63"/>
      <c r="E968" s="99" t="s">
        <v>1926</v>
      </c>
      <c r="F968" s="94" t="s">
        <v>1158</v>
      </c>
      <c r="G968" s="95">
        <v>10</v>
      </c>
      <c r="H968" s="5">
        <v>0</v>
      </c>
      <c r="I968" s="5">
        <f t="shared" si="71"/>
        <v>0</v>
      </c>
      <c r="J968" s="6">
        <v>0</v>
      </c>
      <c r="K968" s="5">
        <f t="shared" si="70"/>
        <v>0</v>
      </c>
      <c r="L968" s="6">
        <f t="shared" si="72"/>
        <v>0</v>
      </c>
    </row>
    <row r="969" spans="2:12" ht="31.2" hidden="1" customHeight="1" outlineLevel="1" x14ac:dyDescent="0.25">
      <c r="B969" s="61">
        <v>964</v>
      </c>
      <c r="C969" s="163"/>
      <c r="D969" s="63"/>
      <c r="E969" s="99" t="s">
        <v>1927</v>
      </c>
      <c r="F969" s="94" t="s">
        <v>665</v>
      </c>
      <c r="G969" s="95">
        <v>0.5</v>
      </c>
      <c r="H969" s="5">
        <v>0</v>
      </c>
      <c r="I969" s="5">
        <f t="shared" si="71"/>
        <v>0</v>
      </c>
      <c r="J969" s="6">
        <v>0</v>
      </c>
      <c r="K969" s="5">
        <f t="shared" si="70"/>
        <v>0</v>
      </c>
      <c r="L969" s="6">
        <f t="shared" si="72"/>
        <v>0</v>
      </c>
    </row>
    <row r="970" spans="2:12" ht="31.2" hidden="1" customHeight="1" outlineLevel="1" x14ac:dyDescent="0.25">
      <c r="B970" s="61">
        <v>965</v>
      </c>
      <c r="C970" s="163"/>
      <c r="D970" s="63"/>
      <c r="E970" s="99" t="s">
        <v>1928</v>
      </c>
      <c r="F970" s="94" t="s">
        <v>1158</v>
      </c>
      <c r="G970" s="95">
        <v>1.5</v>
      </c>
      <c r="H970" s="5">
        <v>0</v>
      </c>
      <c r="I970" s="5">
        <f t="shared" si="71"/>
        <v>0</v>
      </c>
      <c r="J970" s="6">
        <v>0</v>
      </c>
      <c r="K970" s="5">
        <f t="shared" si="70"/>
        <v>0</v>
      </c>
      <c r="L970" s="6">
        <f t="shared" si="72"/>
        <v>0</v>
      </c>
    </row>
    <row r="971" spans="2:12" ht="15.6" hidden="1" customHeight="1" outlineLevel="1" x14ac:dyDescent="0.25">
      <c r="B971" s="61">
        <v>966</v>
      </c>
      <c r="C971" s="163"/>
      <c r="D971" s="63"/>
      <c r="E971" s="99" t="s">
        <v>1929</v>
      </c>
      <c r="F971" s="94" t="s">
        <v>1017</v>
      </c>
      <c r="G971" s="95">
        <v>1</v>
      </c>
      <c r="H971" s="5">
        <v>0</v>
      </c>
      <c r="I971" s="5">
        <f t="shared" si="71"/>
        <v>0</v>
      </c>
      <c r="J971" s="6">
        <v>0</v>
      </c>
      <c r="K971" s="5">
        <f t="shared" si="70"/>
        <v>0</v>
      </c>
      <c r="L971" s="6">
        <f t="shared" si="72"/>
        <v>0</v>
      </c>
    </row>
    <row r="972" spans="2:12" ht="31.2" hidden="1" customHeight="1" outlineLevel="1" x14ac:dyDescent="0.25">
      <c r="B972" s="61">
        <v>967</v>
      </c>
      <c r="C972" s="163"/>
      <c r="D972" s="63"/>
      <c r="E972" s="99" t="s">
        <v>1930</v>
      </c>
      <c r="F972" s="94" t="s">
        <v>1655</v>
      </c>
      <c r="G972" s="95" t="s">
        <v>1931</v>
      </c>
      <c r="H972" s="5">
        <v>0</v>
      </c>
      <c r="I972" s="5" t="e">
        <f t="shared" si="71"/>
        <v>#VALUE!</v>
      </c>
      <c r="J972" s="6">
        <v>0</v>
      </c>
      <c r="K972" s="5" t="e">
        <f t="shared" si="70"/>
        <v>#VALUE!</v>
      </c>
      <c r="L972" s="6" t="e">
        <f t="shared" si="72"/>
        <v>#VALUE!</v>
      </c>
    </row>
    <row r="973" spans="2:12" ht="15.6" hidden="1" customHeight="1" outlineLevel="1" x14ac:dyDescent="0.25">
      <c r="B973" s="61">
        <v>968</v>
      </c>
      <c r="C973" s="163"/>
      <c r="D973" s="63"/>
      <c r="E973" s="99" t="s">
        <v>1932</v>
      </c>
      <c r="F973" s="94" t="s">
        <v>754</v>
      </c>
      <c r="G973" s="95">
        <v>7</v>
      </c>
      <c r="H973" s="5">
        <v>0</v>
      </c>
      <c r="I973" s="5">
        <f t="shared" si="71"/>
        <v>0</v>
      </c>
      <c r="J973" s="6">
        <v>0</v>
      </c>
      <c r="K973" s="5">
        <f t="shared" si="70"/>
        <v>0</v>
      </c>
      <c r="L973" s="6">
        <f t="shared" si="72"/>
        <v>0</v>
      </c>
    </row>
    <row r="974" spans="2:12" ht="15.6" hidden="1" customHeight="1" outlineLevel="1" x14ac:dyDescent="0.25">
      <c r="B974" s="61">
        <v>969</v>
      </c>
      <c r="C974" s="163"/>
      <c r="D974" s="63"/>
      <c r="E974" s="99" t="s">
        <v>1933</v>
      </c>
      <c r="F974" s="94" t="s">
        <v>665</v>
      </c>
      <c r="G974" s="95">
        <v>3.5</v>
      </c>
      <c r="H974" s="5">
        <v>0</v>
      </c>
      <c r="I974" s="5">
        <f t="shared" si="71"/>
        <v>0</v>
      </c>
      <c r="J974" s="6">
        <v>0</v>
      </c>
      <c r="K974" s="5">
        <f t="shared" si="70"/>
        <v>0</v>
      </c>
      <c r="L974" s="6">
        <f t="shared" si="72"/>
        <v>0</v>
      </c>
    </row>
    <row r="975" spans="2:12" ht="15.6" hidden="1" customHeight="1" outlineLevel="1" x14ac:dyDescent="0.25">
      <c r="B975" s="61">
        <v>970</v>
      </c>
      <c r="C975" s="163"/>
      <c r="D975" s="63"/>
      <c r="E975" s="99" t="s">
        <v>1934</v>
      </c>
      <c r="F975" s="94" t="s">
        <v>625</v>
      </c>
      <c r="G975" s="95">
        <v>1</v>
      </c>
      <c r="H975" s="5">
        <v>0</v>
      </c>
      <c r="I975" s="5">
        <f t="shared" si="71"/>
        <v>0</v>
      </c>
      <c r="J975" s="6">
        <v>0</v>
      </c>
      <c r="K975" s="5">
        <f t="shared" si="70"/>
        <v>0</v>
      </c>
      <c r="L975" s="6">
        <f t="shared" si="72"/>
        <v>0</v>
      </c>
    </row>
    <row r="976" spans="2:12" ht="31.2" hidden="1" customHeight="1" outlineLevel="1" x14ac:dyDescent="0.25">
      <c r="B976" s="61">
        <v>971</v>
      </c>
      <c r="C976" s="163"/>
      <c r="D976" s="63"/>
      <c r="E976" s="99" t="s">
        <v>1935</v>
      </c>
      <c r="F976" s="94" t="s">
        <v>1158</v>
      </c>
      <c r="G976" s="95">
        <v>1</v>
      </c>
      <c r="H976" s="5">
        <v>0</v>
      </c>
      <c r="I976" s="5">
        <f t="shared" si="71"/>
        <v>0</v>
      </c>
      <c r="J976" s="6">
        <v>0</v>
      </c>
      <c r="K976" s="5">
        <f t="shared" si="70"/>
        <v>0</v>
      </c>
      <c r="L976" s="6">
        <f t="shared" si="72"/>
        <v>0</v>
      </c>
    </row>
    <row r="977" spans="2:12" ht="31.2" hidden="1" customHeight="1" outlineLevel="1" x14ac:dyDescent="0.25">
      <c r="B977" s="61">
        <v>972</v>
      </c>
      <c r="C977" s="163"/>
      <c r="D977" s="63"/>
      <c r="E977" s="99" t="s">
        <v>1936</v>
      </c>
      <c r="F977" s="94" t="s">
        <v>754</v>
      </c>
      <c r="G977" s="95">
        <v>2</v>
      </c>
      <c r="H977" s="5">
        <v>0</v>
      </c>
      <c r="I977" s="5">
        <f t="shared" si="71"/>
        <v>0</v>
      </c>
      <c r="J977" s="6">
        <v>0</v>
      </c>
      <c r="K977" s="5">
        <f t="shared" si="70"/>
        <v>0</v>
      </c>
      <c r="L977" s="6">
        <f t="shared" si="72"/>
        <v>0</v>
      </c>
    </row>
    <row r="978" spans="2:12" ht="46.95" hidden="1" customHeight="1" outlineLevel="1" x14ac:dyDescent="0.25">
      <c r="B978" s="61">
        <v>973</v>
      </c>
      <c r="C978" s="163"/>
      <c r="D978" s="63"/>
      <c r="E978" s="99" t="s">
        <v>1937</v>
      </c>
      <c r="F978" s="94" t="s">
        <v>754</v>
      </c>
      <c r="G978" s="95">
        <v>0.5</v>
      </c>
      <c r="H978" s="5">
        <v>0</v>
      </c>
      <c r="I978" s="5">
        <f t="shared" si="71"/>
        <v>0</v>
      </c>
      <c r="J978" s="6">
        <v>0</v>
      </c>
      <c r="K978" s="5">
        <f t="shared" ref="K978:K1041" si="73">G978*J978</f>
        <v>0</v>
      </c>
      <c r="L978" s="6">
        <f t="shared" si="72"/>
        <v>0</v>
      </c>
    </row>
    <row r="979" spans="2:12" ht="31.2" hidden="1" customHeight="1" outlineLevel="1" x14ac:dyDescent="0.25">
      <c r="B979" s="61">
        <v>974</v>
      </c>
      <c r="C979" s="163"/>
      <c r="D979" s="63"/>
      <c r="E979" s="99" t="s">
        <v>1938</v>
      </c>
      <c r="F979" s="94" t="s">
        <v>1017</v>
      </c>
      <c r="G979" s="95">
        <v>1</v>
      </c>
      <c r="H979" s="5">
        <v>0</v>
      </c>
      <c r="I979" s="5">
        <f t="shared" si="71"/>
        <v>0</v>
      </c>
      <c r="J979" s="6">
        <v>0</v>
      </c>
      <c r="K979" s="5">
        <f t="shared" si="73"/>
        <v>0</v>
      </c>
      <c r="L979" s="6">
        <f t="shared" si="72"/>
        <v>0</v>
      </c>
    </row>
    <row r="980" spans="2:12" ht="46.95" hidden="1" customHeight="1" outlineLevel="1" x14ac:dyDescent="0.25">
      <c r="B980" s="61">
        <v>975</v>
      </c>
      <c r="C980" s="163"/>
      <c r="D980" s="63"/>
      <c r="E980" s="99" t="s">
        <v>1939</v>
      </c>
      <c r="F980" s="94" t="s">
        <v>1017</v>
      </c>
      <c r="G980" s="95">
        <v>1</v>
      </c>
      <c r="H980" s="5">
        <v>0</v>
      </c>
      <c r="I980" s="5">
        <f t="shared" si="71"/>
        <v>0</v>
      </c>
      <c r="J980" s="6">
        <v>0</v>
      </c>
      <c r="K980" s="5">
        <f t="shared" si="73"/>
        <v>0</v>
      </c>
      <c r="L980" s="6">
        <f t="shared" si="72"/>
        <v>0</v>
      </c>
    </row>
    <row r="981" spans="2:12" ht="31.2" hidden="1" customHeight="1" outlineLevel="1" x14ac:dyDescent="0.25">
      <c r="B981" s="61">
        <v>976</v>
      </c>
      <c r="C981" s="163"/>
      <c r="D981" s="63"/>
      <c r="E981" s="99" t="s">
        <v>1940</v>
      </c>
      <c r="F981" s="94" t="s">
        <v>625</v>
      </c>
      <c r="G981" s="95">
        <v>1</v>
      </c>
      <c r="H981" s="5">
        <v>0</v>
      </c>
      <c r="I981" s="5">
        <f t="shared" si="71"/>
        <v>0</v>
      </c>
      <c r="J981" s="6">
        <v>0</v>
      </c>
      <c r="K981" s="5">
        <f t="shared" si="73"/>
        <v>0</v>
      </c>
      <c r="L981" s="6">
        <f t="shared" si="72"/>
        <v>0</v>
      </c>
    </row>
    <row r="982" spans="2:12" ht="15.6" hidden="1" customHeight="1" outlineLevel="1" x14ac:dyDescent="0.25">
      <c r="B982" s="61">
        <v>977</v>
      </c>
      <c r="C982" s="163"/>
      <c r="D982" s="63"/>
      <c r="E982" s="99" t="s">
        <v>1941</v>
      </c>
      <c r="F982" s="94" t="s">
        <v>1158</v>
      </c>
      <c r="G982" s="95">
        <v>5</v>
      </c>
      <c r="H982" s="5">
        <v>0</v>
      </c>
      <c r="I982" s="5">
        <f t="shared" si="71"/>
        <v>0</v>
      </c>
      <c r="J982" s="6">
        <v>0</v>
      </c>
      <c r="K982" s="5">
        <f t="shared" si="73"/>
        <v>0</v>
      </c>
      <c r="L982" s="6">
        <f t="shared" si="72"/>
        <v>0</v>
      </c>
    </row>
    <row r="983" spans="2:12" ht="62.4" hidden="1" customHeight="1" outlineLevel="1" x14ac:dyDescent="0.25">
      <c r="B983" s="61">
        <v>978</v>
      </c>
      <c r="C983" s="163"/>
      <c r="D983" s="63"/>
      <c r="E983" s="99" t="s">
        <v>1942</v>
      </c>
      <c r="F983" s="94" t="s">
        <v>754</v>
      </c>
      <c r="G983" s="95">
        <v>7.5</v>
      </c>
      <c r="H983" s="5">
        <v>0</v>
      </c>
      <c r="I983" s="5">
        <f t="shared" si="71"/>
        <v>0</v>
      </c>
      <c r="J983" s="6">
        <v>0</v>
      </c>
      <c r="K983" s="5">
        <f t="shared" si="73"/>
        <v>0</v>
      </c>
      <c r="L983" s="6">
        <f t="shared" si="72"/>
        <v>0</v>
      </c>
    </row>
    <row r="984" spans="2:12" ht="62.4" hidden="1" customHeight="1" outlineLevel="1" x14ac:dyDescent="0.25">
      <c r="B984" s="61">
        <v>979</v>
      </c>
      <c r="C984" s="163"/>
      <c r="D984" s="63"/>
      <c r="E984" s="99" t="s">
        <v>1943</v>
      </c>
      <c r="F984" s="94" t="s">
        <v>754</v>
      </c>
      <c r="G984" s="95">
        <v>3</v>
      </c>
      <c r="H984" s="5">
        <v>0</v>
      </c>
      <c r="I984" s="5">
        <f t="shared" si="71"/>
        <v>0</v>
      </c>
      <c r="J984" s="6">
        <v>0</v>
      </c>
      <c r="K984" s="5">
        <f t="shared" si="73"/>
        <v>0</v>
      </c>
      <c r="L984" s="6">
        <f t="shared" si="72"/>
        <v>0</v>
      </c>
    </row>
    <row r="985" spans="2:12" ht="62.4" hidden="1" customHeight="1" outlineLevel="1" x14ac:dyDescent="0.25">
      <c r="B985" s="61">
        <v>980</v>
      </c>
      <c r="C985" s="163"/>
      <c r="D985" s="63"/>
      <c r="E985" s="99" t="s">
        <v>1944</v>
      </c>
      <c r="F985" s="94" t="s">
        <v>754</v>
      </c>
      <c r="G985" s="95">
        <v>1.5</v>
      </c>
      <c r="H985" s="5">
        <v>0</v>
      </c>
      <c r="I985" s="5">
        <f t="shared" si="71"/>
        <v>0</v>
      </c>
      <c r="J985" s="6">
        <v>0</v>
      </c>
      <c r="K985" s="5">
        <f t="shared" si="73"/>
        <v>0</v>
      </c>
      <c r="L985" s="6">
        <f t="shared" si="72"/>
        <v>0</v>
      </c>
    </row>
    <row r="986" spans="2:12" ht="62.4" hidden="1" customHeight="1" outlineLevel="1" x14ac:dyDescent="0.25">
      <c r="B986" s="61">
        <v>981</v>
      </c>
      <c r="C986" s="163"/>
      <c r="D986" s="63"/>
      <c r="E986" s="99" t="s">
        <v>1945</v>
      </c>
      <c r="F986" s="94" t="s">
        <v>754</v>
      </c>
      <c r="G986" s="95">
        <v>2.5</v>
      </c>
      <c r="H986" s="5">
        <v>0</v>
      </c>
      <c r="I986" s="5">
        <f t="shared" si="71"/>
        <v>0</v>
      </c>
      <c r="J986" s="6">
        <v>0</v>
      </c>
      <c r="K986" s="5">
        <f t="shared" si="73"/>
        <v>0</v>
      </c>
      <c r="L986" s="6">
        <f t="shared" si="72"/>
        <v>0</v>
      </c>
    </row>
    <row r="987" spans="2:12" ht="62.4" hidden="1" customHeight="1" outlineLevel="1" x14ac:dyDescent="0.25">
      <c r="B987" s="61">
        <v>982</v>
      </c>
      <c r="C987" s="163"/>
      <c r="D987" s="63"/>
      <c r="E987" s="99" t="s">
        <v>1946</v>
      </c>
      <c r="F987" s="94" t="s">
        <v>754</v>
      </c>
      <c r="G987" s="95">
        <v>25</v>
      </c>
      <c r="H987" s="5">
        <v>0</v>
      </c>
      <c r="I987" s="5">
        <f t="shared" si="71"/>
        <v>0</v>
      </c>
      <c r="J987" s="6">
        <v>0</v>
      </c>
      <c r="K987" s="5">
        <f t="shared" si="73"/>
        <v>0</v>
      </c>
      <c r="L987" s="6">
        <f t="shared" si="72"/>
        <v>0</v>
      </c>
    </row>
    <row r="988" spans="2:12" ht="62.4" hidden="1" customHeight="1" outlineLevel="1" x14ac:dyDescent="0.25">
      <c r="B988" s="61">
        <v>983</v>
      </c>
      <c r="C988" s="163"/>
      <c r="D988" s="63"/>
      <c r="E988" s="99" t="s">
        <v>1947</v>
      </c>
      <c r="F988" s="94" t="s">
        <v>754</v>
      </c>
      <c r="G988" s="95">
        <v>5</v>
      </c>
      <c r="H988" s="5">
        <v>0</v>
      </c>
      <c r="I988" s="5">
        <f t="shared" si="71"/>
        <v>0</v>
      </c>
      <c r="J988" s="6">
        <v>0</v>
      </c>
      <c r="K988" s="5">
        <f t="shared" si="73"/>
        <v>0</v>
      </c>
      <c r="L988" s="6">
        <f t="shared" si="72"/>
        <v>0</v>
      </c>
    </row>
    <row r="989" spans="2:12" ht="62.4" hidden="1" customHeight="1" outlineLevel="1" x14ac:dyDescent="0.25">
      <c r="B989" s="61">
        <v>984</v>
      </c>
      <c r="C989" s="163"/>
      <c r="D989" s="63"/>
      <c r="E989" s="99" t="s">
        <v>1948</v>
      </c>
      <c r="F989" s="94" t="s">
        <v>754</v>
      </c>
      <c r="G989" s="95">
        <v>0.5</v>
      </c>
      <c r="H989" s="5">
        <v>0</v>
      </c>
      <c r="I989" s="5">
        <f t="shared" si="71"/>
        <v>0</v>
      </c>
      <c r="J989" s="6">
        <v>0</v>
      </c>
      <c r="K989" s="5">
        <f t="shared" si="73"/>
        <v>0</v>
      </c>
      <c r="L989" s="6">
        <f t="shared" si="72"/>
        <v>0</v>
      </c>
    </row>
    <row r="990" spans="2:12" ht="62.4" hidden="1" customHeight="1" outlineLevel="1" x14ac:dyDescent="0.25">
      <c r="B990" s="61">
        <v>985</v>
      </c>
      <c r="C990" s="163"/>
      <c r="D990" s="63"/>
      <c r="E990" s="99" t="s">
        <v>1949</v>
      </c>
      <c r="F990" s="94" t="s">
        <v>754</v>
      </c>
      <c r="G990" s="95">
        <v>1.1000000000000001</v>
      </c>
      <c r="H990" s="5">
        <v>0</v>
      </c>
      <c r="I990" s="5">
        <f t="shared" si="71"/>
        <v>0</v>
      </c>
      <c r="J990" s="6">
        <v>0</v>
      </c>
      <c r="K990" s="5">
        <f t="shared" si="73"/>
        <v>0</v>
      </c>
      <c r="L990" s="6">
        <f t="shared" si="72"/>
        <v>0</v>
      </c>
    </row>
    <row r="991" spans="2:12" ht="62.4" hidden="1" customHeight="1" outlineLevel="1" x14ac:dyDescent="0.25">
      <c r="B991" s="61">
        <v>986</v>
      </c>
      <c r="C991" s="163"/>
      <c r="D991" s="63"/>
      <c r="E991" s="99" t="s">
        <v>1950</v>
      </c>
      <c r="F991" s="94" t="s">
        <v>754</v>
      </c>
      <c r="G991" s="95">
        <v>19</v>
      </c>
      <c r="H991" s="5">
        <v>0</v>
      </c>
      <c r="I991" s="5">
        <f t="shared" si="71"/>
        <v>0</v>
      </c>
      <c r="J991" s="6">
        <v>0</v>
      </c>
      <c r="K991" s="5">
        <f t="shared" si="73"/>
        <v>0</v>
      </c>
      <c r="L991" s="6">
        <f t="shared" si="72"/>
        <v>0</v>
      </c>
    </row>
    <row r="992" spans="2:12" ht="62.4" hidden="1" customHeight="1" outlineLevel="1" x14ac:dyDescent="0.25">
      <c r="B992" s="61">
        <v>987</v>
      </c>
      <c r="C992" s="163"/>
      <c r="D992" s="63"/>
      <c r="E992" s="99" t="s">
        <v>1951</v>
      </c>
      <c r="F992" s="94" t="s">
        <v>754</v>
      </c>
      <c r="G992" s="95">
        <v>3.5</v>
      </c>
      <c r="H992" s="5">
        <v>0</v>
      </c>
      <c r="I992" s="5">
        <f t="shared" si="71"/>
        <v>0</v>
      </c>
      <c r="J992" s="6">
        <v>0</v>
      </c>
      <c r="K992" s="5">
        <f t="shared" si="73"/>
        <v>0</v>
      </c>
      <c r="L992" s="6">
        <f t="shared" si="72"/>
        <v>0</v>
      </c>
    </row>
    <row r="993" spans="2:12" ht="62.4" hidden="1" customHeight="1" outlineLevel="1" x14ac:dyDescent="0.25">
      <c r="B993" s="61">
        <v>988</v>
      </c>
      <c r="C993" s="163"/>
      <c r="D993" s="63"/>
      <c r="E993" s="99" t="s">
        <v>1952</v>
      </c>
      <c r="F993" s="94" t="s">
        <v>754</v>
      </c>
      <c r="G993" s="95">
        <v>6</v>
      </c>
      <c r="H993" s="5">
        <v>0</v>
      </c>
      <c r="I993" s="5">
        <f t="shared" si="71"/>
        <v>0</v>
      </c>
      <c r="J993" s="6">
        <v>0</v>
      </c>
      <c r="K993" s="5">
        <f t="shared" si="73"/>
        <v>0</v>
      </c>
      <c r="L993" s="6">
        <f t="shared" si="72"/>
        <v>0</v>
      </c>
    </row>
    <row r="994" spans="2:12" ht="46.95" hidden="1" customHeight="1" outlineLevel="1" x14ac:dyDescent="0.25">
      <c r="B994" s="61">
        <v>989</v>
      </c>
      <c r="C994" s="163"/>
      <c r="D994" s="63"/>
      <c r="E994" s="99" t="s">
        <v>1953</v>
      </c>
      <c r="F994" s="94" t="s">
        <v>625</v>
      </c>
      <c r="G994" s="95">
        <v>1</v>
      </c>
      <c r="H994" s="5">
        <v>0</v>
      </c>
      <c r="I994" s="5">
        <f t="shared" si="71"/>
        <v>0</v>
      </c>
      <c r="J994" s="6">
        <v>0</v>
      </c>
      <c r="K994" s="5">
        <f t="shared" si="73"/>
        <v>0</v>
      </c>
      <c r="L994" s="6">
        <f t="shared" si="72"/>
        <v>0</v>
      </c>
    </row>
    <row r="995" spans="2:12" ht="46.95" hidden="1" customHeight="1" outlineLevel="1" x14ac:dyDescent="0.25">
      <c r="B995" s="61">
        <v>990</v>
      </c>
      <c r="C995" s="163"/>
      <c r="D995" s="63"/>
      <c r="E995" s="99" t="s">
        <v>1954</v>
      </c>
      <c r="F995" s="94" t="s">
        <v>625</v>
      </c>
      <c r="G995" s="95">
        <v>3</v>
      </c>
      <c r="H995" s="5">
        <v>0</v>
      </c>
      <c r="I995" s="5">
        <f t="shared" si="71"/>
        <v>0</v>
      </c>
      <c r="J995" s="6">
        <v>0</v>
      </c>
      <c r="K995" s="5">
        <f t="shared" si="73"/>
        <v>0</v>
      </c>
      <c r="L995" s="6">
        <f t="shared" si="72"/>
        <v>0</v>
      </c>
    </row>
    <row r="996" spans="2:12" ht="46.95" hidden="1" customHeight="1" outlineLevel="1" x14ac:dyDescent="0.25">
      <c r="B996" s="61">
        <v>991</v>
      </c>
      <c r="C996" s="163"/>
      <c r="D996" s="63"/>
      <c r="E996" s="99" t="s">
        <v>1955</v>
      </c>
      <c r="F996" s="94" t="s">
        <v>625</v>
      </c>
      <c r="G996" s="95">
        <v>1</v>
      </c>
      <c r="H996" s="5">
        <v>0</v>
      </c>
      <c r="I996" s="5">
        <f t="shared" si="71"/>
        <v>0</v>
      </c>
      <c r="J996" s="6">
        <v>0</v>
      </c>
      <c r="K996" s="5">
        <f t="shared" si="73"/>
        <v>0</v>
      </c>
      <c r="L996" s="6">
        <f t="shared" si="72"/>
        <v>0</v>
      </c>
    </row>
    <row r="997" spans="2:12" ht="46.95" hidden="1" customHeight="1" outlineLevel="1" x14ac:dyDescent="0.25">
      <c r="B997" s="61">
        <v>992</v>
      </c>
      <c r="C997" s="163"/>
      <c r="D997" s="63"/>
      <c r="E997" s="99" t="s">
        <v>1956</v>
      </c>
      <c r="F997" s="94" t="s">
        <v>625</v>
      </c>
      <c r="G997" s="95">
        <v>1</v>
      </c>
      <c r="H997" s="5">
        <v>0</v>
      </c>
      <c r="I997" s="5">
        <f t="shared" si="71"/>
        <v>0</v>
      </c>
      <c r="J997" s="6">
        <v>0</v>
      </c>
      <c r="K997" s="5">
        <f t="shared" si="73"/>
        <v>0</v>
      </c>
      <c r="L997" s="6">
        <f t="shared" si="72"/>
        <v>0</v>
      </c>
    </row>
    <row r="998" spans="2:12" ht="46.95" hidden="1" customHeight="1" outlineLevel="1" x14ac:dyDescent="0.25">
      <c r="B998" s="61">
        <v>993</v>
      </c>
      <c r="C998" s="163"/>
      <c r="D998" s="63"/>
      <c r="E998" s="99" t="s">
        <v>1957</v>
      </c>
      <c r="F998" s="94" t="s">
        <v>625</v>
      </c>
      <c r="G998" s="95">
        <v>2</v>
      </c>
      <c r="H998" s="5">
        <v>0</v>
      </c>
      <c r="I998" s="5">
        <f t="shared" si="71"/>
        <v>0</v>
      </c>
      <c r="J998" s="6">
        <v>0</v>
      </c>
      <c r="K998" s="5">
        <f t="shared" si="73"/>
        <v>0</v>
      </c>
      <c r="L998" s="6">
        <f t="shared" si="72"/>
        <v>0</v>
      </c>
    </row>
    <row r="999" spans="2:12" ht="46.95" hidden="1" customHeight="1" outlineLevel="1" x14ac:dyDescent="0.25">
      <c r="B999" s="61">
        <v>994</v>
      </c>
      <c r="C999" s="163"/>
      <c r="D999" s="63"/>
      <c r="E999" s="99" t="s">
        <v>1958</v>
      </c>
      <c r="F999" s="94" t="s">
        <v>1017</v>
      </c>
      <c r="G999" s="95">
        <v>3</v>
      </c>
      <c r="H999" s="5">
        <v>0</v>
      </c>
      <c r="I999" s="5">
        <f t="shared" si="71"/>
        <v>0</v>
      </c>
      <c r="J999" s="6">
        <v>0</v>
      </c>
      <c r="K999" s="5">
        <f t="shared" si="73"/>
        <v>0</v>
      </c>
      <c r="L999" s="6">
        <f t="shared" si="72"/>
        <v>0</v>
      </c>
    </row>
    <row r="1000" spans="2:12" ht="62.4" hidden="1" customHeight="1" outlineLevel="1" x14ac:dyDescent="0.25">
      <c r="B1000" s="61">
        <v>995</v>
      </c>
      <c r="C1000" s="163"/>
      <c r="D1000" s="63"/>
      <c r="E1000" s="99" t="s">
        <v>1959</v>
      </c>
      <c r="F1000" s="94" t="s">
        <v>1017</v>
      </c>
      <c r="G1000" s="95">
        <v>1</v>
      </c>
      <c r="H1000" s="5">
        <v>0</v>
      </c>
      <c r="I1000" s="5">
        <f t="shared" si="71"/>
        <v>0</v>
      </c>
      <c r="J1000" s="6">
        <v>0</v>
      </c>
      <c r="K1000" s="5">
        <f t="shared" si="73"/>
        <v>0</v>
      </c>
      <c r="L1000" s="6">
        <f t="shared" si="72"/>
        <v>0</v>
      </c>
    </row>
    <row r="1001" spans="2:12" ht="62.4" hidden="1" customHeight="1" outlineLevel="1" x14ac:dyDescent="0.25">
      <c r="B1001" s="61">
        <v>996</v>
      </c>
      <c r="C1001" s="163"/>
      <c r="D1001" s="63"/>
      <c r="E1001" s="99" t="s">
        <v>1960</v>
      </c>
      <c r="F1001" s="94" t="s">
        <v>625</v>
      </c>
      <c r="G1001" s="95">
        <v>3</v>
      </c>
      <c r="H1001" s="5">
        <v>0</v>
      </c>
      <c r="I1001" s="5">
        <f t="shared" si="71"/>
        <v>0</v>
      </c>
      <c r="J1001" s="6">
        <v>0</v>
      </c>
      <c r="K1001" s="5">
        <f t="shared" si="73"/>
        <v>0</v>
      </c>
      <c r="L1001" s="6">
        <f t="shared" si="72"/>
        <v>0</v>
      </c>
    </row>
    <row r="1002" spans="2:12" ht="62.4" hidden="1" customHeight="1" outlineLevel="1" x14ac:dyDescent="0.25">
      <c r="B1002" s="61">
        <v>997</v>
      </c>
      <c r="C1002" s="163"/>
      <c r="D1002" s="63"/>
      <c r="E1002" s="99" t="s">
        <v>1961</v>
      </c>
      <c r="F1002" s="94" t="s">
        <v>1017</v>
      </c>
      <c r="G1002" s="95">
        <v>3</v>
      </c>
      <c r="H1002" s="5">
        <v>0</v>
      </c>
      <c r="I1002" s="5">
        <f t="shared" si="71"/>
        <v>0</v>
      </c>
      <c r="J1002" s="6">
        <v>0</v>
      </c>
      <c r="K1002" s="5">
        <f t="shared" si="73"/>
        <v>0</v>
      </c>
      <c r="L1002" s="6">
        <f t="shared" si="72"/>
        <v>0</v>
      </c>
    </row>
    <row r="1003" spans="2:12" ht="62.4" hidden="1" customHeight="1" outlineLevel="1" x14ac:dyDescent="0.25">
      <c r="B1003" s="61">
        <v>998</v>
      </c>
      <c r="C1003" s="163"/>
      <c r="D1003" s="63"/>
      <c r="E1003" s="99" t="s">
        <v>1962</v>
      </c>
      <c r="F1003" s="94" t="s">
        <v>1017</v>
      </c>
      <c r="G1003" s="95">
        <v>1</v>
      </c>
      <c r="H1003" s="5">
        <v>0</v>
      </c>
      <c r="I1003" s="5">
        <f t="shared" si="71"/>
        <v>0</v>
      </c>
      <c r="J1003" s="6">
        <v>0</v>
      </c>
      <c r="K1003" s="5">
        <f t="shared" si="73"/>
        <v>0</v>
      </c>
      <c r="L1003" s="6">
        <f t="shared" si="72"/>
        <v>0</v>
      </c>
    </row>
    <row r="1004" spans="2:12" ht="62.4" hidden="1" customHeight="1" outlineLevel="1" x14ac:dyDescent="0.25">
      <c r="B1004" s="61">
        <v>999</v>
      </c>
      <c r="C1004" s="163"/>
      <c r="D1004" s="63"/>
      <c r="E1004" s="99" t="s">
        <v>1963</v>
      </c>
      <c r="F1004" s="94" t="s">
        <v>625</v>
      </c>
      <c r="G1004" s="95">
        <v>2</v>
      </c>
      <c r="H1004" s="5">
        <v>0</v>
      </c>
      <c r="I1004" s="5">
        <f t="shared" ref="I1004:I1067" si="74">G1004*H1004</f>
        <v>0</v>
      </c>
      <c r="J1004" s="6">
        <v>0</v>
      </c>
      <c r="K1004" s="5">
        <f t="shared" si="73"/>
        <v>0</v>
      </c>
      <c r="L1004" s="6">
        <f t="shared" ref="L1004:L1067" si="75">I1004+K1004</f>
        <v>0</v>
      </c>
    </row>
    <row r="1005" spans="2:12" ht="46.95" hidden="1" customHeight="1" outlineLevel="1" x14ac:dyDescent="0.25">
      <c r="B1005" s="61">
        <v>1000</v>
      </c>
      <c r="C1005" s="163"/>
      <c r="D1005" s="63"/>
      <c r="E1005" s="99" t="s">
        <v>1964</v>
      </c>
      <c r="F1005" s="94" t="s">
        <v>625</v>
      </c>
      <c r="G1005" s="95">
        <v>3</v>
      </c>
      <c r="H1005" s="5">
        <v>0</v>
      </c>
      <c r="I1005" s="5">
        <f t="shared" si="74"/>
        <v>0</v>
      </c>
      <c r="J1005" s="6">
        <v>0</v>
      </c>
      <c r="K1005" s="5">
        <f t="shared" si="73"/>
        <v>0</v>
      </c>
      <c r="L1005" s="6">
        <f t="shared" si="75"/>
        <v>0</v>
      </c>
    </row>
    <row r="1006" spans="2:12" ht="46.95" hidden="1" customHeight="1" outlineLevel="1" x14ac:dyDescent="0.25">
      <c r="B1006" s="61">
        <v>1001</v>
      </c>
      <c r="C1006" s="163"/>
      <c r="D1006" s="63"/>
      <c r="E1006" s="99" t="s">
        <v>1965</v>
      </c>
      <c r="F1006" s="94" t="s">
        <v>625</v>
      </c>
      <c r="G1006" s="95">
        <v>3</v>
      </c>
      <c r="H1006" s="5">
        <v>0</v>
      </c>
      <c r="I1006" s="5">
        <f t="shared" si="74"/>
        <v>0</v>
      </c>
      <c r="J1006" s="6">
        <v>0</v>
      </c>
      <c r="K1006" s="5">
        <f t="shared" si="73"/>
        <v>0</v>
      </c>
      <c r="L1006" s="6">
        <f t="shared" si="75"/>
        <v>0</v>
      </c>
    </row>
    <row r="1007" spans="2:12" ht="62.4" hidden="1" customHeight="1" outlineLevel="1" x14ac:dyDescent="0.25">
      <c r="B1007" s="61">
        <v>1002</v>
      </c>
      <c r="C1007" s="163"/>
      <c r="D1007" s="63"/>
      <c r="E1007" s="99" t="s">
        <v>1966</v>
      </c>
      <c r="F1007" s="94" t="s">
        <v>1017</v>
      </c>
      <c r="G1007" s="95">
        <v>1</v>
      </c>
      <c r="H1007" s="5">
        <v>0</v>
      </c>
      <c r="I1007" s="5">
        <f t="shared" si="74"/>
        <v>0</v>
      </c>
      <c r="J1007" s="6">
        <v>0</v>
      </c>
      <c r="K1007" s="5">
        <f t="shared" si="73"/>
        <v>0</v>
      </c>
      <c r="L1007" s="6">
        <f t="shared" si="75"/>
        <v>0</v>
      </c>
    </row>
    <row r="1008" spans="2:12" ht="62.4" hidden="1" customHeight="1" outlineLevel="1" x14ac:dyDescent="0.25">
      <c r="B1008" s="61">
        <v>1003</v>
      </c>
      <c r="C1008" s="163"/>
      <c r="D1008" s="63"/>
      <c r="E1008" s="99" t="s">
        <v>1967</v>
      </c>
      <c r="F1008" s="94" t="s">
        <v>1017</v>
      </c>
      <c r="G1008" s="95">
        <v>1</v>
      </c>
      <c r="H1008" s="5">
        <v>0</v>
      </c>
      <c r="I1008" s="5">
        <f t="shared" si="74"/>
        <v>0</v>
      </c>
      <c r="J1008" s="6">
        <v>0</v>
      </c>
      <c r="K1008" s="5">
        <f t="shared" si="73"/>
        <v>0</v>
      </c>
      <c r="L1008" s="6">
        <f t="shared" si="75"/>
        <v>0</v>
      </c>
    </row>
    <row r="1009" spans="2:12" ht="62.4" hidden="1" customHeight="1" outlineLevel="1" x14ac:dyDescent="0.25">
      <c r="B1009" s="61">
        <v>1004</v>
      </c>
      <c r="C1009" s="163"/>
      <c r="D1009" s="63"/>
      <c r="E1009" s="99" t="s">
        <v>1968</v>
      </c>
      <c r="F1009" s="94" t="s">
        <v>625</v>
      </c>
      <c r="G1009" s="95">
        <v>1</v>
      </c>
      <c r="H1009" s="5">
        <v>0</v>
      </c>
      <c r="I1009" s="5">
        <f t="shared" si="74"/>
        <v>0</v>
      </c>
      <c r="J1009" s="6">
        <v>0</v>
      </c>
      <c r="K1009" s="5">
        <f t="shared" si="73"/>
        <v>0</v>
      </c>
      <c r="L1009" s="6">
        <f t="shared" si="75"/>
        <v>0</v>
      </c>
    </row>
    <row r="1010" spans="2:12" ht="46.95" hidden="1" customHeight="1" outlineLevel="1" x14ac:dyDescent="0.25">
      <c r="B1010" s="61">
        <v>1005</v>
      </c>
      <c r="C1010" s="163"/>
      <c r="D1010" s="63"/>
      <c r="E1010" s="99" t="s">
        <v>1969</v>
      </c>
      <c r="F1010" s="94" t="s">
        <v>625</v>
      </c>
      <c r="G1010" s="95">
        <v>1</v>
      </c>
      <c r="H1010" s="5">
        <v>0</v>
      </c>
      <c r="I1010" s="5">
        <f t="shared" si="74"/>
        <v>0</v>
      </c>
      <c r="J1010" s="6">
        <v>0</v>
      </c>
      <c r="K1010" s="5">
        <f t="shared" si="73"/>
        <v>0</v>
      </c>
      <c r="L1010" s="6">
        <f t="shared" si="75"/>
        <v>0</v>
      </c>
    </row>
    <row r="1011" spans="2:12" ht="46.95" hidden="1" customHeight="1" outlineLevel="1" x14ac:dyDescent="0.25">
      <c r="B1011" s="61">
        <v>1006</v>
      </c>
      <c r="C1011" s="163"/>
      <c r="D1011" s="63"/>
      <c r="E1011" s="99" t="s">
        <v>1970</v>
      </c>
      <c r="F1011" s="94" t="s">
        <v>625</v>
      </c>
      <c r="G1011" s="95">
        <v>1</v>
      </c>
      <c r="H1011" s="5">
        <v>0</v>
      </c>
      <c r="I1011" s="5">
        <f t="shared" si="74"/>
        <v>0</v>
      </c>
      <c r="J1011" s="6">
        <v>0</v>
      </c>
      <c r="K1011" s="5">
        <f t="shared" si="73"/>
        <v>0</v>
      </c>
      <c r="L1011" s="6">
        <f t="shared" si="75"/>
        <v>0</v>
      </c>
    </row>
    <row r="1012" spans="2:12" ht="46.95" hidden="1" customHeight="1" outlineLevel="1" x14ac:dyDescent="0.25">
      <c r="B1012" s="61">
        <v>1007</v>
      </c>
      <c r="C1012" s="163"/>
      <c r="D1012" s="63"/>
      <c r="E1012" s="99" t="s">
        <v>1971</v>
      </c>
      <c r="F1012" s="94" t="s">
        <v>625</v>
      </c>
      <c r="G1012" s="95">
        <v>6</v>
      </c>
      <c r="H1012" s="5">
        <v>0</v>
      </c>
      <c r="I1012" s="5">
        <f t="shared" si="74"/>
        <v>0</v>
      </c>
      <c r="J1012" s="6">
        <v>0</v>
      </c>
      <c r="K1012" s="5">
        <f t="shared" si="73"/>
        <v>0</v>
      </c>
      <c r="L1012" s="6">
        <f t="shared" si="75"/>
        <v>0</v>
      </c>
    </row>
    <row r="1013" spans="2:12" ht="46.95" hidden="1" customHeight="1" outlineLevel="1" x14ac:dyDescent="0.25">
      <c r="B1013" s="61">
        <v>1008</v>
      </c>
      <c r="C1013" s="163"/>
      <c r="D1013" s="63"/>
      <c r="E1013" s="99" t="s">
        <v>1972</v>
      </c>
      <c r="F1013" s="94" t="s">
        <v>625</v>
      </c>
      <c r="G1013" s="95">
        <v>5</v>
      </c>
      <c r="H1013" s="5">
        <v>0</v>
      </c>
      <c r="I1013" s="5">
        <f t="shared" si="74"/>
        <v>0</v>
      </c>
      <c r="J1013" s="6">
        <v>0</v>
      </c>
      <c r="K1013" s="5">
        <f t="shared" si="73"/>
        <v>0</v>
      </c>
      <c r="L1013" s="6">
        <f t="shared" si="75"/>
        <v>0</v>
      </c>
    </row>
    <row r="1014" spans="2:12" ht="46.95" hidden="1" customHeight="1" outlineLevel="1" x14ac:dyDescent="0.25">
      <c r="B1014" s="61">
        <v>1009</v>
      </c>
      <c r="C1014" s="163"/>
      <c r="D1014" s="63"/>
      <c r="E1014" s="99" t="s">
        <v>1973</v>
      </c>
      <c r="F1014" s="94" t="s">
        <v>625</v>
      </c>
      <c r="G1014" s="95">
        <v>2</v>
      </c>
      <c r="H1014" s="5">
        <v>0</v>
      </c>
      <c r="I1014" s="5">
        <f t="shared" si="74"/>
        <v>0</v>
      </c>
      <c r="J1014" s="6">
        <v>0</v>
      </c>
      <c r="K1014" s="5">
        <f t="shared" si="73"/>
        <v>0</v>
      </c>
      <c r="L1014" s="6">
        <f t="shared" si="75"/>
        <v>0</v>
      </c>
    </row>
    <row r="1015" spans="2:12" ht="15.6" hidden="1" customHeight="1" outlineLevel="1" x14ac:dyDescent="0.25">
      <c r="B1015" s="61">
        <v>1010</v>
      </c>
      <c r="C1015" s="163"/>
      <c r="D1015" s="63"/>
      <c r="E1015" s="99" t="s">
        <v>1974</v>
      </c>
      <c r="F1015" s="94" t="s">
        <v>1158</v>
      </c>
      <c r="G1015" s="95">
        <v>400</v>
      </c>
      <c r="H1015" s="5">
        <v>0</v>
      </c>
      <c r="I1015" s="5">
        <f t="shared" si="74"/>
        <v>0</v>
      </c>
      <c r="J1015" s="6">
        <v>0</v>
      </c>
      <c r="K1015" s="5">
        <f t="shared" si="73"/>
        <v>0</v>
      </c>
      <c r="L1015" s="6">
        <f t="shared" si="75"/>
        <v>0</v>
      </c>
    </row>
    <row r="1016" spans="2:12" ht="31.2" hidden="1" customHeight="1" outlineLevel="1" x14ac:dyDescent="0.25">
      <c r="B1016" s="61">
        <v>1011</v>
      </c>
      <c r="C1016" s="163"/>
      <c r="D1016" s="63"/>
      <c r="E1016" s="99" t="s">
        <v>1975</v>
      </c>
      <c r="F1016" s="94" t="s">
        <v>1655</v>
      </c>
      <c r="G1016" s="95" t="s">
        <v>1976</v>
      </c>
      <c r="H1016" s="5">
        <v>0</v>
      </c>
      <c r="I1016" s="5" t="e">
        <f t="shared" si="74"/>
        <v>#VALUE!</v>
      </c>
      <c r="J1016" s="6">
        <v>0</v>
      </c>
      <c r="K1016" s="5" t="e">
        <f t="shared" si="73"/>
        <v>#VALUE!</v>
      </c>
      <c r="L1016" s="6" t="e">
        <f t="shared" si="75"/>
        <v>#VALUE!</v>
      </c>
    </row>
    <row r="1017" spans="2:12" ht="15.6" hidden="1" customHeight="1" outlineLevel="1" x14ac:dyDescent="0.25">
      <c r="B1017" s="61">
        <v>1012</v>
      </c>
      <c r="C1017" s="163"/>
      <c r="D1017" s="63"/>
      <c r="E1017" s="99" t="s">
        <v>1977</v>
      </c>
      <c r="F1017" s="94" t="s">
        <v>754</v>
      </c>
      <c r="G1017" s="95">
        <v>65</v>
      </c>
      <c r="H1017" s="5">
        <v>0</v>
      </c>
      <c r="I1017" s="5">
        <f t="shared" si="74"/>
        <v>0</v>
      </c>
      <c r="J1017" s="6">
        <v>0</v>
      </c>
      <c r="K1017" s="5">
        <f t="shared" si="73"/>
        <v>0</v>
      </c>
      <c r="L1017" s="6">
        <f t="shared" si="75"/>
        <v>0</v>
      </c>
    </row>
    <row r="1018" spans="2:12" ht="15.6" hidden="1" customHeight="1" outlineLevel="1" x14ac:dyDescent="0.25">
      <c r="B1018" s="61">
        <v>1013</v>
      </c>
      <c r="C1018" s="163"/>
      <c r="D1018" s="63"/>
      <c r="E1018" s="99" t="s">
        <v>1978</v>
      </c>
      <c r="F1018" s="94" t="s">
        <v>665</v>
      </c>
      <c r="G1018" s="95">
        <v>35</v>
      </c>
      <c r="H1018" s="5">
        <v>0</v>
      </c>
      <c r="I1018" s="5">
        <f t="shared" si="74"/>
        <v>0</v>
      </c>
      <c r="J1018" s="6">
        <v>0</v>
      </c>
      <c r="K1018" s="5">
        <f t="shared" si="73"/>
        <v>0</v>
      </c>
      <c r="L1018" s="6">
        <f t="shared" si="75"/>
        <v>0</v>
      </c>
    </row>
    <row r="1019" spans="2:12" ht="15.6" hidden="1" customHeight="1" outlineLevel="1" x14ac:dyDescent="0.25">
      <c r="B1019" s="61">
        <v>1014</v>
      </c>
      <c r="C1019" s="163"/>
      <c r="D1019" s="63"/>
      <c r="E1019" s="99" t="s">
        <v>1979</v>
      </c>
      <c r="F1019" s="94" t="s">
        <v>1655</v>
      </c>
      <c r="G1019" s="95" t="s">
        <v>1980</v>
      </c>
      <c r="H1019" s="5">
        <v>0</v>
      </c>
      <c r="I1019" s="5" t="e">
        <f t="shared" si="74"/>
        <v>#VALUE!</v>
      </c>
      <c r="J1019" s="6">
        <v>0</v>
      </c>
      <c r="K1019" s="5" t="e">
        <f t="shared" si="73"/>
        <v>#VALUE!</v>
      </c>
      <c r="L1019" s="6" t="e">
        <f t="shared" si="75"/>
        <v>#VALUE!</v>
      </c>
    </row>
    <row r="1020" spans="2:12" ht="31.2" hidden="1" customHeight="1" outlineLevel="1" x14ac:dyDescent="0.25">
      <c r="B1020" s="61">
        <v>1015</v>
      </c>
      <c r="C1020" s="163"/>
      <c r="D1020" s="63"/>
      <c r="E1020" s="99" t="s">
        <v>1981</v>
      </c>
      <c r="F1020" s="94" t="s">
        <v>665</v>
      </c>
      <c r="G1020" s="95">
        <v>4</v>
      </c>
      <c r="H1020" s="5">
        <v>0</v>
      </c>
      <c r="I1020" s="5">
        <f t="shared" si="74"/>
        <v>0</v>
      </c>
      <c r="J1020" s="6">
        <v>0</v>
      </c>
      <c r="K1020" s="5">
        <f t="shared" si="73"/>
        <v>0</v>
      </c>
      <c r="L1020" s="6">
        <f t="shared" si="75"/>
        <v>0</v>
      </c>
    </row>
    <row r="1021" spans="2:12" ht="15.6" hidden="1" customHeight="1" outlineLevel="1" x14ac:dyDescent="0.25">
      <c r="B1021" s="61">
        <v>1016</v>
      </c>
      <c r="C1021" s="163"/>
      <c r="D1021" s="63"/>
      <c r="E1021" s="99" t="s">
        <v>1982</v>
      </c>
      <c r="F1021" s="94" t="s">
        <v>1158</v>
      </c>
      <c r="G1021" s="95">
        <v>45</v>
      </c>
      <c r="H1021" s="5">
        <v>0</v>
      </c>
      <c r="I1021" s="5">
        <f t="shared" si="74"/>
        <v>0</v>
      </c>
      <c r="J1021" s="6">
        <v>0</v>
      </c>
      <c r="K1021" s="5">
        <f t="shared" si="73"/>
        <v>0</v>
      </c>
      <c r="L1021" s="6">
        <f t="shared" si="75"/>
        <v>0</v>
      </c>
    </row>
    <row r="1022" spans="2:12" ht="15.6" hidden="1" customHeight="1" outlineLevel="1" x14ac:dyDescent="0.25">
      <c r="B1022" s="61">
        <v>1017</v>
      </c>
      <c r="C1022" s="163"/>
      <c r="D1022" s="63"/>
      <c r="E1022" s="99"/>
      <c r="F1022" s="94"/>
      <c r="G1022" s="95"/>
      <c r="H1022" s="5">
        <v>0</v>
      </c>
      <c r="I1022" s="5">
        <f t="shared" si="74"/>
        <v>0</v>
      </c>
      <c r="J1022" s="6">
        <v>0</v>
      </c>
      <c r="K1022" s="5">
        <f t="shared" si="73"/>
        <v>0</v>
      </c>
      <c r="L1022" s="6">
        <f t="shared" si="75"/>
        <v>0</v>
      </c>
    </row>
    <row r="1023" spans="2:12" ht="15.6" hidden="1" customHeight="1" outlineLevel="1" x14ac:dyDescent="0.25">
      <c r="B1023" s="61">
        <v>1018</v>
      </c>
      <c r="C1023" s="163"/>
      <c r="D1023" s="63"/>
      <c r="E1023" s="99" t="s">
        <v>1983</v>
      </c>
      <c r="F1023" s="94" t="s">
        <v>1017</v>
      </c>
      <c r="G1023" s="95">
        <v>2</v>
      </c>
      <c r="H1023" s="5">
        <v>0</v>
      </c>
      <c r="I1023" s="5">
        <f t="shared" si="74"/>
        <v>0</v>
      </c>
      <c r="J1023" s="6">
        <v>0</v>
      </c>
      <c r="K1023" s="5">
        <f t="shared" si="73"/>
        <v>0</v>
      </c>
      <c r="L1023" s="6">
        <f t="shared" si="75"/>
        <v>0</v>
      </c>
    </row>
    <row r="1024" spans="2:12" ht="15.6" hidden="1" customHeight="1" outlineLevel="1" x14ac:dyDescent="0.25">
      <c r="B1024" s="61">
        <v>1019</v>
      </c>
      <c r="C1024" s="163"/>
      <c r="D1024" s="63"/>
      <c r="E1024" s="99"/>
      <c r="F1024" s="94"/>
      <c r="G1024" s="95"/>
      <c r="H1024" s="5">
        <v>0</v>
      </c>
      <c r="I1024" s="5">
        <f t="shared" si="74"/>
        <v>0</v>
      </c>
      <c r="J1024" s="6">
        <v>0</v>
      </c>
      <c r="K1024" s="5">
        <f t="shared" si="73"/>
        <v>0</v>
      </c>
      <c r="L1024" s="6">
        <f t="shared" si="75"/>
        <v>0</v>
      </c>
    </row>
    <row r="1025" spans="2:12" ht="15.6" hidden="1" customHeight="1" outlineLevel="1" x14ac:dyDescent="0.25">
      <c r="B1025" s="61">
        <v>1020</v>
      </c>
      <c r="C1025" s="163"/>
      <c r="D1025" s="63"/>
      <c r="E1025" s="99" t="s">
        <v>1984</v>
      </c>
      <c r="F1025" s="94" t="s">
        <v>625</v>
      </c>
      <c r="G1025" s="95">
        <v>2</v>
      </c>
      <c r="H1025" s="5">
        <v>0</v>
      </c>
      <c r="I1025" s="5">
        <f t="shared" si="74"/>
        <v>0</v>
      </c>
      <c r="J1025" s="6">
        <v>0</v>
      </c>
      <c r="K1025" s="5">
        <f t="shared" si="73"/>
        <v>0</v>
      </c>
      <c r="L1025" s="6">
        <f t="shared" si="75"/>
        <v>0</v>
      </c>
    </row>
    <row r="1026" spans="2:12" ht="31.2" hidden="1" customHeight="1" outlineLevel="1" x14ac:dyDescent="0.25">
      <c r="B1026" s="61">
        <v>1021</v>
      </c>
      <c r="C1026" s="163"/>
      <c r="D1026" s="63"/>
      <c r="E1026" s="99" t="s">
        <v>1985</v>
      </c>
      <c r="F1026" s="94" t="s">
        <v>1158</v>
      </c>
      <c r="G1026" s="95">
        <v>2</v>
      </c>
      <c r="H1026" s="5">
        <v>0</v>
      </c>
      <c r="I1026" s="5">
        <f t="shared" si="74"/>
        <v>0</v>
      </c>
      <c r="J1026" s="6">
        <v>0</v>
      </c>
      <c r="K1026" s="5">
        <f t="shared" si="73"/>
        <v>0</v>
      </c>
      <c r="L1026" s="6">
        <f t="shared" si="75"/>
        <v>0</v>
      </c>
    </row>
    <row r="1027" spans="2:12" ht="62.4" hidden="1" customHeight="1" outlineLevel="1" x14ac:dyDescent="0.25">
      <c r="B1027" s="61">
        <v>1022</v>
      </c>
      <c r="C1027" s="163"/>
      <c r="D1027" s="63"/>
      <c r="E1027" s="99" t="s">
        <v>1986</v>
      </c>
      <c r="F1027" s="94" t="s">
        <v>754</v>
      </c>
      <c r="G1027" s="95">
        <v>11</v>
      </c>
      <c r="H1027" s="5">
        <v>0</v>
      </c>
      <c r="I1027" s="5">
        <f t="shared" si="74"/>
        <v>0</v>
      </c>
      <c r="J1027" s="6">
        <v>0</v>
      </c>
      <c r="K1027" s="5">
        <f t="shared" si="73"/>
        <v>0</v>
      </c>
      <c r="L1027" s="6">
        <f t="shared" si="75"/>
        <v>0</v>
      </c>
    </row>
    <row r="1028" spans="2:12" ht="62.4" hidden="1" customHeight="1" outlineLevel="1" x14ac:dyDescent="0.25">
      <c r="B1028" s="61">
        <v>1023</v>
      </c>
      <c r="C1028" s="163"/>
      <c r="D1028" s="63"/>
      <c r="E1028" s="99" t="s">
        <v>1987</v>
      </c>
      <c r="F1028" s="94" t="s">
        <v>754</v>
      </c>
      <c r="G1028" s="95">
        <v>3</v>
      </c>
      <c r="H1028" s="5">
        <v>0</v>
      </c>
      <c r="I1028" s="5">
        <f t="shared" si="74"/>
        <v>0</v>
      </c>
      <c r="J1028" s="6">
        <v>0</v>
      </c>
      <c r="K1028" s="5">
        <f t="shared" si="73"/>
        <v>0</v>
      </c>
      <c r="L1028" s="6">
        <f t="shared" si="75"/>
        <v>0</v>
      </c>
    </row>
    <row r="1029" spans="2:12" ht="62.4" hidden="1" customHeight="1" outlineLevel="1" x14ac:dyDescent="0.25">
      <c r="B1029" s="61">
        <v>1024</v>
      </c>
      <c r="C1029" s="163"/>
      <c r="D1029" s="63"/>
      <c r="E1029" s="99" t="s">
        <v>1988</v>
      </c>
      <c r="F1029" s="94" t="s">
        <v>754</v>
      </c>
      <c r="G1029" s="95">
        <v>1.5</v>
      </c>
      <c r="H1029" s="5">
        <v>0</v>
      </c>
      <c r="I1029" s="5">
        <f t="shared" si="74"/>
        <v>0</v>
      </c>
      <c r="J1029" s="6">
        <v>0</v>
      </c>
      <c r="K1029" s="5">
        <f t="shared" si="73"/>
        <v>0</v>
      </c>
      <c r="L1029" s="6">
        <f t="shared" si="75"/>
        <v>0</v>
      </c>
    </row>
    <row r="1030" spans="2:12" ht="62.4" hidden="1" customHeight="1" outlineLevel="1" x14ac:dyDescent="0.25">
      <c r="B1030" s="61">
        <v>1025</v>
      </c>
      <c r="C1030" s="163"/>
      <c r="D1030" s="63"/>
      <c r="E1030" s="99" t="s">
        <v>1989</v>
      </c>
      <c r="F1030" s="94" t="s">
        <v>754</v>
      </c>
      <c r="G1030" s="95">
        <v>1</v>
      </c>
      <c r="H1030" s="5">
        <v>0</v>
      </c>
      <c r="I1030" s="5">
        <f t="shared" si="74"/>
        <v>0</v>
      </c>
      <c r="J1030" s="6">
        <v>0</v>
      </c>
      <c r="K1030" s="5">
        <f t="shared" si="73"/>
        <v>0</v>
      </c>
      <c r="L1030" s="6">
        <f t="shared" si="75"/>
        <v>0</v>
      </c>
    </row>
    <row r="1031" spans="2:12" ht="62.4" hidden="1" customHeight="1" outlineLevel="1" x14ac:dyDescent="0.25">
      <c r="B1031" s="61">
        <v>1026</v>
      </c>
      <c r="C1031" s="163"/>
      <c r="D1031" s="63"/>
      <c r="E1031" s="99" t="s">
        <v>1990</v>
      </c>
      <c r="F1031" s="94" t="s">
        <v>754</v>
      </c>
      <c r="G1031" s="95">
        <v>14</v>
      </c>
      <c r="H1031" s="5">
        <v>0</v>
      </c>
      <c r="I1031" s="5">
        <f t="shared" si="74"/>
        <v>0</v>
      </c>
      <c r="J1031" s="6">
        <v>0</v>
      </c>
      <c r="K1031" s="5">
        <f t="shared" si="73"/>
        <v>0</v>
      </c>
      <c r="L1031" s="6">
        <f t="shared" si="75"/>
        <v>0</v>
      </c>
    </row>
    <row r="1032" spans="2:12" ht="62.4" hidden="1" customHeight="1" outlineLevel="1" x14ac:dyDescent="0.25">
      <c r="B1032" s="61">
        <v>1027</v>
      </c>
      <c r="C1032" s="163"/>
      <c r="D1032" s="63"/>
      <c r="E1032" s="99" t="s">
        <v>1991</v>
      </c>
      <c r="F1032" s="94" t="s">
        <v>754</v>
      </c>
      <c r="G1032" s="95">
        <v>0.5</v>
      </c>
      <c r="H1032" s="5">
        <v>0</v>
      </c>
      <c r="I1032" s="5">
        <f t="shared" si="74"/>
        <v>0</v>
      </c>
      <c r="J1032" s="6">
        <v>0</v>
      </c>
      <c r="K1032" s="5">
        <f t="shared" si="73"/>
        <v>0</v>
      </c>
      <c r="L1032" s="6">
        <f t="shared" si="75"/>
        <v>0</v>
      </c>
    </row>
    <row r="1033" spans="2:12" ht="62.4" hidden="1" customHeight="1" outlineLevel="1" x14ac:dyDescent="0.25">
      <c r="B1033" s="61">
        <v>1028</v>
      </c>
      <c r="C1033" s="163"/>
      <c r="D1033" s="63"/>
      <c r="E1033" s="99" t="s">
        <v>1992</v>
      </c>
      <c r="F1033" s="94" t="s">
        <v>754</v>
      </c>
      <c r="G1033" s="95">
        <v>3</v>
      </c>
      <c r="H1033" s="5">
        <v>0</v>
      </c>
      <c r="I1033" s="5">
        <f t="shared" si="74"/>
        <v>0</v>
      </c>
      <c r="J1033" s="6">
        <v>0</v>
      </c>
      <c r="K1033" s="5">
        <f t="shared" si="73"/>
        <v>0</v>
      </c>
      <c r="L1033" s="6">
        <f t="shared" si="75"/>
        <v>0</v>
      </c>
    </row>
    <row r="1034" spans="2:12" ht="62.4" hidden="1" customHeight="1" outlineLevel="1" x14ac:dyDescent="0.25">
      <c r="B1034" s="61">
        <v>1029</v>
      </c>
      <c r="C1034" s="163"/>
      <c r="D1034" s="63"/>
      <c r="E1034" s="99" t="s">
        <v>1993</v>
      </c>
      <c r="F1034" s="94" t="s">
        <v>754</v>
      </c>
      <c r="G1034" s="95">
        <v>2.5</v>
      </c>
      <c r="H1034" s="5">
        <v>0</v>
      </c>
      <c r="I1034" s="5">
        <f t="shared" si="74"/>
        <v>0</v>
      </c>
      <c r="J1034" s="6">
        <v>0</v>
      </c>
      <c r="K1034" s="5">
        <f t="shared" si="73"/>
        <v>0</v>
      </c>
      <c r="L1034" s="6">
        <f t="shared" si="75"/>
        <v>0</v>
      </c>
    </row>
    <row r="1035" spans="2:12" ht="62.4" hidden="1" customHeight="1" outlineLevel="1" x14ac:dyDescent="0.25">
      <c r="B1035" s="61">
        <v>1030</v>
      </c>
      <c r="C1035" s="163"/>
      <c r="D1035" s="63"/>
      <c r="E1035" s="99" t="s">
        <v>1994</v>
      </c>
      <c r="F1035" s="94" t="s">
        <v>754</v>
      </c>
      <c r="G1035" s="95">
        <v>5.5</v>
      </c>
      <c r="H1035" s="5">
        <v>0</v>
      </c>
      <c r="I1035" s="5">
        <f t="shared" si="74"/>
        <v>0</v>
      </c>
      <c r="J1035" s="6">
        <v>0</v>
      </c>
      <c r="K1035" s="5">
        <f t="shared" si="73"/>
        <v>0</v>
      </c>
      <c r="L1035" s="6">
        <f t="shared" si="75"/>
        <v>0</v>
      </c>
    </row>
    <row r="1036" spans="2:12" ht="46.95" hidden="1" customHeight="1" outlineLevel="1" x14ac:dyDescent="0.25">
      <c r="B1036" s="61">
        <v>1031</v>
      </c>
      <c r="C1036" s="163"/>
      <c r="D1036" s="63"/>
      <c r="E1036" s="99" t="s">
        <v>1995</v>
      </c>
      <c r="F1036" s="94" t="s">
        <v>754</v>
      </c>
      <c r="G1036" s="95">
        <v>16</v>
      </c>
      <c r="H1036" s="5">
        <v>0</v>
      </c>
      <c r="I1036" s="5">
        <f t="shared" si="74"/>
        <v>0</v>
      </c>
      <c r="J1036" s="6">
        <v>0</v>
      </c>
      <c r="K1036" s="5">
        <f t="shared" si="73"/>
        <v>0</v>
      </c>
      <c r="L1036" s="6">
        <f t="shared" si="75"/>
        <v>0</v>
      </c>
    </row>
    <row r="1037" spans="2:12" ht="46.95" hidden="1" customHeight="1" outlineLevel="1" x14ac:dyDescent="0.25">
      <c r="B1037" s="61">
        <v>1032</v>
      </c>
      <c r="C1037" s="163"/>
      <c r="D1037" s="63"/>
      <c r="E1037" s="99" t="s">
        <v>1996</v>
      </c>
      <c r="F1037" s="94" t="s">
        <v>625</v>
      </c>
      <c r="G1037" s="95">
        <v>1</v>
      </c>
      <c r="H1037" s="5">
        <v>0</v>
      </c>
      <c r="I1037" s="5">
        <f t="shared" si="74"/>
        <v>0</v>
      </c>
      <c r="J1037" s="6">
        <v>0</v>
      </c>
      <c r="K1037" s="5">
        <f t="shared" si="73"/>
        <v>0</v>
      </c>
      <c r="L1037" s="6">
        <f t="shared" si="75"/>
        <v>0</v>
      </c>
    </row>
    <row r="1038" spans="2:12" ht="46.95" hidden="1" customHeight="1" outlineLevel="1" x14ac:dyDescent="0.25">
      <c r="B1038" s="61">
        <v>1033</v>
      </c>
      <c r="C1038" s="163"/>
      <c r="D1038" s="63"/>
      <c r="E1038" s="99" t="s">
        <v>1997</v>
      </c>
      <c r="F1038" s="94" t="s">
        <v>625</v>
      </c>
      <c r="G1038" s="95">
        <v>3</v>
      </c>
      <c r="H1038" s="5">
        <v>0</v>
      </c>
      <c r="I1038" s="5">
        <f t="shared" si="74"/>
        <v>0</v>
      </c>
      <c r="J1038" s="6">
        <v>0</v>
      </c>
      <c r="K1038" s="5">
        <f t="shared" si="73"/>
        <v>0</v>
      </c>
      <c r="L1038" s="6">
        <f t="shared" si="75"/>
        <v>0</v>
      </c>
    </row>
    <row r="1039" spans="2:12" ht="46.95" hidden="1" customHeight="1" outlineLevel="1" x14ac:dyDescent="0.25">
      <c r="B1039" s="61">
        <v>1034</v>
      </c>
      <c r="C1039" s="163"/>
      <c r="D1039" s="63"/>
      <c r="E1039" s="99" t="s">
        <v>1998</v>
      </c>
      <c r="F1039" s="94" t="s">
        <v>625</v>
      </c>
      <c r="G1039" s="95">
        <v>1</v>
      </c>
      <c r="H1039" s="5">
        <v>0</v>
      </c>
      <c r="I1039" s="5">
        <f t="shared" si="74"/>
        <v>0</v>
      </c>
      <c r="J1039" s="6">
        <v>0</v>
      </c>
      <c r="K1039" s="5">
        <f t="shared" si="73"/>
        <v>0</v>
      </c>
      <c r="L1039" s="6">
        <f t="shared" si="75"/>
        <v>0</v>
      </c>
    </row>
    <row r="1040" spans="2:12" ht="46.95" hidden="1" customHeight="1" outlineLevel="1" x14ac:dyDescent="0.25">
      <c r="B1040" s="61">
        <v>1035</v>
      </c>
      <c r="C1040" s="163"/>
      <c r="D1040" s="63"/>
      <c r="E1040" s="99" t="s">
        <v>1999</v>
      </c>
      <c r="F1040" s="94" t="s">
        <v>625</v>
      </c>
      <c r="G1040" s="95">
        <v>1</v>
      </c>
      <c r="H1040" s="5">
        <v>0</v>
      </c>
      <c r="I1040" s="5">
        <f t="shared" si="74"/>
        <v>0</v>
      </c>
      <c r="J1040" s="6">
        <v>0</v>
      </c>
      <c r="K1040" s="5">
        <f t="shared" si="73"/>
        <v>0</v>
      </c>
      <c r="L1040" s="6">
        <f t="shared" si="75"/>
        <v>0</v>
      </c>
    </row>
    <row r="1041" spans="2:12" ht="46.95" hidden="1" customHeight="1" outlineLevel="1" x14ac:dyDescent="0.25">
      <c r="B1041" s="61">
        <v>1036</v>
      </c>
      <c r="C1041" s="163"/>
      <c r="D1041" s="63"/>
      <c r="E1041" s="99" t="s">
        <v>2000</v>
      </c>
      <c r="F1041" s="94" t="s">
        <v>1017</v>
      </c>
      <c r="G1041" s="95">
        <v>3</v>
      </c>
      <c r="H1041" s="5">
        <v>0</v>
      </c>
      <c r="I1041" s="5">
        <f t="shared" si="74"/>
        <v>0</v>
      </c>
      <c r="J1041" s="6">
        <v>0</v>
      </c>
      <c r="K1041" s="5">
        <f t="shared" si="73"/>
        <v>0</v>
      </c>
      <c r="L1041" s="6">
        <f t="shared" si="75"/>
        <v>0</v>
      </c>
    </row>
    <row r="1042" spans="2:12" ht="62.4" hidden="1" customHeight="1" outlineLevel="1" x14ac:dyDescent="0.25">
      <c r="B1042" s="61">
        <v>1037</v>
      </c>
      <c r="C1042" s="163"/>
      <c r="D1042" s="63"/>
      <c r="E1042" s="99" t="s">
        <v>2001</v>
      </c>
      <c r="F1042" s="94" t="s">
        <v>1017</v>
      </c>
      <c r="G1042" s="95">
        <v>1</v>
      </c>
      <c r="H1042" s="5">
        <v>0</v>
      </c>
      <c r="I1042" s="5">
        <f t="shared" si="74"/>
        <v>0</v>
      </c>
      <c r="J1042" s="6">
        <v>0</v>
      </c>
      <c r="K1042" s="5">
        <f t="shared" ref="K1042:K1105" si="76">G1042*J1042</f>
        <v>0</v>
      </c>
      <c r="L1042" s="6">
        <f t="shared" si="75"/>
        <v>0</v>
      </c>
    </row>
    <row r="1043" spans="2:12" ht="62.4" hidden="1" customHeight="1" outlineLevel="1" x14ac:dyDescent="0.25">
      <c r="B1043" s="61">
        <v>1038</v>
      </c>
      <c r="C1043" s="163"/>
      <c r="D1043" s="63"/>
      <c r="E1043" s="99" t="s">
        <v>2002</v>
      </c>
      <c r="F1043" s="94" t="s">
        <v>625</v>
      </c>
      <c r="G1043" s="95">
        <v>5</v>
      </c>
      <c r="H1043" s="5">
        <v>0</v>
      </c>
      <c r="I1043" s="5">
        <f t="shared" si="74"/>
        <v>0</v>
      </c>
      <c r="J1043" s="6">
        <v>0</v>
      </c>
      <c r="K1043" s="5">
        <f t="shared" si="76"/>
        <v>0</v>
      </c>
      <c r="L1043" s="6">
        <f t="shared" si="75"/>
        <v>0</v>
      </c>
    </row>
    <row r="1044" spans="2:12" ht="62.4" hidden="1" customHeight="1" outlineLevel="1" x14ac:dyDescent="0.25">
      <c r="B1044" s="61">
        <v>1039</v>
      </c>
      <c r="C1044" s="163"/>
      <c r="D1044" s="63"/>
      <c r="E1044" s="99" t="s">
        <v>2003</v>
      </c>
      <c r="F1044" s="94" t="s">
        <v>1017</v>
      </c>
      <c r="G1044" s="95">
        <v>4</v>
      </c>
      <c r="H1044" s="5">
        <v>0</v>
      </c>
      <c r="I1044" s="5">
        <f t="shared" si="74"/>
        <v>0</v>
      </c>
      <c r="J1044" s="6">
        <v>0</v>
      </c>
      <c r="K1044" s="5">
        <f t="shared" si="76"/>
        <v>0</v>
      </c>
      <c r="L1044" s="6">
        <f t="shared" si="75"/>
        <v>0</v>
      </c>
    </row>
    <row r="1045" spans="2:12" ht="62.4" hidden="1" customHeight="1" outlineLevel="1" x14ac:dyDescent="0.25">
      <c r="B1045" s="61">
        <v>1040</v>
      </c>
      <c r="C1045" s="163"/>
      <c r="D1045" s="63"/>
      <c r="E1045" s="99" t="s">
        <v>2004</v>
      </c>
      <c r="F1045" s="94" t="s">
        <v>1017</v>
      </c>
      <c r="G1045" s="95">
        <v>2</v>
      </c>
      <c r="H1045" s="5">
        <v>0</v>
      </c>
      <c r="I1045" s="5">
        <f t="shared" si="74"/>
        <v>0</v>
      </c>
      <c r="J1045" s="6">
        <v>0</v>
      </c>
      <c r="K1045" s="5">
        <f t="shared" si="76"/>
        <v>0</v>
      </c>
      <c r="L1045" s="6">
        <f t="shared" si="75"/>
        <v>0</v>
      </c>
    </row>
    <row r="1046" spans="2:12" ht="62.4" hidden="1" customHeight="1" outlineLevel="1" x14ac:dyDescent="0.25">
      <c r="B1046" s="61">
        <v>1041</v>
      </c>
      <c r="C1046" s="163"/>
      <c r="D1046" s="63"/>
      <c r="E1046" s="99" t="s">
        <v>2005</v>
      </c>
      <c r="F1046" s="94" t="s">
        <v>1017</v>
      </c>
      <c r="G1046" s="95">
        <v>1</v>
      </c>
      <c r="H1046" s="5">
        <v>0</v>
      </c>
      <c r="I1046" s="5">
        <f t="shared" si="74"/>
        <v>0</v>
      </c>
      <c r="J1046" s="6">
        <v>0</v>
      </c>
      <c r="K1046" s="5">
        <f t="shared" si="76"/>
        <v>0</v>
      </c>
      <c r="L1046" s="6">
        <f t="shared" si="75"/>
        <v>0</v>
      </c>
    </row>
    <row r="1047" spans="2:12" ht="62.4" hidden="1" customHeight="1" outlineLevel="1" x14ac:dyDescent="0.25">
      <c r="B1047" s="61">
        <v>1042</v>
      </c>
      <c r="C1047" s="163"/>
      <c r="D1047" s="63"/>
      <c r="E1047" s="99" t="s">
        <v>2006</v>
      </c>
      <c r="F1047" s="94" t="s">
        <v>1017</v>
      </c>
      <c r="G1047" s="95">
        <v>1</v>
      </c>
      <c r="H1047" s="5">
        <v>0</v>
      </c>
      <c r="I1047" s="5">
        <f t="shared" si="74"/>
        <v>0</v>
      </c>
      <c r="J1047" s="6">
        <v>0</v>
      </c>
      <c r="K1047" s="5">
        <f t="shared" si="76"/>
        <v>0</v>
      </c>
      <c r="L1047" s="6">
        <f t="shared" si="75"/>
        <v>0</v>
      </c>
    </row>
    <row r="1048" spans="2:12" ht="62.4" hidden="1" customHeight="1" outlineLevel="1" x14ac:dyDescent="0.25">
      <c r="B1048" s="61">
        <v>1043</v>
      </c>
      <c r="C1048" s="163"/>
      <c r="D1048" s="63"/>
      <c r="E1048" s="99" t="s">
        <v>2007</v>
      </c>
      <c r="F1048" s="94" t="s">
        <v>625</v>
      </c>
      <c r="G1048" s="95">
        <v>1</v>
      </c>
      <c r="H1048" s="5">
        <v>0</v>
      </c>
      <c r="I1048" s="5">
        <f t="shared" si="74"/>
        <v>0</v>
      </c>
      <c r="J1048" s="6">
        <v>0</v>
      </c>
      <c r="K1048" s="5">
        <f t="shared" si="76"/>
        <v>0</v>
      </c>
      <c r="L1048" s="6">
        <f t="shared" si="75"/>
        <v>0</v>
      </c>
    </row>
    <row r="1049" spans="2:12" ht="62.4" hidden="1" customHeight="1" outlineLevel="1" x14ac:dyDescent="0.25">
      <c r="B1049" s="61">
        <v>1044</v>
      </c>
      <c r="C1049" s="163"/>
      <c r="D1049" s="63"/>
      <c r="E1049" s="99" t="s">
        <v>2008</v>
      </c>
      <c r="F1049" s="94" t="s">
        <v>625</v>
      </c>
      <c r="G1049" s="95">
        <v>3</v>
      </c>
      <c r="H1049" s="5">
        <v>0</v>
      </c>
      <c r="I1049" s="5">
        <f t="shared" si="74"/>
        <v>0</v>
      </c>
      <c r="J1049" s="6">
        <v>0</v>
      </c>
      <c r="K1049" s="5">
        <f t="shared" si="76"/>
        <v>0</v>
      </c>
      <c r="L1049" s="6">
        <f t="shared" si="75"/>
        <v>0</v>
      </c>
    </row>
    <row r="1050" spans="2:12" ht="46.95" hidden="1" customHeight="1" outlineLevel="1" x14ac:dyDescent="0.25">
      <c r="B1050" s="61">
        <v>1045</v>
      </c>
      <c r="C1050" s="163"/>
      <c r="D1050" s="63"/>
      <c r="E1050" s="99" t="s">
        <v>2009</v>
      </c>
      <c r="F1050" s="94" t="s">
        <v>625</v>
      </c>
      <c r="G1050" s="95">
        <v>3</v>
      </c>
      <c r="H1050" s="5">
        <v>0</v>
      </c>
      <c r="I1050" s="5">
        <f t="shared" si="74"/>
        <v>0</v>
      </c>
      <c r="J1050" s="6">
        <v>0</v>
      </c>
      <c r="K1050" s="5">
        <f t="shared" si="76"/>
        <v>0</v>
      </c>
      <c r="L1050" s="6">
        <f t="shared" si="75"/>
        <v>0</v>
      </c>
    </row>
    <row r="1051" spans="2:12" ht="46.95" hidden="1" customHeight="1" outlineLevel="1" x14ac:dyDescent="0.25">
      <c r="B1051" s="61">
        <v>1046</v>
      </c>
      <c r="C1051" s="163"/>
      <c r="D1051" s="63"/>
      <c r="E1051" s="99" t="s">
        <v>2010</v>
      </c>
      <c r="F1051" s="94" t="s">
        <v>625</v>
      </c>
      <c r="G1051" s="95">
        <v>3</v>
      </c>
      <c r="H1051" s="5">
        <v>0</v>
      </c>
      <c r="I1051" s="5">
        <f t="shared" si="74"/>
        <v>0</v>
      </c>
      <c r="J1051" s="6">
        <v>0</v>
      </c>
      <c r="K1051" s="5">
        <f t="shared" si="76"/>
        <v>0</v>
      </c>
      <c r="L1051" s="6">
        <f t="shared" si="75"/>
        <v>0</v>
      </c>
    </row>
    <row r="1052" spans="2:12" ht="62.4" hidden="1" customHeight="1" outlineLevel="1" x14ac:dyDescent="0.25">
      <c r="B1052" s="61">
        <v>1047</v>
      </c>
      <c r="C1052" s="163"/>
      <c r="D1052" s="63"/>
      <c r="E1052" s="99" t="s">
        <v>2011</v>
      </c>
      <c r="F1052" s="94" t="s">
        <v>1017</v>
      </c>
      <c r="G1052" s="95">
        <v>1</v>
      </c>
      <c r="H1052" s="5">
        <v>0</v>
      </c>
      <c r="I1052" s="5">
        <f t="shared" si="74"/>
        <v>0</v>
      </c>
      <c r="J1052" s="6">
        <v>0</v>
      </c>
      <c r="K1052" s="5">
        <f t="shared" si="76"/>
        <v>0</v>
      </c>
      <c r="L1052" s="6">
        <f t="shared" si="75"/>
        <v>0</v>
      </c>
    </row>
    <row r="1053" spans="2:12" ht="62.4" hidden="1" customHeight="1" outlineLevel="1" x14ac:dyDescent="0.25">
      <c r="B1053" s="61">
        <v>1048</v>
      </c>
      <c r="C1053" s="163"/>
      <c r="D1053" s="63"/>
      <c r="E1053" s="99" t="s">
        <v>2012</v>
      </c>
      <c r="F1053" s="94" t="s">
        <v>1017</v>
      </c>
      <c r="G1053" s="95">
        <v>1</v>
      </c>
      <c r="H1053" s="5">
        <v>0</v>
      </c>
      <c r="I1053" s="5">
        <f t="shared" si="74"/>
        <v>0</v>
      </c>
      <c r="J1053" s="6">
        <v>0</v>
      </c>
      <c r="K1053" s="5">
        <f t="shared" si="76"/>
        <v>0</v>
      </c>
      <c r="L1053" s="6">
        <f t="shared" si="75"/>
        <v>0</v>
      </c>
    </row>
    <row r="1054" spans="2:12" ht="62.4" hidden="1" customHeight="1" outlineLevel="1" x14ac:dyDescent="0.25">
      <c r="B1054" s="61">
        <v>1049</v>
      </c>
      <c r="C1054" s="163"/>
      <c r="D1054" s="63"/>
      <c r="E1054" s="99" t="s">
        <v>2013</v>
      </c>
      <c r="F1054" s="94" t="s">
        <v>1017</v>
      </c>
      <c r="G1054" s="95">
        <v>2</v>
      </c>
      <c r="H1054" s="5">
        <v>0</v>
      </c>
      <c r="I1054" s="5">
        <f t="shared" si="74"/>
        <v>0</v>
      </c>
      <c r="J1054" s="6">
        <v>0</v>
      </c>
      <c r="K1054" s="5">
        <f t="shared" si="76"/>
        <v>0</v>
      </c>
      <c r="L1054" s="6">
        <f t="shared" si="75"/>
        <v>0</v>
      </c>
    </row>
    <row r="1055" spans="2:12" ht="62.4" hidden="1" customHeight="1" outlineLevel="1" x14ac:dyDescent="0.25">
      <c r="B1055" s="61">
        <v>1050</v>
      </c>
      <c r="C1055" s="163"/>
      <c r="D1055" s="63"/>
      <c r="E1055" s="99" t="s">
        <v>2014</v>
      </c>
      <c r="F1055" s="94" t="s">
        <v>1017</v>
      </c>
      <c r="G1055" s="95">
        <v>2</v>
      </c>
      <c r="H1055" s="5">
        <v>0</v>
      </c>
      <c r="I1055" s="5">
        <f t="shared" si="74"/>
        <v>0</v>
      </c>
      <c r="J1055" s="6">
        <v>0</v>
      </c>
      <c r="K1055" s="5">
        <f t="shared" si="76"/>
        <v>0</v>
      </c>
      <c r="L1055" s="6">
        <f t="shared" si="75"/>
        <v>0</v>
      </c>
    </row>
    <row r="1056" spans="2:12" ht="46.95" hidden="1" customHeight="1" outlineLevel="1" x14ac:dyDescent="0.25">
      <c r="B1056" s="61">
        <v>1051</v>
      </c>
      <c r="C1056" s="163"/>
      <c r="D1056" s="63"/>
      <c r="E1056" s="99" t="s">
        <v>2015</v>
      </c>
      <c r="F1056" s="94" t="s">
        <v>625</v>
      </c>
      <c r="G1056" s="95">
        <v>1</v>
      </c>
      <c r="H1056" s="5">
        <v>0</v>
      </c>
      <c r="I1056" s="5">
        <f t="shared" si="74"/>
        <v>0</v>
      </c>
      <c r="J1056" s="6">
        <v>0</v>
      </c>
      <c r="K1056" s="5">
        <f t="shared" si="76"/>
        <v>0</v>
      </c>
      <c r="L1056" s="6">
        <f t="shared" si="75"/>
        <v>0</v>
      </c>
    </row>
    <row r="1057" spans="2:12" ht="46.95" hidden="1" customHeight="1" outlineLevel="1" x14ac:dyDescent="0.25">
      <c r="B1057" s="61">
        <v>1052</v>
      </c>
      <c r="C1057" s="163"/>
      <c r="D1057" s="63"/>
      <c r="E1057" s="99" t="s">
        <v>2016</v>
      </c>
      <c r="F1057" s="94" t="s">
        <v>625</v>
      </c>
      <c r="G1057" s="95">
        <v>1</v>
      </c>
      <c r="H1057" s="5">
        <v>0</v>
      </c>
      <c r="I1057" s="5">
        <f t="shared" si="74"/>
        <v>0</v>
      </c>
      <c r="J1057" s="6">
        <v>0</v>
      </c>
      <c r="K1057" s="5">
        <f t="shared" si="76"/>
        <v>0</v>
      </c>
      <c r="L1057" s="6">
        <f t="shared" si="75"/>
        <v>0</v>
      </c>
    </row>
    <row r="1058" spans="2:12" ht="31.2" hidden="1" customHeight="1" outlineLevel="1" x14ac:dyDescent="0.25">
      <c r="B1058" s="61">
        <v>1053</v>
      </c>
      <c r="C1058" s="163"/>
      <c r="D1058" s="63"/>
      <c r="E1058" s="99" t="s">
        <v>2017</v>
      </c>
      <c r="F1058" s="94" t="s">
        <v>625</v>
      </c>
      <c r="G1058" s="95">
        <v>6</v>
      </c>
      <c r="H1058" s="5">
        <v>0</v>
      </c>
      <c r="I1058" s="5">
        <f t="shared" si="74"/>
        <v>0</v>
      </c>
      <c r="J1058" s="6">
        <v>0</v>
      </c>
      <c r="K1058" s="5">
        <f t="shared" si="76"/>
        <v>0</v>
      </c>
      <c r="L1058" s="6">
        <f t="shared" si="75"/>
        <v>0</v>
      </c>
    </row>
    <row r="1059" spans="2:12" ht="31.2" hidden="1" customHeight="1" outlineLevel="1" x14ac:dyDescent="0.25">
      <c r="B1059" s="61">
        <v>1054</v>
      </c>
      <c r="C1059" s="163"/>
      <c r="D1059" s="63"/>
      <c r="E1059" s="99" t="s">
        <v>2018</v>
      </c>
      <c r="F1059" s="94" t="s">
        <v>625</v>
      </c>
      <c r="G1059" s="95">
        <v>3</v>
      </c>
      <c r="H1059" s="5">
        <v>0</v>
      </c>
      <c r="I1059" s="5">
        <f t="shared" si="74"/>
        <v>0</v>
      </c>
      <c r="J1059" s="6">
        <v>0</v>
      </c>
      <c r="K1059" s="5">
        <f t="shared" si="76"/>
        <v>0</v>
      </c>
      <c r="L1059" s="6">
        <f t="shared" si="75"/>
        <v>0</v>
      </c>
    </row>
    <row r="1060" spans="2:12" ht="31.2" hidden="1" customHeight="1" outlineLevel="1" x14ac:dyDescent="0.25">
      <c r="B1060" s="61">
        <v>1055</v>
      </c>
      <c r="C1060" s="163"/>
      <c r="D1060" s="63"/>
      <c r="E1060" s="99" t="s">
        <v>2019</v>
      </c>
      <c r="F1060" s="94" t="s">
        <v>625</v>
      </c>
      <c r="G1060" s="95">
        <v>1</v>
      </c>
      <c r="H1060" s="5">
        <v>0</v>
      </c>
      <c r="I1060" s="5">
        <f t="shared" si="74"/>
        <v>0</v>
      </c>
      <c r="J1060" s="6">
        <v>0</v>
      </c>
      <c r="K1060" s="5">
        <f t="shared" si="76"/>
        <v>0</v>
      </c>
      <c r="L1060" s="6">
        <f t="shared" si="75"/>
        <v>0</v>
      </c>
    </row>
    <row r="1061" spans="2:12" ht="15.6" hidden="1" customHeight="1" outlineLevel="1" x14ac:dyDescent="0.25">
      <c r="B1061" s="61">
        <v>1056</v>
      </c>
      <c r="C1061" s="163"/>
      <c r="D1061" s="63"/>
      <c r="E1061" s="99" t="s">
        <v>2020</v>
      </c>
      <c r="F1061" s="94" t="s">
        <v>1158</v>
      </c>
      <c r="G1061" s="95">
        <v>400</v>
      </c>
      <c r="H1061" s="5">
        <v>0</v>
      </c>
      <c r="I1061" s="5">
        <f t="shared" si="74"/>
        <v>0</v>
      </c>
      <c r="J1061" s="6">
        <v>0</v>
      </c>
      <c r="K1061" s="5">
        <f t="shared" si="76"/>
        <v>0</v>
      </c>
      <c r="L1061" s="6">
        <f t="shared" si="75"/>
        <v>0</v>
      </c>
    </row>
    <row r="1062" spans="2:12" ht="31.2" hidden="1" customHeight="1" outlineLevel="1" x14ac:dyDescent="0.25">
      <c r="B1062" s="61">
        <v>1057</v>
      </c>
      <c r="C1062" s="163"/>
      <c r="D1062" s="63"/>
      <c r="E1062" s="99" t="s">
        <v>2021</v>
      </c>
      <c r="F1062" s="94" t="s">
        <v>1655</v>
      </c>
      <c r="G1062" s="95" t="s">
        <v>2022</v>
      </c>
      <c r="H1062" s="5">
        <v>0</v>
      </c>
      <c r="I1062" s="5" t="e">
        <f t="shared" si="74"/>
        <v>#VALUE!</v>
      </c>
      <c r="J1062" s="6">
        <v>0</v>
      </c>
      <c r="K1062" s="5" t="e">
        <f t="shared" si="76"/>
        <v>#VALUE!</v>
      </c>
      <c r="L1062" s="6" t="e">
        <f t="shared" si="75"/>
        <v>#VALUE!</v>
      </c>
    </row>
    <row r="1063" spans="2:12" ht="15.6" hidden="1" customHeight="1" outlineLevel="1" x14ac:dyDescent="0.25">
      <c r="B1063" s="61">
        <v>1058</v>
      </c>
      <c r="C1063" s="163"/>
      <c r="D1063" s="63"/>
      <c r="E1063" s="99" t="s">
        <v>2023</v>
      </c>
      <c r="F1063" s="94" t="s">
        <v>1655</v>
      </c>
      <c r="G1063" s="95" t="s">
        <v>1819</v>
      </c>
      <c r="H1063" s="5">
        <v>0</v>
      </c>
      <c r="I1063" s="5" t="e">
        <f t="shared" si="74"/>
        <v>#VALUE!</v>
      </c>
      <c r="J1063" s="6">
        <v>0</v>
      </c>
      <c r="K1063" s="5" t="e">
        <f t="shared" si="76"/>
        <v>#VALUE!</v>
      </c>
      <c r="L1063" s="6" t="e">
        <f t="shared" si="75"/>
        <v>#VALUE!</v>
      </c>
    </row>
    <row r="1064" spans="2:12" ht="15.6" hidden="1" customHeight="1" outlineLevel="1" x14ac:dyDescent="0.25">
      <c r="B1064" s="61">
        <v>1059</v>
      </c>
      <c r="C1064" s="163"/>
      <c r="D1064" s="63"/>
      <c r="E1064" s="99" t="s">
        <v>2024</v>
      </c>
      <c r="F1064" s="94" t="s">
        <v>754</v>
      </c>
      <c r="G1064" s="95">
        <v>50</v>
      </c>
      <c r="H1064" s="5">
        <v>0</v>
      </c>
      <c r="I1064" s="5">
        <f t="shared" si="74"/>
        <v>0</v>
      </c>
      <c r="J1064" s="6">
        <v>0</v>
      </c>
      <c r="K1064" s="5">
        <f t="shared" si="76"/>
        <v>0</v>
      </c>
      <c r="L1064" s="6">
        <f t="shared" si="75"/>
        <v>0</v>
      </c>
    </row>
    <row r="1065" spans="2:12" ht="15.6" hidden="1" customHeight="1" outlineLevel="1" x14ac:dyDescent="0.25">
      <c r="B1065" s="61">
        <v>1060</v>
      </c>
      <c r="C1065" s="163"/>
      <c r="D1065" s="63"/>
      <c r="E1065" s="99" t="s">
        <v>2025</v>
      </c>
      <c r="F1065" s="94" t="s">
        <v>665</v>
      </c>
      <c r="G1065" s="95">
        <v>135</v>
      </c>
      <c r="H1065" s="5">
        <v>0</v>
      </c>
      <c r="I1065" s="5">
        <f t="shared" si="74"/>
        <v>0</v>
      </c>
      <c r="J1065" s="6">
        <v>0</v>
      </c>
      <c r="K1065" s="5">
        <f t="shared" si="76"/>
        <v>0</v>
      </c>
      <c r="L1065" s="6">
        <f t="shared" si="75"/>
        <v>0</v>
      </c>
    </row>
    <row r="1066" spans="2:12" ht="31.2" hidden="1" customHeight="1" outlineLevel="1" x14ac:dyDescent="0.25">
      <c r="B1066" s="61">
        <v>1061</v>
      </c>
      <c r="C1066" s="163"/>
      <c r="D1066" s="63"/>
      <c r="E1066" s="99" t="s">
        <v>2026</v>
      </c>
      <c r="F1066" s="94" t="s">
        <v>665</v>
      </c>
      <c r="G1066" s="95">
        <v>0.5</v>
      </c>
      <c r="H1066" s="5">
        <v>0</v>
      </c>
      <c r="I1066" s="5">
        <f t="shared" si="74"/>
        <v>0</v>
      </c>
      <c r="J1066" s="6">
        <v>0</v>
      </c>
      <c r="K1066" s="5">
        <f t="shared" si="76"/>
        <v>0</v>
      </c>
      <c r="L1066" s="6">
        <f t="shared" si="75"/>
        <v>0</v>
      </c>
    </row>
    <row r="1067" spans="2:12" ht="15.6" hidden="1" customHeight="1" outlineLevel="1" x14ac:dyDescent="0.25">
      <c r="B1067" s="61">
        <v>1062</v>
      </c>
      <c r="C1067" s="163"/>
      <c r="D1067" s="63"/>
      <c r="E1067" s="99" t="s">
        <v>2027</v>
      </c>
      <c r="F1067" s="94" t="s">
        <v>1158</v>
      </c>
      <c r="G1067" s="95">
        <v>4</v>
      </c>
      <c r="H1067" s="5">
        <v>0</v>
      </c>
      <c r="I1067" s="5">
        <f t="shared" si="74"/>
        <v>0</v>
      </c>
      <c r="J1067" s="6">
        <v>0</v>
      </c>
      <c r="K1067" s="5">
        <f t="shared" si="76"/>
        <v>0</v>
      </c>
      <c r="L1067" s="6">
        <f t="shared" si="75"/>
        <v>0</v>
      </c>
    </row>
    <row r="1068" spans="2:12" ht="15.6" hidden="1" customHeight="1" outlineLevel="1" x14ac:dyDescent="0.25">
      <c r="B1068" s="61">
        <v>1063</v>
      </c>
      <c r="C1068" s="163"/>
      <c r="D1068" s="63"/>
      <c r="E1068" s="99" t="s">
        <v>2028</v>
      </c>
      <c r="F1068" s="94" t="s">
        <v>1017</v>
      </c>
      <c r="G1068" s="95">
        <v>3</v>
      </c>
      <c r="H1068" s="5">
        <v>0</v>
      </c>
      <c r="I1068" s="5">
        <f t="shared" ref="I1068:I1131" si="77">G1068*H1068</f>
        <v>0</v>
      </c>
      <c r="J1068" s="6">
        <v>0</v>
      </c>
      <c r="K1068" s="5">
        <f t="shared" si="76"/>
        <v>0</v>
      </c>
      <c r="L1068" s="6">
        <f t="shared" ref="L1068:L1131" si="78">I1068+K1068</f>
        <v>0</v>
      </c>
    </row>
    <row r="1069" spans="2:12" ht="15.6" hidden="1" customHeight="1" outlineLevel="1" x14ac:dyDescent="0.25">
      <c r="B1069" s="61">
        <v>1064</v>
      </c>
      <c r="C1069" s="163"/>
      <c r="D1069" s="63"/>
      <c r="E1069" s="99" t="s">
        <v>2029</v>
      </c>
      <c r="F1069" s="94" t="s">
        <v>625</v>
      </c>
      <c r="G1069" s="95">
        <v>1</v>
      </c>
      <c r="H1069" s="5">
        <v>0</v>
      </c>
      <c r="I1069" s="5">
        <f t="shared" si="77"/>
        <v>0</v>
      </c>
      <c r="J1069" s="6">
        <v>0</v>
      </c>
      <c r="K1069" s="5">
        <f t="shared" si="76"/>
        <v>0</v>
      </c>
      <c r="L1069" s="6">
        <f t="shared" si="78"/>
        <v>0</v>
      </c>
    </row>
    <row r="1070" spans="2:12" ht="31.2" hidden="1" customHeight="1" outlineLevel="1" x14ac:dyDescent="0.25">
      <c r="B1070" s="61">
        <v>1065</v>
      </c>
      <c r="C1070" s="163"/>
      <c r="D1070" s="63"/>
      <c r="E1070" s="99" t="s">
        <v>2030</v>
      </c>
      <c r="F1070" s="94" t="s">
        <v>1158</v>
      </c>
      <c r="G1070" s="95">
        <v>1</v>
      </c>
      <c r="H1070" s="5">
        <v>0</v>
      </c>
      <c r="I1070" s="5">
        <f t="shared" si="77"/>
        <v>0</v>
      </c>
      <c r="J1070" s="6">
        <v>0</v>
      </c>
      <c r="K1070" s="5">
        <f t="shared" si="76"/>
        <v>0</v>
      </c>
      <c r="L1070" s="6">
        <f t="shared" si="78"/>
        <v>0</v>
      </c>
    </row>
    <row r="1071" spans="2:12" ht="46.95" hidden="1" customHeight="1" outlineLevel="1" x14ac:dyDescent="0.25">
      <c r="B1071" s="61">
        <v>1066</v>
      </c>
      <c r="C1071" s="163"/>
      <c r="D1071" s="63"/>
      <c r="E1071" s="99" t="s">
        <v>2031</v>
      </c>
      <c r="F1071" s="94" t="s">
        <v>754</v>
      </c>
      <c r="G1071" s="95">
        <v>11</v>
      </c>
      <c r="H1071" s="5">
        <v>0</v>
      </c>
      <c r="I1071" s="5">
        <f t="shared" si="77"/>
        <v>0</v>
      </c>
      <c r="J1071" s="6">
        <v>0</v>
      </c>
      <c r="K1071" s="5">
        <f t="shared" si="76"/>
        <v>0</v>
      </c>
      <c r="L1071" s="6">
        <f t="shared" si="78"/>
        <v>0</v>
      </c>
    </row>
    <row r="1072" spans="2:12" ht="46.95" hidden="1" customHeight="1" outlineLevel="1" x14ac:dyDescent="0.25">
      <c r="B1072" s="61">
        <v>1067</v>
      </c>
      <c r="C1072" s="163"/>
      <c r="D1072" s="63"/>
      <c r="E1072" s="99" t="s">
        <v>2032</v>
      </c>
      <c r="F1072" s="94" t="s">
        <v>625</v>
      </c>
      <c r="G1072" s="95">
        <v>2</v>
      </c>
      <c r="H1072" s="5">
        <v>0</v>
      </c>
      <c r="I1072" s="5">
        <f t="shared" si="77"/>
        <v>0</v>
      </c>
      <c r="J1072" s="6">
        <v>0</v>
      </c>
      <c r="K1072" s="5">
        <f t="shared" si="76"/>
        <v>0</v>
      </c>
      <c r="L1072" s="6">
        <f t="shared" si="78"/>
        <v>0</v>
      </c>
    </row>
    <row r="1073" spans="2:12" ht="15.6" hidden="1" customHeight="1" outlineLevel="1" x14ac:dyDescent="0.25">
      <c r="B1073" s="61">
        <v>1068</v>
      </c>
      <c r="C1073" s="163"/>
      <c r="D1073" s="63"/>
      <c r="E1073" s="99" t="s">
        <v>2033</v>
      </c>
      <c r="F1073" s="94" t="s">
        <v>1158</v>
      </c>
      <c r="G1073" s="95">
        <v>60</v>
      </c>
      <c r="H1073" s="5">
        <v>0</v>
      </c>
      <c r="I1073" s="5">
        <f t="shared" si="77"/>
        <v>0</v>
      </c>
      <c r="J1073" s="6">
        <v>0</v>
      </c>
      <c r="K1073" s="5">
        <f t="shared" si="76"/>
        <v>0</v>
      </c>
      <c r="L1073" s="6">
        <f t="shared" si="78"/>
        <v>0</v>
      </c>
    </row>
    <row r="1074" spans="2:12" ht="15.6" hidden="1" customHeight="1" outlineLevel="1" x14ac:dyDescent="0.25">
      <c r="B1074" s="61">
        <v>1069</v>
      </c>
      <c r="C1074" s="163"/>
      <c r="D1074" s="63"/>
      <c r="E1074" s="99" t="s">
        <v>2034</v>
      </c>
      <c r="F1074" s="94" t="s">
        <v>1655</v>
      </c>
      <c r="G1074" s="95" t="s">
        <v>2035</v>
      </c>
      <c r="H1074" s="5">
        <v>0</v>
      </c>
      <c r="I1074" s="5" t="e">
        <f t="shared" si="77"/>
        <v>#VALUE!</v>
      </c>
      <c r="J1074" s="6">
        <v>0</v>
      </c>
      <c r="K1074" s="5" t="e">
        <f t="shared" si="76"/>
        <v>#VALUE!</v>
      </c>
      <c r="L1074" s="6" t="e">
        <f t="shared" si="78"/>
        <v>#VALUE!</v>
      </c>
    </row>
    <row r="1075" spans="2:12" ht="15.6" hidden="1" customHeight="1" outlineLevel="1" x14ac:dyDescent="0.25">
      <c r="B1075" s="61">
        <v>1070</v>
      </c>
      <c r="C1075" s="163"/>
      <c r="D1075" s="63"/>
      <c r="E1075" s="99" t="s">
        <v>2036</v>
      </c>
      <c r="F1075" s="94" t="s">
        <v>754</v>
      </c>
      <c r="G1075" s="95">
        <v>150</v>
      </c>
      <c r="H1075" s="5">
        <v>0</v>
      </c>
      <c r="I1075" s="5">
        <f t="shared" si="77"/>
        <v>0</v>
      </c>
      <c r="J1075" s="6">
        <v>0</v>
      </c>
      <c r="K1075" s="5">
        <f t="shared" si="76"/>
        <v>0</v>
      </c>
      <c r="L1075" s="6">
        <f t="shared" si="78"/>
        <v>0</v>
      </c>
    </row>
    <row r="1076" spans="2:12" ht="15.6" hidden="1" customHeight="1" outlineLevel="1" x14ac:dyDescent="0.25">
      <c r="B1076" s="61">
        <v>1071</v>
      </c>
      <c r="C1076" s="163"/>
      <c r="D1076" s="63"/>
      <c r="E1076" s="99" t="s">
        <v>2037</v>
      </c>
      <c r="F1076" s="94" t="s">
        <v>1017</v>
      </c>
      <c r="G1076" s="95">
        <v>1</v>
      </c>
      <c r="H1076" s="5">
        <v>0</v>
      </c>
      <c r="I1076" s="5">
        <f t="shared" si="77"/>
        <v>0</v>
      </c>
      <c r="J1076" s="6">
        <v>0</v>
      </c>
      <c r="K1076" s="5">
        <f t="shared" si="76"/>
        <v>0</v>
      </c>
      <c r="L1076" s="6">
        <f t="shared" si="78"/>
        <v>0</v>
      </c>
    </row>
    <row r="1077" spans="2:12" ht="31.2" hidden="1" customHeight="1" outlineLevel="1" x14ac:dyDescent="0.25">
      <c r="B1077" s="61">
        <v>1072</v>
      </c>
      <c r="C1077" s="163"/>
      <c r="D1077" s="63"/>
      <c r="E1077" s="99" t="s">
        <v>2038</v>
      </c>
      <c r="F1077" s="94" t="s">
        <v>665</v>
      </c>
      <c r="G1077" s="95">
        <v>9</v>
      </c>
      <c r="H1077" s="5">
        <v>0</v>
      </c>
      <c r="I1077" s="5">
        <f t="shared" si="77"/>
        <v>0</v>
      </c>
      <c r="J1077" s="6">
        <v>0</v>
      </c>
      <c r="K1077" s="5">
        <f t="shared" si="76"/>
        <v>0</v>
      </c>
      <c r="L1077" s="6">
        <f t="shared" si="78"/>
        <v>0</v>
      </c>
    </row>
    <row r="1078" spans="2:12" ht="31.2" hidden="1" customHeight="1" outlineLevel="1" x14ac:dyDescent="0.25">
      <c r="B1078" s="61">
        <v>1073</v>
      </c>
      <c r="C1078" s="163"/>
      <c r="D1078" s="63"/>
      <c r="E1078" s="99" t="s">
        <v>2039</v>
      </c>
      <c r="F1078" s="94" t="s">
        <v>1158</v>
      </c>
      <c r="G1078" s="95">
        <v>25.2</v>
      </c>
      <c r="H1078" s="5">
        <v>0</v>
      </c>
      <c r="I1078" s="5">
        <f t="shared" si="77"/>
        <v>0</v>
      </c>
      <c r="J1078" s="6">
        <v>0</v>
      </c>
      <c r="K1078" s="5">
        <f t="shared" si="76"/>
        <v>0</v>
      </c>
      <c r="L1078" s="6">
        <f t="shared" si="78"/>
        <v>0</v>
      </c>
    </row>
    <row r="1079" spans="2:12" ht="15.6" hidden="1" customHeight="1" outlineLevel="1" x14ac:dyDescent="0.25">
      <c r="B1079" s="61">
        <v>1074</v>
      </c>
      <c r="C1079" s="163"/>
      <c r="D1079" s="63"/>
      <c r="E1079" s="99" t="s">
        <v>2040</v>
      </c>
      <c r="F1079" s="94" t="s">
        <v>625</v>
      </c>
      <c r="G1079" s="95">
        <v>1</v>
      </c>
      <c r="H1079" s="5">
        <v>0</v>
      </c>
      <c r="I1079" s="5">
        <f t="shared" si="77"/>
        <v>0</v>
      </c>
      <c r="J1079" s="6">
        <v>0</v>
      </c>
      <c r="K1079" s="5">
        <f t="shared" si="76"/>
        <v>0</v>
      </c>
      <c r="L1079" s="6">
        <f t="shared" si="78"/>
        <v>0</v>
      </c>
    </row>
    <row r="1080" spans="2:12" ht="31.2" hidden="1" customHeight="1" outlineLevel="1" x14ac:dyDescent="0.25">
      <c r="B1080" s="61">
        <v>1075</v>
      </c>
      <c r="C1080" s="163"/>
      <c r="D1080" s="63"/>
      <c r="E1080" s="99" t="s">
        <v>2041</v>
      </c>
      <c r="F1080" s="94" t="s">
        <v>1158</v>
      </c>
      <c r="G1080" s="95">
        <v>2</v>
      </c>
      <c r="H1080" s="5">
        <v>0</v>
      </c>
      <c r="I1080" s="5">
        <f t="shared" si="77"/>
        <v>0</v>
      </c>
      <c r="J1080" s="6">
        <v>0</v>
      </c>
      <c r="K1080" s="5">
        <f t="shared" si="76"/>
        <v>0</v>
      </c>
      <c r="L1080" s="6">
        <f t="shared" si="78"/>
        <v>0</v>
      </c>
    </row>
    <row r="1081" spans="2:12" ht="31.2" hidden="1" customHeight="1" outlineLevel="1" x14ac:dyDescent="0.25">
      <c r="B1081" s="61">
        <v>1076</v>
      </c>
      <c r="C1081" s="163"/>
      <c r="D1081" s="63"/>
      <c r="E1081" s="99" t="s">
        <v>2042</v>
      </c>
      <c r="F1081" s="94" t="s">
        <v>754</v>
      </c>
      <c r="G1081" s="95">
        <v>1.5</v>
      </c>
      <c r="H1081" s="5">
        <v>0</v>
      </c>
      <c r="I1081" s="5">
        <f t="shared" si="77"/>
        <v>0</v>
      </c>
      <c r="J1081" s="6">
        <v>0</v>
      </c>
      <c r="K1081" s="5">
        <f t="shared" si="76"/>
        <v>0</v>
      </c>
      <c r="L1081" s="6">
        <f t="shared" si="78"/>
        <v>0</v>
      </c>
    </row>
    <row r="1082" spans="2:12" ht="31.2" hidden="1" customHeight="1" outlineLevel="1" x14ac:dyDescent="0.25">
      <c r="B1082" s="61">
        <v>1077</v>
      </c>
      <c r="C1082" s="163"/>
      <c r="D1082" s="63"/>
      <c r="E1082" s="99" t="s">
        <v>2043</v>
      </c>
      <c r="F1082" s="94" t="s">
        <v>754</v>
      </c>
      <c r="G1082" s="95">
        <v>0.5</v>
      </c>
      <c r="H1082" s="5">
        <v>0</v>
      </c>
      <c r="I1082" s="5">
        <f t="shared" si="77"/>
        <v>0</v>
      </c>
      <c r="J1082" s="6">
        <v>0</v>
      </c>
      <c r="K1082" s="5">
        <f t="shared" si="76"/>
        <v>0</v>
      </c>
      <c r="L1082" s="6">
        <f t="shared" si="78"/>
        <v>0</v>
      </c>
    </row>
    <row r="1083" spans="2:12" ht="62.4" hidden="1" customHeight="1" outlineLevel="1" x14ac:dyDescent="0.25">
      <c r="B1083" s="61">
        <v>1078</v>
      </c>
      <c r="C1083" s="163"/>
      <c r="D1083" s="63"/>
      <c r="E1083" s="99" t="s">
        <v>2044</v>
      </c>
      <c r="F1083" s="94" t="s">
        <v>754</v>
      </c>
      <c r="G1083" s="95">
        <v>0.5</v>
      </c>
      <c r="H1083" s="5">
        <v>0</v>
      </c>
      <c r="I1083" s="5">
        <f t="shared" si="77"/>
        <v>0</v>
      </c>
      <c r="J1083" s="6">
        <v>0</v>
      </c>
      <c r="K1083" s="5">
        <f t="shared" si="76"/>
        <v>0</v>
      </c>
      <c r="L1083" s="6">
        <f t="shared" si="78"/>
        <v>0</v>
      </c>
    </row>
    <row r="1084" spans="2:12" ht="31.2" hidden="1" customHeight="1" outlineLevel="1" x14ac:dyDescent="0.25">
      <c r="B1084" s="61">
        <v>1079</v>
      </c>
      <c r="C1084" s="163"/>
      <c r="D1084" s="63"/>
      <c r="E1084" s="99" t="s">
        <v>2045</v>
      </c>
      <c r="F1084" s="94" t="s">
        <v>1017</v>
      </c>
      <c r="G1084" s="95">
        <v>1</v>
      </c>
      <c r="H1084" s="5">
        <v>0</v>
      </c>
      <c r="I1084" s="5">
        <f t="shared" si="77"/>
        <v>0</v>
      </c>
      <c r="J1084" s="6">
        <v>0</v>
      </c>
      <c r="K1084" s="5">
        <f t="shared" si="76"/>
        <v>0</v>
      </c>
      <c r="L1084" s="6">
        <f t="shared" si="78"/>
        <v>0</v>
      </c>
    </row>
    <row r="1085" spans="2:12" ht="62.4" hidden="1" customHeight="1" outlineLevel="1" x14ac:dyDescent="0.25">
      <c r="B1085" s="61">
        <v>1080</v>
      </c>
      <c r="C1085" s="163"/>
      <c r="D1085" s="63"/>
      <c r="E1085" s="99" t="s">
        <v>2046</v>
      </c>
      <c r="F1085" s="94" t="s">
        <v>1017</v>
      </c>
      <c r="G1085" s="95">
        <v>1</v>
      </c>
      <c r="H1085" s="5">
        <v>0</v>
      </c>
      <c r="I1085" s="5">
        <f t="shared" si="77"/>
        <v>0</v>
      </c>
      <c r="J1085" s="6">
        <v>0</v>
      </c>
      <c r="K1085" s="5">
        <f t="shared" si="76"/>
        <v>0</v>
      </c>
      <c r="L1085" s="6">
        <f t="shared" si="78"/>
        <v>0</v>
      </c>
    </row>
    <row r="1086" spans="2:12" ht="46.95" hidden="1" customHeight="1" outlineLevel="1" x14ac:dyDescent="0.25">
      <c r="B1086" s="61">
        <v>1081</v>
      </c>
      <c r="C1086" s="163"/>
      <c r="D1086" s="63"/>
      <c r="E1086" s="99" t="s">
        <v>2047</v>
      </c>
      <c r="F1086" s="94" t="s">
        <v>1017</v>
      </c>
      <c r="G1086" s="95">
        <v>1</v>
      </c>
      <c r="H1086" s="5">
        <v>0</v>
      </c>
      <c r="I1086" s="5">
        <f t="shared" si="77"/>
        <v>0</v>
      </c>
      <c r="J1086" s="6">
        <v>0</v>
      </c>
      <c r="K1086" s="5">
        <f t="shared" si="76"/>
        <v>0</v>
      </c>
      <c r="L1086" s="6">
        <f t="shared" si="78"/>
        <v>0</v>
      </c>
    </row>
    <row r="1087" spans="2:12" ht="46.95" hidden="1" customHeight="1" outlineLevel="1" x14ac:dyDescent="0.25">
      <c r="B1087" s="61">
        <v>1082</v>
      </c>
      <c r="C1087" s="163"/>
      <c r="D1087" s="63"/>
      <c r="E1087" s="99" t="s">
        <v>2048</v>
      </c>
      <c r="F1087" s="94" t="s">
        <v>1017</v>
      </c>
      <c r="G1087" s="95">
        <v>1</v>
      </c>
      <c r="H1087" s="5">
        <v>0</v>
      </c>
      <c r="I1087" s="5">
        <f t="shared" si="77"/>
        <v>0</v>
      </c>
      <c r="J1087" s="6">
        <v>0</v>
      </c>
      <c r="K1087" s="5">
        <f t="shared" si="76"/>
        <v>0</v>
      </c>
      <c r="L1087" s="6">
        <f t="shared" si="78"/>
        <v>0</v>
      </c>
    </row>
    <row r="1088" spans="2:12" ht="15.6" hidden="1" customHeight="1" outlineLevel="1" x14ac:dyDescent="0.25">
      <c r="B1088" s="61">
        <v>1083</v>
      </c>
      <c r="C1088" s="163"/>
      <c r="D1088" s="63"/>
      <c r="E1088" s="99" t="s">
        <v>2049</v>
      </c>
      <c r="F1088" s="94" t="s">
        <v>625</v>
      </c>
      <c r="G1088" s="95">
        <v>1</v>
      </c>
      <c r="H1088" s="5">
        <v>0</v>
      </c>
      <c r="I1088" s="5">
        <f t="shared" si="77"/>
        <v>0</v>
      </c>
      <c r="J1088" s="6">
        <v>0</v>
      </c>
      <c r="K1088" s="5">
        <f t="shared" si="76"/>
        <v>0</v>
      </c>
      <c r="L1088" s="6">
        <f t="shared" si="78"/>
        <v>0</v>
      </c>
    </row>
    <row r="1089" spans="2:12" ht="15.6" hidden="1" customHeight="1" outlineLevel="1" x14ac:dyDescent="0.25">
      <c r="B1089" s="61">
        <v>1084</v>
      </c>
      <c r="C1089" s="163"/>
      <c r="D1089" s="63"/>
      <c r="E1089" s="99" t="s">
        <v>2050</v>
      </c>
      <c r="F1089" s="94" t="s">
        <v>1158</v>
      </c>
      <c r="G1089" s="95">
        <v>5</v>
      </c>
      <c r="H1089" s="5">
        <v>0</v>
      </c>
      <c r="I1089" s="5">
        <f t="shared" si="77"/>
        <v>0</v>
      </c>
      <c r="J1089" s="6">
        <v>0</v>
      </c>
      <c r="K1089" s="5">
        <f t="shared" si="76"/>
        <v>0</v>
      </c>
      <c r="L1089" s="6">
        <f t="shared" si="78"/>
        <v>0</v>
      </c>
    </row>
    <row r="1090" spans="2:12" ht="31.2" hidden="1" customHeight="1" outlineLevel="1" x14ac:dyDescent="0.25">
      <c r="B1090" s="61">
        <v>1085</v>
      </c>
      <c r="C1090" s="163"/>
      <c r="D1090" s="63"/>
      <c r="E1090" s="99" t="s">
        <v>2051</v>
      </c>
      <c r="F1090" s="94" t="s">
        <v>1655</v>
      </c>
      <c r="G1090" s="95" t="s">
        <v>2052</v>
      </c>
      <c r="H1090" s="5">
        <v>0</v>
      </c>
      <c r="I1090" s="5" t="e">
        <f t="shared" si="77"/>
        <v>#VALUE!</v>
      </c>
      <c r="J1090" s="6">
        <v>0</v>
      </c>
      <c r="K1090" s="5" t="e">
        <f t="shared" si="76"/>
        <v>#VALUE!</v>
      </c>
      <c r="L1090" s="6" t="e">
        <f t="shared" si="78"/>
        <v>#VALUE!</v>
      </c>
    </row>
    <row r="1091" spans="2:12" ht="15.6" hidden="1" customHeight="1" outlineLevel="1" x14ac:dyDescent="0.25">
      <c r="B1091" s="61">
        <v>1086</v>
      </c>
      <c r="C1091" s="163"/>
      <c r="D1091" s="63"/>
      <c r="E1091" s="99" t="s">
        <v>2053</v>
      </c>
      <c r="F1091" s="94" t="s">
        <v>754</v>
      </c>
      <c r="G1091" s="95">
        <v>2</v>
      </c>
      <c r="H1091" s="5">
        <v>0</v>
      </c>
      <c r="I1091" s="5">
        <f t="shared" si="77"/>
        <v>0</v>
      </c>
      <c r="J1091" s="6">
        <v>0</v>
      </c>
      <c r="K1091" s="5">
        <f t="shared" si="76"/>
        <v>0</v>
      </c>
      <c r="L1091" s="6">
        <f t="shared" si="78"/>
        <v>0</v>
      </c>
    </row>
    <row r="1092" spans="2:12" ht="31.2" hidden="1" customHeight="1" outlineLevel="1" x14ac:dyDescent="0.25">
      <c r="B1092" s="61">
        <v>1087</v>
      </c>
      <c r="C1092" s="163"/>
      <c r="D1092" s="63"/>
      <c r="E1092" s="99" t="s">
        <v>2054</v>
      </c>
      <c r="F1092" s="94" t="s">
        <v>754</v>
      </c>
      <c r="G1092" s="95">
        <v>1.5</v>
      </c>
      <c r="H1092" s="5">
        <v>0</v>
      </c>
      <c r="I1092" s="5">
        <f t="shared" si="77"/>
        <v>0</v>
      </c>
      <c r="J1092" s="6">
        <v>0</v>
      </c>
      <c r="K1092" s="5">
        <f t="shared" si="76"/>
        <v>0</v>
      </c>
      <c r="L1092" s="6">
        <f t="shared" si="78"/>
        <v>0</v>
      </c>
    </row>
    <row r="1093" spans="2:12" ht="31.2" hidden="1" customHeight="1" outlineLevel="1" x14ac:dyDescent="0.25">
      <c r="B1093" s="61">
        <v>1088</v>
      </c>
      <c r="C1093" s="163"/>
      <c r="D1093" s="63"/>
      <c r="E1093" s="99" t="s">
        <v>2055</v>
      </c>
      <c r="F1093" s="94" t="s">
        <v>754</v>
      </c>
      <c r="G1093" s="95">
        <v>0.5</v>
      </c>
      <c r="H1093" s="5">
        <v>0</v>
      </c>
      <c r="I1093" s="5">
        <f t="shared" si="77"/>
        <v>0</v>
      </c>
      <c r="J1093" s="6">
        <v>0</v>
      </c>
      <c r="K1093" s="5">
        <f t="shared" si="76"/>
        <v>0</v>
      </c>
      <c r="L1093" s="6">
        <f t="shared" si="78"/>
        <v>0</v>
      </c>
    </row>
    <row r="1094" spans="2:12" ht="46.95" hidden="1" customHeight="1" outlineLevel="1" x14ac:dyDescent="0.25">
      <c r="B1094" s="61">
        <v>1089</v>
      </c>
      <c r="C1094" s="163"/>
      <c r="D1094" s="63"/>
      <c r="E1094" s="99" t="s">
        <v>2056</v>
      </c>
      <c r="F1094" s="94" t="s">
        <v>754</v>
      </c>
      <c r="G1094" s="95">
        <v>0.5</v>
      </c>
      <c r="H1094" s="5">
        <v>0</v>
      </c>
      <c r="I1094" s="5">
        <f t="shared" si="77"/>
        <v>0</v>
      </c>
      <c r="J1094" s="6">
        <v>0</v>
      </c>
      <c r="K1094" s="5">
        <f t="shared" si="76"/>
        <v>0</v>
      </c>
      <c r="L1094" s="6">
        <f t="shared" si="78"/>
        <v>0</v>
      </c>
    </row>
    <row r="1095" spans="2:12" ht="31.2" hidden="1" customHeight="1" outlineLevel="1" x14ac:dyDescent="0.25">
      <c r="B1095" s="61">
        <v>1090</v>
      </c>
      <c r="C1095" s="163"/>
      <c r="D1095" s="63"/>
      <c r="E1095" s="99" t="s">
        <v>2057</v>
      </c>
      <c r="F1095" s="94" t="s">
        <v>1017</v>
      </c>
      <c r="G1095" s="95">
        <v>1</v>
      </c>
      <c r="H1095" s="5">
        <v>0</v>
      </c>
      <c r="I1095" s="5">
        <f t="shared" si="77"/>
        <v>0</v>
      </c>
      <c r="J1095" s="6">
        <v>0</v>
      </c>
      <c r="K1095" s="5">
        <f t="shared" si="76"/>
        <v>0</v>
      </c>
      <c r="L1095" s="6">
        <f t="shared" si="78"/>
        <v>0</v>
      </c>
    </row>
    <row r="1096" spans="2:12" ht="46.95" hidden="1" customHeight="1" outlineLevel="1" x14ac:dyDescent="0.25">
      <c r="B1096" s="61">
        <v>1091</v>
      </c>
      <c r="C1096" s="163"/>
      <c r="D1096" s="63"/>
      <c r="E1096" s="99" t="s">
        <v>2058</v>
      </c>
      <c r="F1096" s="94" t="s">
        <v>1017</v>
      </c>
      <c r="G1096" s="95">
        <v>1</v>
      </c>
      <c r="H1096" s="5">
        <v>0</v>
      </c>
      <c r="I1096" s="5">
        <f t="shared" si="77"/>
        <v>0</v>
      </c>
      <c r="J1096" s="6">
        <v>0</v>
      </c>
      <c r="K1096" s="5">
        <f t="shared" si="76"/>
        <v>0</v>
      </c>
      <c r="L1096" s="6">
        <f t="shared" si="78"/>
        <v>0</v>
      </c>
    </row>
    <row r="1097" spans="2:12" ht="31.2" hidden="1" customHeight="1" outlineLevel="1" x14ac:dyDescent="0.25">
      <c r="B1097" s="61">
        <v>1092</v>
      </c>
      <c r="C1097" s="163"/>
      <c r="D1097" s="63"/>
      <c r="E1097" s="99" t="s">
        <v>2059</v>
      </c>
      <c r="F1097" s="94" t="s">
        <v>1017</v>
      </c>
      <c r="G1097" s="95">
        <v>1</v>
      </c>
      <c r="H1097" s="5">
        <v>0</v>
      </c>
      <c r="I1097" s="5">
        <f t="shared" si="77"/>
        <v>0</v>
      </c>
      <c r="J1097" s="6">
        <v>0</v>
      </c>
      <c r="K1097" s="5">
        <f t="shared" si="76"/>
        <v>0</v>
      </c>
      <c r="L1097" s="6">
        <f t="shared" si="78"/>
        <v>0</v>
      </c>
    </row>
    <row r="1098" spans="2:12" ht="46.95" hidden="1" customHeight="1" outlineLevel="1" x14ac:dyDescent="0.25">
      <c r="B1098" s="61">
        <v>1093</v>
      </c>
      <c r="C1098" s="163"/>
      <c r="D1098" s="63"/>
      <c r="E1098" s="99" t="s">
        <v>2060</v>
      </c>
      <c r="F1098" s="94" t="s">
        <v>1017</v>
      </c>
      <c r="G1098" s="95">
        <v>1</v>
      </c>
      <c r="H1098" s="5">
        <v>0</v>
      </c>
      <c r="I1098" s="5">
        <f t="shared" si="77"/>
        <v>0</v>
      </c>
      <c r="J1098" s="6">
        <v>0</v>
      </c>
      <c r="K1098" s="5">
        <f t="shared" si="76"/>
        <v>0</v>
      </c>
      <c r="L1098" s="6">
        <f t="shared" si="78"/>
        <v>0</v>
      </c>
    </row>
    <row r="1099" spans="2:12" ht="15.6" hidden="1" customHeight="1" outlineLevel="1" x14ac:dyDescent="0.25">
      <c r="B1099" s="61">
        <v>1094</v>
      </c>
      <c r="C1099" s="163"/>
      <c r="D1099" s="63"/>
      <c r="E1099" s="99" t="s">
        <v>2061</v>
      </c>
      <c r="F1099" s="94" t="s">
        <v>625</v>
      </c>
      <c r="G1099" s="95">
        <v>1</v>
      </c>
      <c r="H1099" s="5">
        <v>0</v>
      </c>
      <c r="I1099" s="5">
        <f t="shared" si="77"/>
        <v>0</v>
      </c>
      <c r="J1099" s="6">
        <v>0</v>
      </c>
      <c r="K1099" s="5">
        <f t="shared" si="76"/>
        <v>0</v>
      </c>
      <c r="L1099" s="6">
        <f t="shared" si="78"/>
        <v>0</v>
      </c>
    </row>
    <row r="1100" spans="2:12" ht="15.6" hidden="1" customHeight="1" outlineLevel="1" x14ac:dyDescent="0.25">
      <c r="B1100" s="61">
        <v>1095</v>
      </c>
      <c r="C1100" s="163"/>
      <c r="D1100" s="63"/>
      <c r="E1100" s="99" t="s">
        <v>2062</v>
      </c>
      <c r="F1100" s="94" t="s">
        <v>1158</v>
      </c>
      <c r="G1100" s="95">
        <v>5</v>
      </c>
      <c r="H1100" s="5">
        <v>0</v>
      </c>
      <c r="I1100" s="5">
        <f t="shared" si="77"/>
        <v>0</v>
      </c>
      <c r="J1100" s="6">
        <v>0</v>
      </c>
      <c r="K1100" s="5">
        <f t="shared" si="76"/>
        <v>0</v>
      </c>
      <c r="L1100" s="6">
        <f t="shared" si="78"/>
        <v>0</v>
      </c>
    </row>
    <row r="1101" spans="2:12" ht="31.2" hidden="1" customHeight="1" outlineLevel="1" x14ac:dyDescent="0.25">
      <c r="B1101" s="61">
        <v>1096</v>
      </c>
      <c r="C1101" s="163"/>
      <c r="D1101" s="63"/>
      <c r="E1101" s="99" t="s">
        <v>2063</v>
      </c>
      <c r="F1101" s="94" t="s">
        <v>1655</v>
      </c>
      <c r="G1101" s="95" t="s">
        <v>2052</v>
      </c>
      <c r="H1101" s="5">
        <v>0</v>
      </c>
      <c r="I1101" s="5" t="e">
        <f t="shared" si="77"/>
        <v>#VALUE!</v>
      </c>
      <c r="J1101" s="6">
        <v>0</v>
      </c>
      <c r="K1101" s="5" t="e">
        <f t="shared" si="76"/>
        <v>#VALUE!</v>
      </c>
      <c r="L1101" s="6" t="e">
        <f t="shared" si="78"/>
        <v>#VALUE!</v>
      </c>
    </row>
    <row r="1102" spans="2:12" ht="15.6" hidden="1" customHeight="1" outlineLevel="1" x14ac:dyDescent="0.25">
      <c r="B1102" s="61">
        <v>1097</v>
      </c>
      <c r="C1102" s="163"/>
      <c r="D1102" s="63"/>
      <c r="E1102" s="99" t="s">
        <v>2064</v>
      </c>
      <c r="F1102" s="94" t="s">
        <v>754</v>
      </c>
      <c r="G1102" s="95">
        <v>2</v>
      </c>
      <c r="H1102" s="5">
        <v>0</v>
      </c>
      <c r="I1102" s="5">
        <f t="shared" si="77"/>
        <v>0</v>
      </c>
      <c r="J1102" s="6">
        <v>0</v>
      </c>
      <c r="K1102" s="5">
        <f t="shared" si="76"/>
        <v>0</v>
      </c>
      <c r="L1102" s="6">
        <f t="shared" si="78"/>
        <v>0</v>
      </c>
    </row>
    <row r="1103" spans="2:12" ht="62.4" hidden="1" customHeight="1" outlineLevel="1" x14ac:dyDescent="0.25">
      <c r="B1103" s="61">
        <v>1098</v>
      </c>
      <c r="C1103" s="163"/>
      <c r="D1103" s="63"/>
      <c r="E1103" s="99" t="s">
        <v>2065</v>
      </c>
      <c r="F1103" s="94" t="s">
        <v>754</v>
      </c>
      <c r="G1103" s="95">
        <v>2</v>
      </c>
      <c r="H1103" s="5">
        <v>0</v>
      </c>
      <c r="I1103" s="5">
        <f t="shared" si="77"/>
        <v>0</v>
      </c>
      <c r="J1103" s="6">
        <v>0</v>
      </c>
      <c r="K1103" s="5">
        <f t="shared" si="76"/>
        <v>0</v>
      </c>
      <c r="L1103" s="6">
        <f t="shared" si="78"/>
        <v>0</v>
      </c>
    </row>
    <row r="1104" spans="2:12" ht="46.95" hidden="1" customHeight="1" outlineLevel="1" x14ac:dyDescent="0.25">
      <c r="B1104" s="61">
        <v>1099</v>
      </c>
      <c r="C1104" s="163"/>
      <c r="D1104" s="63"/>
      <c r="E1104" s="99" t="s">
        <v>2066</v>
      </c>
      <c r="F1104" s="94" t="s">
        <v>625</v>
      </c>
      <c r="G1104" s="95">
        <v>4</v>
      </c>
      <c r="H1104" s="5">
        <v>0</v>
      </c>
      <c r="I1104" s="5">
        <f t="shared" si="77"/>
        <v>0</v>
      </c>
      <c r="J1104" s="6">
        <v>0</v>
      </c>
      <c r="K1104" s="5">
        <f t="shared" si="76"/>
        <v>0</v>
      </c>
      <c r="L1104" s="6">
        <f t="shared" si="78"/>
        <v>0</v>
      </c>
    </row>
    <row r="1105" spans="2:12" ht="46.95" hidden="1" customHeight="1" outlineLevel="1" x14ac:dyDescent="0.25">
      <c r="B1105" s="61">
        <v>1100</v>
      </c>
      <c r="C1105" s="163"/>
      <c r="D1105" s="63"/>
      <c r="E1105" s="99" t="s">
        <v>2067</v>
      </c>
      <c r="F1105" s="94" t="s">
        <v>625</v>
      </c>
      <c r="G1105" s="95">
        <v>4</v>
      </c>
      <c r="H1105" s="5">
        <v>0</v>
      </c>
      <c r="I1105" s="5">
        <f t="shared" si="77"/>
        <v>0</v>
      </c>
      <c r="J1105" s="6">
        <v>0</v>
      </c>
      <c r="K1105" s="5">
        <f t="shared" si="76"/>
        <v>0</v>
      </c>
      <c r="L1105" s="6">
        <f t="shared" si="78"/>
        <v>0</v>
      </c>
    </row>
    <row r="1106" spans="2:12" ht="15.6" hidden="1" customHeight="1" outlineLevel="1" x14ac:dyDescent="0.25">
      <c r="B1106" s="61">
        <v>1101</v>
      </c>
      <c r="C1106" s="163"/>
      <c r="D1106" s="63"/>
      <c r="E1106" s="99" t="s">
        <v>2068</v>
      </c>
      <c r="F1106" s="94" t="s">
        <v>1158</v>
      </c>
      <c r="G1106" s="95">
        <v>25</v>
      </c>
      <c r="H1106" s="5">
        <v>0</v>
      </c>
      <c r="I1106" s="5">
        <f t="shared" si="77"/>
        <v>0</v>
      </c>
      <c r="J1106" s="6">
        <v>0</v>
      </c>
      <c r="K1106" s="5">
        <f t="shared" ref="K1106:K1169" si="79">G1106*J1106</f>
        <v>0</v>
      </c>
      <c r="L1106" s="6">
        <f t="shared" si="78"/>
        <v>0</v>
      </c>
    </row>
    <row r="1107" spans="2:12" ht="62.4" hidden="1" customHeight="1" outlineLevel="1" x14ac:dyDescent="0.25">
      <c r="B1107" s="61">
        <v>1102</v>
      </c>
      <c r="C1107" s="163"/>
      <c r="D1107" s="63"/>
      <c r="E1107" s="99" t="s">
        <v>2069</v>
      </c>
      <c r="F1107" s="94" t="s">
        <v>754</v>
      </c>
      <c r="G1107" s="95">
        <v>5</v>
      </c>
      <c r="H1107" s="5">
        <v>0</v>
      </c>
      <c r="I1107" s="5">
        <f t="shared" si="77"/>
        <v>0</v>
      </c>
      <c r="J1107" s="6">
        <v>0</v>
      </c>
      <c r="K1107" s="5">
        <f t="shared" si="79"/>
        <v>0</v>
      </c>
      <c r="L1107" s="6">
        <f t="shared" si="78"/>
        <v>0</v>
      </c>
    </row>
    <row r="1108" spans="2:12" ht="62.4" hidden="1" customHeight="1" outlineLevel="1" x14ac:dyDescent="0.25">
      <c r="B1108" s="61">
        <v>1103</v>
      </c>
      <c r="C1108" s="163"/>
      <c r="D1108" s="63"/>
      <c r="E1108" s="99" t="s">
        <v>2070</v>
      </c>
      <c r="F1108" s="94" t="s">
        <v>754</v>
      </c>
      <c r="G1108" s="95">
        <v>8</v>
      </c>
      <c r="H1108" s="5">
        <v>0</v>
      </c>
      <c r="I1108" s="5">
        <f t="shared" si="77"/>
        <v>0</v>
      </c>
      <c r="J1108" s="6">
        <v>0</v>
      </c>
      <c r="K1108" s="5">
        <f t="shared" si="79"/>
        <v>0</v>
      </c>
      <c r="L1108" s="6">
        <f t="shared" si="78"/>
        <v>0</v>
      </c>
    </row>
    <row r="1109" spans="2:12" ht="62.4" hidden="1" customHeight="1" outlineLevel="1" x14ac:dyDescent="0.25">
      <c r="B1109" s="61">
        <v>1104</v>
      </c>
      <c r="C1109" s="163"/>
      <c r="D1109" s="63"/>
      <c r="E1109" s="99" t="s">
        <v>2071</v>
      </c>
      <c r="F1109" s="94" t="s">
        <v>1017</v>
      </c>
      <c r="G1109" s="95">
        <v>2</v>
      </c>
      <c r="H1109" s="5">
        <v>0</v>
      </c>
      <c r="I1109" s="5">
        <f t="shared" si="77"/>
        <v>0</v>
      </c>
      <c r="J1109" s="6">
        <v>0</v>
      </c>
      <c r="K1109" s="5">
        <f t="shared" si="79"/>
        <v>0</v>
      </c>
      <c r="L1109" s="6">
        <f t="shared" si="78"/>
        <v>0</v>
      </c>
    </row>
    <row r="1110" spans="2:12" ht="46.95" hidden="1" customHeight="1" outlineLevel="1" x14ac:dyDescent="0.25">
      <c r="B1110" s="61">
        <v>1105</v>
      </c>
      <c r="C1110" s="163"/>
      <c r="D1110" s="63"/>
      <c r="E1110" s="99" t="s">
        <v>2072</v>
      </c>
      <c r="F1110" s="94" t="s">
        <v>1017</v>
      </c>
      <c r="G1110" s="95">
        <v>2</v>
      </c>
      <c r="H1110" s="5">
        <v>0</v>
      </c>
      <c r="I1110" s="5">
        <f t="shared" si="77"/>
        <v>0</v>
      </c>
      <c r="J1110" s="6">
        <v>0</v>
      </c>
      <c r="K1110" s="5">
        <f t="shared" si="79"/>
        <v>0</v>
      </c>
      <c r="L1110" s="6">
        <f t="shared" si="78"/>
        <v>0</v>
      </c>
    </row>
    <row r="1111" spans="2:12" ht="46.95" hidden="1" customHeight="1" outlineLevel="1" x14ac:dyDescent="0.25">
      <c r="B1111" s="61">
        <v>1106</v>
      </c>
      <c r="C1111" s="163"/>
      <c r="D1111" s="63"/>
      <c r="E1111" s="99" t="s">
        <v>2073</v>
      </c>
      <c r="F1111" s="94" t="s">
        <v>625</v>
      </c>
      <c r="G1111" s="95">
        <v>2</v>
      </c>
      <c r="H1111" s="5">
        <v>0</v>
      </c>
      <c r="I1111" s="5">
        <f t="shared" si="77"/>
        <v>0</v>
      </c>
      <c r="J1111" s="6">
        <v>0</v>
      </c>
      <c r="K1111" s="5">
        <f t="shared" si="79"/>
        <v>0</v>
      </c>
      <c r="L1111" s="6">
        <f t="shared" si="78"/>
        <v>0</v>
      </c>
    </row>
    <row r="1112" spans="2:12" ht="15.6" hidden="1" customHeight="1" outlineLevel="1" x14ac:dyDescent="0.25">
      <c r="B1112" s="61">
        <v>1107</v>
      </c>
      <c r="C1112" s="163"/>
      <c r="D1112" s="63"/>
      <c r="E1112" s="99" t="s">
        <v>2074</v>
      </c>
      <c r="F1112" s="94" t="s">
        <v>1158</v>
      </c>
      <c r="G1112" s="95">
        <v>100</v>
      </c>
      <c r="H1112" s="5">
        <v>0</v>
      </c>
      <c r="I1112" s="5">
        <f t="shared" si="77"/>
        <v>0</v>
      </c>
      <c r="J1112" s="6">
        <v>0</v>
      </c>
      <c r="K1112" s="5">
        <f t="shared" si="79"/>
        <v>0</v>
      </c>
      <c r="L1112" s="6">
        <f t="shared" si="78"/>
        <v>0</v>
      </c>
    </row>
    <row r="1113" spans="2:12" ht="46.95" hidden="1" customHeight="1" outlineLevel="1" x14ac:dyDescent="0.25">
      <c r="B1113" s="61">
        <v>1108</v>
      </c>
      <c r="C1113" s="163"/>
      <c r="D1113" s="63"/>
      <c r="E1113" s="99" t="s">
        <v>2075</v>
      </c>
      <c r="F1113" s="94" t="s">
        <v>754</v>
      </c>
      <c r="G1113" s="95">
        <v>1</v>
      </c>
      <c r="H1113" s="5">
        <v>0</v>
      </c>
      <c r="I1113" s="5">
        <f t="shared" si="77"/>
        <v>0</v>
      </c>
      <c r="J1113" s="6">
        <v>0</v>
      </c>
      <c r="K1113" s="5">
        <f t="shared" si="79"/>
        <v>0</v>
      </c>
      <c r="L1113" s="6">
        <f t="shared" si="78"/>
        <v>0</v>
      </c>
    </row>
    <row r="1114" spans="2:12" ht="46.95" hidden="1" customHeight="1" outlineLevel="1" x14ac:dyDescent="0.25">
      <c r="B1114" s="61">
        <v>1109</v>
      </c>
      <c r="C1114" s="163"/>
      <c r="D1114" s="63"/>
      <c r="E1114" s="99" t="s">
        <v>2076</v>
      </c>
      <c r="F1114" s="94" t="s">
        <v>754</v>
      </c>
      <c r="G1114" s="95">
        <v>0.5</v>
      </c>
      <c r="H1114" s="5">
        <v>0</v>
      </c>
      <c r="I1114" s="5">
        <f t="shared" si="77"/>
        <v>0</v>
      </c>
      <c r="J1114" s="6">
        <v>0</v>
      </c>
      <c r="K1114" s="5">
        <f t="shared" si="79"/>
        <v>0</v>
      </c>
      <c r="L1114" s="6">
        <f t="shared" si="78"/>
        <v>0</v>
      </c>
    </row>
    <row r="1115" spans="2:12" ht="46.95" hidden="1" customHeight="1" outlineLevel="1" x14ac:dyDescent="0.25">
      <c r="B1115" s="61">
        <v>1110</v>
      </c>
      <c r="C1115" s="163"/>
      <c r="D1115" s="63"/>
      <c r="E1115" s="99" t="s">
        <v>2077</v>
      </c>
      <c r="F1115" s="94" t="s">
        <v>754</v>
      </c>
      <c r="G1115" s="95">
        <v>1</v>
      </c>
      <c r="H1115" s="5">
        <v>0</v>
      </c>
      <c r="I1115" s="5">
        <f t="shared" si="77"/>
        <v>0</v>
      </c>
      <c r="J1115" s="6">
        <v>0</v>
      </c>
      <c r="K1115" s="5">
        <f t="shared" si="79"/>
        <v>0</v>
      </c>
      <c r="L1115" s="6">
        <f t="shared" si="78"/>
        <v>0</v>
      </c>
    </row>
    <row r="1116" spans="2:12" ht="62.4" hidden="1" customHeight="1" outlineLevel="1" x14ac:dyDescent="0.25">
      <c r="B1116" s="61">
        <v>1111</v>
      </c>
      <c r="C1116" s="163"/>
      <c r="D1116" s="63"/>
      <c r="E1116" s="99" t="s">
        <v>2078</v>
      </c>
      <c r="F1116" s="94" t="s">
        <v>754</v>
      </c>
      <c r="G1116" s="95">
        <v>18</v>
      </c>
      <c r="H1116" s="5">
        <v>0</v>
      </c>
      <c r="I1116" s="5">
        <f t="shared" si="77"/>
        <v>0</v>
      </c>
      <c r="J1116" s="6">
        <v>0</v>
      </c>
      <c r="K1116" s="5">
        <f t="shared" si="79"/>
        <v>0</v>
      </c>
      <c r="L1116" s="6">
        <f t="shared" si="78"/>
        <v>0</v>
      </c>
    </row>
    <row r="1117" spans="2:12" ht="62.4" hidden="1" customHeight="1" outlineLevel="1" x14ac:dyDescent="0.25">
      <c r="B1117" s="61">
        <v>1112</v>
      </c>
      <c r="C1117" s="163"/>
      <c r="D1117" s="63"/>
      <c r="E1117" s="99" t="s">
        <v>2079</v>
      </c>
      <c r="F1117" s="94" t="s">
        <v>754</v>
      </c>
      <c r="G1117" s="95">
        <v>0.5</v>
      </c>
      <c r="H1117" s="5">
        <v>0</v>
      </c>
      <c r="I1117" s="5">
        <f t="shared" si="77"/>
        <v>0</v>
      </c>
      <c r="J1117" s="6">
        <v>0</v>
      </c>
      <c r="K1117" s="5">
        <f t="shared" si="79"/>
        <v>0</v>
      </c>
      <c r="L1117" s="6">
        <f t="shared" si="78"/>
        <v>0</v>
      </c>
    </row>
    <row r="1118" spans="2:12" ht="62.4" hidden="1" customHeight="1" outlineLevel="1" x14ac:dyDescent="0.25">
      <c r="B1118" s="61">
        <v>1113</v>
      </c>
      <c r="C1118" s="163"/>
      <c r="D1118" s="63"/>
      <c r="E1118" s="99" t="s">
        <v>2080</v>
      </c>
      <c r="F1118" s="94" t="s">
        <v>754</v>
      </c>
      <c r="G1118" s="95">
        <v>0.5</v>
      </c>
      <c r="H1118" s="5">
        <v>0</v>
      </c>
      <c r="I1118" s="5">
        <f t="shared" si="77"/>
        <v>0</v>
      </c>
      <c r="J1118" s="6">
        <v>0</v>
      </c>
      <c r="K1118" s="5">
        <f t="shared" si="79"/>
        <v>0</v>
      </c>
      <c r="L1118" s="6">
        <f t="shared" si="78"/>
        <v>0</v>
      </c>
    </row>
    <row r="1119" spans="2:12" ht="62.4" hidden="1" customHeight="1" outlineLevel="1" x14ac:dyDescent="0.25">
      <c r="B1119" s="61">
        <v>1114</v>
      </c>
      <c r="C1119" s="163"/>
      <c r="D1119" s="63"/>
      <c r="E1119" s="99" t="s">
        <v>2081</v>
      </c>
      <c r="F1119" s="94" t="s">
        <v>625</v>
      </c>
      <c r="G1119" s="95">
        <v>1</v>
      </c>
      <c r="H1119" s="5">
        <v>0</v>
      </c>
      <c r="I1119" s="5">
        <f t="shared" si="77"/>
        <v>0</v>
      </c>
      <c r="J1119" s="6">
        <v>0</v>
      </c>
      <c r="K1119" s="5">
        <f t="shared" si="79"/>
        <v>0</v>
      </c>
      <c r="L1119" s="6">
        <f t="shared" si="78"/>
        <v>0</v>
      </c>
    </row>
    <row r="1120" spans="2:12" ht="62.4" hidden="1" customHeight="1" outlineLevel="1" x14ac:dyDescent="0.25">
      <c r="B1120" s="61">
        <v>1115</v>
      </c>
      <c r="C1120" s="163"/>
      <c r="D1120" s="63"/>
      <c r="E1120" s="99" t="s">
        <v>2082</v>
      </c>
      <c r="F1120" s="94" t="s">
        <v>1017</v>
      </c>
      <c r="G1120" s="95">
        <v>1</v>
      </c>
      <c r="H1120" s="5">
        <v>0</v>
      </c>
      <c r="I1120" s="5">
        <f t="shared" si="77"/>
        <v>0</v>
      </c>
      <c r="J1120" s="6">
        <v>0</v>
      </c>
      <c r="K1120" s="5">
        <f t="shared" si="79"/>
        <v>0</v>
      </c>
      <c r="L1120" s="6">
        <f t="shared" si="78"/>
        <v>0</v>
      </c>
    </row>
    <row r="1121" spans="2:12" ht="15.6" hidden="1" customHeight="1" outlineLevel="1" x14ac:dyDescent="0.25">
      <c r="B1121" s="61">
        <v>1116</v>
      </c>
      <c r="C1121" s="163"/>
      <c r="D1121" s="63"/>
      <c r="E1121" s="99"/>
      <c r="F1121" s="94"/>
      <c r="G1121" s="95"/>
      <c r="H1121" s="5">
        <v>0</v>
      </c>
      <c r="I1121" s="5">
        <f t="shared" si="77"/>
        <v>0</v>
      </c>
      <c r="J1121" s="6">
        <v>0</v>
      </c>
      <c r="K1121" s="5">
        <f t="shared" si="79"/>
        <v>0</v>
      </c>
      <c r="L1121" s="6">
        <f t="shared" si="78"/>
        <v>0</v>
      </c>
    </row>
    <row r="1122" spans="2:12" ht="62.4" hidden="1" customHeight="1" outlineLevel="1" x14ac:dyDescent="0.25">
      <c r="B1122" s="61">
        <v>1117</v>
      </c>
      <c r="C1122" s="163"/>
      <c r="D1122" s="63"/>
      <c r="E1122" s="99" t="s">
        <v>2083</v>
      </c>
      <c r="F1122" s="94" t="s">
        <v>1017</v>
      </c>
      <c r="G1122" s="95">
        <v>1</v>
      </c>
      <c r="H1122" s="5">
        <v>0</v>
      </c>
      <c r="I1122" s="5">
        <f t="shared" si="77"/>
        <v>0</v>
      </c>
      <c r="J1122" s="6">
        <v>0</v>
      </c>
      <c r="K1122" s="5">
        <f t="shared" si="79"/>
        <v>0</v>
      </c>
      <c r="L1122" s="6">
        <f t="shared" si="78"/>
        <v>0</v>
      </c>
    </row>
    <row r="1123" spans="2:12" ht="62.4" hidden="1" customHeight="1" outlineLevel="1" x14ac:dyDescent="0.25">
      <c r="B1123" s="61">
        <v>1118</v>
      </c>
      <c r="C1123" s="163"/>
      <c r="D1123" s="63"/>
      <c r="E1123" s="99" t="s">
        <v>2084</v>
      </c>
      <c r="F1123" s="94" t="s">
        <v>1017</v>
      </c>
      <c r="G1123" s="95">
        <v>1</v>
      </c>
      <c r="H1123" s="5">
        <v>0</v>
      </c>
      <c r="I1123" s="5">
        <f t="shared" si="77"/>
        <v>0</v>
      </c>
      <c r="J1123" s="6">
        <v>0</v>
      </c>
      <c r="K1123" s="5">
        <f t="shared" si="79"/>
        <v>0</v>
      </c>
      <c r="L1123" s="6">
        <f t="shared" si="78"/>
        <v>0</v>
      </c>
    </row>
    <row r="1124" spans="2:12" ht="46.95" hidden="1" customHeight="1" outlineLevel="1" x14ac:dyDescent="0.25">
      <c r="B1124" s="61">
        <v>1119</v>
      </c>
      <c r="C1124" s="163"/>
      <c r="D1124" s="63"/>
      <c r="E1124" s="99" t="s">
        <v>2085</v>
      </c>
      <c r="F1124" s="94" t="s">
        <v>625</v>
      </c>
      <c r="G1124" s="95">
        <v>1</v>
      </c>
      <c r="H1124" s="5">
        <v>0</v>
      </c>
      <c r="I1124" s="5">
        <f t="shared" si="77"/>
        <v>0</v>
      </c>
      <c r="J1124" s="6">
        <v>0</v>
      </c>
      <c r="K1124" s="5">
        <f t="shared" si="79"/>
        <v>0</v>
      </c>
      <c r="L1124" s="6">
        <f t="shared" si="78"/>
        <v>0</v>
      </c>
    </row>
    <row r="1125" spans="2:12" ht="46.95" hidden="1" customHeight="1" outlineLevel="1" x14ac:dyDescent="0.25">
      <c r="B1125" s="61">
        <v>1120</v>
      </c>
      <c r="C1125" s="163"/>
      <c r="D1125" s="63"/>
      <c r="E1125" s="99" t="s">
        <v>2086</v>
      </c>
      <c r="F1125" s="94" t="s">
        <v>625</v>
      </c>
      <c r="G1125" s="95">
        <v>2</v>
      </c>
      <c r="H1125" s="5">
        <v>0</v>
      </c>
      <c r="I1125" s="5">
        <f t="shared" si="77"/>
        <v>0</v>
      </c>
      <c r="J1125" s="6">
        <v>0</v>
      </c>
      <c r="K1125" s="5">
        <f t="shared" si="79"/>
        <v>0</v>
      </c>
      <c r="L1125" s="6">
        <f t="shared" si="78"/>
        <v>0</v>
      </c>
    </row>
    <row r="1126" spans="2:12" ht="46.95" hidden="1" customHeight="1" outlineLevel="1" x14ac:dyDescent="0.25">
      <c r="B1126" s="61">
        <v>1121</v>
      </c>
      <c r="C1126" s="163"/>
      <c r="D1126" s="63"/>
      <c r="E1126" s="99" t="s">
        <v>2087</v>
      </c>
      <c r="F1126" s="94" t="s">
        <v>625</v>
      </c>
      <c r="G1126" s="95">
        <v>1</v>
      </c>
      <c r="H1126" s="5">
        <v>0</v>
      </c>
      <c r="I1126" s="5">
        <f t="shared" si="77"/>
        <v>0</v>
      </c>
      <c r="J1126" s="6">
        <v>0</v>
      </c>
      <c r="K1126" s="5">
        <f t="shared" si="79"/>
        <v>0</v>
      </c>
      <c r="L1126" s="6">
        <f t="shared" si="78"/>
        <v>0</v>
      </c>
    </row>
    <row r="1127" spans="2:12" ht="15.6" hidden="1" customHeight="1" outlineLevel="1" x14ac:dyDescent="0.25">
      <c r="B1127" s="61">
        <v>1122</v>
      </c>
      <c r="C1127" s="163"/>
      <c r="D1127" s="63"/>
      <c r="E1127" s="99" t="s">
        <v>2088</v>
      </c>
      <c r="F1127" s="94" t="s">
        <v>1158</v>
      </c>
      <c r="G1127" s="95">
        <v>110</v>
      </c>
      <c r="H1127" s="5">
        <v>0</v>
      </c>
      <c r="I1127" s="5">
        <f t="shared" si="77"/>
        <v>0</v>
      </c>
      <c r="J1127" s="6">
        <v>0</v>
      </c>
      <c r="K1127" s="5">
        <f t="shared" si="79"/>
        <v>0</v>
      </c>
      <c r="L1127" s="6">
        <f t="shared" si="78"/>
        <v>0</v>
      </c>
    </row>
    <row r="1128" spans="2:12" ht="15.6" hidden="1" customHeight="1" outlineLevel="1" x14ac:dyDescent="0.25">
      <c r="B1128" s="61">
        <v>1123</v>
      </c>
      <c r="C1128" s="163"/>
      <c r="D1128" s="63"/>
      <c r="E1128" s="99" t="s">
        <v>2089</v>
      </c>
      <c r="F1128" s="94" t="s">
        <v>1655</v>
      </c>
      <c r="G1128" s="95" t="s">
        <v>2090</v>
      </c>
      <c r="H1128" s="5">
        <v>0</v>
      </c>
      <c r="I1128" s="5" t="e">
        <f t="shared" si="77"/>
        <v>#VALUE!</v>
      </c>
      <c r="J1128" s="6">
        <v>0</v>
      </c>
      <c r="K1128" s="5" t="e">
        <f t="shared" si="79"/>
        <v>#VALUE!</v>
      </c>
      <c r="L1128" s="6" t="e">
        <f t="shared" si="78"/>
        <v>#VALUE!</v>
      </c>
    </row>
    <row r="1129" spans="2:12" ht="15.6" hidden="1" customHeight="1" outlineLevel="1" x14ac:dyDescent="0.25">
      <c r="B1129" s="61">
        <v>1124</v>
      </c>
      <c r="C1129" s="163"/>
      <c r="D1129" s="63"/>
      <c r="E1129" s="99" t="s">
        <v>2091</v>
      </c>
      <c r="F1129" s="94" t="s">
        <v>754</v>
      </c>
      <c r="G1129" s="95">
        <v>120</v>
      </c>
      <c r="H1129" s="5">
        <v>0</v>
      </c>
      <c r="I1129" s="5">
        <f t="shared" si="77"/>
        <v>0</v>
      </c>
      <c r="J1129" s="6">
        <v>0</v>
      </c>
      <c r="K1129" s="5">
        <f t="shared" si="79"/>
        <v>0</v>
      </c>
      <c r="L1129" s="6">
        <f t="shared" si="78"/>
        <v>0</v>
      </c>
    </row>
    <row r="1130" spans="2:12" ht="15.6" hidden="1" customHeight="1" outlineLevel="1" x14ac:dyDescent="0.25">
      <c r="B1130" s="61">
        <v>1125</v>
      </c>
      <c r="C1130" s="163"/>
      <c r="D1130" s="63"/>
      <c r="E1130" s="99" t="s">
        <v>2092</v>
      </c>
      <c r="F1130" s="94" t="s">
        <v>1017</v>
      </c>
      <c r="G1130" s="95">
        <v>3</v>
      </c>
      <c r="H1130" s="5">
        <v>0</v>
      </c>
      <c r="I1130" s="5">
        <f t="shared" si="77"/>
        <v>0</v>
      </c>
      <c r="J1130" s="6">
        <v>0</v>
      </c>
      <c r="K1130" s="5">
        <f t="shared" si="79"/>
        <v>0</v>
      </c>
      <c r="L1130" s="6">
        <f t="shared" si="78"/>
        <v>0</v>
      </c>
    </row>
    <row r="1131" spans="2:12" ht="31.2" hidden="1" customHeight="1" outlineLevel="1" x14ac:dyDescent="0.25">
      <c r="B1131" s="61">
        <v>1126</v>
      </c>
      <c r="C1131" s="163"/>
      <c r="D1131" s="63"/>
      <c r="E1131" s="99" t="s">
        <v>2093</v>
      </c>
      <c r="F1131" s="94" t="s">
        <v>665</v>
      </c>
      <c r="G1131" s="95">
        <v>1.5</v>
      </c>
      <c r="H1131" s="5">
        <v>0</v>
      </c>
      <c r="I1131" s="5">
        <f t="shared" si="77"/>
        <v>0</v>
      </c>
      <c r="J1131" s="6">
        <v>0</v>
      </c>
      <c r="K1131" s="5">
        <f t="shared" si="79"/>
        <v>0</v>
      </c>
      <c r="L1131" s="6">
        <f t="shared" si="78"/>
        <v>0</v>
      </c>
    </row>
    <row r="1132" spans="2:12" ht="31.2" hidden="1" customHeight="1" outlineLevel="1" x14ac:dyDescent="0.25">
      <c r="B1132" s="61">
        <v>1127</v>
      </c>
      <c r="C1132" s="163"/>
      <c r="D1132" s="63"/>
      <c r="E1132" s="99" t="s">
        <v>2094</v>
      </c>
      <c r="F1132" s="94" t="s">
        <v>1158</v>
      </c>
      <c r="G1132" s="95">
        <v>65</v>
      </c>
      <c r="H1132" s="5">
        <v>0</v>
      </c>
      <c r="I1132" s="5">
        <f t="shared" ref="I1132:I1195" si="80">G1132*H1132</f>
        <v>0</v>
      </c>
      <c r="J1132" s="6">
        <v>0</v>
      </c>
      <c r="K1132" s="5">
        <f t="shared" si="79"/>
        <v>0</v>
      </c>
      <c r="L1132" s="6">
        <f t="shared" ref="L1132:L1195" si="81">I1132+K1132</f>
        <v>0</v>
      </c>
    </row>
    <row r="1133" spans="2:12" ht="15.6" hidden="1" customHeight="1" outlineLevel="1" x14ac:dyDescent="0.25">
      <c r="B1133" s="61">
        <v>1128</v>
      </c>
      <c r="C1133" s="163"/>
      <c r="D1133" s="63"/>
      <c r="E1133" s="99" t="s">
        <v>2095</v>
      </c>
      <c r="F1133" s="94" t="s">
        <v>625</v>
      </c>
      <c r="G1133" s="95">
        <v>2</v>
      </c>
      <c r="H1133" s="5">
        <v>0</v>
      </c>
      <c r="I1133" s="5">
        <f t="shared" si="80"/>
        <v>0</v>
      </c>
      <c r="J1133" s="6">
        <v>0</v>
      </c>
      <c r="K1133" s="5">
        <f t="shared" si="79"/>
        <v>0</v>
      </c>
      <c r="L1133" s="6">
        <f t="shared" si="81"/>
        <v>0</v>
      </c>
    </row>
    <row r="1134" spans="2:12" ht="31.2" hidden="1" customHeight="1" outlineLevel="1" x14ac:dyDescent="0.25">
      <c r="B1134" s="61">
        <v>1129</v>
      </c>
      <c r="C1134" s="163"/>
      <c r="D1134" s="63"/>
      <c r="E1134" s="99" t="s">
        <v>2096</v>
      </c>
      <c r="F1134" s="94" t="s">
        <v>1158</v>
      </c>
      <c r="G1134" s="95">
        <v>2</v>
      </c>
      <c r="H1134" s="5">
        <v>0</v>
      </c>
      <c r="I1134" s="5">
        <f t="shared" si="80"/>
        <v>0</v>
      </c>
      <c r="J1134" s="6">
        <v>0</v>
      </c>
      <c r="K1134" s="5">
        <f t="shared" si="79"/>
        <v>0</v>
      </c>
      <c r="L1134" s="6">
        <f t="shared" si="81"/>
        <v>0</v>
      </c>
    </row>
    <row r="1135" spans="2:12" ht="62.4" hidden="1" customHeight="1" outlineLevel="1" x14ac:dyDescent="0.25">
      <c r="B1135" s="61">
        <v>1130</v>
      </c>
      <c r="C1135" s="163"/>
      <c r="D1135" s="63"/>
      <c r="E1135" s="99" t="s">
        <v>2097</v>
      </c>
      <c r="F1135" s="94" t="s">
        <v>754</v>
      </c>
      <c r="G1135" s="95">
        <v>3</v>
      </c>
      <c r="H1135" s="5">
        <v>0</v>
      </c>
      <c r="I1135" s="5">
        <f t="shared" si="80"/>
        <v>0</v>
      </c>
      <c r="J1135" s="6">
        <v>0</v>
      </c>
      <c r="K1135" s="5">
        <f t="shared" si="79"/>
        <v>0</v>
      </c>
      <c r="L1135" s="6">
        <f t="shared" si="81"/>
        <v>0</v>
      </c>
    </row>
    <row r="1136" spans="2:12" ht="62.4" hidden="1" customHeight="1" outlineLevel="1" x14ac:dyDescent="0.25">
      <c r="B1136" s="61">
        <v>1131</v>
      </c>
      <c r="C1136" s="163"/>
      <c r="D1136" s="63"/>
      <c r="E1136" s="99" t="s">
        <v>2098</v>
      </c>
      <c r="F1136" s="94" t="s">
        <v>754</v>
      </c>
      <c r="G1136" s="95">
        <v>19</v>
      </c>
      <c r="H1136" s="5">
        <v>0</v>
      </c>
      <c r="I1136" s="5">
        <f t="shared" si="80"/>
        <v>0</v>
      </c>
      <c r="J1136" s="6">
        <v>0</v>
      </c>
      <c r="K1136" s="5">
        <f t="shared" si="79"/>
        <v>0</v>
      </c>
      <c r="L1136" s="6">
        <f t="shared" si="81"/>
        <v>0</v>
      </c>
    </row>
    <row r="1137" spans="2:12" ht="62.4" hidden="1" customHeight="1" outlineLevel="1" x14ac:dyDescent="0.25">
      <c r="B1137" s="61">
        <v>1132</v>
      </c>
      <c r="C1137" s="163"/>
      <c r="D1137" s="63"/>
      <c r="E1137" s="99" t="s">
        <v>2099</v>
      </c>
      <c r="F1137" s="94" t="s">
        <v>754</v>
      </c>
      <c r="G1137" s="95">
        <v>0.5</v>
      </c>
      <c r="H1137" s="5">
        <v>0</v>
      </c>
      <c r="I1137" s="5">
        <f t="shared" si="80"/>
        <v>0</v>
      </c>
      <c r="J1137" s="6">
        <v>0</v>
      </c>
      <c r="K1137" s="5">
        <f t="shared" si="79"/>
        <v>0</v>
      </c>
      <c r="L1137" s="6">
        <f t="shared" si="81"/>
        <v>0</v>
      </c>
    </row>
    <row r="1138" spans="2:12" ht="62.4" hidden="1" customHeight="1" outlineLevel="1" x14ac:dyDescent="0.25">
      <c r="B1138" s="61">
        <v>1133</v>
      </c>
      <c r="C1138" s="163"/>
      <c r="D1138" s="63"/>
      <c r="E1138" s="99" t="s">
        <v>2100</v>
      </c>
      <c r="F1138" s="94" t="s">
        <v>1017</v>
      </c>
      <c r="G1138" s="95">
        <v>1</v>
      </c>
      <c r="H1138" s="5">
        <v>0</v>
      </c>
      <c r="I1138" s="5">
        <f t="shared" si="80"/>
        <v>0</v>
      </c>
      <c r="J1138" s="6">
        <v>0</v>
      </c>
      <c r="K1138" s="5">
        <f t="shared" si="79"/>
        <v>0</v>
      </c>
      <c r="L1138" s="6">
        <f t="shared" si="81"/>
        <v>0</v>
      </c>
    </row>
    <row r="1139" spans="2:12" ht="62.4" hidden="1" customHeight="1" outlineLevel="1" x14ac:dyDescent="0.25">
      <c r="B1139" s="61">
        <v>1134</v>
      </c>
      <c r="C1139" s="163"/>
      <c r="D1139" s="63"/>
      <c r="E1139" s="99" t="s">
        <v>2101</v>
      </c>
      <c r="F1139" s="94" t="s">
        <v>1017</v>
      </c>
      <c r="G1139" s="95">
        <v>1</v>
      </c>
      <c r="H1139" s="5">
        <v>0</v>
      </c>
      <c r="I1139" s="5">
        <f t="shared" si="80"/>
        <v>0</v>
      </c>
      <c r="J1139" s="6">
        <v>0</v>
      </c>
      <c r="K1139" s="5">
        <f t="shared" si="79"/>
        <v>0</v>
      </c>
      <c r="L1139" s="6">
        <f t="shared" si="81"/>
        <v>0</v>
      </c>
    </row>
    <row r="1140" spans="2:12" ht="62.4" hidden="1" customHeight="1" outlineLevel="1" x14ac:dyDescent="0.25">
      <c r="B1140" s="61">
        <v>1135</v>
      </c>
      <c r="C1140" s="163"/>
      <c r="D1140" s="63"/>
      <c r="E1140" s="99" t="s">
        <v>2102</v>
      </c>
      <c r="F1140" s="94" t="s">
        <v>1017</v>
      </c>
      <c r="G1140" s="95">
        <v>1</v>
      </c>
      <c r="H1140" s="5">
        <v>0</v>
      </c>
      <c r="I1140" s="5">
        <f t="shared" si="80"/>
        <v>0</v>
      </c>
      <c r="J1140" s="6">
        <v>0</v>
      </c>
      <c r="K1140" s="5">
        <f t="shared" si="79"/>
        <v>0</v>
      </c>
      <c r="L1140" s="6">
        <f t="shared" si="81"/>
        <v>0</v>
      </c>
    </row>
    <row r="1141" spans="2:12" ht="15.6" hidden="1" customHeight="1" outlineLevel="1" x14ac:dyDescent="0.25">
      <c r="B1141" s="61">
        <v>1136</v>
      </c>
      <c r="C1141" s="163"/>
      <c r="D1141" s="63"/>
      <c r="E1141" s="99" t="s">
        <v>2103</v>
      </c>
      <c r="F1141" s="94" t="s">
        <v>1655</v>
      </c>
      <c r="G1141" s="95" t="s">
        <v>2104</v>
      </c>
      <c r="H1141" s="5">
        <v>0</v>
      </c>
      <c r="I1141" s="5" t="e">
        <f t="shared" si="80"/>
        <v>#VALUE!</v>
      </c>
      <c r="J1141" s="6">
        <v>0</v>
      </c>
      <c r="K1141" s="5" t="e">
        <f t="shared" si="79"/>
        <v>#VALUE!</v>
      </c>
      <c r="L1141" s="6" t="e">
        <f t="shared" si="81"/>
        <v>#VALUE!</v>
      </c>
    </row>
    <row r="1142" spans="2:12" ht="15.6" hidden="1" customHeight="1" outlineLevel="1" x14ac:dyDescent="0.25">
      <c r="B1142" s="61">
        <v>1137</v>
      </c>
      <c r="C1142" s="163"/>
      <c r="D1142" s="63"/>
      <c r="E1142" s="99" t="s">
        <v>2105</v>
      </c>
      <c r="F1142" s="94" t="s">
        <v>754</v>
      </c>
      <c r="G1142" s="95">
        <v>170</v>
      </c>
      <c r="H1142" s="5">
        <v>0</v>
      </c>
      <c r="I1142" s="5">
        <f t="shared" si="80"/>
        <v>0</v>
      </c>
      <c r="J1142" s="6">
        <v>0</v>
      </c>
      <c r="K1142" s="5">
        <f t="shared" si="79"/>
        <v>0</v>
      </c>
      <c r="L1142" s="6">
        <f t="shared" si="81"/>
        <v>0</v>
      </c>
    </row>
    <row r="1143" spans="2:12" ht="15.6" hidden="1" customHeight="1" outlineLevel="1" x14ac:dyDescent="0.25">
      <c r="B1143" s="61">
        <v>1138</v>
      </c>
      <c r="C1143" s="163"/>
      <c r="D1143" s="63"/>
      <c r="E1143" s="99" t="s">
        <v>2106</v>
      </c>
      <c r="F1143" s="94" t="s">
        <v>1017</v>
      </c>
      <c r="G1143" s="95">
        <v>4</v>
      </c>
      <c r="H1143" s="5">
        <v>0</v>
      </c>
      <c r="I1143" s="5">
        <f t="shared" si="80"/>
        <v>0</v>
      </c>
      <c r="J1143" s="6">
        <v>0</v>
      </c>
      <c r="K1143" s="5">
        <f t="shared" si="79"/>
        <v>0</v>
      </c>
      <c r="L1143" s="6">
        <f t="shared" si="81"/>
        <v>0</v>
      </c>
    </row>
    <row r="1144" spans="2:12" ht="31.2" hidden="1" customHeight="1" outlineLevel="1" x14ac:dyDescent="0.25">
      <c r="B1144" s="61">
        <v>1139</v>
      </c>
      <c r="C1144" s="163"/>
      <c r="D1144" s="63"/>
      <c r="E1144" s="99" t="s">
        <v>2107</v>
      </c>
      <c r="F1144" s="94" t="s">
        <v>665</v>
      </c>
      <c r="G1144" s="95">
        <v>1</v>
      </c>
      <c r="H1144" s="5">
        <v>0</v>
      </c>
      <c r="I1144" s="5">
        <f t="shared" si="80"/>
        <v>0</v>
      </c>
      <c r="J1144" s="6">
        <v>0</v>
      </c>
      <c r="K1144" s="5">
        <f t="shared" si="79"/>
        <v>0</v>
      </c>
      <c r="L1144" s="6">
        <f t="shared" si="81"/>
        <v>0</v>
      </c>
    </row>
    <row r="1145" spans="2:12" ht="31.2" hidden="1" customHeight="1" outlineLevel="1" x14ac:dyDescent="0.25">
      <c r="B1145" s="61">
        <v>1140</v>
      </c>
      <c r="C1145" s="163"/>
      <c r="D1145" s="63"/>
      <c r="E1145" s="99" t="s">
        <v>2108</v>
      </c>
      <c r="F1145" s="94" t="s">
        <v>1158</v>
      </c>
      <c r="G1145" s="95">
        <v>60</v>
      </c>
      <c r="H1145" s="5">
        <v>0</v>
      </c>
      <c r="I1145" s="5">
        <f t="shared" si="80"/>
        <v>0</v>
      </c>
      <c r="J1145" s="6">
        <v>0</v>
      </c>
      <c r="K1145" s="5">
        <f t="shared" si="79"/>
        <v>0</v>
      </c>
      <c r="L1145" s="6">
        <f t="shared" si="81"/>
        <v>0</v>
      </c>
    </row>
    <row r="1146" spans="2:12" ht="15.6" hidden="1" customHeight="1" outlineLevel="1" x14ac:dyDescent="0.25">
      <c r="B1146" s="61">
        <v>1141</v>
      </c>
      <c r="C1146" s="163"/>
      <c r="D1146" s="63"/>
      <c r="E1146" s="99" t="s">
        <v>2109</v>
      </c>
      <c r="F1146" s="94" t="s">
        <v>625</v>
      </c>
      <c r="G1146" s="95">
        <v>2</v>
      </c>
      <c r="H1146" s="5">
        <v>0</v>
      </c>
      <c r="I1146" s="5">
        <f t="shared" si="80"/>
        <v>0</v>
      </c>
      <c r="J1146" s="6">
        <v>0</v>
      </c>
      <c r="K1146" s="5">
        <f t="shared" si="79"/>
        <v>0</v>
      </c>
      <c r="L1146" s="6">
        <f t="shared" si="81"/>
        <v>0</v>
      </c>
    </row>
    <row r="1147" spans="2:12" ht="31.2" hidden="1" customHeight="1" outlineLevel="1" x14ac:dyDescent="0.25">
      <c r="B1147" s="61">
        <v>1142</v>
      </c>
      <c r="C1147" s="163"/>
      <c r="D1147" s="63"/>
      <c r="E1147" s="99" t="s">
        <v>2110</v>
      </c>
      <c r="F1147" s="94" t="s">
        <v>1158</v>
      </c>
      <c r="G1147" s="95">
        <v>2</v>
      </c>
      <c r="H1147" s="5">
        <v>0</v>
      </c>
      <c r="I1147" s="5">
        <f t="shared" si="80"/>
        <v>0</v>
      </c>
      <c r="J1147" s="6">
        <v>0</v>
      </c>
      <c r="K1147" s="5">
        <f t="shared" si="79"/>
        <v>0</v>
      </c>
      <c r="L1147" s="6">
        <f t="shared" si="81"/>
        <v>0</v>
      </c>
    </row>
    <row r="1148" spans="2:12" ht="62.4" hidden="1" customHeight="1" outlineLevel="1" x14ac:dyDescent="0.25">
      <c r="B1148" s="61">
        <v>1143</v>
      </c>
      <c r="C1148" s="163"/>
      <c r="D1148" s="63"/>
      <c r="E1148" s="99" t="s">
        <v>2111</v>
      </c>
      <c r="F1148" s="94" t="s">
        <v>754</v>
      </c>
      <c r="G1148" s="95">
        <v>4.5</v>
      </c>
      <c r="H1148" s="5">
        <v>0</v>
      </c>
      <c r="I1148" s="5">
        <f t="shared" si="80"/>
        <v>0</v>
      </c>
      <c r="J1148" s="6">
        <v>0</v>
      </c>
      <c r="K1148" s="5">
        <f t="shared" si="79"/>
        <v>0</v>
      </c>
      <c r="L1148" s="6">
        <f t="shared" si="81"/>
        <v>0</v>
      </c>
    </row>
    <row r="1149" spans="2:12" ht="62.4" hidden="1" customHeight="1" outlineLevel="1" x14ac:dyDescent="0.25">
      <c r="B1149" s="61">
        <v>1144</v>
      </c>
      <c r="C1149" s="163"/>
      <c r="D1149" s="63"/>
      <c r="E1149" s="99" t="s">
        <v>2112</v>
      </c>
      <c r="F1149" s="94" t="s">
        <v>754</v>
      </c>
      <c r="G1149" s="95">
        <v>1</v>
      </c>
      <c r="H1149" s="5">
        <v>0</v>
      </c>
      <c r="I1149" s="5">
        <f t="shared" si="80"/>
        <v>0</v>
      </c>
      <c r="J1149" s="6">
        <v>0</v>
      </c>
      <c r="K1149" s="5">
        <f t="shared" si="79"/>
        <v>0</v>
      </c>
      <c r="L1149" s="6">
        <f t="shared" si="81"/>
        <v>0</v>
      </c>
    </row>
    <row r="1150" spans="2:12" ht="46.95" hidden="1" customHeight="1" outlineLevel="1" x14ac:dyDescent="0.25">
      <c r="B1150" s="61">
        <v>1145</v>
      </c>
      <c r="C1150" s="163"/>
      <c r="D1150" s="63"/>
      <c r="E1150" s="99" t="s">
        <v>2113</v>
      </c>
      <c r="F1150" s="94" t="s">
        <v>754</v>
      </c>
      <c r="G1150" s="95">
        <v>2</v>
      </c>
      <c r="H1150" s="5">
        <v>0</v>
      </c>
      <c r="I1150" s="5">
        <f t="shared" si="80"/>
        <v>0</v>
      </c>
      <c r="J1150" s="6">
        <v>0</v>
      </c>
      <c r="K1150" s="5">
        <f t="shared" si="79"/>
        <v>0</v>
      </c>
      <c r="L1150" s="6">
        <f t="shared" si="81"/>
        <v>0</v>
      </c>
    </row>
    <row r="1151" spans="2:12" ht="31.2" hidden="1" customHeight="1" outlineLevel="1" x14ac:dyDescent="0.25">
      <c r="B1151" s="61">
        <v>1146</v>
      </c>
      <c r="C1151" s="163"/>
      <c r="D1151" s="63"/>
      <c r="E1151" s="99" t="s">
        <v>2114</v>
      </c>
      <c r="F1151" s="94" t="s">
        <v>1017</v>
      </c>
      <c r="G1151" s="95">
        <v>1</v>
      </c>
      <c r="H1151" s="5">
        <v>0</v>
      </c>
      <c r="I1151" s="5">
        <f t="shared" si="80"/>
        <v>0</v>
      </c>
      <c r="J1151" s="6">
        <v>0</v>
      </c>
      <c r="K1151" s="5">
        <f t="shared" si="79"/>
        <v>0</v>
      </c>
      <c r="L1151" s="6">
        <f t="shared" si="81"/>
        <v>0</v>
      </c>
    </row>
    <row r="1152" spans="2:12" ht="46.95" hidden="1" customHeight="1" outlineLevel="1" x14ac:dyDescent="0.25">
      <c r="B1152" s="61">
        <v>1147</v>
      </c>
      <c r="C1152" s="163"/>
      <c r="D1152" s="63"/>
      <c r="E1152" s="99" t="s">
        <v>2115</v>
      </c>
      <c r="F1152" s="94" t="s">
        <v>1017</v>
      </c>
      <c r="G1152" s="95">
        <v>2</v>
      </c>
      <c r="H1152" s="5">
        <v>0</v>
      </c>
      <c r="I1152" s="5">
        <f t="shared" si="80"/>
        <v>0</v>
      </c>
      <c r="J1152" s="6">
        <v>0</v>
      </c>
      <c r="K1152" s="5">
        <f t="shared" si="79"/>
        <v>0</v>
      </c>
      <c r="L1152" s="6">
        <f t="shared" si="81"/>
        <v>0</v>
      </c>
    </row>
    <row r="1153" spans="2:12" ht="31.2" hidden="1" customHeight="1" outlineLevel="1" x14ac:dyDescent="0.25">
      <c r="B1153" s="61">
        <v>1148</v>
      </c>
      <c r="C1153" s="163"/>
      <c r="D1153" s="63"/>
      <c r="E1153" s="99" t="s">
        <v>2116</v>
      </c>
      <c r="F1153" s="94" t="s">
        <v>1017</v>
      </c>
      <c r="G1153" s="95">
        <v>1</v>
      </c>
      <c r="H1153" s="5">
        <v>0</v>
      </c>
      <c r="I1153" s="5">
        <f t="shared" si="80"/>
        <v>0</v>
      </c>
      <c r="J1153" s="6">
        <v>0</v>
      </c>
      <c r="K1153" s="5">
        <f t="shared" si="79"/>
        <v>0</v>
      </c>
      <c r="L1153" s="6">
        <f t="shared" si="81"/>
        <v>0</v>
      </c>
    </row>
    <row r="1154" spans="2:12" ht="46.95" hidden="1" customHeight="1" outlineLevel="1" x14ac:dyDescent="0.25">
      <c r="B1154" s="61">
        <v>1149</v>
      </c>
      <c r="C1154" s="163"/>
      <c r="D1154" s="63"/>
      <c r="E1154" s="99" t="s">
        <v>2117</v>
      </c>
      <c r="F1154" s="94" t="s">
        <v>1017</v>
      </c>
      <c r="G1154" s="95">
        <v>1</v>
      </c>
      <c r="H1154" s="5">
        <v>0</v>
      </c>
      <c r="I1154" s="5">
        <f t="shared" si="80"/>
        <v>0</v>
      </c>
      <c r="J1154" s="6">
        <v>0</v>
      </c>
      <c r="K1154" s="5">
        <f t="shared" si="79"/>
        <v>0</v>
      </c>
      <c r="L1154" s="6">
        <f t="shared" si="81"/>
        <v>0</v>
      </c>
    </row>
    <row r="1155" spans="2:12" ht="15.6" hidden="1" customHeight="1" outlineLevel="1" x14ac:dyDescent="0.25">
      <c r="B1155" s="61">
        <v>1150</v>
      </c>
      <c r="C1155" s="163"/>
      <c r="D1155" s="63"/>
      <c r="E1155" s="99" t="s">
        <v>2118</v>
      </c>
      <c r="F1155" s="94" t="s">
        <v>1158</v>
      </c>
      <c r="G1155" s="95">
        <v>10</v>
      </c>
      <c r="H1155" s="5">
        <v>0</v>
      </c>
      <c r="I1155" s="5">
        <f t="shared" si="80"/>
        <v>0</v>
      </c>
      <c r="J1155" s="6">
        <v>0</v>
      </c>
      <c r="K1155" s="5">
        <f t="shared" si="79"/>
        <v>0</v>
      </c>
      <c r="L1155" s="6">
        <f t="shared" si="81"/>
        <v>0</v>
      </c>
    </row>
    <row r="1156" spans="2:12" ht="15.6" hidden="1" customHeight="1" outlineLevel="1" x14ac:dyDescent="0.25">
      <c r="B1156" s="61">
        <v>1151</v>
      </c>
      <c r="C1156" s="163"/>
      <c r="D1156" s="63"/>
      <c r="E1156" s="99" t="s">
        <v>2119</v>
      </c>
      <c r="F1156" s="94" t="s">
        <v>1017</v>
      </c>
      <c r="G1156" s="95">
        <v>1</v>
      </c>
      <c r="H1156" s="5">
        <v>0</v>
      </c>
      <c r="I1156" s="5">
        <f t="shared" si="80"/>
        <v>0</v>
      </c>
      <c r="J1156" s="6">
        <v>0</v>
      </c>
      <c r="K1156" s="5">
        <f t="shared" si="79"/>
        <v>0</v>
      </c>
      <c r="L1156" s="6">
        <f t="shared" si="81"/>
        <v>0</v>
      </c>
    </row>
    <row r="1157" spans="2:12" ht="31.2" hidden="1" customHeight="1" outlineLevel="1" x14ac:dyDescent="0.25">
      <c r="B1157" s="61">
        <v>1152</v>
      </c>
      <c r="C1157" s="163"/>
      <c r="D1157" s="63"/>
      <c r="E1157" s="99" t="s">
        <v>2120</v>
      </c>
      <c r="F1157" s="94" t="s">
        <v>1655</v>
      </c>
      <c r="G1157" s="95" t="s">
        <v>1931</v>
      </c>
      <c r="H1157" s="5">
        <v>0</v>
      </c>
      <c r="I1157" s="5" t="e">
        <f t="shared" si="80"/>
        <v>#VALUE!</v>
      </c>
      <c r="J1157" s="6">
        <v>0</v>
      </c>
      <c r="K1157" s="5" t="e">
        <f t="shared" si="79"/>
        <v>#VALUE!</v>
      </c>
      <c r="L1157" s="6" t="e">
        <f t="shared" si="81"/>
        <v>#VALUE!</v>
      </c>
    </row>
    <row r="1158" spans="2:12" ht="15.6" hidden="1" customHeight="1" outlineLevel="1" x14ac:dyDescent="0.25">
      <c r="B1158" s="61">
        <v>1153</v>
      </c>
      <c r="C1158" s="163"/>
      <c r="D1158" s="63"/>
      <c r="E1158" s="99" t="s">
        <v>2121</v>
      </c>
      <c r="F1158" s="94" t="s">
        <v>754</v>
      </c>
      <c r="G1158" s="95">
        <v>7</v>
      </c>
      <c r="H1158" s="5">
        <v>0</v>
      </c>
      <c r="I1158" s="5">
        <f t="shared" si="80"/>
        <v>0</v>
      </c>
      <c r="J1158" s="6">
        <v>0</v>
      </c>
      <c r="K1158" s="5">
        <f t="shared" si="79"/>
        <v>0</v>
      </c>
      <c r="L1158" s="6">
        <f t="shared" si="81"/>
        <v>0</v>
      </c>
    </row>
    <row r="1159" spans="2:12" ht="15.6" hidden="1" customHeight="1" outlineLevel="1" x14ac:dyDescent="0.25">
      <c r="B1159" s="61">
        <v>1154</v>
      </c>
      <c r="C1159" s="163"/>
      <c r="D1159" s="63"/>
      <c r="E1159" s="99" t="s">
        <v>2122</v>
      </c>
      <c r="F1159" s="94" t="s">
        <v>665</v>
      </c>
      <c r="G1159" s="95">
        <v>3.5</v>
      </c>
      <c r="H1159" s="5">
        <v>0</v>
      </c>
      <c r="I1159" s="5">
        <f t="shared" si="80"/>
        <v>0</v>
      </c>
      <c r="J1159" s="6">
        <v>0</v>
      </c>
      <c r="K1159" s="5">
        <f t="shared" si="79"/>
        <v>0</v>
      </c>
      <c r="L1159" s="6">
        <f t="shared" si="81"/>
        <v>0</v>
      </c>
    </row>
    <row r="1160" spans="2:12" ht="15.6" hidden="1" customHeight="1" outlineLevel="1" x14ac:dyDescent="0.25">
      <c r="B1160" s="61">
        <v>1155</v>
      </c>
      <c r="C1160" s="163"/>
      <c r="D1160" s="63"/>
      <c r="E1160" s="99" t="s">
        <v>2123</v>
      </c>
      <c r="F1160" s="94" t="s">
        <v>1655</v>
      </c>
      <c r="G1160" s="95" t="s">
        <v>2124</v>
      </c>
      <c r="H1160" s="5">
        <v>0</v>
      </c>
      <c r="I1160" s="5" t="e">
        <f t="shared" si="80"/>
        <v>#VALUE!</v>
      </c>
      <c r="J1160" s="6">
        <v>0</v>
      </c>
      <c r="K1160" s="5" t="e">
        <f t="shared" si="79"/>
        <v>#VALUE!</v>
      </c>
      <c r="L1160" s="6" t="e">
        <f t="shared" si="81"/>
        <v>#VALUE!</v>
      </c>
    </row>
    <row r="1161" spans="2:12" ht="31.2" hidden="1" customHeight="1" outlineLevel="1" x14ac:dyDescent="0.25">
      <c r="B1161" s="61">
        <v>1156</v>
      </c>
      <c r="C1161" s="163"/>
      <c r="D1161" s="63"/>
      <c r="E1161" s="99" t="s">
        <v>2125</v>
      </c>
      <c r="F1161" s="94" t="s">
        <v>1158</v>
      </c>
      <c r="G1161" s="95">
        <v>1</v>
      </c>
      <c r="H1161" s="5">
        <v>0</v>
      </c>
      <c r="I1161" s="5">
        <f t="shared" si="80"/>
        <v>0</v>
      </c>
      <c r="J1161" s="6">
        <v>0</v>
      </c>
      <c r="K1161" s="5">
        <f t="shared" si="79"/>
        <v>0</v>
      </c>
      <c r="L1161" s="6">
        <f t="shared" si="81"/>
        <v>0</v>
      </c>
    </row>
    <row r="1162" spans="2:12" ht="31.2" hidden="1" customHeight="1" outlineLevel="1" x14ac:dyDescent="0.25">
      <c r="B1162" s="61">
        <v>1157</v>
      </c>
      <c r="C1162" s="163"/>
      <c r="D1162" s="63"/>
      <c r="E1162" s="99" t="s">
        <v>2126</v>
      </c>
      <c r="F1162" s="94" t="s">
        <v>665</v>
      </c>
      <c r="G1162" s="95">
        <v>0.5</v>
      </c>
      <c r="H1162" s="5">
        <v>0</v>
      </c>
      <c r="I1162" s="5">
        <f t="shared" si="80"/>
        <v>0</v>
      </c>
      <c r="J1162" s="6">
        <v>0</v>
      </c>
      <c r="K1162" s="5">
        <f t="shared" si="79"/>
        <v>0</v>
      </c>
      <c r="L1162" s="6">
        <f t="shared" si="81"/>
        <v>0</v>
      </c>
    </row>
    <row r="1163" spans="2:12" ht="15.6" hidden="1" customHeight="1" outlineLevel="1" x14ac:dyDescent="0.25">
      <c r="B1163" s="61">
        <v>1158</v>
      </c>
      <c r="C1163" s="163"/>
      <c r="D1163" s="63"/>
      <c r="E1163" s="99" t="s">
        <v>2127</v>
      </c>
      <c r="F1163" s="94" t="s">
        <v>625</v>
      </c>
      <c r="G1163" s="95">
        <v>1</v>
      </c>
      <c r="H1163" s="5">
        <v>0</v>
      </c>
      <c r="I1163" s="5">
        <f t="shared" si="80"/>
        <v>0</v>
      </c>
      <c r="J1163" s="6">
        <v>0</v>
      </c>
      <c r="K1163" s="5">
        <f t="shared" si="79"/>
        <v>0</v>
      </c>
      <c r="L1163" s="6">
        <f t="shared" si="81"/>
        <v>0</v>
      </c>
    </row>
    <row r="1164" spans="2:12" ht="31.2" hidden="1" customHeight="1" outlineLevel="1" x14ac:dyDescent="0.25">
      <c r="B1164" s="61">
        <v>1159</v>
      </c>
      <c r="C1164" s="163"/>
      <c r="D1164" s="63"/>
      <c r="E1164" s="99" t="s">
        <v>2128</v>
      </c>
      <c r="F1164" s="94" t="s">
        <v>1158</v>
      </c>
      <c r="G1164" s="95">
        <v>1</v>
      </c>
      <c r="H1164" s="5">
        <v>0</v>
      </c>
      <c r="I1164" s="5">
        <f t="shared" si="80"/>
        <v>0</v>
      </c>
      <c r="J1164" s="6">
        <v>0</v>
      </c>
      <c r="K1164" s="5">
        <f t="shared" si="79"/>
        <v>0</v>
      </c>
      <c r="L1164" s="6">
        <f t="shared" si="81"/>
        <v>0</v>
      </c>
    </row>
    <row r="1165" spans="2:12" ht="15.6" hidden="1" customHeight="1" outlineLevel="1" x14ac:dyDescent="0.25">
      <c r="B1165" s="61">
        <v>1160</v>
      </c>
      <c r="C1165" s="163"/>
      <c r="D1165" s="63"/>
      <c r="E1165" s="101" t="s">
        <v>2129</v>
      </c>
      <c r="F1165" s="94"/>
      <c r="G1165" s="95"/>
      <c r="H1165" s="5">
        <v>0</v>
      </c>
      <c r="I1165" s="5">
        <f t="shared" si="80"/>
        <v>0</v>
      </c>
      <c r="J1165" s="6">
        <v>0</v>
      </c>
      <c r="K1165" s="5">
        <f t="shared" si="79"/>
        <v>0</v>
      </c>
      <c r="L1165" s="6">
        <f t="shared" si="81"/>
        <v>0</v>
      </c>
    </row>
    <row r="1166" spans="2:12" ht="15.6" hidden="1" customHeight="1" outlineLevel="1" x14ac:dyDescent="0.25">
      <c r="B1166" s="61">
        <v>1161</v>
      </c>
      <c r="C1166" s="163"/>
      <c r="D1166" s="63"/>
      <c r="E1166" s="101" t="s">
        <v>1356</v>
      </c>
      <c r="F1166" s="94"/>
      <c r="G1166" s="95"/>
      <c r="H1166" s="5">
        <v>0</v>
      </c>
      <c r="I1166" s="5">
        <f t="shared" si="80"/>
        <v>0</v>
      </c>
      <c r="J1166" s="6">
        <v>0</v>
      </c>
      <c r="K1166" s="5">
        <f t="shared" si="79"/>
        <v>0</v>
      </c>
      <c r="L1166" s="6">
        <f t="shared" si="81"/>
        <v>0</v>
      </c>
    </row>
    <row r="1167" spans="2:12" ht="15.6" hidden="1" customHeight="1" outlineLevel="1" x14ac:dyDescent="0.25">
      <c r="B1167" s="61">
        <v>1162</v>
      </c>
      <c r="C1167" s="163"/>
      <c r="D1167" s="63"/>
      <c r="E1167" s="99" t="s">
        <v>2130</v>
      </c>
      <c r="F1167" s="94" t="s">
        <v>1017</v>
      </c>
      <c r="G1167" s="95">
        <v>2</v>
      </c>
      <c r="H1167" s="5">
        <v>0</v>
      </c>
      <c r="I1167" s="5">
        <f t="shared" si="80"/>
        <v>0</v>
      </c>
      <c r="J1167" s="6">
        <v>0</v>
      </c>
      <c r="K1167" s="5">
        <f t="shared" si="79"/>
        <v>0</v>
      </c>
      <c r="L1167" s="6">
        <f t="shared" si="81"/>
        <v>0</v>
      </c>
    </row>
    <row r="1168" spans="2:12" ht="15.6" hidden="1" customHeight="1" outlineLevel="1" x14ac:dyDescent="0.25">
      <c r="B1168" s="61">
        <v>1163</v>
      </c>
      <c r="C1168" s="163"/>
      <c r="D1168" s="63"/>
      <c r="E1168" s="99" t="s">
        <v>2131</v>
      </c>
      <c r="F1168" s="94" t="s">
        <v>1017</v>
      </c>
      <c r="G1168" s="95">
        <v>2</v>
      </c>
      <c r="H1168" s="5">
        <v>0</v>
      </c>
      <c r="I1168" s="5">
        <f t="shared" si="80"/>
        <v>0</v>
      </c>
      <c r="J1168" s="6">
        <v>0</v>
      </c>
      <c r="K1168" s="5">
        <f t="shared" si="79"/>
        <v>0</v>
      </c>
      <c r="L1168" s="6">
        <f t="shared" si="81"/>
        <v>0</v>
      </c>
    </row>
    <row r="1169" spans="2:12" ht="31.2" hidden="1" customHeight="1" outlineLevel="1" x14ac:dyDescent="0.25">
      <c r="B1169" s="61">
        <v>1164</v>
      </c>
      <c r="C1169" s="163"/>
      <c r="D1169" s="63"/>
      <c r="E1169" s="99" t="s">
        <v>2132</v>
      </c>
      <c r="F1169" s="94" t="s">
        <v>1017</v>
      </c>
      <c r="G1169" s="95">
        <v>2</v>
      </c>
      <c r="H1169" s="5">
        <v>0</v>
      </c>
      <c r="I1169" s="5">
        <f t="shared" si="80"/>
        <v>0</v>
      </c>
      <c r="J1169" s="6">
        <v>0</v>
      </c>
      <c r="K1169" s="5">
        <f t="shared" si="79"/>
        <v>0</v>
      </c>
      <c r="L1169" s="6">
        <f t="shared" si="81"/>
        <v>0</v>
      </c>
    </row>
    <row r="1170" spans="2:12" ht="15.6" hidden="1" customHeight="1" outlineLevel="1" x14ac:dyDescent="0.25">
      <c r="B1170" s="61">
        <v>1165</v>
      </c>
      <c r="C1170" s="163"/>
      <c r="D1170" s="63"/>
      <c r="E1170" s="99" t="s">
        <v>2133</v>
      </c>
      <c r="F1170" s="94" t="s">
        <v>1017</v>
      </c>
      <c r="G1170" s="95">
        <v>1</v>
      </c>
      <c r="H1170" s="5">
        <v>0</v>
      </c>
      <c r="I1170" s="5">
        <f t="shared" si="80"/>
        <v>0</v>
      </c>
      <c r="J1170" s="6">
        <v>0</v>
      </c>
      <c r="K1170" s="5">
        <f t="shared" ref="K1170:K1215" si="82">G1170*J1170</f>
        <v>0</v>
      </c>
      <c r="L1170" s="6">
        <f t="shared" si="81"/>
        <v>0</v>
      </c>
    </row>
    <row r="1171" spans="2:12" ht="15.6" hidden="1" customHeight="1" outlineLevel="1" x14ac:dyDescent="0.25">
      <c r="B1171" s="61">
        <v>1166</v>
      </c>
      <c r="C1171" s="163"/>
      <c r="D1171" s="63"/>
      <c r="E1171" s="99" t="s">
        <v>2134</v>
      </c>
      <c r="F1171" s="94" t="s">
        <v>1017</v>
      </c>
      <c r="G1171" s="95">
        <v>3</v>
      </c>
      <c r="H1171" s="5">
        <v>0</v>
      </c>
      <c r="I1171" s="5">
        <f t="shared" si="80"/>
        <v>0</v>
      </c>
      <c r="J1171" s="6">
        <v>0</v>
      </c>
      <c r="K1171" s="5">
        <f t="shared" si="82"/>
        <v>0</v>
      </c>
      <c r="L1171" s="6">
        <f t="shared" si="81"/>
        <v>0</v>
      </c>
    </row>
    <row r="1172" spans="2:12" ht="31.2" hidden="1" customHeight="1" outlineLevel="1" x14ac:dyDescent="0.25">
      <c r="B1172" s="61">
        <v>1167</v>
      </c>
      <c r="C1172" s="163"/>
      <c r="D1172" s="63"/>
      <c r="E1172" s="99" t="s">
        <v>2135</v>
      </c>
      <c r="F1172" s="94" t="s">
        <v>1017</v>
      </c>
      <c r="G1172" s="95">
        <v>3</v>
      </c>
      <c r="H1172" s="5">
        <v>0</v>
      </c>
      <c r="I1172" s="5">
        <f t="shared" si="80"/>
        <v>0</v>
      </c>
      <c r="J1172" s="6">
        <v>0</v>
      </c>
      <c r="K1172" s="5">
        <f t="shared" si="82"/>
        <v>0</v>
      </c>
      <c r="L1172" s="6">
        <f t="shared" si="81"/>
        <v>0</v>
      </c>
    </row>
    <row r="1173" spans="2:12" ht="15.6" hidden="1" customHeight="1" outlineLevel="1" x14ac:dyDescent="0.25">
      <c r="B1173" s="61">
        <v>1168</v>
      </c>
      <c r="C1173" s="163"/>
      <c r="D1173" s="63"/>
      <c r="E1173" s="99" t="s">
        <v>2136</v>
      </c>
      <c r="F1173" s="94" t="s">
        <v>1017</v>
      </c>
      <c r="G1173" s="95">
        <v>1</v>
      </c>
      <c r="H1173" s="5">
        <v>0</v>
      </c>
      <c r="I1173" s="5">
        <f t="shared" si="80"/>
        <v>0</v>
      </c>
      <c r="J1173" s="6">
        <v>0</v>
      </c>
      <c r="K1173" s="5">
        <f t="shared" si="82"/>
        <v>0</v>
      </c>
      <c r="L1173" s="6">
        <f t="shared" si="81"/>
        <v>0</v>
      </c>
    </row>
    <row r="1174" spans="2:12" ht="15.6" hidden="1" customHeight="1" outlineLevel="1" x14ac:dyDescent="0.25">
      <c r="B1174" s="61">
        <v>1169</v>
      </c>
      <c r="C1174" s="163"/>
      <c r="D1174" s="63"/>
      <c r="E1174" s="99" t="s">
        <v>2137</v>
      </c>
      <c r="F1174" s="94" t="s">
        <v>1017</v>
      </c>
      <c r="G1174" s="95">
        <v>2</v>
      </c>
      <c r="H1174" s="5">
        <v>0</v>
      </c>
      <c r="I1174" s="5">
        <f t="shared" si="80"/>
        <v>0</v>
      </c>
      <c r="J1174" s="6">
        <v>0</v>
      </c>
      <c r="K1174" s="5">
        <f t="shared" si="82"/>
        <v>0</v>
      </c>
      <c r="L1174" s="6">
        <f t="shared" si="81"/>
        <v>0</v>
      </c>
    </row>
    <row r="1175" spans="2:12" ht="15.6" hidden="1" customHeight="1" outlineLevel="1" x14ac:dyDescent="0.25">
      <c r="B1175" s="61">
        <v>1170</v>
      </c>
      <c r="C1175" s="163"/>
      <c r="D1175" s="63"/>
      <c r="E1175" s="99" t="s">
        <v>2138</v>
      </c>
      <c r="F1175" s="94" t="s">
        <v>1017</v>
      </c>
      <c r="G1175" s="95">
        <v>2</v>
      </c>
      <c r="H1175" s="5">
        <v>0</v>
      </c>
      <c r="I1175" s="5">
        <f t="shared" si="80"/>
        <v>0</v>
      </c>
      <c r="J1175" s="6">
        <v>0</v>
      </c>
      <c r="K1175" s="5">
        <f t="shared" si="82"/>
        <v>0</v>
      </c>
      <c r="L1175" s="6">
        <f t="shared" si="81"/>
        <v>0</v>
      </c>
    </row>
    <row r="1176" spans="2:12" ht="31.2" hidden="1" customHeight="1" outlineLevel="1" x14ac:dyDescent="0.25">
      <c r="B1176" s="61">
        <v>1171</v>
      </c>
      <c r="C1176" s="163"/>
      <c r="D1176" s="63"/>
      <c r="E1176" s="99" t="s">
        <v>2139</v>
      </c>
      <c r="F1176" s="94" t="s">
        <v>1017</v>
      </c>
      <c r="G1176" s="95">
        <v>2</v>
      </c>
      <c r="H1176" s="5">
        <v>0</v>
      </c>
      <c r="I1176" s="5">
        <f t="shared" si="80"/>
        <v>0</v>
      </c>
      <c r="J1176" s="6">
        <v>0</v>
      </c>
      <c r="K1176" s="5">
        <f t="shared" si="82"/>
        <v>0</v>
      </c>
      <c r="L1176" s="6">
        <f t="shared" si="81"/>
        <v>0</v>
      </c>
    </row>
    <row r="1177" spans="2:12" ht="15.6" hidden="1" customHeight="1" outlineLevel="1" x14ac:dyDescent="0.25">
      <c r="B1177" s="61">
        <v>1172</v>
      </c>
      <c r="C1177" s="163"/>
      <c r="D1177" s="63"/>
      <c r="E1177" s="99" t="s">
        <v>2140</v>
      </c>
      <c r="F1177" s="94" t="s">
        <v>1017</v>
      </c>
      <c r="G1177" s="95">
        <v>1</v>
      </c>
      <c r="H1177" s="5">
        <v>0</v>
      </c>
      <c r="I1177" s="5">
        <f t="shared" si="80"/>
        <v>0</v>
      </c>
      <c r="J1177" s="6">
        <v>0</v>
      </c>
      <c r="K1177" s="5">
        <f t="shared" si="82"/>
        <v>0</v>
      </c>
      <c r="L1177" s="6">
        <f t="shared" si="81"/>
        <v>0</v>
      </c>
    </row>
    <row r="1178" spans="2:12" ht="31.2" hidden="1" customHeight="1" outlineLevel="1" x14ac:dyDescent="0.25">
      <c r="B1178" s="61">
        <v>1173</v>
      </c>
      <c r="C1178" s="163"/>
      <c r="D1178" s="63"/>
      <c r="E1178" s="99" t="s">
        <v>2141</v>
      </c>
      <c r="F1178" s="94" t="s">
        <v>1017</v>
      </c>
      <c r="G1178" s="95">
        <v>6</v>
      </c>
      <c r="H1178" s="5">
        <v>0</v>
      </c>
      <c r="I1178" s="5">
        <f t="shared" si="80"/>
        <v>0</v>
      </c>
      <c r="J1178" s="6">
        <v>0</v>
      </c>
      <c r="K1178" s="5">
        <f t="shared" si="82"/>
        <v>0</v>
      </c>
      <c r="L1178" s="6">
        <f t="shared" si="81"/>
        <v>0</v>
      </c>
    </row>
    <row r="1179" spans="2:12" ht="46.95" hidden="1" customHeight="1" outlineLevel="1" x14ac:dyDescent="0.25">
      <c r="B1179" s="61">
        <v>1174</v>
      </c>
      <c r="C1179" s="163"/>
      <c r="D1179" s="63"/>
      <c r="E1179" s="99" t="s">
        <v>2142</v>
      </c>
      <c r="F1179" s="94" t="s">
        <v>665</v>
      </c>
      <c r="G1179" s="95">
        <v>10.5</v>
      </c>
      <c r="H1179" s="5">
        <v>0</v>
      </c>
      <c r="I1179" s="5">
        <f t="shared" si="80"/>
        <v>0</v>
      </c>
      <c r="J1179" s="6">
        <v>0</v>
      </c>
      <c r="K1179" s="5">
        <f t="shared" si="82"/>
        <v>0</v>
      </c>
      <c r="L1179" s="6">
        <f t="shared" si="81"/>
        <v>0</v>
      </c>
    </row>
    <row r="1180" spans="2:12" ht="15.6" hidden="1" customHeight="1" outlineLevel="1" x14ac:dyDescent="0.25">
      <c r="B1180" s="61">
        <v>1175</v>
      </c>
      <c r="C1180" s="163"/>
      <c r="D1180" s="63"/>
      <c r="E1180" s="99" t="s">
        <v>1609</v>
      </c>
      <c r="F1180" s="94"/>
      <c r="G1180" s="95"/>
      <c r="H1180" s="5">
        <v>0</v>
      </c>
      <c r="I1180" s="5">
        <f t="shared" si="80"/>
        <v>0</v>
      </c>
      <c r="J1180" s="6">
        <v>0</v>
      </c>
      <c r="K1180" s="5">
        <f t="shared" si="82"/>
        <v>0</v>
      </c>
      <c r="L1180" s="6">
        <f t="shared" si="81"/>
        <v>0</v>
      </c>
    </row>
    <row r="1181" spans="2:12" ht="31.2" hidden="1" customHeight="1" outlineLevel="1" x14ac:dyDescent="0.25">
      <c r="B1181" s="61">
        <v>1176</v>
      </c>
      <c r="C1181" s="163"/>
      <c r="D1181" s="63"/>
      <c r="E1181" s="99" t="s">
        <v>2143</v>
      </c>
      <c r="F1181" s="94" t="s">
        <v>754</v>
      </c>
      <c r="G1181" s="95">
        <v>40</v>
      </c>
      <c r="H1181" s="5">
        <v>0</v>
      </c>
      <c r="I1181" s="5">
        <f t="shared" si="80"/>
        <v>0</v>
      </c>
      <c r="J1181" s="6">
        <v>0</v>
      </c>
      <c r="K1181" s="5">
        <f t="shared" si="82"/>
        <v>0</v>
      </c>
      <c r="L1181" s="6">
        <f t="shared" si="81"/>
        <v>0</v>
      </c>
    </row>
    <row r="1182" spans="2:12" ht="31.2" hidden="1" customHeight="1" outlineLevel="1" x14ac:dyDescent="0.25">
      <c r="B1182" s="61">
        <v>1177</v>
      </c>
      <c r="C1182" s="163"/>
      <c r="D1182" s="63"/>
      <c r="E1182" s="99" t="s">
        <v>2144</v>
      </c>
      <c r="F1182" s="94" t="s">
        <v>754</v>
      </c>
      <c r="G1182" s="95">
        <v>30</v>
      </c>
      <c r="H1182" s="5">
        <v>0</v>
      </c>
      <c r="I1182" s="5">
        <f t="shared" si="80"/>
        <v>0</v>
      </c>
      <c r="J1182" s="6">
        <v>0</v>
      </c>
      <c r="K1182" s="5">
        <f t="shared" si="82"/>
        <v>0</v>
      </c>
      <c r="L1182" s="6">
        <f t="shared" si="81"/>
        <v>0</v>
      </c>
    </row>
    <row r="1183" spans="2:12" ht="31.2" hidden="1" customHeight="1" outlineLevel="1" x14ac:dyDescent="0.25">
      <c r="B1183" s="61">
        <v>1178</v>
      </c>
      <c r="C1183" s="163"/>
      <c r="D1183" s="63"/>
      <c r="E1183" s="99" t="s">
        <v>2145</v>
      </c>
      <c r="F1183" s="94" t="s">
        <v>754</v>
      </c>
      <c r="G1183" s="95">
        <v>40</v>
      </c>
      <c r="H1183" s="5">
        <v>0</v>
      </c>
      <c r="I1183" s="5">
        <f t="shared" si="80"/>
        <v>0</v>
      </c>
      <c r="J1183" s="6">
        <v>0</v>
      </c>
      <c r="K1183" s="5">
        <f t="shared" si="82"/>
        <v>0</v>
      </c>
      <c r="L1183" s="6">
        <f t="shared" si="81"/>
        <v>0</v>
      </c>
    </row>
    <row r="1184" spans="2:12" ht="31.2" hidden="1" customHeight="1" outlineLevel="1" x14ac:dyDescent="0.25">
      <c r="B1184" s="61">
        <v>1179</v>
      </c>
      <c r="C1184" s="163"/>
      <c r="D1184" s="63"/>
      <c r="E1184" s="99" t="s">
        <v>2146</v>
      </c>
      <c r="F1184" s="94" t="s">
        <v>754</v>
      </c>
      <c r="G1184" s="95">
        <v>60</v>
      </c>
      <c r="H1184" s="5">
        <v>0</v>
      </c>
      <c r="I1184" s="5">
        <f t="shared" si="80"/>
        <v>0</v>
      </c>
      <c r="J1184" s="6">
        <v>0</v>
      </c>
      <c r="K1184" s="5">
        <f t="shared" si="82"/>
        <v>0</v>
      </c>
      <c r="L1184" s="6">
        <f t="shared" si="81"/>
        <v>0</v>
      </c>
    </row>
    <row r="1185" spans="2:12" ht="31.2" hidden="1" customHeight="1" outlineLevel="1" x14ac:dyDescent="0.25">
      <c r="B1185" s="61">
        <v>1180</v>
      </c>
      <c r="C1185" s="163"/>
      <c r="D1185" s="63"/>
      <c r="E1185" s="99" t="s">
        <v>2147</v>
      </c>
      <c r="F1185" s="94" t="s">
        <v>754</v>
      </c>
      <c r="G1185" s="95">
        <v>30</v>
      </c>
      <c r="H1185" s="5">
        <v>0</v>
      </c>
      <c r="I1185" s="5">
        <f t="shared" si="80"/>
        <v>0</v>
      </c>
      <c r="J1185" s="6">
        <v>0</v>
      </c>
      <c r="K1185" s="5">
        <f t="shared" si="82"/>
        <v>0</v>
      </c>
      <c r="L1185" s="6">
        <f t="shared" si="81"/>
        <v>0</v>
      </c>
    </row>
    <row r="1186" spans="2:12" ht="31.2" hidden="1" customHeight="1" outlineLevel="1" x14ac:dyDescent="0.25">
      <c r="B1186" s="61">
        <v>1181</v>
      </c>
      <c r="C1186" s="163"/>
      <c r="D1186" s="63"/>
      <c r="E1186" s="99" t="s">
        <v>2148</v>
      </c>
      <c r="F1186" s="94" t="s">
        <v>754</v>
      </c>
      <c r="G1186" s="95">
        <v>60</v>
      </c>
      <c r="H1186" s="5">
        <v>0</v>
      </c>
      <c r="I1186" s="5">
        <f t="shared" si="80"/>
        <v>0</v>
      </c>
      <c r="J1186" s="6">
        <v>0</v>
      </c>
      <c r="K1186" s="5">
        <f t="shared" si="82"/>
        <v>0</v>
      </c>
      <c r="L1186" s="6">
        <f t="shared" si="81"/>
        <v>0</v>
      </c>
    </row>
    <row r="1187" spans="2:12" ht="31.2" hidden="1" customHeight="1" outlineLevel="1" x14ac:dyDescent="0.25">
      <c r="B1187" s="61">
        <v>1182</v>
      </c>
      <c r="C1187" s="163"/>
      <c r="D1187" s="63"/>
      <c r="E1187" s="99" t="s">
        <v>2149</v>
      </c>
      <c r="F1187" s="94" t="s">
        <v>754</v>
      </c>
      <c r="G1187" s="95">
        <v>40</v>
      </c>
      <c r="H1187" s="5">
        <v>0</v>
      </c>
      <c r="I1187" s="5">
        <f t="shared" si="80"/>
        <v>0</v>
      </c>
      <c r="J1187" s="6">
        <v>0</v>
      </c>
      <c r="K1187" s="5">
        <f t="shared" si="82"/>
        <v>0</v>
      </c>
      <c r="L1187" s="6">
        <f t="shared" si="81"/>
        <v>0</v>
      </c>
    </row>
    <row r="1188" spans="2:12" ht="15.6" hidden="1" customHeight="1" outlineLevel="1" x14ac:dyDescent="0.25">
      <c r="B1188" s="61">
        <v>1183</v>
      </c>
      <c r="C1188" s="163"/>
      <c r="D1188" s="63"/>
      <c r="E1188" s="99" t="s">
        <v>2150</v>
      </c>
      <c r="F1188" s="94" t="s">
        <v>754</v>
      </c>
      <c r="G1188" s="95">
        <v>30</v>
      </c>
      <c r="H1188" s="5">
        <v>0</v>
      </c>
      <c r="I1188" s="5">
        <f t="shared" si="80"/>
        <v>0</v>
      </c>
      <c r="J1188" s="6">
        <v>0</v>
      </c>
      <c r="K1188" s="5">
        <f t="shared" si="82"/>
        <v>0</v>
      </c>
      <c r="L1188" s="6">
        <f t="shared" si="81"/>
        <v>0</v>
      </c>
    </row>
    <row r="1189" spans="2:12" ht="15.6" hidden="1" customHeight="1" outlineLevel="1" x14ac:dyDescent="0.25">
      <c r="B1189" s="61">
        <v>1184</v>
      </c>
      <c r="C1189" s="163"/>
      <c r="D1189" s="63"/>
      <c r="E1189" s="99" t="s">
        <v>2151</v>
      </c>
      <c r="F1189" s="94" t="s">
        <v>754</v>
      </c>
      <c r="G1189" s="95">
        <v>40</v>
      </c>
      <c r="H1189" s="5">
        <v>0</v>
      </c>
      <c r="I1189" s="5">
        <f t="shared" si="80"/>
        <v>0</v>
      </c>
      <c r="J1189" s="6">
        <v>0</v>
      </c>
      <c r="K1189" s="5">
        <f t="shared" si="82"/>
        <v>0</v>
      </c>
      <c r="L1189" s="6">
        <f t="shared" si="81"/>
        <v>0</v>
      </c>
    </row>
    <row r="1190" spans="2:12" ht="15.6" hidden="1" customHeight="1" outlineLevel="1" x14ac:dyDescent="0.25">
      <c r="B1190" s="61">
        <v>1185</v>
      </c>
      <c r="C1190" s="163"/>
      <c r="D1190" s="63"/>
      <c r="E1190" s="99" t="s">
        <v>2152</v>
      </c>
      <c r="F1190" s="94" t="s">
        <v>754</v>
      </c>
      <c r="G1190" s="95">
        <v>60</v>
      </c>
      <c r="H1190" s="5">
        <v>0</v>
      </c>
      <c r="I1190" s="5">
        <f t="shared" si="80"/>
        <v>0</v>
      </c>
      <c r="J1190" s="6">
        <v>0</v>
      </c>
      <c r="K1190" s="5">
        <f t="shared" si="82"/>
        <v>0</v>
      </c>
      <c r="L1190" s="6">
        <f t="shared" si="81"/>
        <v>0</v>
      </c>
    </row>
    <row r="1191" spans="2:12" ht="31.2" hidden="1" customHeight="1" outlineLevel="1" x14ac:dyDescent="0.25">
      <c r="B1191" s="61">
        <v>1186</v>
      </c>
      <c r="C1191" s="163"/>
      <c r="D1191" s="63"/>
      <c r="E1191" s="99" t="s">
        <v>2153</v>
      </c>
      <c r="F1191" s="94" t="s">
        <v>754</v>
      </c>
      <c r="G1191" s="95">
        <v>30</v>
      </c>
      <c r="H1191" s="5">
        <v>0</v>
      </c>
      <c r="I1191" s="5">
        <f t="shared" si="80"/>
        <v>0</v>
      </c>
      <c r="J1191" s="6">
        <v>0</v>
      </c>
      <c r="K1191" s="5">
        <f t="shared" si="82"/>
        <v>0</v>
      </c>
      <c r="L1191" s="6">
        <f t="shared" si="81"/>
        <v>0</v>
      </c>
    </row>
    <row r="1192" spans="2:12" ht="15.6" hidden="1" customHeight="1" outlineLevel="1" x14ac:dyDescent="0.25">
      <c r="B1192" s="61">
        <v>1187</v>
      </c>
      <c r="C1192" s="163"/>
      <c r="D1192" s="63"/>
      <c r="E1192" s="99" t="s">
        <v>2154</v>
      </c>
      <c r="F1192" s="94" t="s">
        <v>754</v>
      </c>
      <c r="G1192" s="95">
        <v>60</v>
      </c>
      <c r="H1192" s="5">
        <v>0</v>
      </c>
      <c r="I1192" s="5">
        <f t="shared" si="80"/>
        <v>0</v>
      </c>
      <c r="J1192" s="6">
        <v>0</v>
      </c>
      <c r="K1192" s="5">
        <f t="shared" si="82"/>
        <v>0</v>
      </c>
      <c r="L1192" s="6">
        <f t="shared" si="81"/>
        <v>0</v>
      </c>
    </row>
    <row r="1193" spans="2:12" ht="31.2" hidden="1" customHeight="1" outlineLevel="1" x14ac:dyDescent="0.25">
      <c r="B1193" s="61">
        <v>1188</v>
      </c>
      <c r="C1193" s="163"/>
      <c r="D1193" s="63"/>
      <c r="E1193" s="99" t="s">
        <v>2155</v>
      </c>
      <c r="F1193" s="94" t="s">
        <v>2156</v>
      </c>
      <c r="G1193" s="95">
        <v>5</v>
      </c>
      <c r="H1193" s="5">
        <v>0</v>
      </c>
      <c r="I1193" s="5">
        <f t="shared" si="80"/>
        <v>0</v>
      </c>
      <c r="J1193" s="6">
        <v>0</v>
      </c>
      <c r="K1193" s="5">
        <f t="shared" si="82"/>
        <v>0</v>
      </c>
      <c r="L1193" s="6">
        <f t="shared" si="81"/>
        <v>0</v>
      </c>
    </row>
    <row r="1194" spans="2:12" ht="62.4" hidden="1" customHeight="1" outlineLevel="1" x14ac:dyDescent="0.25">
      <c r="B1194" s="61">
        <v>1189</v>
      </c>
      <c r="C1194" s="163"/>
      <c r="D1194" s="63"/>
      <c r="E1194" s="99" t="s">
        <v>2157</v>
      </c>
      <c r="F1194" s="94" t="s">
        <v>2158</v>
      </c>
      <c r="G1194" s="95">
        <v>20</v>
      </c>
      <c r="H1194" s="5">
        <v>0</v>
      </c>
      <c r="I1194" s="5">
        <f t="shared" si="80"/>
        <v>0</v>
      </c>
      <c r="J1194" s="6">
        <v>0</v>
      </c>
      <c r="K1194" s="5">
        <f t="shared" si="82"/>
        <v>0</v>
      </c>
      <c r="L1194" s="6">
        <f t="shared" si="81"/>
        <v>0</v>
      </c>
    </row>
    <row r="1195" spans="2:12" ht="31.2" hidden="1" customHeight="1" outlineLevel="1" x14ac:dyDescent="0.25">
      <c r="B1195" s="61">
        <v>1190</v>
      </c>
      <c r="C1195" s="163"/>
      <c r="D1195" s="63"/>
      <c r="E1195" s="99" t="s">
        <v>2159</v>
      </c>
      <c r="F1195" s="94" t="s">
        <v>754</v>
      </c>
      <c r="G1195" s="95">
        <v>6</v>
      </c>
      <c r="H1195" s="5">
        <v>0</v>
      </c>
      <c r="I1195" s="5">
        <f t="shared" si="80"/>
        <v>0</v>
      </c>
      <c r="J1195" s="6">
        <v>0</v>
      </c>
      <c r="K1195" s="5">
        <f t="shared" si="82"/>
        <v>0</v>
      </c>
      <c r="L1195" s="6">
        <f t="shared" si="81"/>
        <v>0</v>
      </c>
    </row>
    <row r="1196" spans="2:12" ht="31.2" hidden="1" customHeight="1" outlineLevel="1" x14ac:dyDescent="0.25">
      <c r="B1196" s="61">
        <v>1191</v>
      </c>
      <c r="C1196" s="163"/>
      <c r="D1196" s="63"/>
      <c r="E1196" s="99" t="s">
        <v>2160</v>
      </c>
      <c r="F1196" s="94" t="s">
        <v>754</v>
      </c>
      <c r="G1196" s="95">
        <v>17</v>
      </c>
      <c r="H1196" s="5">
        <v>0</v>
      </c>
      <c r="I1196" s="5">
        <f t="shared" ref="I1196:I1215" si="83">G1196*H1196</f>
        <v>0</v>
      </c>
      <c r="J1196" s="6">
        <v>0</v>
      </c>
      <c r="K1196" s="5">
        <f t="shared" si="82"/>
        <v>0</v>
      </c>
      <c r="L1196" s="6">
        <f t="shared" ref="L1196:L1215" si="84">I1196+K1196</f>
        <v>0</v>
      </c>
    </row>
    <row r="1197" spans="2:12" ht="31.2" hidden="1" customHeight="1" outlineLevel="1" x14ac:dyDescent="0.25">
      <c r="B1197" s="61">
        <v>1192</v>
      </c>
      <c r="C1197" s="163"/>
      <c r="D1197" s="63"/>
      <c r="E1197" s="99" t="s">
        <v>2161</v>
      </c>
      <c r="F1197" s="94" t="s">
        <v>754</v>
      </c>
      <c r="G1197" s="95">
        <v>5</v>
      </c>
      <c r="H1197" s="5">
        <v>0</v>
      </c>
      <c r="I1197" s="5">
        <f t="shared" si="83"/>
        <v>0</v>
      </c>
      <c r="J1197" s="6">
        <v>0</v>
      </c>
      <c r="K1197" s="5">
        <f t="shared" si="82"/>
        <v>0</v>
      </c>
      <c r="L1197" s="6">
        <f t="shared" si="84"/>
        <v>0</v>
      </c>
    </row>
    <row r="1198" spans="2:12" ht="31.2" hidden="1" customHeight="1" outlineLevel="1" x14ac:dyDescent="0.25">
      <c r="B1198" s="61">
        <v>1193</v>
      </c>
      <c r="C1198" s="163"/>
      <c r="D1198" s="63"/>
      <c r="E1198" s="99" t="s">
        <v>2162</v>
      </c>
      <c r="F1198" s="94" t="s">
        <v>754</v>
      </c>
      <c r="G1198" s="95">
        <v>11</v>
      </c>
      <c r="H1198" s="5">
        <v>0</v>
      </c>
      <c r="I1198" s="5">
        <f t="shared" si="83"/>
        <v>0</v>
      </c>
      <c r="J1198" s="6">
        <v>0</v>
      </c>
      <c r="K1198" s="5">
        <f t="shared" si="82"/>
        <v>0</v>
      </c>
      <c r="L1198" s="6">
        <f t="shared" si="84"/>
        <v>0</v>
      </c>
    </row>
    <row r="1199" spans="2:12" ht="31.2" hidden="1" customHeight="1" outlineLevel="1" x14ac:dyDescent="0.25">
      <c r="B1199" s="61">
        <v>1194</v>
      </c>
      <c r="C1199" s="163"/>
      <c r="D1199" s="63"/>
      <c r="E1199" s="99" t="s">
        <v>2163</v>
      </c>
      <c r="F1199" s="94" t="s">
        <v>754</v>
      </c>
      <c r="G1199" s="95">
        <v>3.5</v>
      </c>
      <c r="H1199" s="5">
        <v>0</v>
      </c>
      <c r="I1199" s="5">
        <f t="shared" si="83"/>
        <v>0</v>
      </c>
      <c r="J1199" s="6">
        <v>0</v>
      </c>
      <c r="K1199" s="5">
        <f t="shared" si="82"/>
        <v>0</v>
      </c>
      <c r="L1199" s="6">
        <f t="shared" si="84"/>
        <v>0</v>
      </c>
    </row>
    <row r="1200" spans="2:12" ht="62.4" hidden="1" customHeight="1" outlineLevel="1" x14ac:dyDescent="0.25">
      <c r="B1200" s="61">
        <v>1195</v>
      </c>
      <c r="C1200" s="163"/>
      <c r="D1200" s="63"/>
      <c r="E1200" s="99" t="s">
        <v>2164</v>
      </c>
      <c r="F1200" s="94" t="s">
        <v>1017</v>
      </c>
      <c r="G1200" s="95">
        <v>2</v>
      </c>
      <c r="H1200" s="5">
        <v>0</v>
      </c>
      <c r="I1200" s="5">
        <f t="shared" si="83"/>
        <v>0</v>
      </c>
      <c r="J1200" s="6">
        <v>0</v>
      </c>
      <c r="K1200" s="5">
        <f t="shared" si="82"/>
        <v>0</v>
      </c>
      <c r="L1200" s="6">
        <f t="shared" si="84"/>
        <v>0</v>
      </c>
    </row>
    <row r="1201" spans="2:13" ht="62.4" hidden="1" customHeight="1" outlineLevel="1" x14ac:dyDescent="0.25">
      <c r="B1201" s="61">
        <v>1196</v>
      </c>
      <c r="C1201" s="163"/>
      <c r="D1201" s="63"/>
      <c r="E1201" s="99" t="s">
        <v>2165</v>
      </c>
      <c r="F1201" s="94" t="s">
        <v>1017</v>
      </c>
      <c r="G1201" s="95">
        <v>2</v>
      </c>
      <c r="H1201" s="5">
        <v>0</v>
      </c>
      <c r="I1201" s="5">
        <f t="shared" si="83"/>
        <v>0</v>
      </c>
      <c r="J1201" s="6">
        <v>0</v>
      </c>
      <c r="K1201" s="5">
        <f t="shared" si="82"/>
        <v>0</v>
      </c>
      <c r="L1201" s="6">
        <f t="shared" si="84"/>
        <v>0</v>
      </c>
    </row>
    <row r="1202" spans="2:13" ht="62.4" hidden="1" customHeight="1" outlineLevel="1" x14ac:dyDescent="0.25">
      <c r="B1202" s="61">
        <v>1197</v>
      </c>
      <c r="C1202" s="163"/>
      <c r="D1202" s="63"/>
      <c r="E1202" s="99" t="s">
        <v>2166</v>
      </c>
      <c r="F1202" s="94" t="s">
        <v>1017</v>
      </c>
      <c r="G1202" s="95">
        <v>2</v>
      </c>
      <c r="H1202" s="5">
        <v>0</v>
      </c>
      <c r="I1202" s="5">
        <f t="shared" si="83"/>
        <v>0</v>
      </c>
      <c r="J1202" s="6">
        <v>0</v>
      </c>
      <c r="K1202" s="5">
        <f t="shared" si="82"/>
        <v>0</v>
      </c>
      <c r="L1202" s="6">
        <f t="shared" si="84"/>
        <v>0</v>
      </c>
    </row>
    <row r="1203" spans="2:13" ht="46.95" hidden="1" customHeight="1" outlineLevel="1" x14ac:dyDescent="0.25">
      <c r="B1203" s="61">
        <v>1198</v>
      </c>
      <c r="C1203" s="163"/>
      <c r="D1203" s="63"/>
      <c r="E1203" s="99" t="s">
        <v>2167</v>
      </c>
      <c r="F1203" s="94" t="s">
        <v>1017</v>
      </c>
      <c r="G1203" s="95">
        <v>1</v>
      </c>
      <c r="H1203" s="5">
        <v>0</v>
      </c>
      <c r="I1203" s="5">
        <f t="shared" si="83"/>
        <v>0</v>
      </c>
      <c r="J1203" s="6">
        <v>0</v>
      </c>
      <c r="K1203" s="5">
        <f t="shared" si="82"/>
        <v>0</v>
      </c>
      <c r="L1203" s="6">
        <f t="shared" si="84"/>
        <v>0</v>
      </c>
    </row>
    <row r="1204" spans="2:13" ht="46.95" hidden="1" customHeight="1" outlineLevel="1" x14ac:dyDescent="0.25">
      <c r="B1204" s="61">
        <v>1199</v>
      </c>
      <c r="C1204" s="163"/>
      <c r="D1204" s="63"/>
      <c r="E1204" s="99" t="s">
        <v>2168</v>
      </c>
      <c r="F1204" s="94" t="s">
        <v>1017</v>
      </c>
      <c r="G1204" s="95">
        <v>6</v>
      </c>
      <c r="H1204" s="5">
        <v>0</v>
      </c>
      <c r="I1204" s="5">
        <f t="shared" si="83"/>
        <v>0</v>
      </c>
      <c r="J1204" s="6">
        <v>0</v>
      </c>
      <c r="K1204" s="5">
        <f t="shared" si="82"/>
        <v>0</v>
      </c>
      <c r="L1204" s="6">
        <f t="shared" si="84"/>
        <v>0</v>
      </c>
    </row>
    <row r="1205" spans="2:13" ht="46.95" hidden="1" customHeight="1" outlineLevel="1" x14ac:dyDescent="0.25">
      <c r="B1205" s="61">
        <v>1200</v>
      </c>
      <c r="C1205" s="163"/>
      <c r="D1205" s="63"/>
      <c r="E1205" s="99" t="s">
        <v>2169</v>
      </c>
      <c r="F1205" s="94" t="s">
        <v>1017</v>
      </c>
      <c r="G1205" s="95">
        <v>2</v>
      </c>
      <c r="H1205" s="5">
        <v>0</v>
      </c>
      <c r="I1205" s="5">
        <f t="shared" si="83"/>
        <v>0</v>
      </c>
      <c r="J1205" s="6">
        <v>0</v>
      </c>
      <c r="K1205" s="5">
        <f t="shared" si="82"/>
        <v>0</v>
      </c>
      <c r="L1205" s="6">
        <f t="shared" si="84"/>
        <v>0</v>
      </c>
    </row>
    <row r="1206" spans="2:13" ht="46.95" hidden="1" customHeight="1" outlineLevel="1" x14ac:dyDescent="0.25">
      <c r="B1206" s="61">
        <v>1201</v>
      </c>
      <c r="C1206" s="163"/>
      <c r="D1206" s="63"/>
      <c r="E1206" s="99" t="s">
        <v>2170</v>
      </c>
      <c r="F1206" s="94" t="s">
        <v>1017</v>
      </c>
      <c r="G1206" s="95">
        <v>2</v>
      </c>
      <c r="H1206" s="5">
        <v>0</v>
      </c>
      <c r="I1206" s="5">
        <f t="shared" si="83"/>
        <v>0</v>
      </c>
      <c r="J1206" s="6">
        <v>0</v>
      </c>
      <c r="K1206" s="5">
        <f t="shared" si="82"/>
        <v>0</v>
      </c>
      <c r="L1206" s="6">
        <f t="shared" si="84"/>
        <v>0</v>
      </c>
    </row>
    <row r="1207" spans="2:13" ht="31.2" hidden="1" customHeight="1" outlineLevel="1" x14ac:dyDescent="0.25">
      <c r="B1207" s="61">
        <v>1202</v>
      </c>
      <c r="C1207" s="163"/>
      <c r="D1207" s="63"/>
      <c r="E1207" s="99" t="s">
        <v>2171</v>
      </c>
      <c r="F1207" s="94" t="s">
        <v>1017</v>
      </c>
      <c r="G1207" s="95">
        <v>6</v>
      </c>
      <c r="H1207" s="5">
        <v>0</v>
      </c>
      <c r="I1207" s="5">
        <f t="shared" si="83"/>
        <v>0</v>
      </c>
      <c r="J1207" s="6">
        <v>0</v>
      </c>
      <c r="K1207" s="5">
        <f t="shared" si="82"/>
        <v>0</v>
      </c>
      <c r="L1207" s="6">
        <f t="shared" si="84"/>
        <v>0</v>
      </c>
    </row>
    <row r="1208" spans="2:13" ht="15.6" hidden="1" customHeight="1" outlineLevel="1" x14ac:dyDescent="0.25">
      <c r="B1208" s="61">
        <v>1203</v>
      </c>
      <c r="C1208" s="163"/>
      <c r="D1208" s="63"/>
      <c r="E1208" s="99" t="s">
        <v>2172</v>
      </c>
      <c r="F1208" s="94" t="s">
        <v>1158</v>
      </c>
      <c r="G1208" s="95">
        <v>300</v>
      </c>
      <c r="H1208" s="5">
        <v>0</v>
      </c>
      <c r="I1208" s="5">
        <f t="shared" si="83"/>
        <v>0</v>
      </c>
      <c r="J1208" s="6">
        <v>0</v>
      </c>
      <c r="K1208" s="5">
        <f t="shared" si="82"/>
        <v>0</v>
      </c>
      <c r="L1208" s="6">
        <f t="shared" si="84"/>
        <v>0</v>
      </c>
    </row>
    <row r="1209" spans="2:13" ht="31.2" hidden="1" customHeight="1" outlineLevel="1" x14ac:dyDescent="0.25">
      <c r="B1209" s="61">
        <v>1204</v>
      </c>
      <c r="C1209" s="163"/>
      <c r="D1209" s="63"/>
      <c r="E1209" s="99" t="s">
        <v>2173</v>
      </c>
      <c r="F1209" s="94" t="s">
        <v>1655</v>
      </c>
      <c r="G1209" s="95" t="s">
        <v>2174</v>
      </c>
      <c r="H1209" s="5">
        <v>0</v>
      </c>
      <c r="I1209" s="5" t="e">
        <f t="shared" si="83"/>
        <v>#VALUE!</v>
      </c>
      <c r="J1209" s="6">
        <v>0</v>
      </c>
      <c r="K1209" s="5" t="e">
        <f t="shared" si="82"/>
        <v>#VALUE!</v>
      </c>
      <c r="L1209" s="6" t="e">
        <f t="shared" si="84"/>
        <v>#VALUE!</v>
      </c>
    </row>
    <row r="1210" spans="2:13" ht="15.6" hidden="1" customHeight="1" outlineLevel="1" x14ac:dyDescent="0.25">
      <c r="B1210" s="61">
        <v>1205</v>
      </c>
      <c r="C1210" s="163"/>
      <c r="D1210" s="63"/>
      <c r="E1210" s="99" t="s">
        <v>2175</v>
      </c>
      <c r="F1210" s="94" t="s">
        <v>754</v>
      </c>
      <c r="G1210" s="95">
        <v>300</v>
      </c>
      <c r="H1210" s="5">
        <v>0</v>
      </c>
      <c r="I1210" s="5">
        <f t="shared" si="83"/>
        <v>0</v>
      </c>
      <c r="J1210" s="6">
        <v>0</v>
      </c>
      <c r="K1210" s="5">
        <f t="shared" si="82"/>
        <v>0</v>
      </c>
      <c r="L1210" s="6">
        <f t="shared" si="84"/>
        <v>0</v>
      </c>
    </row>
    <row r="1211" spans="2:13" ht="31.2" hidden="1" customHeight="1" outlineLevel="1" x14ac:dyDescent="0.25">
      <c r="B1211" s="61">
        <v>1206</v>
      </c>
      <c r="C1211" s="163"/>
      <c r="D1211" s="63"/>
      <c r="E1211" s="99" t="s">
        <v>2176</v>
      </c>
      <c r="F1211" s="94" t="s">
        <v>665</v>
      </c>
      <c r="G1211" s="95">
        <v>2</v>
      </c>
      <c r="H1211" s="5">
        <v>0</v>
      </c>
      <c r="I1211" s="5">
        <f t="shared" si="83"/>
        <v>0</v>
      </c>
      <c r="J1211" s="6">
        <v>0</v>
      </c>
      <c r="K1211" s="5">
        <f t="shared" si="82"/>
        <v>0</v>
      </c>
      <c r="L1211" s="6">
        <f t="shared" si="84"/>
        <v>0</v>
      </c>
    </row>
    <row r="1212" spans="2:13" ht="15.6" hidden="1" customHeight="1" outlineLevel="1" x14ac:dyDescent="0.25">
      <c r="B1212" s="61">
        <v>1207</v>
      </c>
      <c r="C1212" s="163"/>
      <c r="D1212" s="63"/>
      <c r="E1212" s="99" t="s">
        <v>2177</v>
      </c>
      <c r="F1212" s="94" t="s">
        <v>1158</v>
      </c>
      <c r="G1212" s="95">
        <v>4</v>
      </c>
      <c r="H1212" s="5">
        <v>0</v>
      </c>
      <c r="I1212" s="5">
        <f t="shared" si="83"/>
        <v>0</v>
      </c>
      <c r="J1212" s="6">
        <v>0</v>
      </c>
      <c r="K1212" s="5">
        <f t="shared" si="82"/>
        <v>0</v>
      </c>
      <c r="L1212" s="6">
        <f t="shared" si="84"/>
        <v>0</v>
      </c>
    </row>
    <row r="1213" spans="2:13" ht="15.6" hidden="1" customHeight="1" outlineLevel="1" x14ac:dyDescent="0.25">
      <c r="B1213" s="61">
        <v>1208</v>
      </c>
      <c r="C1213" s="163"/>
      <c r="D1213" s="63"/>
      <c r="E1213" s="99" t="s">
        <v>2178</v>
      </c>
      <c r="F1213" s="94" t="s">
        <v>1017</v>
      </c>
      <c r="G1213" s="95">
        <v>6</v>
      </c>
      <c r="H1213" s="5">
        <v>0</v>
      </c>
      <c r="I1213" s="5">
        <f t="shared" si="83"/>
        <v>0</v>
      </c>
      <c r="J1213" s="6">
        <v>0</v>
      </c>
      <c r="K1213" s="5">
        <f t="shared" si="82"/>
        <v>0</v>
      </c>
      <c r="L1213" s="6">
        <f t="shared" si="84"/>
        <v>0</v>
      </c>
    </row>
    <row r="1214" spans="2:13" ht="15.6" hidden="1" customHeight="1" outlineLevel="1" x14ac:dyDescent="0.25">
      <c r="B1214" s="61">
        <v>1209</v>
      </c>
      <c r="C1214" s="163"/>
      <c r="D1214" s="63"/>
      <c r="E1214" s="99" t="s">
        <v>2179</v>
      </c>
      <c r="F1214" s="94" t="s">
        <v>625</v>
      </c>
      <c r="G1214" s="95">
        <v>1</v>
      </c>
      <c r="H1214" s="5">
        <v>0</v>
      </c>
      <c r="I1214" s="5">
        <f t="shared" si="83"/>
        <v>0</v>
      </c>
      <c r="J1214" s="6">
        <v>0</v>
      </c>
      <c r="K1214" s="5">
        <f t="shared" si="82"/>
        <v>0</v>
      </c>
      <c r="L1214" s="6">
        <f t="shared" si="84"/>
        <v>0</v>
      </c>
    </row>
    <row r="1215" spans="2:13" ht="31.2" hidden="1" customHeight="1" outlineLevel="1" x14ac:dyDescent="0.25">
      <c r="B1215" s="61">
        <v>1210</v>
      </c>
      <c r="C1215" s="163"/>
      <c r="D1215" s="63"/>
      <c r="E1215" s="99" t="s">
        <v>2180</v>
      </c>
      <c r="F1215" s="94" t="s">
        <v>1158</v>
      </c>
      <c r="G1215" s="95">
        <v>1</v>
      </c>
      <c r="H1215" s="5">
        <v>0</v>
      </c>
      <c r="I1215" s="5">
        <f t="shared" si="83"/>
        <v>0</v>
      </c>
      <c r="J1215" s="6">
        <v>0</v>
      </c>
      <c r="K1215" s="5">
        <f t="shared" si="82"/>
        <v>0</v>
      </c>
      <c r="L1215" s="6">
        <f t="shared" si="84"/>
        <v>0</v>
      </c>
    </row>
    <row r="1216" spans="2:13" ht="32.4" collapsed="1" x14ac:dyDescent="0.25">
      <c r="B1216" s="61">
        <v>1211</v>
      </c>
      <c r="C1216" s="163"/>
      <c r="D1216" s="62" t="s">
        <v>2181</v>
      </c>
      <c r="E1216" s="104" t="s">
        <v>2182</v>
      </c>
      <c r="F1216" s="2"/>
      <c r="G1216" s="2"/>
      <c r="H1216" s="2"/>
      <c r="I1216" s="2">
        <f>SUM(I1217:I1310)</f>
        <v>18762558</v>
      </c>
      <c r="J1216" s="2"/>
      <c r="K1216" s="2">
        <f>SUM(K1217:K1310)</f>
        <v>12964415</v>
      </c>
      <c r="L1216" s="109">
        <f>SUM(L1217:L1310)</f>
        <v>31726973</v>
      </c>
      <c r="M1216" s="54" t="s">
        <v>2878</v>
      </c>
    </row>
    <row r="1217" spans="2:12" ht="15.6" hidden="1" customHeight="1" outlineLevel="1" x14ac:dyDescent="0.25">
      <c r="B1217" s="61">
        <v>1212</v>
      </c>
      <c r="C1217" s="163"/>
      <c r="D1217" s="63"/>
      <c r="E1217" s="49" t="s">
        <v>2183</v>
      </c>
      <c r="F1217" s="50"/>
      <c r="G1217" s="51"/>
      <c r="H1217" s="5"/>
      <c r="I1217" s="5"/>
      <c r="J1217" s="6"/>
      <c r="K1217" s="5"/>
      <c r="L1217" s="6"/>
    </row>
    <row r="1218" spans="2:12" ht="62.4" hidden="1" customHeight="1" outlineLevel="1" x14ac:dyDescent="0.25">
      <c r="B1218" s="61">
        <v>1213</v>
      </c>
      <c r="C1218" s="163"/>
      <c r="D1218" s="63"/>
      <c r="E1218" s="49" t="s">
        <v>2184</v>
      </c>
      <c r="F1218" s="50" t="s">
        <v>705</v>
      </c>
      <c r="G1218" s="51">
        <v>1</v>
      </c>
      <c r="H1218" s="5">
        <v>486300</v>
      </c>
      <c r="I1218" s="5">
        <f t="shared" ref="I1218:I1281" si="85">G1218*H1218</f>
        <v>486300</v>
      </c>
      <c r="J1218" s="6">
        <v>1897000</v>
      </c>
      <c r="K1218" s="5">
        <f t="shared" ref="K1218:K1263" si="86">G1218*J1218</f>
        <v>1897000</v>
      </c>
      <c r="L1218" s="6">
        <f t="shared" ref="L1218:L1281" si="87">I1218+K1218</f>
        <v>2383300</v>
      </c>
    </row>
    <row r="1219" spans="2:12" ht="15.6" hidden="1" customHeight="1" outlineLevel="1" x14ac:dyDescent="0.25">
      <c r="B1219" s="61">
        <v>1214</v>
      </c>
      <c r="C1219" s="163"/>
      <c r="D1219" s="63"/>
      <c r="E1219" s="49" t="s">
        <v>2185</v>
      </c>
      <c r="F1219" s="50" t="s">
        <v>2158</v>
      </c>
      <c r="G1219" s="51">
        <v>5000</v>
      </c>
      <c r="H1219" s="5">
        <v>87</v>
      </c>
      <c r="I1219" s="5">
        <f t="shared" si="85"/>
        <v>435000</v>
      </c>
      <c r="J1219" s="6">
        <v>154</v>
      </c>
      <c r="K1219" s="5">
        <f t="shared" si="86"/>
        <v>770000</v>
      </c>
      <c r="L1219" s="6">
        <f t="shared" si="87"/>
        <v>1205000</v>
      </c>
    </row>
    <row r="1220" spans="2:12" ht="140.4" hidden="1" customHeight="1" outlineLevel="1" x14ac:dyDescent="0.25">
      <c r="B1220" s="61">
        <v>1215</v>
      </c>
      <c r="C1220" s="163"/>
      <c r="D1220" s="63"/>
      <c r="E1220" s="49" t="s">
        <v>2186</v>
      </c>
      <c r="F1220" s="50" t="s">
        <v>705</v>
      </c>
      <c r="G1220" s="51">
        <v>1</v>
      </c>
      <c r="H1220" s="5">
        <v>38967</v>
      </c>
      <c r="I1220" s="5">
        <f t="shared" si="85"/>
        <v>38967</v>
      </c>
      <c r="J1220" s="6">
        <v>495179</v>
      </c>
      <c r="K1220" s="5">
        <f t="shared" si="86"/>
        <v>495179</v>
      </c>
      <c r="L1220" s="6">
        <f t="shared" si="87"/>
        <v>534146</v>
      </c>
    </row>
    <row r="1221" spans="2:12" ht="15.6" hidden="1" customHeight="1" outlineLevel="1" x14ac:dyDescent="0.25">
      <c r="B1221" s="61">
        <v>1216</v>
      </c>
      <c r="C1221" s="163"/>
      <c r="D1221" s="63"/>
      <c r="E1221" s="49" t="s">
        <v>2187</v>
      </c>
      <c r="F1221" s="50" t="s">
        <v>705</v>
      </c>
      <c r="G1221" s="51">
        <v>1</v>
      </c>
      <c r="H1221" s="5">
        <v>29761</v>
      </c>
      <c r="I1221" s="5">
        <f t="shared" si="85"/>
        <v>29761</v>
      </c>
      <c r="J1221" s="6">
        <v>475511</v>
      </c>
      <c r="K1221" s="5">
        <f t="shared" si="86"/>
        <v>475511</v>
      </c>
      <c r="L1221" s="6">
        <f t="shared" si="87"/>
        <v>505272</v>
      </c>
    </row>
    <row r="1222" spans="2:12" ht="15.6" hidden="1" customHeight="1" outlineLevel="1" x14ac:dyDescent="0.25">
      <c r="B1222" s="61">
        <v>1217</v>
      </c>
      <c r="C1222" s="163"/>
      <c r="D1222" s="63"/>
      <c r="E1222" s="49" t="s">
        <v>2188</v>
      </c>
      <c r="F1222" s="50"/>
      <c r="G1222" s="51"/>
      <c r="H1222" s="5">
        <v>0</v>
      </c>
      <c r="I1222" s="5">
        <f t="shared" si="85"/>
        <v>0</v>
      </c>
      <c r="J1222" s="6">
        <v>0</v>
      </c>
      <c r="K1222" s="5">
        <f t="shared" si="86"/>
        <v>0</v>
      </c>
      <c r="L1222" s="6">
        <f t="shared" si="87"/>
        <v>0</v>
      </c>
    </row>
    <row r="1223" spans="2:12" ht="15.6" hidden="1" customHeight="1" outlineLevel="1" x14ac:dyDescent="0.25">
      <c r="B1223" s="61">
        <v>1218</v>
      </c>
      <c r="C1223" s="163"/>
      <c r="D1223" s="63"/>
      <c r="E1223" s="49" t="s">
        <v>2189</v>
      </c>
      <c r="F1223" s="50"/>
      <c r="G1223" s="51"/>
      <c r="H1223" s="5">
        <v>0</v>
      </c>
      <c r="I1223" s="5">
        <f t="shared" si="85"/>
        <v>0</v>
      </c>
      <c r="J1223" s="6">
        <v>0</v>
      </c>
      <c r="K1223" s="5">
        <f t="shared" si="86"/>
        <v>0</v>
      </c>
      <c r="L1223" s="6">
        <f t="shared" si="87"/>
        <v>0</v>
      </c>
    </row>
    <row r="1224" spans="2:12" ht="15.6" hidden="1" customHeight="1" outlineLevel="1" x14ac:dyDescent="0.25">
      <c r="B1224" s="61">
        <v>1219</v>
      </c>
      <c r="C1224" s="163"/>
      <c r="D1224" s="63"/>
      <c r="E1224" s="49" t="s">
        <v>2190</v>
      </c>
      <c r="F1224" s="50"/>
      <c r="G1224" s="51"/>
      <c r="H1224" s="5">
        <v>0</v>
      </c>
      <c r="I1224" s="5">
        <f t="shared" si="85"/>
        <v>0</v>
      </c>
      <c r="J1224" s="6">
        <v>0</v>
      </c>
      <c r="K1224" s="5">
        <f t="shared" si="86"/>
        <v>0</v>
      </c>
      <c r="L1224" s="6">
        <f t="shared" si="87"/>
        <v>0</v>
      </c>
    </row>
    <row r="1225" spans="2:12" ht="15.6" hidden="1" customHeight="1" outlineLevel="1" x14ac:dyDescent="0.25">
      <c r="B1225" s="61">
        <v>1220</v>
      </c>
      <c r="C1225" s="163"/>
      <c r="D1225" s="63"/>
      <c r="E1225" s="49" t="s">
        <v>2191</v>
      </c>
      <c r="F1225" s="50"/>
      <c r="G1225" s="51"/>
      <c r="H1225" s="5">
        <v>0</v>
      </c>
      <c r="I1225" s="5">
        <f t="shared" si="85"/>
        <v>0</v>
      </c>
      <c r="J1225" s="6">
        <v>0</v>
      </c>
      <c r="K1225" s="5">
        <f t="shared" si="86"/>
        <v>0</v>
      </c>
      <c r="L1225" s="6">
        <f t="shared" si="87"/>
        <v>0</v>
      </c>
    </row>
    <row r="1226" spans="2:12" ht="15.6" hidden="1" customHeight="1" outlineLevel="1" x14ac:dyDescent="0.25">
      <c r="B1226" s="61">
        <v>1221</v>
      </c>
      <c r="C1226" s="163"/>
      <c r="D1226" s="63"/>
      <c r="E1226" s="49" t="s">
        <v>2192</v>
      </c>
      <c r="F1226" s="50"/>
      <c r="G1226" s="51"/>
      <c r="H1226" s="5">
        <v>0</v>
      </c>
      <c r="I1226" s="5">
        <f t="shared" si="85"/>
        <v>0</v>
      </c>
      <c r="J1226" s="6">
        <v>0</v>
      </c>
      <c r="K1226" s="5">
        <f t="shared" si="86"/>
        <v>0</v>
      </c>
      <c r="L1226" s="6">
        <f t="shared" si="87"/>
        <v>0</v>
      </c>
    </row>
    <row r="1227" spans="2:12" ht="46.95" hidden="1" customHeight="1" outlineLevel="1" x14ac:dyDescent="0.25">
      <c r="B1227" s="61">
        <v>1222</v>
      </c>
      <c r="C1227" s="163"/>
      <c r="D1227" s="63"/>
      <c r="E1227" s="49" t="s">
        <v>2193</v>
      </c>
      <c r="F1227" s="50" t="s">
        <v>705</v>
      </c>
      <c r="G1227" s="51">
        <v>1</v>
      </c>
      <c r="H1227" s="5">
        <v>19678</v>
      </c>
      <c r="I1227" s="5">
        <f t="shared" si="85"/>
        <v>19678</v>
      </c>
      <c r="J1227" s="6">
        <v>384969</v>
      </c>
      <c r="K1227" s="5">
        <f t="shared" si="86"/>
        <v>384969</v>
      </c>
      <c r="L1227" s="6">
        <f t="shared" si="87"/>
        <v>404647</v>
      </c>
    </row>
    <row r="1228" spans="2:12" ht="62.4" hidden="1" customHeight="1" outlineLevel="1" x14ac:dyDescent="0.25">
      <c r="B1228" s="61">
        <v>1223</v>
      </c>
      <c r="C1228" s="163"/>
      <c r="D1228" s="63"/>
      <c r="E1228" s="49" t="s">
        <v>2194</v>
      </c>
      <c r="F1228" s="50" t="s">
        <v>705</v>
      </c>
      <c r="G1228" s="51">
        <v>3</v>
      </c>
      <c r="H1228" s="5">
        <v>16748</v>
      </c>
      <c r="I1228" s="5">
        <f t="shared" si="85"/>
        <v>50244</v>
      </c>
      <c r="J1228" s="6">
        <v>36311</v>
      </c>
      <c r="K1228" s="5">
        <f t="shared" si="86"/>
        <v>108933</v>
      </c>
      <c r="L1228" s="6">
        <f t="shared" si="87"/>
        <v>159177</v>
      </c>
    </row>
    <row r="1229" spans="2:12" ht="62.4" hidden="1" customHeight="1" outlineLevel="1" x14ac:dyDescent="0.25">
      <c r="B1229" s="61">
        <v>1224</v>
      </c>
      <c r="C1229" s="163"/>
      <c r="D1229" s="63"/>
      <c r="E1229" s="49" t="s">
        <v>2195</v>
      </c>
      <c r="F1229" s="50" t="s">
        <v>705</v>
      </c>
      <c r="G1229" s="51">
        <v>4</v>
      </c>
      <c r="H1229" s="5">
        <v>11341</v>
      </c>
      <c r="I1229" s="5">
        <f t="shared" si="85"/>
        <v>45364</v>
      </c>
      <c r="J1229" s="6">
        <v>26666</v>
      </c>
      <c r="K1229" s="5">
        <f t="shared" si="86"/>
        <v>106664</v>
      </c>
      <c r="L1229" s="6">
        <f t="shared" si="87"/>
        <v>152028</v>
      </c>
    </row>
    <row r="1230" spans="2:12" ht="62.4" hidden="1" customHeight="1" outlineLevel="1" x14ac:dyDescent="0.25">
      <c r="B1230" s="61">
        <v>1225</v>
      </c>
      <c r="C1230" s="163"/>
      <c r="D1230" s="63"/>
      <c r="E1230" s="49" t="s">
        <v>2196</v>
      </c>
      <c r="F1230" s="50" t="s">
        <v>705</v>
      </c>
      <c r="G1230" s="51">
        <v>2</v>
      </c>
      <c r="H1230" s="5">
        <v>8622</v>
      </c>
      <c r="I1230" s="5">
        <f t="shared" si="85"/>
        <v>17244</v>
      </c>
      <c r="J1230" s="6">
        <v>18542</v>
      </c>
      <c r="K1230" s="5">
        <f t="shared" si="86"/>
        <v>37084</v>
      </c>
      <c r="L1230" s="6">
        <f t="shared" si="87"/>
        <v>54328</v>
      </c>
    </row>
    <row r="1231" spans="2:12" ht="62.4" hidden="1" customHeight="1" outlineLevel="1" x14ac:dyDescent="0.25">
      <c r="B1231" s="61">
        <v>1226</v>
      </c>
      <c r="C1231" s="163"/>
      <c r="D1231" s="63"/>
      <c r="E1231" s="49" t="s">
        <v>2197</v>
      </c>
      <c r="F1231" s="50" t="s">
        <v>705</v>
      </c>
      <c r="G1231" s="51">
        <v>3</v>
      </c>
      <c r="H1231" s="5">
        <v>6495</v>
      </c>
      <c r="I1231" s="5">
        <f t="shared" si="85"/>
        <v>19485</v>
      </c>
      <c r="J1231" s="6">
        <v>16042</v>
      </c>
      <c r="K1231" s="5">
        <f t="shared" si="86"/>
        <v>48126</v>
      </c>
      <c r="L1231" s="6">
        <f t="shared" si="87"/>
        <v>67611</v>
      </c>
    </row>
    <row r="1232" spans="2:12" ht="31.2" hidden="1" customHeight="1" outlineLevel="1" x14ac:dyDescent="0.25">
      <c r="B1232" s="61">
        <v>1227</v>
      </c>
      <c r="C1232" s="163"/>
      <c r="D1232" s="63"/>
      <c r="E1232" s="49" t="s">
        <v>2198</v>
      </c>
      <c r="F1232" s="50" t="s">
        <v>705</v>
      </c>
      <c r="G1232" s="51">
        <v>2</v>
      </c>
      <c r="H1232" s="5">
        <v>9764</v>
      </c>
      <c r="I1232" s="5">
        <f t="shared" si="85"/>
        <v>19528</v>
      </c>
      <c r="J1232" s="6">
        <v>26698</v>
      </c>
      <c r="K1232" s="5">
        <f t="shared" si="86"/>
        <v>53396</v>
      </c>
      <c r="L1232" s="6">
        <f t="shared" si="87"/>
        <v>72924</v>
      </c>
    </row>
    <row r="1233" spans="2:12" ht="46.95" hidden="1" customHeight="1" outlineLevel="1" x14ac:dyDescent="0.25">
      <c r="B1233" s="61">
        <v>1228</v>
      </c>
      <c r="C1233" s="163"/>
      <c r="D1233" s="63"/>
      <c r="E1233" s="49" t="s">
        <v>2199</v>
      </c>
      <c r="F1233" s="50" t="s">
        <v>705</v>
      </c>
      <c r="G1233" s="51">
        <v>2</v>
      </c>
      <c r="H1233" s="5">
        <v>5784</v>
      </c>
      <c r="I1233" s="5">
        <f t="shared" si="85"/>
        <v>11568</v>
      </c>
      <c r="J1233" s="6">
        <v>16163</v>
      </c>
      <c r="K1233" s="5">
        <f t="shared" si="86"/>
        <v>32326</v>
      </c>
      <c r="L1233" s="6">
        <f t="shared" si="87"/>
        <v>43894</v>
      </c>
    </row>
    <row r="1234" spans="2:12" ht="31.2" hidden="1" customHeight="1" outlineLevel="1" x14ac:dyDescent="0.25">
      <c r="B1234" s="61">
        <v>1229</v>
      </c>
      <c r="C1234" s="163"/>
      <c r="D1234" s="63"/>
      <c r="E1234" s="49" t="s">
        <v>2200</v>
      </c>
      <c r="F1234" s="50" t="s">
        <v>705</v>
      </c>
      <c r="G1234" s="51">
        <v>1</v>
      </c>
      <c r="H1234" s="5">
        <v>963</v>
      </c>
      <c r="I1234" s="5">
        <f t="shared" si="85"/>
        <v>963</v>
      </c>
      <c r="J1234" s="6">
        <v>787</v>
      </c>
      <c r="K1234" s="5">
        <f t="shared" si="86"/>
        <v>787</v>
      </c>
      <c r="L1234" s="6">
        <f t="shared" si="87"/>
        <v>1750</v>
      </c>
    </row>
    <row r="1235" spans="2:12" ht="15.6" hidden="1" customHeight="1" outlineLevel="1" x14ac:dyDescent="0.25">
      <c r="B1235" s="61">
        <v>1230</v>
      </c>
      <c r="C1235" s="163"/>
      <c r="D1235" s="63"/>
      <c r="E1235" s="135" t="s">
        <v>2201</v>
      </c>
      <c r="F1235" s="136" t="s">
        <v>1017</v>
      </c>
      <c r="G1235" s="137">
        <v>2</v>
      </c>
      <c r="H1235" s="5"/>
      <c r="I1235" s="5">
        <f t="shared" si="85"/>
        <v>0</v>
      </c>
      <c r="J1235" s="6">
        <v>0</v>
      </c>
      <c r="K1235" s="5">
        <f t="shared" si="86"/>
        <v>0</v>
      </c>
      <c r="L1235" s="6">
        <f t="shared" si="87"/>
        <v>0</v>
      </c>
    </row>
    <row r="1236" spans="2:12" ht="31.2" hidden="1" customHeight="1" outlineLevel="1" x14ac:dyDescent="0.25">
      <c r="B1236" s="61">
        <v>1231</v>
      </c>
      <c r="C1236" s="163"/>
      <c r="D1236" s="63"/>
      <c r="E1236" s="135" t="s">
        <v>2202</v>
      </c>
      <c r="F1236" s="136" t="s">
        <v>1017</v>
      </c>
      <c r="G1236" s="137">
        <v>2</v>
      </c>
      <c r="H1236" s="5">
        <v>0</v>
      </c>
      <c r="I1236" s="5">
        <f t="shared" si="85"/>
        <v>0</v>
      </c>
      <c r="J1236" s="6">
        <v>0</v>
      </c>
      <c r="K1236" s="5">
        <f t="shared" si="86"/>
        <v>0</v>
      </c>
      <c r="L1236" s="6">
        <f t="shared" si="87"/>
        <v>0</v>
      </c>
    </row>
    <row r="1237" spans="2:12" ht="15.6" hidden="1" customHeight="1" outlineLevel="1" x14ac:dyDescent="0.25">
      <c r="B1237" s="61">
        <v>1232</v>
      </c>
      <c r="C1237" s="163"/>
      <c r="D1237" s="63"/>
      <c r="E1237" s="135" t="s">
        <v>2203</v>
      </c>
      <c r="F1237" s="136" t="s">
        <v>625</v>
      </c>
      <c r="G1237" s="137">
        <v>2</v>
      </c>
      <c r="H1237" s="5">
        <v>0</v>
      </c>
      <c r="I1237" s="5">
        <f t="shared" si="85"/>
        <v>0</v>
      </c>
      <c r="J1237" s="6">
        <v>0</v>
      </c>
      <c r="K1237" s="5">
        <f t="shared" si="86"/>
        <v>0</v>
      </c>
      <c r="L1237" s="6">
        <f t="shared" si="87"/>
        <v>0</v>
      </c>
    </row>
    <row r="1238" spans="2:12" ht="15.6" hidden="1" customHeight="1" outlineLevel="1" x14ac:dyDescent="0.25">
      <c r="B1238" s="61">
        <v>1233</v>
      </c>
      <c r="C1238" s="163"/>
      <c r="D1238" s="63"/>
      <c r="E1238" s="135" t="s">
        <v>2204</v>
      </c>
      <c r="F1238" s="136" t="s">
        <v>625</v>
      </c>
      <c r="G1238" s="137">
        <v>2</v>
      </c>
      <c r="H1238" s="5">
        <v>0</v>
      </c>
      <c r="I1238" s="5">
        <f t="shared" si="85"/>
        <v>0</v>
      </c>
      <c r="J1238" s="6">
        <v>0</v>
      </c>
      <c r="K1238" s="5">
        <f t="shared" si="86"/>
        <v>0</v>
      </c>
      <c r="L1238" s="6">
        <f t="shared" si="87"/>
        <v>0</v>
      </c>
    </row>
    <row r="1239" spans="2:12" ht="46.95" hidden="1" customHeight="1" outlineLevel="1" x14ac:dyDescent="0.25">
      <c r="B1239" s="61">
        <v>1234</v>
      </c>
      <c r="C1239" s="163"/>
      <c r="D1239" s="63"/>
      <c r="E1239" s="49" t="s">
        <v>2205</v>
      </c>
      <c r="F1239" s="50" t="s">
        <v>625</v>
      </c>
      <c r="G1239" s="51">
        <v>2</v>
      </c>
      <c r="H1239" s="5">
        <v>1735</v>
      </c>
      <c r="I1239" s="5">
        <f t="shared" si="85"/>
        <v>3470</v>
      </c>
      <c r="J1239" s="6">
        <v>3034</v>
      </c>
      <c r="K1239" s="5">
        <f t="shared" si="86"/>
        <v>6068</v>
      </c>
      <c r="L1239" s="6">
        <f t="shared" si="87"/>
        <v>9538</v>
      </c>
    </row>
    <row r="1240" spans="2:12" ht="15.6" hidden="1" customHeight="1" outlineLevel="1" x14ac:dyDescent="0.25">
      <c r="B1240" s="61">
        <v>1235</v>
      </c>
      <c r="C1240" s="163"/>
      <c r="D1240" s="63"/>
      <c r="E1240" s="49" t="s">
        <v>2206</v>
      </c>
      <c r="F1240" s="50" t="s">
        <v>625</v>
      </c>
      <c r="G1240" s="51">
        <v>1</v>
      </c>
      <c r="H1240" s="5">
        <v>2183</v>
      </c>
      <c r="I1240" s="5">
        <f t="shared" si="85"/>
        <v>2183</v>
      </c>
      <c r="J1240" s="6">
        <v>49555</v>
      </c>
      <c r="K1240" s="5">
        <f t="shared" si="86"/>
        <v>49555</v>
      </c>
      <c r="L1240" s="6">
        <f t="shared" si="87"/>
        <v>51738</v>
      </c>
    </row>
    <row r="1241" spans="2:12" ht="15.6" hidden="1" customHeight="1" outlineLevel="1" x14ac:dyDescent="0.25">
      <c r="B1241" s="61">
        <v>1236</v>
      </c>
      <c r="C1241" s="163"/>
      <c r="D1241" s="63"/>
      <c r="E1241" s="49" t="s">
        <v>2207</v>
      </c>
      <c r="F1241" s="50" t="s">
        <v>625</v>
      </c>
      <c r="G1241" s="51">
        <v>1</v>
      </c>
      <c r="H1241" s="5">
        <v>2183</v>
      </c>
      <c r="I1241" s="5">
        <f t="shared" si="85"/>
        <v>2183</v>
      </c>
      <c r="J1241" s="6">
        <v>49555</v>
      </c>
      <c r="K1241" s="5">
        <f t="shared" si="86"/>
        <v>49555</v>
      </c>
      <c r="L1241" s="6">
        <f t="shared" si="87"/>
        <v>51738</v>
      </c>
    </row>
    <row r="1242" spans="2:12" ht="31.2" hidden="1" customHeight="1" outlineLevel="1" x14ac:dyDescent="0.25">
      <c r="B1242" s="61">
        <v>1237</v>
      </c>
      <c r="C1242" s="163"/>
      <c r="D1242" s="63"/>
      <c r="E1242" s="49" t="s">
        <v>2208</v>
      </c>
      <c r="F1242" s="50" t="s">
        <v>754</v>
      </c>
      <c r="G1242" s="51">
        <v>5</v>
      </c>
      <c r="H1242" s="5">
        <v>9863</v>
      </c>
      <c r="I1242" s="5">
        <f t="shared" si="85"/>
        <v>49315</v>
      </c>
      <c r="J1242" s="6">
        <v>9586</v>
      </c>
      <c r="K1242" s="5">
        <f t="shared" si="86"/>
        <v>47930</v>
      </c>
      <c r="L1242" s="6">
        <f t="shared" si="87"/>
        <v>97245</v>
      </c>
    </row>
    <row r="1243" spans="2:12" ht="31.2" hidden="1" customHeight="1" outlineLevel="1" x14ac:dyDescent="0.25">
      <c r="B1243" s="61">
        <v>1238</v>
      </c>
      <c r="C1243" s="163"/>
      <c r="D1243" s="63"/>
      <c r="E1243" s="49" t="s">
        <v>2209</v>
      </c>
      <c r="F1243" s="50" t="s">
        <v>754</v>
      </c>
      <c r="G1243" s="51">
        <v>750</v>
      </c>
      <c r="H1243" s="5">
        <v>8177</v>
      </c>
      <c r="I1243" s="5">
        <f t="shared" si="85"/>
        <v>6132750</v>
      </c>
      <c r="J1243" s="6">
        <v>4236</v>
      </c>
      <c r="K1243" s="5">
        <f t="shared" si="86"/>
        <v>3177000</v>
      </c>
      <c r="L1243" s="6">
        <f t="shared" si="87"/>
        <v>9309750</v>
      </c>
    </row>
    <row r="1244" spans="2:12" ht="31.2" hidden="1" customHeight="1" outlineLevel="1" x14ac:dyDescent="0.25">
      <c r="B1244" s="61">
        <v>1239</v>
      </c>
      <c r="C1244" s="163"/>
      <c r="D1244" s="63"/>
      <c r="E1244" s="49" t="s">
        <v>2210</v>
      </c>
      <c r="F1244" s="50" t="s">
        <v>754</v>
      </c>
      <c r="G1244" s="51">
        <v>420</v>
      </c>
      <c r="H1244" s="5">
        <v>7439</v>
      </c>
      <c r="I1244" s="5">
        <f t="shared" si="85"/>
        <v>3124380</v>
      </c>
      <c r="J1244" s="6">
        <v>2412</v>
      </c>
      <c r="K1244" s="5">
        <f t="shared" si="86"/>
        <v>1013040</v>
      </c>
      <c r="L1244" s="6">
        <f t="shared" si="87"/>
        <v>4137420</v>
      </c>
    </row>
    <row r="1245" spans="2:12" ht="31.2" hidden="1" customHeight="1" outlineLevel="1" x14ac:dyDescent="0.25">
      <c r="B1245" s="61">
        <v>1240</v>
      </c>
      <c r="C1245" s="163"/>
      <c r="D1245" s="63"/>
      <c r="E1245" s="49" t="s">
        <v>2211</v>
      </c>
      <c r="F1245" s="50" t="s">
        <v>754</v>
      </c>
      <c r="G1245" s="51">
        <v>5</v>
      </c>
      <c r="H1245" s="5">
        <v>3840</v>
      </c>
      <c r="I1245" s="5">
        <f t="shared" si="85"/>
        <v>19200</v>
      </c>
      <c r="J1245" s="6">
        <v>1822</v>
      </c>
      <c r="K1245" s="5">
        <f t="shared" si="86"/>
        <v>9110</v>
      </c>
      <c r="L1245" s="6">
        <f t="shared" si="87"/>
        <v>28310</v>
      </c>
    </row>
    <row r="1246" spans="2:12" ht="31.2" hidden="1" customHeight="1" outlineLevel="1" x14ac:dyDescent="0.25">
      <c r="B1246" s="61">
        <v>1241</v>
      </c>
      <c r="C1246" s="163"/>
      <c r="D1246" s="63"/>
      <c r="E1246" s="49" t="s">
        <v>2212</v>
      </c>
      <c r="F1246" s="50" t="s">
        <v>754</v>
      </c>
      <c r="G1246" s="51">
        <v>100</v>
      </c>
      <c r="H1246" s="5">
        <v>2830</v>
      </c>
      <c r="I1246" s="5">
        <f t="shared" si="85"/>
        <v>283000</v>
      </c>
      <c r="J1246" s="6">
        <v>1140</v>
      </c>
      <c r="K1246" s="5">
        <f t="shared" si="86"/>
        <v>114000</v>
      </c>
      <c r="L1246" s="6">
        <f t="shared" si="87"/>
        <v>397000</v>
      </c>
    </row>
    <row r="1247" spans="2:12" ht="31.2" hidden="1" customHeight="1" outlineLevel="1" x14ac:dyDescent="0.25">
      <c r="B1247" s="61">
        <v>1242</v>
      </c>
      <c r="C1247" s="163"/>
      <c r="D1247" s="63"/>
      <c r="E1247" s="49" t="s">
        <v>2213</v>
      </c>
      <c r="F1247" s="50" t="s">
        <v>754</v>
      </c>
      <c r="G1247" s="51">
        <v>1000</v>
      </c>
      <c r="H1247" s="5">
        <v>2270</v>
      </c>
      <c r="I1247" s="5">
        <f t="shared" si="85"/>
        <v>2270000</v>
      </c>
      <c r="J1247" s="6">
        <v>839</v>
      </c>
      <c r="K1247" s="5">
        <f t="shared" si="86"/>
        <v>839000</v>
      </c>
      <c r="L1247" s="6">
        <f t="shared" si="87"/>
        <v>3109000</v>
      </c>
    </row>
    <row r="1248" spans="2:12" ht="31.2" hidden="1" customHeight="1" outlineLevel="1" x14ac:dyDescent="0.25">
      <c r="B1248" s="61">
        <v>1243</v>
      </c>
      <c r="C1248" s="163"/>
      <c r="D1248" s="63"/>
      <c r="E1248" s="49" t="s">
        <v>2214</v>
      </c>
      <c r="F1248" s="50" t="s">
        <v>625</v>
      </c>
      <c r="G1248" s="51">
        <v>1</v>
      </c>
      <c r="H1248" s="5">
        <v>4896</v>
      </c>
      <c r="I1248" s="5">
        <f t="shared" si="85"/>
        <v>4896</v>
      </c>
      <c r="J1248" s="6">
        <v>5346</v>
      </c>
      <c r="K1248" s="5">
        <f t="shared" si="86"/>
        <v>5346</v>
      </c>
      <c r="L1248" s="6">
        <f t="shared" si="87"/>
        <v>10242</v>
      </c>
    </row>
    <row r="1249" spans="2:12" ht="31.2" hidden="1" customHeight="1" outlineLevel="1" x14ac:dyDescent="0.25">
      <c r="B1249" s="61">
        <v>1244</v>
      </c>
      <c r="C1249" s="163"/>
      <c r="D1249" s="63"/>
      <c r="E1249" s="49" t="s">
        <v>2215</v>
      </c>
      <c r="F1249" s="50" t="s">
        <v>625</v>
      </c>
      <c r="G1249" s="51">
        <v>1</v>
      </c>
      <c r="H1249" s="5">
        <v>6711</v>
      </c>
      <c r="I1249" s="5">
        <f t="shared" si="85"/>
        <v>6711</v>
      </c>
      <c r="J1249" s="6">
        <v>17702</v>
      </c>
      <c r="K1249" s="5">
        <f t="shared" si="86"/>
        <v>17702</v>
      </c>
      <c r="L1249" s="6">
        <f t="shared" si="87"/>
        <v>24413</v>
      </c>
    </row>
    <row r="1250" spans="2:12" ht="31.2" hidden="1" customHeight="1" outlineLevel="1" x14ac:dyDescent="0.25">
      <c r="B1250" s="61">
        <v>1245</v>
      </c>
      <c r="C1250" s="163"/>
      <c r="D1250" s="63"/>
      <c r="E1250" s="49" t="s">
        <v>2216</v>
      </c>
      <c r="F1250" s="50" t="s">
        <v>625</v>
      </c>
      <c r="G1250" s="51">
        <v>4</v>
      </c>
      <c r="H1250" s="5">
        <v>6711</v>
      </c>
      <c r="I1250" s="5">
        <f t="shared" si="85"/>
        <v>26844</v>
      </c>
      <c r="J1250" s="6">
        <v>5382</v>
      </c>
      <c r="K1250" s="5">
        <f t="shared" si="86"/>
        <v>21528</v>
      </c>
      <c r="L1250" s="6">
        <f t="shared" si="87"/>
        <v>48372</v>
      </c>
    </row>
    <row r="1251" spans="2:12" ht="15.6" hidden="1" customHeight="1" outlineLevel="1" x14ac:dyDescent="0.25">
      <c r="B1251" s="61">
        <v>1246</v>
      </c>
      <c r="C1251" s="163"/>
      <c r="D1251" s="63"/>
      <c r="E1251" s="49" t="s">
        <v>2217</v>
      </c>
      <c r="F1251" s="50" t="s">
        <v>625</v>
      </c>
      <c r="G1251" s="51">
        <v>3</v>
      </c>
      <c r="H1251" s="5">
        <v>6711</v>
      </c>
      <c r="I1251" s="5">
        <f t="shared" si="85"/>
        <v>20133</v>
      </c>
      <c r="J1251" s="6">
        <v>5382</v>
      </c>
      <c r="K1251" s="5">
        <f t="shared" si="86"/>
        <v>16146</v>
      </c>
      <c r="L1251" s="6">
        <f t="shared" si="87"/>
        <v>36279</v>
      </c>
    </row>
    <row r="1252" spans="2:12" ht="15.6" hidden="1" customHeight="1" outlineLevel="1" x14ac:dyDescent="0.25">
      <c r="B1252" s="61">
        <v>1247</v>
      </c>
      <c r="C1252" s="163"/>
      <c r="D1252" s="63"/>
      <c r="E1252" s="49" t="s">
        <v>2218</v>
      </c>
      <c r="F1252" s="50" t="s">
        <v>625</v>
      </c>
      <c r="G1252" s="51">
        <v>8</v>
      </c>
      <c r="H1252" s="5">
        <v>5912</v>
      </c>
      <c r="I1252" s="5">
        <f t="shared" si="85"/>
        <v>47296</v>
      </c>
      <c r="J1252" s="6">
        <v>2554</v>
      </c>
      <c r="K1252" s="5">
        <f t="shared" si="86"/>
        <v>20432</v>
      </c>
      <c r="L1252" s="6">
        <f t="shared" si="87"/>
        <v>67728</v>
      </c>
    </row>
    <row r="1253" spans="2:12" ht="15.6" hidden="1" customHeight="1" outlineLevel="1" x14ac:dyDescent="0.25">
      <c r="B1253" s="61">
        <v>1248</v>
      </c>
      <c r="C1253" s="163"/>
      <c r="D1253" s="63"/>
      <c r="E1253" s="49" t="s">
        <v>2219</v>
      </c>
      <c r="F1253" s="50" t="s">
        <v>625</v>
      </c>
      <c r="G1253" s="51">
        <v>2</v>
      </c>
      <c r="H1253" s="5">
        <v>5912</v>
      </c>
      <c r="I1253" s="5">
        <f t="shared" si="85"/>
        <v>11824</v>
      </c>
      <c r="J1253" s="6">
        <v>1642</v>
      </c>
      <c r="K1253" s="5">
        <f t="shared" si="86"/>
        <v>3284</v>
      </c>
      <c r="L1253" s="6">
        <f t="shared" si="87"/>
        <v>15108</v>
      </c>
    </row>
    <row r="1254" spans="2:12" ht="15.6" hidden="1" customHeight="1" outlineLevel="1" x14ac:dyDescent="0.25">
      <c r="B1254" s="61">
        <v>1249</v>
      </c>
      <c r="C1254" s="163"/>
      <c r="D1254" s="63"/>
      <c r="E1254" s="49" t="s">
        <v>2220</v>
      </c>
      <c r="F1254" s="50" t="s">
        <v>625</v>
      </c>
      <c r="G1254" s="51">
        <v>319</v>
      </c>
      <c r="H1254" s="5">
        <v>2462</v>
      </c>
      <c r="I1254" s="5">
        <f t="shared" si="85"/>
        <v>785378</v>
      </c>
      <c r="J1254" s="6">
        <v>991</v>
      </c>
      <c r="K1254" s="5">
        <f t="shared" si="86"/>
        <v>316129</v>
      </c>
      <c r="L1254" s="6">
        <f t="shared" si="87"/>
        <v>1101507</v>
      </c>
    </row>
    <row r="1255" spans="2:12" ht="31.2" hidden="1" customHeight="1" outlineLevel="1" x14ac:dyDescent="0.25">
      <c r="B1255" s="61">
        <v>1250</v>
      </c>
      <c r="C1255" s="163"/>
      <c r="D1255" s="63"/>
      <c r="E1255" s="49" t="s">
        <v>2221</v>
      </c>
      <c r="F1255" s="50" t="s">
        <v>625</v>
      </c>
      <c r="G1255" s="51">
        <v>2</v>
      </c>
      <c r="H1255" s="5">
        <v>4860</v>
      </c>
      <c r="I1255" s="5">
        <f t="shared" si="85"/>
        <v>9720</v>
      </c>
      <c r="J1255" s="6">
        <v>8125</v>
      </c>
      <c r="K1255" s="5">
        <f t="shared" si="86"/>
        <v>16250</v>
      </c>
      <c r="L1255" s="6">
        <f t="shared" si="87"/>
        <v>25970</v>
      </c>
    </row>
    <row r="1256" spans="2:12" ht="31.2" hidden="1" customHeight="1" outlineLevel="1" x14ac:dyDescent="0.25">
      <c r="B1256" s="61">
        <v>1251</v>
      </c>
      <c r="C1256" s="163"/>
      <c r="D1256" s="63"/>
      <c r="E1256" s="49" t="s">
        <v>2222</v>
      </c>
      <c r="F1256" s="50" t="s">
        <v>625</v>
      </c>
      <c r="G1256" s="51">
        <v>15</v>
      </c>
      <c r="H1256" s="5">
        <v>4860</v>
      </c>
      <c r="I1256" s="5">
        <f t="shared" si="85"/>
        <v>72900</v>
      </c>
      <c r="J1256" s="6">
        <v>3350</v>
      </c>
      <c r="K1256" s="5">
        <f t="shared" si="86"/>
        <v>50250</v>
      </c>
      <c r="L1256" s="6">
        <f t="shared" si="87"/>
        <v>123150</v>
      </c>
    </row>
    <row r="1257" spans="2:12" ht="31.2" hidden="1" customHeight="1" outlineLevel="1" x14ac:dyDescent="0.25">
      <c r="B1257" s="61">
        <v>1252</v>
      </c>
      <c r="C1257" s="163"/>
      <c r="D1257" s="63"/>
      <c r="E1257" s="49" t="s">
        <v>2223</v>
      </c>
      <c r="F1257" s="50" t="s">
        <v>625</v>
      </c>
      <c r="G1257" s="51">
        <v>8</v>
      </c>
      <c r="H1257" s="5">
        <v>3986</v>
      </c>
      <c r="I1257" s="5">
        <f t="shared" si="85"/>
        <v>31888</v>
      </c>
      <c r="J1257" s="6">
        <v>2273</v>
      </c>
      <c r="K1257" s="5">
        <f t="shared" si="86"/>
        <v>18184</v>
      </c>
      <c r="L1257" s="6">
        <f t="shared" si="87"/>
        <v>50072</v>
      </c>
    </row>
    <row r="1258" spans="2:12" ht="15.6" hidden="1" customHeight="1" outlineLevel="1" x14ac:dyDescent="0.25">
      <c r="B1258" s="61">
        <v>1253</v>
      </c>
      <c r="C1258" s="163"/>
      <c r="D1258" s="63"/>
      <c r="E1258" s="49" t="s">
        <v>2224</v>
      </c>
      <c r="F1258" s="50" t="s">
        <v>625</v>
      </c>
      <c r="G1258" s="51">
        <v>2</v>
      </c>
      <c r="H1258" s="5">
        <v>3986</v>
      </c>
      <c r="I1258" s="5">
        <f t="shared" si="85"/>
        <v>7972</v>
      </c>
      <c r="J1258" s="6">
        <v>1244</v>
      </c>
      <c r="K1258" s="5">
        <f t="shared" si="86"/>
        <v>2488</v>
      </c>
      <c r="L1258" s="6">
        <f t="shared" si="87"/>
        <v>10460</v>
      </c>
    </row>
    <row r="1259" spans="2:12" ht="15.6" hidden="1" customHeight="1" outlineLevel="1" x14ac:dyDescent="0.25">
      <c r="B1259" s="61">
        <v>1254</v>
      </c>
      <c r="C1259" s="163"/>
      <c r="D1259" s="63"/>
      <c r="E1259" s="49" t="s">
        <v>2225</v>
      </c>
      <c r="F1259" s="50" t="s">
        <v>625</v>
      </c>
      <c r="G1259" s="51">
        <v>3</v>
      </c>
      <c r="H1259" s="5">
        <v>1648</v>
      </c>
      <c r="I1259" s="5">
        <f t="shared" si="85"/>
        <v>4944</v>
      </c>
      <c r="J1259" s="6">
        <v>629</v>
      </c>
      <c r="K1259" s="5">
        <f t="shared" si="86"/>
        <v>1887</v>
      </c>
      <c r="L1259" s="6">
        <f t="shared" si="87"/>
        <v>6831</v>
      </c>
    </row>
    <row r="1260" spans="2:12" ht="15.6" hidden="1" customHeight="1" outlineLevel="1" x14ac:dyDescent="0.25">
      <c r="B1260" s="61">
        <v>1255</v>
      </c>
      <c r="C1260" s="163"/>
      <c r="D1260" s="63"/>
      <c r="E1260" s="49" t="s">
        <v>2226</v>
      </c>
      <c r="F1260" s="50" t="s">
        <v>625</v>
      </c>
      <c r="G1260" s="51">
        <v>137</v>
      </c>
      <c r="H1260" s="5">
        <v>1648</v>
      </c>
      <c r="I1260" s="5">
        <f t="shared" si="85"/>
        <v>225776</v>
      </c>
      <c r="J1260" s="6">
        <v>575</v>
      </c>
      <c r="K1260" s="5">
        <f t="shared" si="86"/>
        <v>78775</v>
      </c>
      <c r="L1260" s="6">
        <f t="shared" si="87"/>
        <v>304551</v>
      </c>
    </row>
    <row r="1261" spans="2:12" ht="31.2" hidden="1" customHeight="1" outlineLevel="1" x14ac:dyDescent="0.25">
      <c r="B1261" s="61">
        <v>1256</v>
      </c>
      <c r="C1261" s="163"/>
      <c r="D1261" s="63"/>
      <c r="E1261" s="49" t="s">
        <v>2227</v>
      </c>
      <c r="F1261" s="50" t="s">
        <v>625</v>
      </c>
      <c r="G1261" s="51">
        <v>24</v>
      </c>
      <c r="H1261" s="5">
        <v>1435</v>
      </c>
      <c r="I1261" s="5">
        <f t="shared" si="85"/>
        <v>34440</v>
      </c>
      <c r="J1261" s="6">
        <v>1950</v>
      </c>
      <c r="K1261" s="5">
        <f t="shared" si="86"/>
        <v>46800</v>
      </c>
      <c r="L1261" s="6">
        <f t="shared" si="87"/>
        <v>81240</v>
      </c>
    </row>
    <row r="1262" spans="2:12" ht="31.2" hidden="1" customHeight="1" outlineLevel="1" x14ac:dyDescent="0.25">
      <c r="B1262" s="61">
        <v>1257</v>
      </c>
      <c r="C1262" s="163"/>
      <c r="D1262" s="63"/>
      <c r="E1262" s="49" t="s">
        <v>2228</v>
      </c>
      <c r="F1262" s="50" t="s">
        <v>625</v>
      </c>
      <c r="G1262" s="51">
        <v>496</v>
      </c>
      <c r="H1262" s="5">
        <v>1589</v>
      </c>
      <c r="I1262" s="5">
        <f t="shared" si="85"/>
        <v>788144</v>
      </c>
      <c r="J1262" s="6">
        <v>591</v>
      </c>
      <c r="K1262" s="5">
        <f t="shared" si="86"/>
        <v>293136</v>
      </c>
      <c r="L1262" s="6">
        <f t="shared" si="87"/>
        <v>1081280</v>
      </c>
    </row>
    <row r="1263" spans="2:12" ht="15.6" hidden="1" customHeight="1" outlineLevel="1" x14ac:dyDescent="0.25">
      <c r="B1263" s="61">
        <v>1258</v>
      </c>
      <c r="C1263" s="163"/>
      <c r="D1263" s="63"/>
      <c r="E1263" s="49" t="s">
        <v>2229</v>
      </c>
      <c r="F1263" s="50" t="s">
        <v>625</v>
      </c>
      <c r="G1263" s="51">
        <v>452</v>
      </c>
      <c r="H1263" s="5">
        <v>726</v>
      </c>
      <c r="I1263" s="5">
        <f t="shared" si="85"/>
        <v>328152</v>
      </c>
      <c r="J1263" s="6">
        <v>151</v>
      </c>
      <c r="K1263" s="5">
        <f t="shared" si="86"/>
        <v>68252</v>
      </c>
      <c r="L1263" s="6">
        <f t="shared" si="87"/>
        <v>396404</v>
      </c>
    </row>
    <row r="1264" spans="2:12" ht="15.6" hidden="1" customHeight="1" outlineLevel="1" x14ac:dyDescent="0.25">
      <c r="B1264" s="61">
        <v>1259</v>
      </c>
      <c r="C1264" s="163"/>
      <c r="D1264" s="63"/>
      <c r="E1264" s="45" t="s">
        <v>2230</v>
      </c>
      <c r="F1264" s="50"/>
      <c r="G1264" s="51"/>
      <c r="H1264" s="5"/>
      <c r="I1264" s="5"/>
      <c r="J1264" s="6"/>
      <c r="K1264" s="5"/>
      <c r="L1264" s="6"/>
    </row>
    <row r="1265" spans="2:12" ht="31.2" hidden="1" customHeight="1" outlineLevel="1" x14ac:dyDescent="0.25">
      <c r="B1265" s="61">
        <v>1260</v>
      </c>
      <c r="C1265" s="163"/>
      <c r="D1265" s="63"/>
      <c r="E1265" s="49" t="s">
        <v>2231</v>
      </c>
      <c r="F1265" s="50" t="s">
        <v>705</v>
      </c>
      <c r="G1265" s="51">
        <v>2</v>
      </c>
      <c r="H1265" s="5">
        <v>18581</v>
      </c>
      <c r="I1265" s="5">
        <f t="shared" si="85"/>
        <v>37162</v>
      </c>
      <c r="J1265" s="6">
        <v>136368</v>
      </c>
      <c r="K1265" s="5">
        <f t="shared" ref="K1265:K1281" si="88">G1265*J1265</f>
        <v>272736</v>
      </c>
      <c r="L1265" s="6">
        <f t="shared" si="87"/>
        <v>309898</v>
      </c>
    </row>
    <row r="1266" spans="2:12" ht="15.6" hidden="1" customHeight="1" outlineLevel="1" x14ac:dyDescent="0.25">
      <c r="B1266" s="61">
        <v>1261</v>
      </c>
      <c r="C1266" s="163"/>
      <c r="D1266" s="63"/>
      <c r="E1266" s="135" t="s">
        <v>2232</v>
      </c>
      <c r="F1266" s="136" t="s">
        <v>625</v>
      </c>
      <c r="G1266" s="137">
        <v>2</v>
      </c>
      <c r="H1266" s="5"/>
      <c r="I1266" s="5">
        <f t="shared" si="85"/>
        <v>0</v>
      </c>
      <c r="J1266" s="6">
        <v>0</v>
      </c>
      <c r="K1266" s="5">
        <f t="shared" si="88"/>
        <v>0</v>
      </c>
      <c r="L1266" s="6">
        <f t="shared" si="87"/>
        <v>0</v>
      </c>
    </row>
    <row r="1267" spans="2:12" ht="15.6" hidden="1" customHeight="1" outlineLevel="1" x14ac:dyDescent="0.25">
      <c r="B1267" s="61">
        <v>1262</v>
      </c>
      <c r="C1267" s="163"/>
      <c r="D1267" s="63"/>
      <c r="E1267" s="135" t="s">
        <v>2233</v>
      </c>
      <c r="F1267" s="136" t="s">
        <v>625</v>
      </c>
      <c r="G1267" s="137">
        <v>1</v>
      </c>
      <c r="H1267" s="5"/>
      <c r="I1267" s="5">
        <f t="shared" si="85"/>
        <v>0</v>
      </c>
      <c r="J1267" s="6">
        <v>0</v>
      </c>
      <c r="K1267" s="5">
        <f t="shared" si="88"/>
        <v>0</v>
      </c>
      <c r="L1267" s="6">
        <f t="shared" si="87"/>
        <v>0</v>
      </c>
    </row>
    <row r="1268" spans="2:12" ht="46.95" hidden="1" customHeight="1" outlineLevel="1" x14ac:dyDescent="0.25">
      <c r="B1268" s="61">
        <v>1263</v>
      </c>
      <c r="C1268" s="163"/>
      <c r="D1268" s="63"/>
      <c r="E1268" s="49" t="s">
        <v>2234</v>
      </c>
      <c r="F1268" s="50" t="s">
        <v>625</v>
      </c>
      <c r="G1268" s="51">
        <v>1</v>
      </c>
      <c r="H1268" s="5">
        <v>1735</v>
      </c>
      <c r="I1268" s="5">
        <f t="shared" si="85"/>
        <v>1735</v>
      </c>
      <c r="J1268" s="6">
        <v>3034</v>
      </c>
      <c r="K1268" s="5">
        <f t="shared" si="88"/>
        <v>3034</v>
      </c>
      <c r="L1268" s="6">
        <f t="shared" si="87"/>
        <v>4769</v>
      </c>
    </row>
    <row r="1269" spans="2:12" ht="15.6" hidden="1" customHeight="1" outlineLevel="1" x14ac:dyDescent="0.25">
      <c r="B1269" s="61">
        <v>1264</v>
      </c>
      <c r="C1269" s="163"/>
      <c r="D1269" s="63"/>
      <c r="E1269" s="49" t="s">
        <v>2235</v>
      </c>
      <c r="F1269" s="50" t="s">
        <v>625</v>
      </c>
      <c r="G1269" s="51">
        <v>2</v>
      </c>
      <c r="H1269" s="5">
        <v>2183</v>
      </c>
      <c r="I1269" s="5">
        <f t="shared" si="85"/>
        <v>4366</v>
      </c>
      <c r="J1269" s="6">
        <v>49555</v>
      </c>
      <c r="K1269" s="5">
        <f t="shared" si="88"/>
        <v>99110</v>
      </c>
      <c r="L1269" s="6">
        <f t="shared" si="87"/>
        <v>103476</v>
      </c>
    </row>
    <row r="1270" spans="2:12" ht="31.2" hidden="1" customHeight="1" outlineLevel="1" x14ac:dyDescent="0.25">
      <c r="B1270" s="61">
        <v>1265</v>
      </c>
      <c r="C1270" s="163"/>
      <c r="D1270" s="63"/>
      <c r="E1270" s="49" t="s">
        <v>2236</v>
      </c>
      <c r="F1270" s="50" t="s">
        <v>754</v>
      </c>
      <c r="G1270" s="51">
        <v>180</v>
      </c>
      <c r="H1270" s="5">
        <v>7439</v>
      </c>
      <c r="I1270" s="5">
        <f t="shared" si="85"/>
        <v>1339020</v>
      </c>
      <c r="J1270" s="6">
        <v>2412</v>
      </c>
      <c r="K1270" s="5">
        <f t="shared" si="88"/>
        <v>434160</v>
      </c>
      <c r="L1270" s="6">
        <f t="shared" si="87"/>
        <v>1773180</v>
      </c>
    </row>
    <row r="1271" spans="2:12" ht="31.2" hidden="1" customHeight="1" outlineLevel="1" x14ac:dyDescent="0.25">
      <c r="B1271" s="61">
        <v>1266</v>
      </c>
      <c r="C1271" s="163"/>
      <c r="D1271" s="63"/>
      <c r="E1271" s="49" t="s">
        <v>2237</v>
      </c>
      <c r="F1271" s="50" t="s">
        <v>754</v>
      </c>
      <c r="G1271" s="51">
        <v>20</v>
      </c>
      <c r="H1271" s="5">
        <v>2830</v>
      </c>
      <c r="I1271" s="5">
        <f t="shared" si="85"/>
        <v>56600</v>
      </c>
      <c r="J1271" s="6">
        <v>1140</v>
      </c>
      <c r="K1271" s="5">
        <f t="shared" si="88"/>
        <v>22800</v>
      </c>
      <c r="L1271" s="6">
        <f t="shared" si="87"/>
        <v>79400</v>
      </c>
    </row>
    <row r="1272" spans="2:12" ht="31.2" hidden="1" customHeight="1" outlineLevel="1" x14ac:dyDescent="0.25">
      <c r="B1272" s="61">
        <v>1267</v>
      </c>
      <c r="C1272" s="163"/>
      <c r="D1272" s="63"/>
      <c r="E1272" s="49" t="s">
        <v>2238</v>
      </c>
      <c r="F1272" s="50" t="s">
        <v>754</v>
      </c>
      <c r="G1272" s="51">
        <v>300</v>
      </c>
      <c r="H1272" s="5">
        <v>2270</v>
      </c>
      <c r="I1272" s="5">
        <f t="shared" si="85"/>
        <v>681000</v>
      </c>
      <c r="J1272" s="6">
        <v>839</v>
      </c>
      <c r="K1272" s="5">
        <f t="shared" si="88"/>
        <v>251700</v>
      </c>
      <c r="L1272" s="6">
        <f t="shared" si="87"/>
        <v>932700</v>
      </c>
    </row>
    <row r="1273" spans="2:12" ht="31.2" hidden="1" customHeight="1" outlineLevel="1" x14ac:dyDescent="0.25">
      <c r="B1273" s="61">
        <v>1268</v>
      </c>
      <c r="C1273" s="163"/>
      <c r="D1273" s="63"/>
      <c r="E1273" s="49" t="s">
        <v>2239</v>
      </c>
      <c r="F1273" s="50" t="s">
        <v>625</v>
      </c>
      <c r="G1273" s="51">
        <v>4</v>
      </c>
      <c r="H1273" s="5">
        <v>3986</v>
      </c>
      <c r="I1273" s="5">
        <f t="shared" si="85"/>
        <v>15944</v>
      </c>
      <c r="J1273" s="6">
        <v>2682</v>
      </c>
      <c r="K1273" s="5">
        <f t="shared" si="88"/>
        <v>10728</v>
      </c>
      <c r="L1273" s="6">
        <f t="shared" si="87"/>
        <v>26672</v>
      </c>
    </row>
    <row r="1274" spans="2:12" ht="15.6" hidden="1" customHeight="1" outlineLevel="1" x14ac:dyDescent="0.25">
      <c r="B1274" s="61">
        <v>1269</v>
      </c>
      <c r="C1274" s="163"/>
      <c r="D1274" s="63"/>
      <c r="E1274" s="49" t="s">
        <v>2240</v>
      </c>
      <c r="F1274" s="50" t="s">
        <v>625</v>
      </c>
      <c r="G1274" s="51">
        <v>4</v>
      </c>
      <c r="H1274" s="5">
        <v>5912</v>
      </c>
      <c r="I1274" s="5">
        <f t="shared" si="85"/>
        <v>23648</v>
      </c>
      <c r="J1274" s="6">
        <v>2554</v>
      </c>
      <c r="K1274" s="5">
        <f t="shared" si="88"/>
        <v>10216</v>
      </c>
      <c r="L1274" s="6">
        <f t="shared" si="87"/>
        <v>33864</v>
      </c>
    </row>
    <row r="1275" spans="2:12" ht="15.6" hidden="1" customHeight="1" outlineLevel="1" x14ac:dyDescent="0.25">
      <c r="B1275" s="61">
        <v>1270</v>
      </c>
      <c r="C1275" s="163"/>
      <c r="D1275" s="63"/>
      <c r="E1275" s="49" t="s">
        <v>2241</v>
      </c>
      <c r="F1275" s="50" t="s">
        <v>625</v>
      </c>
      <c r="G1275" s="51">
        <v>19</v>
      </c>
      <c r="H1275" s="5">
        <v>2462</v>
      </c>
      <c r="I1275" s="5">
        <f t="shared" si="85"/>
        <v>46778</v>
      </c>
      <c r="J1275" s="6">
        <v>991</v>
      </c>
      <c r="K1275" s="5">
        <f t="shared" si="88"/>
        <v>18829</v>
      </c>
      <c r="L1275" s="6">
        <f t="shared" si="87"/>
        <v>65607</v>
      </c>
    </row>
    <row r="1276" spans="2:12" ht="31.2" hidden="1" customHeight="1" outlineLevel="1" x14ac:dyDescent="0.25">
      <c r="B1276" s="61">
        <v>1271</v>
      </c>
      <c r="C1276" s="163"/>
      <c r="D1276" s="63"/>
      <c r="E1276" s="49" t="s">
        <v>2242</v>
      </c>
      <c r="F1276" s="50" t="s">
        <v>625</v>
      </c>
      <c r="G1276" s="51">
        <v>2</v>
      </c>
      <c r="H1276" s="5">
        <v>3986</v>
      </c>
      <c r="I1276" s="5">
        <f t="shared" si="85"/>
        <v>7972</v>
      </c>
      <c r="J1276" s="6">
        <v>2273</v>
      </c>
      <c r="K1276" s="5">
        <f t="shared" si="88"/>
        <v>4546</v>
      </c>
      <c r="L1276" s="6">
        <f t="shared" si="87"/>
        <v>12518</v>
      </c>
    </row>
    <row r="1277" spans="2:12" ht="15.6" hidden="1" customHeight="1" outlineLevel="1" x14ac:dyDescent="0.25">
      <c r="B1277" s="61">
        <v>1272</v>
      </c>
      <c r="C1277" s="163"/>
      <c r="D1277" s="63"/>
      <c r="E1277" s="49" t="s">
        <v>2243</v>
      </c>
      <c r="F1277" s="50" t="s">
        <v>625</v>
      </c>
      <c r="G1277" s="51">
        <v>2</v>
      </c>
      <c r="H1277" s="5">
        <v>1648</v>
      </c>
      <c r="I1277" s="5">
        <f t="shared" si="85"/>
        <v>3296</v>
      </c>
      <c r="J1277" s="6">
        <v>629</v>
      </c>
      <c r="K1277" s="5">
        <f t="shared" si="88"/>
        <v>1258</v>
      </c>
      <c r="L1277" s="6">
        <f t="shared" si="87"/>
        <v>4554</v>
      </c>
    </row>
    <row r="1278" spans="2:12" ht="15.6" hidden="1" customHeight="1" outlineLevel="1" x14ac:dyDescent="0.25">
      <c r="B1278" s="61">
        <v>1273</v>
      </c>
      <c r="C1278" s="163"/>
      <c r="D1278" s="63"/>
      <c r="E1278" s="49" t="s">
        <v>2244</v>
      </c>
      <c r="F1278" s="50" t="s">
        <v>625</v>
      </c>
      <c r="G1278" s="51">
        <v>90</v>
      </c>
      <c r="H1278" s="5">
        <v>1648</v>
      </c>
      <c r="I1278" s="5">
        <f t="shared" si="85"/>
        <v>148320</v>
      </c>
      <c r="J1278" s="6">
        <v>575</v>
      </c>
      <c r="K1278" s="5">
        <f t="shared" si="88"/>
        <v>51750</v>
      </c>
      <c r="L1278" s="6">
        <f t="shared" si="87"/>
        <v>200070</v>
      </c>
    </row>
    <row r="1279" spans="2:12" ht="31.2" hidden="1" customHeight="1" outlineLevel="1" x14ac:dyDescent="0.25">
      <c r="B1279" s="61">
        <v>1274</v>
      </c>
      <c r="C1279" s="163"/>
      <c r="D1279" s="63"/>
      <c r="E1279" s="49" t="s">
        <v>2245</v>
      </c>
      <c r="F1279" s="50" t="s">
        <v>625</v>
      </c>
      <c r="G1279" s="51">
        <v>124</v>
      </c>
      <c r="H1279" s="5">
        <v>1589</v>
      </c>
      <c r="I1279" s="5">
        <f t="shared" si="85"/>
        <v>197036</v>
      </c>
      <c r="J1279" s="6">
        <v>591</v>
      </c>
      <c r="K1279" s="5">
        <f t="shared" si="88"/>
        <v>73284</v>
      </c>
      <c r="L1279" s="6">
        <f t="shared" si="87"/>
        <v>270320</v>
      </c>
    </row>
    <row r="1280" spans="2:12" ht="31.2" hidden="1" customHeight="1" outlineLevel="1" x14ac:dyDescent="0.25">
      <c r="B1280" s="61">
        <v>1275</v>
      </c>
      <c r="C1280" s="163"/>
      <c r="D1280" s="63"/>
      <c r="E1280" s="49" t="s">
        <v>2246</v>
      </c>
      <c r="F1280" s="50" t="s">
        <v>625</v>
      </c>
      <c r="G1280" s="51">
        <v>13</v>
      </c>
      <c r="H1280" s="5">
        <v>1589</v>
      </c>
      <c r="I1280" s="5">
        <f t="shared" si="85"/>
        <v>20657</v>
      </c>
      <c r="J1280" s="6">
        <v>933</v>
      </c>
      <c r="K1280" s="5">
        <f t="shared" si="88"/>
        <v>12129</v>
      </c>
      <c r="L1280" s="6">
        <f t="shared" si="87"/>
        <v>32786</v>
      </c>
    </row>
    <row r="1281" spans="2:12" ht="15.6" hidden="1" customHeight="1" outlineLevel="1" x14ac:dyDescent="0.25">
      <c r="B1281" s="61">
        <v>1276</v>
      </c>
      <c r="C1281" s="163"/>
      <c r="D1281" s="63"/>
      <c r="E1281" s="49" t="s">
        <v>2247</v>
      </c>
      <c r="F1281" s="50" t="s">
        <v>625</v>
      </c>
      <c r="G1281" s="51">
        <v>113</v>
      </c>
      <c r="H1281" s="5">
        <v>726</v>
      </c>
      <c r="I1281" s="5">
        <f t="shared" si="85"/>
        <v>82038</v>
      </c>
      <c r="J1281" s="6">
        <v>151</v>
      </c>
      <c r="K1281" s="5">
        <f t="shared" si="88"/>
        <v>17063</v>
      </c>
      <c r="L1281" s="6">
        <f t="shared" si="87"/>
        <v>99101</v>
      </c>
    </row>
    <row r="1282" spans="2:12" ht="15.6" hidden="1" customHeight="1" outlineLevel="1" x14ac:dyDescent="0.25">
      <c r="B1282" s="61">
        <v>1277</v>
      </c>
      <c r="C1282" s="163"/>
      <c r="D1282" s="63"/>
      <c r="E1282" s="45" t="s">
        <v>2248</v>
      </c>
      <c r="F1282" s="50"/>
      <c r="G1282" s="51"/>
      <c r="H1282" s="5"/>
      <c r="I1282" s="5"/>
      <c r="J1282" s="6"/>
      <c r="K1282" s="5"/>
      <c r="L1282" s="6"/>
    </row>
    <row r="1283" spans="2:12" ht="31.2" hidden="1" customHeight="1" outlineLevel="1" x14ac:dyDescent="0.25">
      <c r="B1283" s="61">
        <v>1278</v>
      </c>
      <c r="C1283" s="163"/>
      <c r="D1283" s="63"/>
      <c r="E1283" s="49" t="s">
        <v>2249</v>
      </c>
      <c r="F1283" s="50" t="s">
        <v>625</v>
      </c>
      <c r="G1283" s="51">
        <v>140</v>
      </c>
      <c r="H1283" s="5">
        <v>386</v>
      </c>
      <c r="I1283" s="5">
        <f t="shared" ref="I1283:I1310" si="89">G1283*H1283</f>
        <v>54040</v>
      </c>
      <c r="J1283" s="6">
        <v>658</v>
      </c>
      <c r="K1283" s="5">
        <f t="shared" ref="K1283:K1310" si="90">G1283*J1283</f>
        <v>92120</v>
      </c>
      <c r="L1283" s="6">
        <f t="shared" ref="L1283:L1310" si="91">I1283+K1283</f>
        <v>146160</v>
      </c>
    </row>
    <row r="1284" spans="2:12" ht="31.2" hidden="1" customHeight="1" outlineLevel="1" x14ac:dyDescent="0.25">
      <c r="B1284" s="61">
        <v>1279</v>
      </c>
      <c r="C1284" s="163"/>
      <c r="D1284" s="63"/>
      <c r="E1284" s="49" t="s">
        <v>2250</v>
      </c>
      <c r="F1284" s="50" t="s">
        <v>625</v>
      </c>
      <c r="G1284" s="51">
        <v>90</v>
      </c>
      <c r="H1284" s="5">
        <v>386</v>
      </c>
      <c r="I1284" s="5">
        <f t="shared" si="89"/>
        <v>34740</v>
      </c>
      <c r="J1284" s="6">
        <v>362</v>
      </c>
      <c r="K1284" s="5">
        <f t="shared" si="90"/>
        <v>32580</v>
      </c>
      <c r="L1284" s="6">
        <f t="shared" si="91"/>
        <v>67320</v>
      </c>
    </row>
    <row r="1285" spans="2:12" ht="31.2" hidden="1" customHeight="1" outlineLevel="1" x14ac:dyDescent="0.25">
      <c r="B1285" s="61">
        <v>1280</v>
      </c>
      <c r="C1285" s="163"/>
      <c r="D1285" s="63"/>
      <c r="E1285" s="49" t="s">
        <v>2251</v>
      </c>
      <c r="F1285" s="50" t="s">
        <v>625</v>
      </c>
      <c r="G1285" s="51">
        <v>30</v>
      </c>
      <c r="H1285" s="5">
        <v>386</v>
      </c>
      <c r="I1285" s="5">
        <f t="shared" si="89"/>
        <v>11580</v>
      </c>
      <c r="J1285" s="6">
        <v>257</v>
      </c>
      <c r="K1285" s="5">
        <f t="shared" si="90"/>
        <v>7710</v>
      </c>
      <c r="L1285" s="6">
        <f t="shared" si="91"/>
        <v>19290</v>
      </c>
    </row>
    <row r="1286" spans="2:12" ht="31.2" hidden="1" customHeight="1" outlineLevel="1" x14ac:dyDescent="0.25">
      <c r="B1286" s="61">
        <v>1281</v>
      </c>
      <c r="C1286" s="163"/>
      <c r="D1286" s="63"/>
      <c r="E1286" s="49" t="s">
        <v>2252</v>
      </c>
      <c r="F1286" s="50" t="s">
        <v>625</v>
      </c>
      <c r="G1286" s="51">
        <v>300</v>
      </c>
      <c r="H1286" s="5">
        <v>867</v>
      </c>
      <c r="I1286" s="5">
        <f t="shared" si="89"/>
        <v>260100</v>
      </c>
      <c r="J1286" s="6">
        <v>142</v>
      </c>
      <c r="K1286" s="5">
        <f t="shared" si="90"/>
        <v>42600</v>
      </c>
      <c r="L1286" s="6">
        <f t="shared" si="91"/>
        <v>302700</v>
      </c>
    </row>
    <row r="1287" spans="2:12" ht="31.2" hidden="1" customHeight="1" outlineLevel="1" x14ac:dyDescent="0.25">
      <c r="B1287" s="61">
        <v>1282</v>
      </c>
      <c r="C1287" s="163"/>
      <c r="D1287" s="63"/>
      <c r="E1287" s="49" t="s">
        <v>2253</v>
      </c>
      <c r="F1287" s="50" t="s">
        <v>625</v>
      </c>
      <c r="G1287" s="51">
        <v>40</v>
      </c>
      <c r="H1287" s="5">
        <v>867</v>
      </c>
      <c r="I1287" s="5">
        <f t="shared" si="89"/>
        <v>34680</v>
      </c>
      <c r="J1287" s="6">
        <v>312</v>
      </c>
      <c r="K1287" s="5">
        <f t="shared" si="90"/>
        <v>12480</v>
      </c>
      <c r="L1287" s="6">
        <f t="shared" si="91"/>
        <v>47160</v>
      </c>
    </row>
    <row r="1288" spans="2:12" ht="31.2" hidden="1" customHeight="1" outlineLevel="1" x14ac:dyDescent="0.25">
      <c r="B1288" s="61">
        <v>1283</v>
      </c>
      <c r="C1288" s="163"/>
      <c r="D1288" s="63"/>
      <c r="E1288" s="49" t="s">
        <v>2254</v>
      </c>
      <c r="F1288" s="50" t="s">
        <v>625</v>
      </c>
      <c r="G1288" s="51">
        <v>50</v>
      </c>
      <c r="H1288" s="5">
        <v>867</v>
      </c>
      <c r="I1288" s="5">
        <f t="shared" si="89"/>
        <v>43350</v>
      </c>
      <c r="J1288" s="6">
        <v>579</v>
      </c>
      <c r="K1288" s="5">
        <f t="shared" si="90"/>
        <v>28950</v>
      </c>
      <c r="L1288" s="6">
        <f t="shared" si="91"/>
        <v>72300</v>
      </c>
    </row>
    <row r="1289" spans="2:12" ht="15.6" hidden="1" customHeight="1" outlineLevel="1" x14ac:dyDescent="0.25">
      <c r="B1289" s="61">
        <v>1284</v>
      </c>
      <c r="C1289" s="163"/>
      <c r="D1289" s="63"/>
      <c r="E1289" s="49" t="s">
        <v>2255</v>
      </c>
      <c r="F1289" s="50" t="s">
        <v>625</v>
      </c>
      <c r="G1289" s="51">
        <v>160</v>
      </c>
      <c r="H1289" s="5">
        <v>0</v>
      </c>
      <c r="I1289" s="5">
        <f t="shared" si="89"/>
        <v>0</v>
      </c>
      <c r="J1289" s="6">
        <v>44</v>
      </c>
      <c r="K1289" s="5">
        <f t="shared" si="90"/>
        <v>7040</v>
      </c>
      <c r="L1289" s="6">
        <f t="shared" si="91"/>
        <v>7040</v>
      </c>
    </row>
    <row r="1290" spans="2:12" ht="15.6" hidden="1" customHeight="1" outlineLevel="1" x14ac:dyDescent="0.25">
      <c r="B1290" s="61">
        <v>1285</v>
      </c>
      <c r="C1290" s="163"/>
      <c r="D1290" s="63"/>
      <c r="E1290" s="49" t="s">
        <v>2256</v>
      </c>
      <c r="F1290" s="50" t="s">
        <v>625</v>
      </c>
      <c r="G1290" s="51">
        <v>100</v>
      </c>
      <c r="H1290" s="5">
        <v>0</v>
      </c>
      <c r="I1290" s="5">
        <f t="shared" si="89"/>
        <v>0</v>
      </c>
      <c r="J1290" s="6">
        <v>149</v>
      </c>
      <c r="K1290" s="5">
        <f t="shared" si="90"/>
        <v>14900</v>
      </c>
      <c r="L1290" s="6">
        <f t="shared" si="91"/>
        <v>14900</v>
      </c>
    </row>
    <row r="1291" spans="2:12" ht="15.6" hidden="1" customHeight="1" outlineLevel="1" x14ac:dyDescent="0.25">
      <c r="B1291" s="61">
        <v>1286</v>
      </c>
      <c r="C1291" s="163"/>
      <c r="D1291" s="63"/>
      <c r="E1291" s="49" t="s">
        <v>2257</v>
      </c>
      <c r="F1291" s="50" t="s">
        <v>625</v>
      </c>
      <c r="G1291" s="51">
        <v>100</v>
      </c>
      <c r="H1291" s="5">
        <v>0</v>
      </c>
      <c r="I1291" s="5">
        <f t="shared" si="89"/>
        <v>0</v>
      </c>
      <c r="J1291" s="6">
        <v>178</v>
      </c>
      <c r="K1291" s="5">
        <f t="shared" si="90"/>
        <v>17800</v>
      </c>
      <c r="L1291" s="6">
        <f t="shared" si="91"/>
        <v>17800</v>
      </c>
    </row>
    <row r="1292" spans="2:12" ht="15.6" hidden="1" customHeight="1" outlineLevel="1" x14ac:dyDescent="0.25">
      <c r="B1292" s="61">
        <v>1287</v>
      </c>
      <c r="C1292" s="163"/>
      <c r="D1292" s="63"/>
      <c r="E1292" s="49" t="s">
        <v>2258</v>
      </c>
      <c r="F1292" s="50" t="s">
        <v>625</v>
      </c>
      <c r="G1292" s="51">
        <v>140</v>
      </c>
      <c r="H1292" s="5">
        <v>0</v>
      </c>
      <c r="I1292" s="5">
        <f t="shared" si="89"/>
        <v>0</v>
      </c>
      <c r="J1292" s="6">
        <v>55</v>
      </c>
      <c r="K1292" s="5">
        <f t="shared" si="90"/>
        <v>7700</v>
      </c>
      <c r="L1292" s="6">
        <f t="shared" si="91"/>
        <v>7700</v>
      </c>
    </row>
    <row r="1293" spans="2:12" ht="15.6" hidden="1" customHeight="1" outlineLevel="1" x14ac:dyDescent="0.25">
      <c r="B1293" s="61">
        <v>1288</v>
      </c>
      <c r="C1293" s="163"/>
      <c r="D1293" s="63"/>
      <c r="E1293" s="49" t="s">
        <v>2259</v>
      </c>
      <c r="F1293" s="50" t="s">
        <v>625</v>
      </c>
      <c r="G1293" s="51">
        <v>90</v>
      </c>
      <c r="H1293" s="5">
        <v>0</v>
      </c>
      <c r="I1293" s="5">
        <f t="shared" si="89"/>
        <v>0</v>
      </c>
      <c r="J1293" s="6">
        <v>134</v>
      </c>
      <c r="K1293" s="5">
        <f t="shared" si="90"/>
        <v>12060</v>
      </c>
      <c r="L1293" s="6">
        <f t="shared" si="91"/>
        <v>12060</v>
      </c>
    </row>
    <row r="1294" spans="2:12" ht="15.6" hidden="1" customHeight="1" outlineLevel="1" x14ac:dyDescent="0.25">
      <c r="B1294" s="61">
        <v>1289</v>
      </c>
      <c r="C1294" s="163"/>
      <c r="D1294" s="63"/>
      <c r="E1294" s="49" t="s">
        <v>2260</v>
      </c>
      <c r="F1294" s="50" t="s">
        <v>625</v>
      </c>
      <c r="G1294" s="51">
        <v>50</v>
      </c>
      <c r="H1294" s="5">
        <v>0</v>
      </c>
      <c r="I1294" s="5">
        <f t="shared" si="89"/>
        <v>0</v>
      </c>
      <c r="J1294" s="6">
        <v>170</v>
      </c>
      <c r="K1294" s="5">
        <f t="shared" si="90"/>
        <v>8500</v>
      </c>
      <c r="L1294" s="6">
        <f t="shared" si="91"/>
        <v>8500</v>
      </c>
    </row>
    <row r="1295" spans="2:12" ht="15.6" hidden="1" customHeight="1" outlineLevel="1" x14ac:dyDescent="0.25">
      <c r="B1295" s="61">
        <v>1290</v>
      </c>
      <c r="C1295" s="163"/>
      <c r="D1295" s="63"/>
      <c r="E1295" s="49" t="s">
        <v>2261</v>
      </c>
      <c r="F1295" s="50" t="s">
        <v>754</v>
      </c>
      <c r="G1295" s="51">
        <v>600</v>
      </c>
      <c r="H1295" s="5">
        <v>0</v>
      </c>
      <c r="I1295" s="5">
        <f t="shared" si="89"/>
        <v>0</v>
      </c>
      <c r="J1295" s="6">
        <v>323</v>
      </c>
      <c r="K1295" s="5">
        <f t="shared" si="90"/>
        <v>193800</v>
      </c>
      <c r="L1295" s="6">
        <f t="shared" si="91"/>
        <v>193800</v>
      </c>
    </row>
    <row r="1296" spans="2:12" ht="15.6" hidden="1" customHeight="1" outlineLevel="1" x14ac:dyDescent="0.25">
      <c r="B1296" s="61">
        <v>1291</v>
      </c>
      <c r="C1296" s="163"/>
      <c r="D1296" s="63"/>
      <c r="E1296" s="49" t="s">
        <v>2262</v>
      </c>
      <c r="F1296" s="50" t="s">
        <v>754</v>
      </c>
      <c r="G1296" s="51">
        <v>600</v>
      </c>
      <c r="H1296" s="5">
        <v>0</v>
      </c>
      <c r="I1296" s="5">
        <f t="shared" si="89"/>
        <v>0</v>
      </c>
      <c r="J1296" s="6">
        <v>216</v>
      </c>
      <c r="K1296" s="5">
        <f t="shared" si="90"/>
        <v>129600</v>
      </c>
      <c r="L1296" s="6">
        <f t="shared" si="91"/>
        <v>129600</v>
      </c>
    </row>
    <row r="1297" spans="2:12" ht="15.6" hidden="1" customHeight="1" outlineLevel="1" x14ac:dyDescent="0.25">
      <c r="B1297" s="61">
        <v>1292</v>
      </c>
      <c r="C1297" s="163"/>
      <c r="D1297" s="63"/>
      <c r="E1297" s="49" t="s">
        <v>2263</v>
      </c>
      <c r="F1297" s="50" t="s">
        <v>754</v>
      </c>
      <c r="G1297" s="51">
        <v>800</v>
      </c>
      <c r="H1297" s="5">
        <v>0</v>
      </c>
      <c r="I1297" s="5">
        <f t="shared" si="89"/>
        <v>0</v>
      </c>
      <c r="J1297" s="6">
        <v>112</v>
      </c>
      <c r="K1297" s="5">
        <f t="shared" si="90"/>
        <v>89600</v>
      </c>
      <c r="L1297" s="6">
        <f t="shared" si="91"/>
        <v>89600</v>
      </c>
    </row>
    <row r="1298" spans="2:12" ht="15.6" hidden="1" customHeight="1" outlineLevel="1" x14ac:dyDescent="0.25">
      <c r="B1298" s="61">
        <v>1293</v>
      </c>
      <c r="C1298" s="163"/>
      <c r="D1298" s="63"/>
      <c r="E1298" s="49" t="s">
        <v>2264</v>
      </c>
      <c r="F1298" s="50" t="s">
        <v>625</v>
      </c>
      <c r="G1298" s="51">
        <v>1500</v>
      </c>
      <c r="H1298" s="5">
        <v>0</v>
      </c>
      <c r="I1298" s="5">
        <f t="shared" si="89"/>
        <v>0</v>
      </c>
      <c r="J1298" s="6">
        <v>37.06</v>
      </c>
      <c r="K1298" s="5">
        <f t="shared" si="90"/>
        <v>55590</v>
      </c>
      <c r="L1298" s="6">
        <f t="shared" si="91"/>
        <v>55590</v>
      </c>
    </row>
    <row r="1299" spans="2:12" ht="15.6" hidden="1" customHeight="1" outlineLevel="1" x14ac:dyDescent="0.25">
      <c r="B1299" s="61">
        <v>1294</v>
      </c>
      <c r="C1299" s="163"/>
      <c r="D1299" s="63"/>
      <c r="E1299" s="49" t="s">
        <v>2265</v>
      </c>
      <c r="F1299" s="50" t="s">
        <v>625</v>
      </c>
      <c r="G1299" s="51">
        <v>3000</v>
      </c>
      <c r="H1299" s="5">
        <v>0</v>
      </c>
      <c r="I1299" s="5">
        <f t="shared" si="89"/>
        <v>0</v>
      </c>
      <c r="J1299" s="6">
        <v>18.59</v>
      </c>
      <c r="K1299" s="5">
        <f t="shared" si="90"/>
        <v>55770</v>
      </c>
      <c r="L1299" s="6">
        <f t="shared" si="91"/>
        <v>55770</v>
      </c>
    </row>
    <row r="1300" spans="2:12" ht="15.6" hidden="1" customHeight="1" outlineLevel="1" x14ac:dyDescent="0.25">
      <c r="B1300" s="61">
        <v>1295</v>
      </c>
      <c r="C1300" s="163"/>
      <c r="D1300" s="63"/>
      <c r="E1300" s="49" t="s">
        <v>2266</v>
      </c>
      <c r="F1300" s="50" t="s">
        <v>625</v>
      </c>
      <c r="G1300" s="51">
        <v>3000</v>
      </c>
      <c r="H1300" s="5">
        <v>0</v>
      </c>
      <c r="I1300" s="5">
        <f t="shared" si="89"/>
        <v>0</v>
      </c>
      <c r="J1300" s="6">
        <v>9.6</v>
      </c>
      <c r="K1300" s="5">
        <f t="shared" si="90"/>
        <v>28800</v>
      </c>
      <c r="L1300" s="6">
        <f t="shared" si="91"/>
        <v>28800</v>
      </c>
    </row>
    <row r="1301" spans="2:12" ht="15.6" hidden="1" customHeight="1" outlineLevel="1" x14ac:dyDescent="0.25">
      <c r="B1301" s="61">
        <v>1296</v>
      </c>
      <c r="C1301" s="163"/>
      <c r="D1301" s="63"/>
      <c r="E1301" s="135" t="s">
        <v>2267</v>
      </c>
      <c r="F1301" s="136" t="s">
        <v>625</v>
      </c>
      <c r="G1301" s="137">
        <v>1500</v>
      </c>
      <c r="H1301" s="5">
        <v>0</v>
      </c>
      <c r="I1301" s="5">
        <f t="shared" si="89"/>
        <v>0</v>
      </c>
      <c r="J1301" s="6"/>
      <c r="K1301" s="5">
        <f t="shared" si="90"/>
        <v>0</v>
      </c>
      <c r="L1301" s="6">
        <f t="shared" si="91"/>
        <v>0</v>
      </c>
    </row>
    <row r="1302" spans="2:12" ht="15.6" hidden="1" customHeight="1" outlineLevel="1" x14ac:dyDescent="0.25">
      <c r="B1302" s="61">
        <v>1297</v>
      </c>
      <c r="C1302" s="163"/>
      <c r="D1302" s="63"/>
      <c r="E1302" s="135" t="s">
        <v>2268</v>
      </c>
      <c r="F1302" s="136" t="s">
        <v>625</v>
      </c>
      <c r="G1302" s="137">
        <v>3000</v>
      </c>
      <c r="H1302" s="5">
        <v>0</v>
      </c>
      <c r="I1302" s="5">
        <f t="shared" si="89"/>
        <v>0</v>
      </c>
      <c r="J1302" s="6"/>
      <c r="K1302" s="5">
        <f t="shared" si="90"/>
        <v>0</v>
      </c>
      <c r="L1302" s="6">
        <f t="shared" si="91"/>
        <v>0</v>
      </c>
    </row>
    <row r="1303" spans="2:12" ht="15.6" hidden="1" customHeight="1" outlineLevel="1" x14ac:dyDescent="0.25">
      <c r="B1303" s="61">
        <v>1298</v>
      </c>
      <c r="C1303" s="163"/>
      <c r="D1303" s="63"/>
      <c r="E1303" s="135" t="s">
        <v>2269</v>
      </c>
      <c r="F1303" s="136" t="s">
        <v>625</v>
      </c>
      <c r="G1303" s="137">
        <v>3000</v>
      </c>
      <c r="H1303" s="5">
        <v>0</v>
      </c>
      <c r="I1303" s="5">
        <f t="shared" si="89"/>
        <v>0</v>
      </c>
      <c r="J1303" s="6"/>
      <c r="K1303" s="5">
        <f t="shared" si="90"/>
        <v>0</v>
      </c>
      <c r="L1303" s="6">
        <f t="shared" si="91"/>
        <v>0</v>
      </c>
    </row>
    <row r="1304" spans="2:12" ht="15.6" hidden="1" customHeight="1" outlineLevel="1" x14ac:dyDescent="0.25">
      <c r="B1304" s="61">
        <v>1299</v>
      </c>
      <c r="C1304" s="163"/>
      <c r="D1304" s="63"/>
      <c r="E1304" s="49" t="s">
        <v>2270</v>
      </c>
      <c r="F1304" s="50" t="s">
        <v>754</v>
      </c>
      <c r="G1304" s="51">
        <v>400</v>
      </c>
      <c r="H1304" s="5">
        <v>374</v>
      </c>
      <c r="I1304" s="5">
        <f t="shared" si="89"/>
        <v>149600</v>
      </c>
      <c r="J1304" s="6">
        <v>291</v>
      </c>
      <c r="K1304" s="5">
        <f t="shared" si="90"/>
        <v>116400</v>
      </c>
      <c r="L1304" s="6">
        <f t="shared" si="91"/>
        <v>266000</v>
      </c>
    </row>
    <row r="1305" spans="2:12" ht="15.6" hidden="1" customHeight="1" outlineLevel="1" x14ac:dyDescent="0.25">
      <c r="B1305" s="61">
        <v>1300</v>
      </c>
      <c r="C1305" s="163"/>
      <c r="D1305" s="63"/>
      <c r="E1305" s="49" t="s">
        <v>2271</v>
      </c>
      <c r="F1305" s="50" t="s">
        <v>754</v>
      </c>
      <c r="G1305" s="51">
        <v>70</v>
      </c>
      <c r="H1305" s="5">
        <v>286</v>
      </c>
      <c r="I1305" s="5">
        <f t="shared" si="89"/>
        <v>20020</v>
      </c>
      <c r="J1305" s="6">
        <v>90</v>
      </c>
      <c r="K1305" s="5">
        <f t="shared" si="90"/>
        <v>6300</v>
      </c>
      <c r="L1305" s="6">
        <f t="shared" si="91"/>
        <v>26320</v>
      </c>
    </row>
    <row r="1306" spans="2:12" ht="15.6" hidden="1" customHeight="1" outlineLevel="1" x14ac:dyDescent="0.25">
      <c r="B1306" s="61">
        <v>1301</v>
      </c>
      <c r="C1306" s="163"/>
      <c r="D1306" s="63"/>
      <c r="E1306" s="135" t="s">
        <v>2272</v>
      </c>
      <c r="F1306" s="136" t="s">
        <v>625</v>
      </c>
      <c r="G1306" s="137">
        <v>100</v>
      </c>
      <c r="H1306" s="5">
        <v>0</v>
      </c>
      <c r="I1306" s="5">
        <f t="shared" si="89"/>
        <v>0</v>
      </c>
      <c r="J1306" s="6">
        <v>0</v>
      </c>
      <c r="K1306" s="5">
        <f t="shared" si="90"/>
        <v>0</v>
      </c>
      <c r="L1306" s="6">
        <f t="shared" si="91"/>
        <v>0</v>
      </c>
    </row>
    <row r="1307" spans="2:12" ht="15.6" hidden="1" customHeight="1" outlineLevel="1" x14ac:dyDescent="0.25">
      <c r="B1307" s="61">
        <v>1302</v>
      </c>
      <c r="C1307" s="163"/>
      <c r="D1307" s="63"/>
      <c r="E1307" s="135" t="s">
        <v>2273</v>
      </c>
      <c r="F1307" s="136" t="s">
        <v>625</v>
      </c>
      <c r="G1307" s="137">
        <v>100</v>
      </c>
      <c r="H1307" s="5">
        <v>0</v>
      </c>
      <c r="I1307" s="5">
        <f t="shared" si="89"/>
        <v>0</v>
      </c>
      <c r="J1307" s="6">
        <v>0</v>
      </c>
      <c r="K1307" s="5">
        <f t="shared" si="90"/>
        <v>0</v>
      </c>
      <c r="L1307" s="6">
        <f t="shared" si="91"/>
        <v>0</v>
      </c>
    </row>
    <row r="1308" spans="2:12" ht="15.6" hidden="1" customHeight="1" outlineLevel="1" x14ac:dyDescent="0.25">
      <c r="B1308" s="61">
        <v>1303</v>
      </c>
      <c r="C1308" s="163"/>
      <c r="D1308" s="63"/>
      <c r="E1308" s="135" t="s">
        <v>2274</v>
      </c>
      <c r="F1308" s="136" t="s">
        <v>625</v>
      </c>
      <c r="G1308" s="137">
        <v>100</v>
      </c>
      <c r="H1308" s="5">
        <v>0</v>
      </c>
      <c r="I1308" s="5">
        <f t="shared" si="89"/>
        <v>0</v>
      </c>
      <c r="J1308" s="6">
        <v>0</v>
      </c>
      <c r="K1308" s="5">
        <f t="shared" si="90"/>
        <v>0</v>
      </c>
      <c r="L1308" s="6">
        <f t="shared" si="91"/>
        <v>0</v>
      </c>
    </row>
    <row r="1309" spans="2:12" ht="15.6" hidden="1" customHeight="1" outlineLevel="1" x14ac:dyDescent="0.25">
      <c r="B1309" s="61">
        <v>1304</v>
      </c>
      <c r="C1309" s="163"/>
      <c r="D1309" s="63"/>
      <c r="E1309" s="49" t="s">
        <v>2275</v>
      </c>
      <c r="F1309" s="136" t="s">
        <v>2276</v>
      </c>
      <c r="G1309" s="51">
        <v>10</v>
      </c>
      <c r="H1309" s="5">
        <v>851</v>
      </c>
      <c r="I1309" s="5">
        <f t="shared" si="89"/>
        <v>8510</v>
      </c>
      <c r="J1309" s="6">
        <v>1158</v>
      </c>
      <c r="K1309" s="5">
        <f t="shared" si="90"/>
        <v>11580</v>
      </c>
      <c r="L1309" s="6">
        <f t="shared" si="91"/>
        <v>20090</v>
      </c>
    </row>
    <row r="1310" spans="2:12" ht="15.6" hidden="1" customHeight="1" outlineLevel="1" x14ac:dyDescent="0.25">
      <c r="B1310" s="61">
        <v>1305</v>
      </c>
      <c r="C1310" s="163"/>
      <c r="D1310" s="63"/>
      <c r="E1310" s="49" t="s">
        <v>2277</v>
      </c>
      <c r="F1310" s="136" t="s">
        <v>2276</v>
      </c>
      <c r="G1310" s="51">
        <v>15</v>
      </c>
      <c r="H1310" s="5">
        <v>851</v>
      </c>
      <c r="I1310" s="5">
        <f t="shared" si="89"/>
        <v>12765</v>
      </c>
      <c r="J1310" s="6">
        <v>1158</v>
      </c>
      <c r="K1310" s="5">
        <f t="shared" si="90"/>
        <v>17370</v>
      </c>
      <c r="L1310" s="6">
        <f t="shared" si="91"/>
        <v>30135</v>
      </c>
    </row>
    <row r="1311" spans="2:12" ht="48.6" collapsed="1" x14ac:dyDescent="0.25">
      <c r="B1311" s="61">
        <v>1306</v>
      </c>
      <c r="C1311" s="163"/>
      <c r="D1311" s="62" t="s">
        <v>2278</v>
      </c>
      <c r="E1311" s="43" t="s">
        <v>2279</v>
      </c>
      <c r="F1311" s="2"/>
      <c r="G1311" s="2"/>
      <c r="H1311" s="2"/>
      <c r="I1311" s="2">
        <f>SUM(I1312:I1455)</f>
        <v>0</v>
      </c>
      <c r="J1311" s="2"/>
      <c r="K1311" s="2">
        <f>SUM(K1312:K1455)</f>
        <v>0</v>
      </c>
      <c r="L1311" s="2">
        <f>SUM(L1312:L1455)</f>
        <v>0</v>
      </c>
    </row>
    <row r="1312" spans="2:12" ht="15.6" hidden="1" outlineLevel="1" x14ac:dyDescent="0.25">
      <c r="B1312" s="61">
        <v>1307</v>
      </c>
      <c r="C1312" s="61"/>
      <c r="D1312" s="61"/>
      <c r="E1312" s="99" t="s">
        <v>2280</v>
      </c>
      <c r="F1312" s="94"/>
      <c r="G1312" s="95"/>
      <c r="H1312" s="5"/>
      <c r="I1312" s="5"/>
      <c r="J1312" s="6"/>
      <c r="K1312" s="5"/>
      <c r="L1312" s="6"/>
    </row>
    <row r="1313" spans="2:12" ht="15.6" hidden="1" outlineLevel="1" x14ac:dyDescent="0.25">
      <c r="B1313" s="61">
        <v>1308</v>
      </c>
      <c r="C1313" s="61"/>
      <c r="D1313" s="61"/>
      <c r="E1313" s="99" t="s">
        <v>2281</v>
      </c>
      <c r="F1313" s="94" t="s">
        <v>705</v>
      </c>
      <c r="G1313" s="95">
        <v>1</v>
      </c>
      <c r="H1313" s="5">
        <v>0</v>
      </c>
      <c r="I1313" s="5">
        <f t="shared" ref="I1313:I1376" si="92">G1313*H1313</f>
        <v>0</v>
      </c>
      <c r="J1313" s="6">
        <v>0</v>
      </c>
      <c r="K1313" s="5">
        <f t="shared" ref="K1313:K1344" si="93">G1313*J1313</f>
        <v>0</v>
      </c>
      <c r="L1313" s="6">
        <f t="shared" ref="L1313:L1376" si="94">I1313+K1313</f>
        <v>0</v>
      </c>
    </row>
    <row r="1314" spans="2:12" ht="31.2" hidden="1" outlineLevel="1" x14ac:dyDescent="0.25">
      <c r="B1314" s="61">
        <v>1309</v>
      </c>
      <c r="C1314" s="61"/>
      <c r="D1314" s="61"/>
      <c r="E1314" s="99" t="s">
        <v>2282</v>
      </c>
      <c r="F1314" s="94" t="s">
        <v>705</v>
      </c>
      <c r="G1314" s="95">
        <v>1</v>
      </c>
      <c r="H1314" s="5">
        <v>0</v>
      </c>
      <c r="I1314" s="5">
        <f t="shared" si="92"/>
        <v>0</v>
      </c>
      <c r="J1314" s="6">
        <v>0</v>
      </c>
      <c r="K1314" s="5">
        <f t="shared" si="93"/>
        <v>0</v>
      </c>
      <c r="L1314" s="6">
        <f t="shared" si="94"/>
        <v>0</v>
      </c>
    </row>
    <row r="1315" spans="2:12" ht="15.6" hidden="1" outlineLevel="1" x14ac:dyDescent="0.25">
      <c r="B1315" s="61">
        <v>1310</v>
      </c>
      <c r="C1315" s="61"/>
      <c r="D1315" s="61"/>
      <c r="E1315" s="99" t="s">
        <v>2283</v>
      </c>
      <c r="F1315" s="94" t="s">
        <v>705</v>
      </c>
      <c r="G1315" s="95">
        <v>1</v>
      </c>
      <c r="H1315" s="5">
        <v>0</v>
      </c>
      <c r="I1315" s="5">
        <f t="shared" si="92"/>
        <v>0</v>
      </c>
      <c r="J1315" s="6">
        <v>0</v>
      </c>
      <c r="K1315" s="5">
        <f t="shared" si="93"/>
        <v>0</v>
      </c>
      <c r="L1315" s="6">
        <f t="shared" si="94"/>
        <v>0</v>
      </c>
    </row>
    <row r="1316" spans="2:12" ht="15.6" hidden="1" outlineLevel="1" x14ac:dyDescent="0.25">
      <c r="B1316" s="61">
        <v>1311</v>
      </c>
      <c r="C1316" s="61"/>
      <c r="D1316" s="61"/>
      <c r="E1316" s="99" t="s">
        <v>2284</v>
      </c>
      <c r="F1316" s="94" t="s">
        <v>705</v>
      </c>
      <c r="G1316" s="95">
        <v>1</v>
      </c>
      <c r="H1316" s="5">
        <v>0</v>
      </c>
      <c r="I1316" s="5">
        <f t="shared" si="92"/>
        <v>0</v>
      </c>
      <c r="J1316" s="6">
        <v>0</v>
      </c>
      <c r="K1316" s="5">
        <f t="shared" si="93"/>
        <v>0</v>
      </c>
      <c r="L1316" s="6">
        <f t="shared" si="94"/>
        <v>0</v>
      </c>
    </row>
    <row r="1317" spans="2:12" ht="15.6" hidden="1" outlineLevel="1" x14ac:dyDescent="0.25">
      <c r="B1317" s="61">
        <v>1312</v>
      </c>
      <c r="C1317" s="61"/>
      <c r="D1317" s="61"/>
      <c r="E1317" s="99" t="s">
        <v>2285</v>
      </c>
      <c r="F1317" s="94" t="s">
        <v>705</v>
      </c>
      <c r="G1317" s="95">
        <v>1</v>
      </c>
      <c r="H1317" s="5">
        <v>0</v>
      </c>
      <c r="I1317" s="5">
        <f t="shared" si="92"/>
        <v>0</v>
      </c>
      <c r="J1317" s="6">
        <v>0</v>
      </c>
      <c r="K1317" s="5">
        <f t="shared" si="93"/>
        <v>0</v>
      </c>
      <c r="L1317" s="6">
        <f t="shared" si="94"/>
        <v>0</v>
      </c>
    </row>
    <row r="1318" spans="2:12" ht="15.6" hidden="1" outlineLevel="1" x14ac:dyDescent="0.25">
      <c r="B1318" s="61">
        <v>1313</v>
      </c>
      <c r="C1318" s="61"/>
      <c r="D1318" s="61"/>
      <c r="E1318" s="99" t="s">
        <v>2286</v>
      </c>
      <c r="F1318" s="94" t="s">
        <v>705</v>
      </c>
      <c r="G1318" s="95">
        <v>1</v>
      </c>
      <c r="H1318" s="5">
        <v>0</v>
      </c>
      <c r="I1318" s="5">
        <f t="shared" si="92"/>
        <v>0</v>
      </c>
      <c r="J1318" s="6">
        <v>0</v>
      </c>
      <c r="K1318" s="5">
        <f t="shared" si="93"/>
        <v>0</v>
      </c>
      <c r="L1318" s="6">
        <f t="shared" si="94"/>
        <v>0</v>
      </c>
    </row>
    <row r="1319" spans="2:12" ht="15.6" hidden="1" outlineLevel="1" x14ac:dyDescent="0.25">
      <c r="B1319" s="61">
        <v>1314</v>
      </c>
      <c r="C1319" s="61"/>
      <c r="D1319" s="61"/>
      <c r="E1319" s="99" t="s">
        <v>2287</v>
      </c>
      <c r="F1319" s="94" t="s">
        <v>705</v>
      </c>
      <c r="G1319" s="95">
        <v>1</v>
      </c>
      <c r="H1319" s="5">
        <v>0</v>
      </c>
      <c r="I1319" s="5">
        <f t="shared" si="92"/>
        <v>0</v>
      </c>
      <c r="J1319" s="6">
        <v>0</v>
      </c>
      <c r="K1319" s="5">
        <f t="shared" si="93"/>
        <v>0</v>
      </c>
      <c r="L1319" s="6">
        <f t="shared" si="94"/>
        <v>0</v>
      </c>
    </row>
    <row r="1320" spans="2:12" ht="15.6" hidden="1" outlineLevel="1" x14ac:dyDescent="0.25">
      <c r="B1320" s="61">
        <v>1315</v>
      </c>
      <c r="C1320" s="61"/>
      <c r="D1320" s="61"/>
      <c r="E1320" s="99" t="s">
        <v>2288</v>
      </c>
      <c r="F1320" s="94" t="s">
        <v>705</v>
      </c>
      <c r="G1320" s="95">
        <v>1</v>
      </c>
      <c r="H1320" s="5">
        <v>0</v>
      </c>
      <c r="I1320" s="5">
        <f t="shared" si="92"/>
        <v>0</v>
      </c>
      <c r="J1320" s="6">
        <v>0</v>
      </c>
      <c r="K1320" s="5">
        <f t="shared" si="93"/>
        <v>0</v>
      </c>
      <c r="L1320" s="6">
        <f t="shared" si="94"/>
        <v>0</v>
      </c>
    </row>
    <row r="1321" spans="2:12" ht="15.6" hidden="1" outlineLevel="1" x14ac:dyDescent="0.25">
      <c r="B1321" s="61">
        <v>1316</v>
      </c>
      <c r="C1321" s="61"/>
      <c r="D1321" s="61"/>
      <c r="E1321" s="99" t="s">
        <v>2289</v>
      </c>
      <c r="F1321" s="94" t="s">
        <v>705</v>
      </c>
      <c r="G1321" s="95">
        <v>1</v>
      </c>
      <c r="H1321" s="5">
        <v>0</v>
      </c>
      <c r="I1321" s="5">
        <f t="shared" si="92"/>
        <v>0</v>
      </c>
      <c r="J1321" s="6">
        <v>0</v>
      </c>
      <c r="K1321" s="5">
        <f t="shared" si="93"/>
        <v>0</v>
      </c>
      <c r="L1321" s="6">
        <f t="shared" si="94"/>
        <v>0</v>
      </c>
    </row>
    <row r="1322" spans="2:12" ht="15.6" hidden="1" outlineLevel="1" x14ac:dyDescent="0.25">
      <c r="B1322" s="61">
        <v>1317</v>
      </c>
      <c r="C1322" s="61"/>
      <c r="D1322" s="61"/>
      <c r="E1322" s="99" t="s">
        <v>2290</v>
      </c>
      <c r="F1322" s="94" t="s">
        <v>705</v>
      </c>
      <c r="G1322" s="95">
        <v>1</v>
      </c>
      <c r="H1322" s="5">
        <v>0</v>
      </c>
      <c r="I1322" s="5">
        <f t="shared" si="92"/>
        <v>0</v>
      </c>
      <c r="J1322" s="6">
        <v>0</v>
      </c>
      <c r="K1322" s="5">
        <f t="shared" si="93"/>
        <v>0</v>
      </c>
      <c r="L1322" s="6">
        <f t="shared" si="94"/>
        <v>0</v>
      </c>
    </row>
    <row r="1323" spans="2:12" ht="31.2" hidden="1" outlineLevel="1" x14ac:dyDescent="0.25">
      <c r="B1323" s="61">
        <v>1318</v>
      </c>
      <c r="C1323" s="61"/>
      <c r="D1323" s="61"/>
      <c r="E1323" s="99" t="s">
        <v>2291</v>
      </c>
      <c r="F1323" s="94" t="s">
        <v>705</v>
      </c>
      <c r="G1323" s="95">
        <v>1</v>
      </c>
      <c r="H1323" s="5">
        <v>0</v>
      </c>
      <c r="I1323" s="5">
        <f t="shared" si="92"/>
        <v>0</v>
      </c>
      <c r="J1323" s="6">
        <v>0</v>
      </c>
      <c r="K1323" s="5">
        <f t="shared" si="93"/>
        <v>0</v>
      </c>
      <c r="L1323" s="6">
        <f t="shared" si="94"/>
        <v>0</v>
      </c>
    </row>
    <row r="1324" spans="2:12" ht="46.8" hidden="1" outlineLevel="1" x14ac:dyDescent="0.25">
      <c r="B1324" s="61">
        <v>1319</v>
      </c>
      <c r="C1324" s="61"/>
      <c r="D1324" s="61"/>
      <c r="E1324" s="99" t="s">
        <v>2292</v>
      </c>
      <c r="F1324" s="94" t="s">
        <v>705</v>
      </c>
      <c r="G1324" s="95">
        <v>1</v>
      </c>
      <c r="H1324" s="5">
        <v>0</v>
      </c>
      <c r="I1324" s="5">
        <f t="shared" si="92"/>
        <v>0</v>
      </c>
      <c r="J1324" s="6">
        <v>0</v>
      </c>
      <c r="K1324" s="5">
        <f t="shared" si="93"/>
        <v>0</v>
      </c>
      <c r="L1324" s="6">
        <f t="shared" si="94"/>
        <v>0</v>
      </c>
    </row>
    <row r="1325" spans="2:12" ht="46.8" hidden="1" outlineLevel="1" x14ac:dyDescent="0.25">
      <c r="B1325" s="61">
        <v>1320</v>
      </c>
      <c r="C1325" s="61"/>
      <c r="D1325" s="61"/>
      <c r="E1325" s="99" t="s">
        <v>2293</v>
      </c>
      <c r="F1325" s="94" t="s">
        <v>705</v>
      </c>
      <c r="G1325" s="95">
        <v>4</v>
      </c>
      <c r="H1325" s="5">
        <v>0</v>
      </c>
      <c r="I1325" s="5">
        <f t="shared" si="92"/>
        <v>0</v>
      </c>
      <c r="J1325" s="6">
        <v>0</v>
      </c>
      <c r="K1325" s="5">
        <f t="shared" si="93"/>
        <v>0</v>
      </c>
      <c r="L1325" s="6">
        <f t="shared" si="94"/>
        <v>0</v>
      </c>
    </row>
    <row r="1326" spans="2:12" ht="15.6" hidden="1" outlineLevel="1" x14ac:dyDescent="0.25">
      <c r="B1326" s="61">
        <v>1321</v>
      </c>
      <c r="C1326" s="61"/>
      <c r="D1326" s="61"/>
      <c r="E1326" s="99"/>
      <c r="F1326" s="94"/>
      <c r="G1326" s="95"/>
      <c r="H1326" s="5">
        <v>0</v>
      </c>
      <c r="I1326" s="5">
        <f t="shared" si="92"/>
        <v>0</v>
      </c>
      <c r="J1326" s="6">
        <v>0</v>
      </c>
      <c r="K1326" s="5">
        <f t="shared" si="93"/>
        <v>0</v>
      </c>
      <c r="L1326" s="6">
        <f t="shared" si="94"/>
        <v>0</v>
      </c>
    </row>
    <row r="1327" spans="2:12" ht="15.6" hidden="1" outlineLevel="1" x14ac:dyDescent="0.25">
      <c r="B1327" s="61">
        <v>1322</v>
      </c>
      <c r="C1327" s="61"/>
      <c r="D1327" s="61"/>
      <c r="E1327" s="99" t="s">
        <v>2294</v>
      </c>
      <c r="F1327" s="94"/>
      <c r="G1327" s="95"/>
      <c r="H1327" s="5">
        <v>0</v>
      </c>
      <c r="I1327" s="5">
        <f t="shared" si="92"/>
        <v>0</v>
      </c>
      <c r="J1327" s="6">
        <v>0</v>
      </c>
      <c r="K1327" s="5">
        <f t="shared" si="93"/>
        <v>0</v>
      </c>
      <c r="L1327" s="6">
        <f t="shared" si="94"/>
        <v>0</v>
      </c>
    </row>
    <row r="1328" spans="2:12" ht="62.4" hidden="1" outlineLevel="1" x14ac:dyDescent="0.25">
      <c r="B1328" s="61">
        <v>1323</v>
      </c>
      <c r="C1328" s="61"/>
      <c r="D1328" s="61"/>
      <c r="E1328" s="99" t="s">
        <v>2295</v>
      </c>
      <c r="F1328" s="94" t="s">
        <v>625</v>
      </c>
      <c r="G1328" s="95">
        <v>51</v>
      </c>
      <c r="H1328" s="5">
        <v>0</v>
      </c>
      <c r="I1328" s="5">
        <f t="shared" si="92"/>
        <v>0</v>
      </c>
      <c r="J1328" s="6">
        <v>0</v>
      </c>
      <c r="K1328" s="5">
        <f t="shared" si="93"/>
        <v>0</v>
      </c>
      <c r="L1328" s="6">
        <f t="shared" si="94"/>
        <v>0</v>
      </c>
    </row>
    <row r="1329" spans="2:12" ht="78" hidden="1" outlineLevel="1" x14ac:dyDescent="0.25">
      <c r="B1329" s="61">
        <v>1324</v>
      </c>
      <c r="C1329" s="61"/>
      <c r="D1329" s="61"/>
      <c r="E1329" s="99" t="s">
        <v>2296</v>
      </c>
      <c r="F1329" s="94" t="s">
        <v>625</v>
      </c>
      <c r="G1329" s="95">
        <v>20</v>
      </c>
      <c r="H1329" s="5">
        <v>0</v>
      </c>
      <c r="I1329" s="5">
        <f t="shared" si="92"/>
        <v>0</v>
      </c>
      <c r="J1329" s="6">
        <v>0</v>
      </c>
      <c r="K1329" s="5">
        <f t="shared" si="93"/>
        <v>0</v>
      </c>
      <c r="L1329" s="6">
        <f t="shared" si="94"/>
        <v>0</v>
      </c>
    </row>
    <row r="1330" spans="2:12" ht="31.2" hidden="1" outlineLevel="1" x14ac:dyDescent="0.25">
      <c r="B1330" s="61">
        <v>1325</v>
      </c>
      <c r="C1330" s="61"/>
      <c r="D1330" s="61"/>
      <c r="E1330" s="99" t="s">
        <v>2297</v>
      </c>
      <c r="F1330" s="94" t="s">
        <v>625</v>
      </c>
      <c r="G1330" s="95">
        <v>14</v>
      </c>
      <c r="H1330" s="5">
        <v>0</v>
      </c>
      <c r="I1330" s="5">
        <f t="shared" si="92"/>
        <v>0</v>
      </c>
      <c r="J1330" s="6">
        <v>0</v>
      </c>
      <c r="K1330" s="5">
        <f t="shared" si="93"/>
        <v>0</v>
      </c>
      <c r="L1330" s="6">
        <f t="shared" si="94"/>
        <v>0</v>
      </c>
    </row>
    <row r="1331" spans="2:12" ht="46.8" hidden="1" outlineLevel="1" x14ac:dyDescent="0.25">
      <c r="B1331" s="61">
        <v>1326</v>
      </c>
      <c r="C1331" s="61"/>
      <c r="D1331" s="61"/>
      <c r="E1331" s="99" t="s">
        <v>2298</v>
      </c>
      <c r="F1331" s="94" t="s">
        <v>625</v>
      </c>
      <c r="G1331" s="95">
        <v>4</v>
      </c>
      <c r="H1331" s="5">
        <v>0</v>
      </c>
      <c r="I1331" s="5">
        <f t="shared" si="92"/>
        <v>0</v>
      </c>
      <c r="J1331" s="6">
        <v>0</v>
      </c>
      <c r="K1331" s="5">
        <f t="shared" si="93"/>
        <v>0</v>
      </c>
      <c r="L1331" s="6">
        <f t="shared" si="94"/>
        <v>0</v>
      </c>
    </row>
    <row r="1332" spans="2:12" ht="78" hidden="1" outlineLevel="1" x14ac:dyDescent="0.25">
      <c r="B1332" s="61">
        <v>1327</v>
      </c>
      <c r="C1332" s="61"/>
      <c r="D1332" s="61"/>
      <c r="E1332" s="99" t="s">
        <v>2299</v>
      </c>
      <c r="F1332" s="94" t="s">
        <v>625</v>
      </c>
      <c r="G1332" s="95">
        <v>52</v>
      </c>
      <c r="H1332" s="5">
        <v>0</v>
      </c>
      <c r="I1332" s="5">
        <f t="shared" si="92"/>
        <v>0</v>
      </c>
      <c r="J1332" s="6">
        <v>0</v>
      </c>
      <c r="K1332" s="5">
        <f t="shared" si="93"/>
        <v>0</v>
      </c>
      <c r="L1332" s="6">
        <f t="shared" si="94"/>
        <v>0</v>
      </c>
    </row>
    <row r="1333" spans="2:12" ht="78" hidden="1" outlineLevel="1" x14ac:dyDescent="0.25">
      <c r="B1333" s="61">
        <v>1328</v>
      </c>
      <c r="C1333" s="61"/>
      <c r="D1333" s="61"/>
      <c r="E1333" s="99" t="s">
        <v>2300</v>
      </c>
      <c r="F1333" s="94" t="s">
        <v>625</v>
      </c>
      <c r="G1333" s="95">
        <v>99</v>
      </c>
      <c r="H1333" s="5">
        <v>0</v>
      </c>
      <c r="I1333" s="5">
        <f t="shared" si="92"/>
        <v>0</v>
      </c>
      <c r="J1333" s="6">
        <v>0</v>
      </c>
      <c r="K1333" s="5">
        <f t="shared" si="93"/>
        <v>0</v>
      </c>
      <c r="L1333" s="6">
        <f t="shared" si="94"/>
        <v>0</v>
      </c>
    </row>
    <row r="1334" spans="2:12" ht="62.4" hidden="1" outlineLevel="1" x14ac:dyDescent="0.25">
      <c r="B1334" s="61">
        <v>1329</v>
      </c>
      <c r="C1334" s="61"/>
      <c r="D1334" s="61"/>
      <c r="E1334" s="99" t="s">
        <v>2301</v>
      </c>
      <c r="F1334" s="94" t="s">
        <v>625</v>
      </c>
      <c r="G1334" s="95">
        <v>136</v>
      </c>
      <c r="H1334" s="5">
        <v>0</v>
      </c>
      <c r="I1334" s="5">
        <f t="shared" si="92"/>
        <v>0</v>
      </c>
      <c r="J1334" s="6">
        <v>0</v>
      </c>
      <c r="K1334" s="5">
        <f t="shared" si="93"/>
        <v>0</v>
      </c>
      <c r="L1334" s="6">
        <f t="shared" si="94"/>
        <v>0</v>
      </c>
    </row>
    <row r="1335" spans="2:12" ht="78" hidden="1" outlineLevel="1" x14ac:dyDescent="0.25">
      <c r="B1335" s="61">
        <v>1330</v>
      </c>
      <c r="C1335" s="61"/>
      <c r="D1335" s="61"/>
      <c r="E1335" s="99" t="s">
        <v>2302</v>
      </c>
      <c r="F1335" s="94" t="s">
        <v>625</v>
      </c>
      <c r="G1335" s="95">
        <v>30</v>
      </c>
      <c r="H1335" s="5">
        <v>0</v>
      </c>
      <c r="I1335" s="5">
        <f t="shared" si="92"/>
        <v>0</v>
      </c>
      <c r="J1335" s="6">
        <v>0</v>
      </c>
      <c r="K1335" s="5">
        <f t="shared" si="93"/>
        <v>0</v>
      </c>
      <c r="L1335" s="6">
        <f t="shared" si="94"/>
        <v>0</v>
      </c>
    </row>
    <row r="1336" spans="2:12" ht="31.2" hidden="1" outlineLevel="1" x14ac:dyDescent="0.25">
      <c r="B1336" s="61">
        <v>1331</v>
      </c>
      <c r="C1336" s="61"/>
      <c r="D1336" s="61"/>
      <c r="E1336" s="99" t="s">
        <v>2303</v>
      </c>
      <c r="F1336" s="94" t="s">
        <v>625</v>
      </c>
      <c r="G1336" s="95">
        <v>161</v>
      </c>
      <c r="H1336" s="5">
        <v>0</v>
      </c>
      <c r="I1336" s="5">
        <f t="shared" si="92"/>
        <v>0</v>
      </c>
      <c r="J1336" s="6">
        <v>0</v>
      </c>
      <c r="K1336" s="5">
        <f t="shared" si="93"/>
        <v>0</v>
      </c>
      <c r="L1336" s="6">
        <f t="shared" si="94"/>
        <v>0</v>
      </c>
    </row>
    <row r="1337" spans="2:12" ht="15.6" hidden="1" outlineLevel="1" x14ac:dyDescent="0.25">
      <c r="B1337" s="61">
        <v>1332</v>
      </c>
      <c r="C1337" s="61"/>
      <c r="D1337" s="61"/>
      <c r="E1337" s="99" t="s">
        <v>2304</v>
      </c>
      <c r="F1337" s="94"/>
      <c r="G1337" s="95"/>
      <c r="H1337" s="5">
        <v>0</v>
      </c>
      <c r="I1337" s="5">
        <f t="shared" si="92"/>
        <v>0</v>
      </c>
      <c r="J1337" s="6">
        <v>0</v>
      </c>
      <c r="K1337" s="5">
        <f t="shared" si="93"/>
        <v>0</v>
      </c>
      <c r="L1337" s="6">
        <f t="shared" si="94"/>
        <v>0</v>
      </c>
    </row>
    <row r="1338" spans="2:12" ht="78" hidden="1" outlineLevel="1" x14ac:dyDescent="0.25">
      <c r="B1338" s="61">
        <v>1333</v>
      </c>
      <c r="C1338" s="61"/>
      <c r="D1338" s="61"/>
      <c r="E1338" s="99" t="s">
        <v>2305</v>
      </c>
      <c r="F1338" s="94"/>
      <c r="G1338" s="95"/>
      <c r="H1338" s="5">
        <v>0</v>
      </c>
      <c r="I1338" s="5">
        <f t="shared" si="92"/>
        <v>0</v>
      </c>
      <c r="J1338" s="6">
        <v>0</v>
      </c>
      <c r="K1338" s="5">
        <f t="shared" si="93"/>
        <v>0</v>
      </c>
      <c r="L1338" s="6">
        <f t="shared" si="94"/>
        <v>0</v>
      </c>
    </row>
    <row r="1339" spans="2:12" ht="15.6" hidden="1" outlineLevel="1" x14ac:dyDescent="0.25">
      <c r="B1339" s="61">
        <v>1334</v>
      </c>
      <c r="C1339" s="61"/>
      <c r="D1339" s="61"/>
      <c r="E1339" s="99" t="s">
        <v>2306</v>
      </c>
      <c r="F1339" s="94" t="s">
        <v>754</v>
      </c>
      <c r="G1339" s="95">
        <v>60</v>
      </c>
      <c r="H1339" s="5">
        <v>0</v>
      </c>
      <c r="I1339" s="5">
        <f t="shared" si="92"/>
        <v>0</v>
      </c>
      <c r="J1339" s="6">
        <v>0</v>
      </c>
      <c r="K1339" s="5">
        <f t="shared" si="93"/>
        <v>0</v>
      </c>
      <c r="L1339" s="6">
        <f t="shared" si="94"/>
        <v>0</v>
      </c>
    </row>
    <row r="1340" spans="2:12" ht="15.6" hidden="1" outlineLevel="1" x14ac:dyDescent="0.25">
      <c r="B1340" s="61">
        <v>1335</v>
      </c>
      <c r="C1340" s="61"/>
      <c r="D1340" s="61"/>
      <c r="E1340" s="99" t="s">
        <v>2307</v>
      </c>
      <c r="F1340" s="94" t="s">
        <v>754</v>
      </c>
      <c r="G1340" s="95">
        <v>270</v>
      </c>
      <c r="H1340" s="5">
        <v>0</v>
      </c>
      <c r="I1340" s="5">
        <f t="shared" si="92"/>
        <v>0</v>
      </c>
      <c r="J1340" s="6">
        <v>0</v>
      </c>
      <c r="K1340" s="5">
        <f t="shared" si="93"/>
        <v>0</v>
      </c>
      <c r="L1340" s="6">
        <f t="shared" si="94"/>
        <v>0</v>
      </c>
    </row>
    <row r="1341" spans="2:12" ht="15.6" hidden="1" outlineLevel="1" x14ac:dyDescent="0.25">
      <c r="B1341" s="61">
        <v>1336</v>
      </c>
      <c r="C1341" s="61"/>
      <c r="D1341" s="61"/>
      <c r="E1341" s="99" t="s">
        <v>2308</v>
      </c>
      <c r="F1341" s="94" t="s">
        <v>754</v>
      </c>
      <c r="G1341" s="95">
        <v>1100</v>
      </c>
      <c r="H1341" s="5">
        <v>0</v>
      </c>
      <c r="I1341" s="5">
        <f t="shared" si="92"/>
        <v>0</v>
      </c>
      <c r="J1341" s="6">
        <v>0</v>
      </c>
      <c r="K1341" s="5">
        <f t="shared" si="93"/>
        <v>0</v>
      </c>
      <c r="L1341" s="6">
        <f t="shared" si="94"/>
        <v>0</v>
      </c>
    </row>
    <row r="1342" spans="2:12" ht="15.6" hidden="1" outlineLevel="1" x14ac:dyDescent="0.25">
      <c r="B1342" s="61">
        <v>1337</v>
      </c>
      <c r="C1342" s="61"/>
      <c r="D1342" s="61"/>
      <c r="E1342" s="99" t="s">
        <v>2309</v>
      </c>
      <c r="F1342" s="94" t="s">
        <v>754</v>
      </c>
      <c r="G1342" s="95">
        <v>340</v>
      </c>
      <c r="H1342" s="5">
        <v>0</v>
      </c>
      <c r="I1342" s="5">
        <f t="shared" si="92"/>
        <v>0</v>
      </c>
      <c r="J1342" s="6">
        <v>0</v>
      </c>
      <c r="K1342" s="5">
        <f t="shared" si="93"/>
        <v>0</v>
      </c>
      <c r="L1342" s="6">
        <f t="shared" si="94"/>
        <v>0</v>
      </c>
    </row>
    <row r="1343" spans="2:12" ht="15.6" hidden="1" outlineLevel="1" x14ac:dyDescent="0.25">
      <c r="B1343" s="61">
        <v>1338</v>
      </c>
      <c r="C1343" s="61"/>
      <c r="D1343" s="61"/>
      <c r="E1343" s="99" t="s">
        <v>2310</v>
      </c>
      <c r="F1343" s="94" t="s">
        <v>754</v>
      </c>
      <c r="G1343" s="95">
        <v>400</v>
      </c>
      <c r="H1343" s="5">
        <v>0</v>
      </c>
      <c r="I1343" s="5">
        <f t="shared" si="92"/>
        <v>0</v>
      </c>
      <c r="J1343" s="6">
        <v>0</v>
      </c>
      <c r="K1343" s="5">
        <f t="shared" si="93"/>
        <v>0</v>
      </c>
      <c r="L1343" s="6">
        <f t="shared" si="94"/>
        <v>0</v>
      </c>
    </row>
    <row r="1344" spans="2:12" ht="15.6" hidden="1" outlineLevel="1" x14ac:dyDescent="0.25">
      <c r="B1344" s="61">
        <v>1339</v>
      </c>
      <c r="C1344" s="61"/>
      <c r="D1344" s="61"/>
      <c r="E1344" s="99" t="s">
        <v>2311</v>
      </c>
      <c r="F1344" s="94" t="s">
        <v>754</v>
      </c>
      <c r="G1344" s="95">
        <v>2660</v>
      </c>
      <c r="H1344" s="5">
        <v>0</v>
      </c>
      <c r="I1344" s="5">
        <f t="shared" si="92"/>
        <v>0</v>
      </c>
      <c r="J1344" s="6">
        <v>0</v>
      </c>
      <c r="K1344" s="5">
        <f t="shared" si="93"/>
        <v>0</v>
      </c>
      <c r="L1344" s="6">
        <f t="shared" si="94"/>
        <v>0</v>
      </c>
    </row>
    <row r="1345" spans="2:12" ht="15.6" hidden="1" outlineLevel="1" x14ac:dyDescent="0.25">
      <c r="B1345" s="61">
        <v>1340</v>
      </c>
      <c r="C1345" s="61"/>
      <c r="D1345" s="61"/>
      <c r="E1345" s="99" t="s">
        <v>2312</v>
      </c>
      <c r="F1345" s="94" t="s">
        <v>754</v>
      </c>
      <c r="G1345" s="95">
        <v>2055</v>
      </c>
      <c r="H1345" s="5">
        <v>0</v>
      </c>
      <c r="I1345" s="5">
        <f t="shared" si="92"/>
        <v>0</v>
      </c>
      <c r="J1345" s="6">
        <v>0</v>
      </c>
      <c r="K1345" s="5">
        <f t="shared" ref="K1345:K1376" si="95">G1345*J1345</f>
        <v>0</v>
      </c>
      <c r="L1345" s="6">
        <f t="shared" si="94"/>
        <v>0</v>
      </c>
    </row>
    <row r="1346" spans="2:12" ht="15.6" hidden="1" outlineLevel="1" x14ac:dyDescent="0.25">
      <c r="B1346" s="61">
        <v>1341</v>
      </c>
      <c r="C1346" s="61"/>
      <c r="D1346" s="61"/>
      <c r="E1346" s="99" t="s">
        <v>2313</v>
      </c>
      <c r="F1346" s="94" t="s">
        <v>754</v>
      </c>
      <c r="G1346" s="95">
        <v>885</v>
      </c>
      <c r="H1346" s="5">
        <v>0</v>
      </c>
      <c r="I1346" s="5">
        <f t="shared" si="92"/>
        <v>0</v>
      </c>
      <c r="J1346" s="6">
        <v>0</v>
      </c>
      <c r="K1346" s="5">
        <f t="shared" si="95"/>
        <v>0</v>
      </c>
      <c r="L1346" s="6">
        <f t="shared" si="94"/>
        <v>0</v>
      </c>
    </row>
    <row r="1347" spans="2:12" ht="15.6" hidden="1" outlineLevel="1" x14ac:dyDescent="0.25">
      <c r="B1347" s="61">
        <v>1342</v>
      </c>
      <c r="C1347" s="61"/>
      <c r="D1347" s="61"/>
      <c r="E1347" s="99" t="s">
        <v>2314</v>
      </c>
      <c r="F1347" s="94" t="s">
        <v>754</v>
      </c>
      <c r="G1347" s="95">
        <v>60</v>
      </c>
      <c r="H1347" s="5">
        <v>0</v>
      </c>
      <c r="I1347" s="5">
        <f t="shared" si="92"/>
        <v>0</v>
      </c>
      <c r="J1347" s="6">
        <v>0</v>
      </c>
      <c r="K1347" s="5">
        <f t="shared" si="95"/>
        <v>0</v>
      </c>
      <c r="L1347" s="6">
        <f t="shared" si="94"/>
        <v>0</v>
      </c>
    </row>
    <row r="1348" spans="2:12" ht="15.6" hidden="1" outlineLevel="1" x14ac:dyDescent="0.25">
      <c r="B1348" s="61">
        <v>1343</v>
      </c>
      <c r="C1348" s="61"/>
      <c r="D1348" s="61"/>
      <c r="E1348" s="99" t="s">
        <v>2315</v>
      </c>
      <c r="F1348" s="94" t="s">
        <v>754</v>
      </c>
      <c r="G1348" s="95">
        <v>50</v>
      </c>
      <c r="H1348" s="5">
        <v>0</v>
      </c>
      <c r="I1348" s="5">
        <f t="shared" si="92"/>
        <v>0</v>
      </c>
      <c r="J1348" s="6">
        <v>0</v>
      </c>
      <c r="K1348" s="5">
        <f t="shared" si="95"/>
        <v>0</v>
      </c>
      <c r="L1348" s="6">
        <f t="shared" si="94"/>
        <v>0</v>
      </c>
    </row>
    <row r="1349" spans="2:12" ht="15.6" hidden="1" outlineLevel="1" x14ac:dyDescent="0.25">
      <c r="B1349" s="61">
        <v>1344</v>
      </c>
      <c r="C1349" s="61"/>
      <c r="D1349" s="61"/>
      <c r="E1349" s="99" t="s">
        <v>2316</v>
      </c>
      <c r="F1349" s="94" t="s">
        <v>754</v>
      </c>
      <c r="G1349" s="95">
        <v>1050</v>
      </c>
      <c r="H1349" s="5">
        <v>0</v>
      </c>
      <c r="I1349" s="5">
        <f t="shared" si="92"/>
        <v>0</v>
      </c>
      <c r="J1349" s="6">
        <v>0</v>
      </c>
      <c r="K1349" s="5">
        <f t="shared" si="95"/>
        <v>0</v>
      </c>
      <c r="L1349" s="6">
        <f t="shared" si="94"/>
        <v>0</v>
      </c>
    </row>
    <row r="1350" spans="2:12" ht="15.6" hidden="1" outlineLevel="1" x14ac:dyDescent="0.25">
      <c r="B1350" s="61">
        <v>1345</v>
      </c>
      <c r="C1350" s="61"/>
      <c r="D1350" s="61"/>
      <c r="E1350" s="99" t="s">
        <v>2317</v>
      </c>
      <c r="F1350" s="94" t="s">
        <v>754</v>
      </c>
      <c r="G1350" s="95">
        <v>1415</v>
      </c>
      <c r="H1350" s="5">
        <v>0</v>
      </c>
      <c r="I1350" s="5">
        <f t="shared" si="92"/>
        <v>0</v>
      </c>
      <c r="J1350" s="6">
        <v>0</v>
      </c>
      <c r="K1350" s="5">
        <f t="shared" si="95"/>
        <v>0</v>
      </c>
      <c r="L1350" s="6">
        <f t="shared" si="94"/>
        <v>0</v>
      </c>
    </row>
    <row r="1351" spans="2:12" ht="15.6" hidden="1" outlineLevel="1" x14ac:dyDescent="0.25">
      <c r="B1351" s="61">
        <v>1346</v>
      </c>
      <c r="C1351" s="61"/>
      <c r="D1351" s="61"/>
      <c r="E1351" s="99" t="s">
        <v>2318</v>
      </c>
      <c r="F1351" s="94" t="s">
        <v>754</v>
      </c>
      <c r="G1351" s="95">
        <v>2800</v>
      </c>
      <c r="H1351" s="5">
        <v>0</v>
      </c>
      <c r="I1351" s="5">
        <f t="shared" si="92"/>
        <v>0</v>
      </c>
      <c r="J1351" s="6">
        <v>0</v>
      </c>
      <c r="K1351" s="5">
        <f t="shared" si="95"/>
        <v>0</v>
      </c>
      <c r="L1351" s="6">
        <f t="shared" si="94"/>
        <v>0</v>
      </c>
    </row>
    <row r="1352" spans="2:12" ht="78" hidden="1" outlineLevel="1" x14ac:dyDescent="0.25">
      <c r="B1352" s="61">
        <v>1347</v>
      </c>
      <c r="C1352" s="61"/>
      <c r="D1352" s="61"/>
      <c r="E1352" s="99" t="s">
        <v>2319</v>
      </c>
      <c r="F1352" s="94"/>
      <c r="G1352" s="95"/>
      <c r="H1352" s="5">
        <v>0</v>
      </c>
      <c r="I1352" s="5">
        <f t="shared" si="92"/>
        <v>0</v>
      </c>
      <c r="J1352" s="6">
        <v>0</v>
      </c>
      <c r="K1352" s="5">
        <f t="shared" si="95"/>
        <v>0</v>
      </c>
      <c r="L1352" s="6">
        <f t="shared" si="94"/>
        <v>0</v>
      </c>
    </row>
    <row r="1353" spans="2:12" ht="15.6" hidden="1" outlineLevel="1" x14ac:dyDescent="0.25">
      <c r="B1353" s="61">
        <v>1348</v>
      </c>
      <c r="C1353" s="61"/>
      <c r="D1353" s="61"/>
      <c r="E1353" s="99" t="s">
        <v>2320</v>
      </c>
      <c r="F1353" s="94" t="s">
        <v>754</v>
      </c>
      <c r="G1353" s="95">
        <v>50</v>
      </c>
      <c r="H1353" s="5">
        <v>0</v>
      </c>
      <c r="I1353" s="5">
        <f t="shared" si="92"/>
        <v>0</v>
      </c>
      <c r="J1353" s="6">
        <v>0</v>
      </c>
      <c r="K1353" s="5">
        <f t="shared" si="95"/>
        <v>0</v>
      </c>
      <c r="L1353" s="6">
        <f t="shared" si="94"/>
        <v>0</v>
      </c>
    </row>
    <row r="1354" spans="2:12" ht="15.6" hidden="1" outlineLevel="1" x14ac:dyDescent="0.25">
      <c r="B1354" s="61">
        <v>1349</v>
      </c>
      <c r="C1354" s="61"/>
      <c r="D1354" s="61"/>
      <c r="E1354" s="99" t="s">
        <v>2310</v>
      </c>
      <c r="F1354" s="94" t="s">
        <v>754</v>
      </c>
      <c r="G1354" s="95">
        <v>350</v>
      </c>
      <c r="H1354" s="5">
        <v>0</v>
      </c>
      <c r="I1354" s="5">
        <f t="shared" si="92"/>
        <v>0</v>
      </c>
      <c r="J1354" s="6">
        <v>0</v>
      </c>
      <c r="K1354" s="5">
        <f t="shared" si="95"/>
        <v>0</v>
      </c>
      <c r="L1354" s="6">
        <f t="shared" si="94"/>
        <v>0</v>
      </c>
    </row>
    <row r="1355" spans="2:12" ht="15.6" hidden="1" outlineLevel="1" x14ac:dyDescent="0.25">
      <c r="B1355" s="61">
        <v>1350</v>
      </c>
      <c r="C1355" s="61"/>
      <c r="D1355" s="61"/>
      <c r="E1355" s="99" t="s">
        <v>2311</v>
      </c>
      <c r="F1355" s="94" t="s">
        <v>754</v>
      </c>
      <c r="G1355" s="95">
        <v>170</v>
      </c>
      <c r="H1355" s="5">
        <v>0</v>
      </c>
      <c r="I1355" s="5">
        <f t="shared" si="92"/>
        <v>0</v>
      </c>
      <c r="J1355" s="6">
        <v>0</v>
      </c>
      <c r="K1355" s="5">
        <f t="shared" si="95"/>
        <v>0</v>
      </c>
      <c r="L1355" s="6">
        <f t="shared" si="94"/>
        <v>0</v>
      </c>
    </row>
    <row r="1356" spans="2:12" ht="15.6" hidden="1" outlineLevel="1" x14ac:dyDescent="0.25">
      <c r="B1356" s="61">
        <v>1351</v>
      </c>
      <c r="C1356" s="61"/>
      <c r="D1356" s="61"/>
      <c r="E1356" s="99" t="s">
        <v>2312</v>
      </c>
      <c r="F1356" s="94" t="s">
        <v>754</v>
      </c>
      <c r="G1356" s="95">
        <v>1200</v>
      </c>
      <c r="H1356" s="5">
        <v>0</v>
      </c>
      <c r="I1356" s="5">
        <f t="shared" si="92"/>
        <v>0</v>
      </c>
      <c r="J1356" s="6">
        <v>0</v>
      </c>
      <c r="K1356" s="5">
        <f t="shared" si="95"/>
        <v>0</v>
      </c>
      <c r="L1356" s="6">
        <f t="shared" si="94"/>
        <v>0</v>
      </c>
    </row>
    <row r="1357" spans="2:12" ht="15.6" hidden="1" outlineLevel="1" x14ac:dyDescent="0.25">
      <c r="B1357" s="61">
        <v>1352</v>
      </c>
      <c r="C1357" s="61"/>
      <c r="D1357" s="61"/>
      <c r="E1357" s="99" t="s">
        <v>2316</v>
      </c>
      <c r="F1357" s="94" t="s">
        <v>754</v>
      </c>
      <c r="G1357" s="95">
        <v>260</v>
      </c>
      <c r="H1357" s="5">
        <v>0</v>
      </c>
      <c r="I1357" s="5">
        <f t="shared" si="92"/>
        <v>0</v>
      </c>
      <c r="J1357" s="6">
        <v>0</v>
      </c>
      <c r="K1357" s="5">
        <f t="shared" si="95"/>
        <v>0</v>
      </c>
      <c r="L1357" s="6">
        <f t="shared" si="94"/>
        <v>0</v>
      </c>
    </row>
    <row r="1358" spans="2:12" ht="15.6" hidden="1" outlineLevel="1" x14ac:dyDescent="0.25">
      <c r="B1358" s="61">
        <v>1353</v>
      </c>
      <c r="C1358" s="61"/>
      <c r="D1358" s="61"/>
      <c r="E1358" s="99" t="s">
        <v>2313</v>
      </c>
      <c r="F1358" s="94" t="s">
        <v>754</v>
      </c>
      <c r="G1358" s="95">
        <v>450</v>
      </c>
      <c r="H1358" s="5">
        <v>0</v>
      </c>
      <c r="I1358" s="5">
        <f t="shared" si="92"/>
        <v>0</v>
      </c>
      <c r="J1358" s="6">
        <v>0</v>
      </c>
      <c r="K1358" s="5">
        <f t="shared" si="95"/>
        <v>0</v>
      </c>
      <c r="L1358" s="6">
        <f t="shared" si="94"/>
        <v>0</v>
      </c>
    </row>
    <row r="1359" spans="2:12" ht="15.6" hidden="1" outlineLevel="1" x14ac:dyDescent="0.25">
      <c r="B1359" s="61">
        <v>1354</v>
      </c>
      <c r="C1359" s="61"/>
      <c r="D1359" s="61"/>
      <c r="E1359" s="99" t="s">
        <v>2321</v>
      </c>
      <c r="F1359" s="94" t="s">
        <v>754</v>
      </c>
      <c r="G1359" s="95">
        <v>1750</v>
      </c>
      <c r="H1359" s="5">
        <v>0</v>
      </c>
      <c r="I1359" s="5">
        <f t="shared" si="92"/>
        <v>0</v>
      </c>
      <c r="J1359" s="6">
        <v>0</v>
      </c>
      <c r="K1359" s="5">
        <f t="shared" si="95"/>
        <v>0</v>
      </c>
      <c r="L1359" s="6">
        <f t="shared" si="94"/>
        <v>0</v>
      </c>
    </row>
    <row r="1360" spans="2:12" ht="15.6" hidden="1" outlineLevel="1" x14ac:dyDescent="0.25">
      <c r="B1360" s="61">
        <v>1355</v>
      </c>
      <c r="C1360" s="61"/>
      <c r="D1360" s="61"/>
      <c r="E1360" s="99" t="s">
        <v>2322</v>
      </c>
      <c r="F1360" s="94" t="s">
        <v>754</v>
      </c>
      <c r="G1360" s="95">
        <v>2455</v>
      </c>
      <c r="H1360" s="5">
        <v>0</v>
      </c>
      <c r="I1360" s="5">
        <f t="shared" si="92"/>
        <v>0</v>
      </c>
      <c r="J1360" s="6">
        <v>0</v>
      </c>
      <c r="K1360" s="5">
        <f t="shared" si="95"/>
        <v>0</v>
      </c>
      <c r="L1360" s="6">
        <f t="shared" si="94"/>
        <v>0</v>
      </c>
    </row>
    <row r="1361" spans="2:12" ht="31.2" hidden="1" outlineLevel="1" x14ac:dyDescent="0.25">
      <c r="B1361" s="61">
        <v>1356</v>
      </c>
      <c r="C1361" s="61"/>
      <c r="D1361" s="61"/>
      <c r="E1361" s="99" t="s">
        <v>2323</v>
      </c>
      <c r="F1361" s="94"/>
      <c r="G1361" s="95"/>
      <c r="H1361" s="5">
        <v>0</v>
      </c>
      <c r="I1361" s="5">
        <f t="shared" si="92"/>
        <v>0</v>
      </c>
      <c r="J1361" s="6">
        <v>0</v>
      </c>
      <c r="K1361" s="5">
        <f t="shared" si="95"/>
        <v>0</v>
      </c>
      <c r="L1361" s="6">
        <f t="shared" si="94"/>
        <v>0</v>
      </c>
    </row>
    <row r="1362" spans="2:12" ht="15.6" hidden="1" outlineLevel="1" x14ac:dyDescent="0.25">
      <c r="B1362" s="61">
        <v>1357</v>
      </c>
      <c r="C1362" s="61"/>
      <c r="D1362" s="61"/>
      <c r="E1362" s="99" t="s">
        <v>2324</v>
      </c>
      <c r="F1362" s="94" t="s">
        <v>754</v>
      </c>
      <c r="G1362" s="95">
        <v>60</v>
      </c>
      <c r="H1362" s="5">
        <v>0</v>
      </c>
      <c r="I1362" s="5">
        <f t="shared" si="92"/>
        <v>0</v>
      </c>
      <c r="J1362" s="6">
        <v>0</v>
      </c>
      <c r="K1362" s="5">
        <f t="shared" si="95"/>
        <v>0</v>
      </c>
      <c r="L1362" s="6">
        <f t="shared" si="94"/>
        <v>0</v>
      </c>
    </row>
    <row r="1363" spans="2:12" ht="15.6" hidden="1" outlineLevel="1" x14ac:dyDescent="0.25">
      <c r="B1363" s="61">
        <v>1358</v>
      </c>
      <c r="C1363" s="61"/>
      <c r="D1363" s="61"/>
      <c r="E1363" s="99" t="s">
        <v>2325</v>
      </c>
      <c r="F1363" s="94" t="s">
        <v>754</v>
      </c>
      <c r="G1363" s="95">
        <v>50</v>
      </c>
      <c r="H1363" s="5">
        <v>0</v>
      </c>
      <c r="I1363" s="5">
        <f t="shared" si="92"/>
        <v>0</v>
      </c>
      <c r="J1363" s="6">
        <v>0</v>
      </c>
      <c r="K1363" s="5">
        <f t="shared" si="95"/>
        <v>0</v>
      </c>
      <c r="L1363" s="6">
        <f t="shared" si="94"/>
        <v>0</v>
      </c>
    </row>
    <row r="1364" spans="2:12" ht="15.6" hidden="1" outlineLevel="1" x14ac:dyDescent="0.25">
      <c r="B1364" s="61">
        <v>1359</v>
      </c>
      <c r="C1364" s="61"/>
      <c r="D1364" s="61"/>
      <c r="E1364" s="99" t="s">
        <v>2326</v>
      </c>
      <c r="F1364" s="94" t="s">
        <v>754</v>
      </c>
      <c r="G1364" s="95">
        <v>250</v>
      </c>
      <c r="H1364" s="5">
        <v>0</v>
      </c>
      <c r="I1364" s="5">
        <f t="shared" si="92"/>
        <v>0</v>
      </c>
      <c r="J1364" s="6">
        <v>0</v>
      </c>
      <c r="K1364" s="5">
        <f t="shared" si="95"/>
        <v>0</v>
      </c>
      <c r="L1364" s="6">
        <f t="shared" si="94"/>
        <v>0</v>
      </c>
    </row>
    <row r="1365" spans="2:12" ht="15.6" hidden="1" outlineLevel="1" x14ac:dyDescent="0.25">
      <c r="B1365" s="61">
        <v>1360</v>
      </c>
      <c r="C1365" s="61"/>
      <c r="D1365" s="61"/>
      <c r="E1365" s="99" t="s">
        <v>2327</v>
      </c>
      <c r="F1365" s="94" t="s">
        <v>754</v>
      </c>
      <c r="G1365" s="95">
        <v>200</v>
      </c>
      <c r="H1365" s="5">
        <v>0</v>
      </c>
      <c r="I1365" s="5">
        <f t="shared" si="92"/>
        <v>0</v>
      </c>
      <c r="J1365" s="6">
        <v>0</v>
      </c>
      <c r="K1365" s="5">
        <f t="shared" si="95"/>
        <v>0</v>
      </c>
      <c r="L1365" s="6">
        <f t="shared" si="94"/>
        <v>0</v>
      </c>
    </row>
    <row r="1366" spans="2:12" ht="15.6" hidden="1" outlineLevel="1" x14ac:dyDescent="0.25">
      <c r="B1366" s="61">
        <v>1361</v>
      </c>
      <c r="C1366" s="61"/>
      <c r="D1366" s="61"/>
      <c r="E1366" s="99" t="s">
        <v>2328</v>
      </c>
      <c r="F1366" s="94" t="s">
        <v>754</v>
      </c>
      <c r="G1366" s="95">
        <v>50</v>
      </c>
      <c r="H1366" s="5">
        <v>0</v>
      </c>
      <c r="I1366" s="5">
        <f t="shared" si="92"/>
        <v>0</v>
      </c>
      <c r="J1366" s="6">
        <v>0</v>
      </c>
      <c r="K1366" s="5">
        <f t="shared" si="95"/>
        <v>0</v>
      </c>
      <c r="L1366" s="6">
        <f t="shared" si="94"/>
        <v>0</v>
      </c>
    </row>
    <row r="1367" spans="2:12" ht="31.2" hidden="1" outlineLevel="1" x14ac:dyDescent="0.25">
      <c r="B1367" s="61">
        <v>1362</v>
      </c>
      <c r="C1367" s="61"/>
      <c r="D1367" s="61"/>
      <c r="E1367" s="99" t="s">
        <v>2329</v>
      </c>
      <c r="F1367" s="94" t="s">
        <v>705</v>
      </c>
      <c r="G1367" s="95">
        <v>1</v>
      </c>
      <c r="H1367" s="5">
        <v>0</v>
      </c>
      <c r="I1367" s="5">
        <f t="shared" si="92"/>
        <v>0</v>
      </c>
      <c r="J1367" s="6">
        <v>0</v>
      </c>
      <c r="K1367" s="5">
        <f t="shared" si="95"/>
        <v>0</v>
      </c>
      <c r="L1367" s="6">
        <f t="shared" si="94"/>
        <v>0</v>
      </c>
    </row>
    <row r="1368" spans="2:12" ht="15.6" hidden="1" outlineLevel="1" x14ac:dyDescent="0.25">
      <c r="B1368" s="61">
        <v>1363</v>
      </c>
      <c r="C1368" s="61"/>
      <c r="D1368" s="61"/>
      <c r="E1368" s="99" t="s">
        <v>2330</v>
      </c>
      <c r="F1368" s="94"/>
      <c r="G1368" s="95"/>
      <c r="H1368" s="5">
        <v>0</v>
      </c>
      <c r="I1368" s="5">
        <f t="shared" si="92"/>
        <v>0</v>
      </c>
      <c r="J1368" s="6">
        <v>0</v>
      </c>
      <c r="K1368" s="5">
        <f t="shared" si="95"/>
        <v>0</v>
      </c>
      <c r="L1368" s="6">
        <f t="shared" si="94"/>
        <v>0</v>
      </c>
    </row>
    <row r="1369" spans="2:12" ht="31.2" hidden="1" outlineLevel="1" x14ac:dyDescent="0.25">
      <c r="B1369" s="61">
        <v>1364</v>
      </c>
      <c r="C1369" s="61"/>
      <c r="D1369" s="61"/>
      <c r="E1369" s="99" t="s">
        <v>2331</v>
      </c>
      <c r="F1369" s="94" t="s">
        <v>625</v>
      </c>
      <c r="G1369" s="95">
        <v>3</v>
      </c>
      <c r="H1369" s="5">
        <v>0</v>
      </c>
      <c r="I1369" s="5">
        <f t="shared" si="92"/>
        <v>0</v>
      </c>
      <c r="J1369" s="6">
        <v>0</v>
      </c>
      <c r="K1369" s="5">
        <f t="shared" si="95"/>
        <v>0</v>
      </c>
      <c r="L1369" s="6">
        <f t="shared" si="94"/>
        <v>0</v>
      </c>
    </row>
    <row r="1370" spans="2:12" ht="31.2" hidden="1" outlineLevel="1" x14ac:dyDescent="0.25">
      <c r="B1370" s="61">
        <v>1365</v>
      </c>
      <c r="C1370" s="61"/>
      <c r="D1370" s="61"/>
      <c r="E1370" s="99" t="s">
        <v>2332</v>
      </c>
      <c r="F1370" s="94" t="s">
        <v>625</v>
      </c>
      <c r="G1370" s="95">
        <v>6</v>
      </c>
      <c r="H1370" s="5">
        <v>0</v>
      </c>
      <c r="I1370" s="5">
        <f t="shared" si="92"/>
        <v>0</v>
      </c>
      <c r="J1370" s="6">
        <v>0</v>
      </c>
      <c r="K1370" s="5">
        <f t="shared" si="95"/>
        <v>0</v>
      </c>
      <c r="L1370" s="6">
        <f t="shared" si="94"/>
        <v>0</v>
      </c>
    </row>
    <row r="1371" spans="2:12" ht="31.2" hidden="1" outlineLevel="1" x14ac:dyDescent="0.25">
      <c r="B1371" s="61">
        <v>1366</v>
      </c>
      <c r="C1371" s="61"/>
      <c r="D1371" s="61"/>
      <c r="E1371" s="99" t="s">
        <v>2333</v>
      </c>
      <c r="F1371" s="94" t="s">
        <v>625</v>
      </c>
      <c r="G1371" s="95">
        <v>5</v>
      </c>
      <c r="H1371" s="5">
        <v>0</v>
      </c>
      <c r="I1371" s="5">
        <f t="shared" si="92"/>
        <v>0</v>
      </c>
      <c r="J1371" s="6">
        <v>0</v>
      </c>
      <c r="K1371" s="5">
        <f t="shared" si="95"/>
        <v>0</v>
      </c>
      <c r="L1371" s="6">
        <f t="shared" si="94"/>
        <v>0</v>
      </c>
    </row>
    <row r="1372" spans="2:12" ht="15.6" hidden="1" outlineLevel="1" x14ac:dyDescent="0.25">
      <c r="B1372" s="61">
        <v>1367</v>
      </c>
      <c r="C1372" s="61"/>
      <c r="D1372" s="61"/>
      <c r="E1372" s="99" t="s">
        <v>2334</v>
      </c>
      <c r="F1372" s="94"/>
      <c r="G1372" s="95"/>
      <c r="H1372" s="5">
        <v>0</v>
      </c>
      <c r="I1372" s="5">
        <f t="shared" si="92"/>
        <v>0</v>
      </c>
      <c r="J1372" s="6">
        <v>0</v>
      </c>
      <c r="K1372" s="5">
        <f t="shared" si="95"/>
        <v>0</v>
      </c>
      <c r="L1372" s="6">
        <f t="shared" si="94"/>
        <v>0</v>
      </c>
    </row>
    <row r="1373" spans="2:12" ht="31.2" hidden="1" outlineLevel="1" x14ac:dyDescent="0.25">
      <c r="B1373" s="61">
        <v>1368</v>
      </c>
      <c r="C1373" s="61"/>
      <c r="D1373" s="61"/>
      <c r="E1373" s="99" t="s">
        <v>2335</v>
      </c>
      <c r="F1373" s="94" t="s">
        <v>705</v>
      </c>
      <c r="G1373" s="95">
        <v>1</v>
      </c>
      <c r="H1373" s="5">
        <v>0</v>
      </c>
      <c r="I1373" s="5">
        <f t="shared" si="92"/>
        <v>0</v>
      </c>
      <c r="J1373" s="6">
        <v>0</v>
      </c>
      <c r="K1373" s="5">
        <f t="shared" si="95"/>
        <v>0</v>
      </c>
      <c r="L1373" s="6">
        <f t="shared" si="94"/>
        <v>0</v>
      </c>
    </row>
    <row r="1374" spans="2:12" ht="15.6" hidden="1" outlineLevel="1" x14ac:dyDescent="0.25">
      <c r="B1374" s="61">
        <v>1369</v>
      </c>
      <c r="C1374" s="61"/>
      <c r="D1374" s="61"/>
      <c r="E1374" s="99" t="s">
        <v>2336</v>
      </c>
      <c r="F1374" s="94"/>
      <c r="G1374" s="95"/>
      <c r="H1374" s="5">
        <v>0</v>
      </c>
      <c r="I1374" s="5">
        <f t="shared" si="92"/>
        <v>0</v>
      </c>
      <c r="J1374" s="6">
        <v>0</v>
      </c>
      <c r="K1374" s="5">
        <f t="shared" si="95"/>
        <v>0</v>
      </c>
      <c r="L1374" s="6">
        <f t="shared" si="94"/>
        <v>0</v>
      </c>
    </row>
    <row r="1375" spans="2:12" ht="31.2" hidden="1" outlineLevel="1" x14ac:dyDescent="0.25">
      <c r="B1375" s="61">
        <v>1370</v>
      </c>
      <c r="C1375" s="61"/>
      <c r="D1375" s="61"/>
      <c r="E1375" s="99" t="s">
        <v>2337</v>
      </c>
      <c r="F1375" s="94" t="s">
        <v>625</v>
      </c>
      <c r="G1375" s="95">
        <v>7</v>
      </c>
      <c r="H1375" s="5">
        <v>0</v>
      </c>
      <c r="I1375" s="5">
        <f t="shared" si="92"/>
        <v>0</v>
      </c>
      <c r="J1375" s="6">
        <v>0</v>
      </c>
      <c r="K1375" s="5">
        <f t="shared" si="95"/>
        <v>0</v>
      </c>
      <c r="L1375" s="6">
        <f t="shared" si="94"/>
        <v>0</v>
      </c>
    </row>
    <row r="1376" spans="2:12" ht="46.8" hidden="1" outlineLevel="1" x14ac:dyDescent="0.25">
      <c r="B1376" s="61">
        <v>1371</v>
      </c>
      <c r="C1376" s="61"/>
      <c r="D1376" s="61"/>
      <c r="E1376" s="99" t="s">
        <v>2338</v>
      </c>
      <c r="F1376" s="94" t="s">
        <v>625</v>
      </c>
      <c r="G1376" s="95">
        <v>28</v>
      </c>
      <c r="H1376" s="5">
        <v>0</v>
      </c>
      <c r="I1376" s="5">
        <f t="shared" si="92"/>
        <v>0</v>
      </c>
      <c r="J1376" s="6">
        <v>0</v>
      </c>
      <c r="K1376" s="5">
        <f t="shared" si="95"/>
        <v>0</v>
      </c>
      <c r="L1376" s="6">
        <f t="shared" si="94"/>
        <v>0</v>
      </c>
    </row>
    <row r="1377" spans="2:12" ht="46.8" hidden="1" outlineLevel="1" x14ac:dyDescent="0.25">
      <c r="B1377" s="61">
        <v>1372</v>
      </c>
      <c r="C1377" s="61"/>
      <c r="D1377" s="61"/>
      <c r="E1377" s="99" t="s">
        <v>2339</v>
      </c>
      <c r="F1377" s="94" t="s">
        <v>625</v>
      </c>
      <c r="G1377" s="95">
        <v>32</v>
      </c>
      <c r="H1377" s="5">
        <v>0</v>
      </c>
      <c r="I1377" s="5">
        <f t="shared" ref="I1377:I1440" si="96">G1377*H1377</f>
        <v>0</v>
      </c>
      <c r="J1377" s="6">
        <v>0</v>
      </c>
      <c r="K1377" s="5">
        <f t="shared" ref="K1377:K1408" si="97">G1377*J1377</f>
        <v>0</v>
      </c>
      <c r="L1377" s="6">
        <f t="shared" ref="L1377:L1440" si="98">I1377+K1377</f>
        <v>0</v>
      </c>
    </row>
    <row r="1378" spans="2:12" ht="62.4" hidden="1" outlineLevel="1" x14ac:dyDescent="0.25">
      <c r="B1378" s="61">
        <v>1373</v>
      </c>
      <c r="C1378" s="61"/>
      <c r="D1378" s="61"/>
      <c r="E1378" s="99" t="s">
        <v>2340</v>
      </c>
      <c r="F1378" s="94" t="s">
        <v>625</v>
      </c>
      <c r="G1378" s="95">
        <v>69</v>
      </c>
      <c r="H1378" s="5">
        <v>0</v>
      </c>
      <c r="I1378" s="5">
        <f t="shared" si="96"/>
        <v>0</v>
      </c>
      <c r="J1378" s="6">
        <v>0</v>
      </c>
      <c r="K1378" s="5">
        <f t="shared" si="97"/>
        <v>0</v>
      </c>
      <c r="L1378" s="6">
        <f t="shared" si="98"/>
        <v>0</v>
      </c>
    </row>
    <row r="1379" spans="2:12" ht="31.2" hidden="1" outlineLevel="1" x14ac:dyDescent="0.25">
      <c r="B1379" s="61">
        <v>1374</v>
      </c>
      <c r="C1379" s="61"/>
      <c r="D1379" s="61"/>
      <c r="E1379" s="99" t="s">
        <v>2341</v>
      </c>
      <c r="F1379" s="94" t="s">
        <v>625</v>
      </c>
      <c r="G1379" s="95">
        <v>14</v>
      </c>
      <c r="H1379" s="5">
        <v>0</v>
      </c>
      <c r="I1379" s="5">
        <f t="shared" si="96"/>
        <v>0</v>
      </c>
      <c r="J1379" s="6">
        <v>0</v>
      </c>
      <c r="K1379" s="5">
        <f t="shared" si="97"/>
        <v>0</v>
      </c>
      <c r="L1379" s="6">
        <f t="shared" si="98"/>
        <v>0</v>
      </c>
    </row>
    <row r="1380" spans="2:12" ht="31.2" hidden="1" outlineLevel="1" x14ac:dyDescent="0.25">
      <c r="B1380" s="61">
        <v>1375</v>
      </c>
      <c r="C1380" s="61"/>
      <c r="D1380" s="61"/>
      <c r="E1380" s="99" t="s">
        <v>2342</v>
      </c>
      <c r="F1380" s="94" t="s">
        <v>625</v>
      </c>
      <c r="G1380" s="95">
        <v>15</v>
      </c>
      <c r="H1380" s="5">
        <v>0</v>
      </c>
      <c r="I1380" s="5">
        <f t="shared" si="96"/>
        <v>0</v>
      </c>
      <c r="J1380" s="6">
        <v>0</v>
      </c>
      <c r="K1380" s="5">
        <f t="shared" si="97"/>
        <v>0</v>
      </c>
      <c r="L1380" s="6">
        <f t="shared" si="98"/>
        <v>0</v>
      </c>
    </row>
    <row r="1381" spans="2:12" ht="31.2" hidden="1" outlineLevel="1" x14ac:dyDescent="0.25">
      <c r="B1381" s="61">
        <v>1376</v>
      </c>
      <c r="C1381" s="61"/>
      <c r="D1381" s="61"/>
      <c r="E1381" s="99" t="s">
        <v>2343</v>
      </c>
      <c r="F1381" s="94" t="s">
        <v>625</v>
      </c>
      <c r="G1381" s="95">
        <v>29</v>
      </c>
      <c r="H1381" s="5">
        <v>0</v>
      </c>
      <c r="I1381" s="5">
        <f t="shared" si="96"/>
        <v>0</v>
      </c>
      <c r="J1381" s="6">
        <v>0</v>
      </c>
      <c r="K1381" s="5">
        <f t="shared" si="97"/>
        <v>0</v>
      </c>
      <c r="L1381" s="6">
        <f t="shared" si="98"/>
        <v>0</v>
      </c>
    </row>
    <row r="1382" spans="2:12" ht="31.2" hidden="1" outlineLevel="1" x14ac:dyDescent="0.25">
      <c r="B1382" s="61">
        <v>1377</v>
      </c>
      <c r="C1382" s="61"/>
      <c r="D1382" s="61"/>
      <c r="E1382" s="99" t="s">
        <v>2344</v>
      </c>
      <c r="F1382" s="94" t="s">
        <v>625</v>
      </c>
      <c r="G1382" s="95">
        <v>44</v>
      </c>
      <c r="H1382" s="5">
        <v>0</v>
      </c>
      <c r="I1382" s="5">
        <f t="shared" si="96"/>
        <v>0</v>
      </c>
      <c r="J1382" s="6">
        <v>0</v>
      </c>
      <c r="K1382" s="5">
        <f t="shared" si="97"/>
        <v>0</v>
      </c>
      <c r="L1382" s="6">
        <f t="shared" si="98"/>
        <v>0</v>
      </c>
    </row>
    <row r="1383" spans="2:12" ht="46.8" hidden="1" outlineLevel="1" x14ac:dyDescent="0.25">
      <c r="B1383" s="61">
        <v>1378</v>
      </c>
      <c r="C1383" s="61"/>
      <c r="D1383" s="61"/>
      <c r="E1383" s="99" t="s">
        <v>2345</v>
      </c>
      <c r="F1383" s="94" t="s">
        <v>705</v>
      </c>
      <c r="G1383" s="95">
        <v>15</v>
      </c>
      <c r="H1383" s="5">
        <v>0</v>
      </c>
      <c r="I1383" s="5">
        <f t="shared" si="96"/>
        <v>0</v>
      </c>
      <c r="J1383" s="6">
        <v>0</v>
      </c>
      <c r="K1383" s="5">
        <f t="shared" si="97"/>
        <v>0</v>
      </c>
      <c r="L1383" s="6">
        <f t="shared" si="98"/>
        <v>0</v>
      </c>
    </row>
    <row r="1384" spans="2:12" ht="31.2" hidden="1" outlineLevel="1" x14ac:dyDescent="0.25">
      <c r="B1384" s="61">
        <v>1379</v>
      </c>
      <c r="C1384" s="61"/>
      <c r="D1384" s="61"/>
      <c r="E1384" s="99" t="s">
        <v>2346</v>
      </c>
      <c r="F1384" s="94" t="s">
        <v>625</v>
      </c>
      <c r="G1384" s="95">
        <v>4</v>
      </c>
      <c r="H1384" s="5">
        <v>0</v>
      </c>
      <c r="I1384" s="5">
        <f t="shared" si="96"/>
        <v>0</v>
      </c>
      <c r="J1384" s="6">
        <v>0</v>
      </c>
      <c r="K1384" s="5">
        <f t="shared" si="97"/>
        <v>0</v>
      </c>
      <c r="L1384" s="6">
        <f t="shared" si="98"/>
        <v>0</v>
      </c>
    </row>
    <row r="1385" spans="2:12" ht="46.8" hidden="1" outlineLevel="1" x14ac:dyDescent="0.25">
      <c r="B1385" s="61">
        <v>1380</v>
      </c>
      <c r="C1385" s="61"/>
      <c r="D1385" s="61"/>
      <c r="E1385" s="99" t="s">
        <v>2347</v>
      </c>
      <c r="F1385" s="94" t="s">
        <v>625</v>
      </c>
      <c r="G1385" s="95">
        <v>15</v>
      </c>
      <c r="H1385" s="5">
        <v>0</v>
      </c>
      <c r="I1385" s="5">
        <f t="shared" si="96"/>
        <v>0</v>
      </c>
      <c r="J1385" s="6">
        <v>0</v>
      </c>
      <c r="K1385" s="5">
        <f t="shared" si="97"/>
        <v>0</v>
      </c>
      <c r="L1385" s="6">
        <f t="shared" si="98"/>
        <v>0</v>
      </c>
    </row>
    <row r="1386" spans="2:12" ht="46.8" hidden="1" outlineLevel="1" x14ac:dyDescent="0.25">
      <c r="B1386" s="61">
        <v>1381</v>
      </c>
      <c r="C1386" s="61"/>
      <c r="D1386" s="61"/>
      <c r="E1386" s="99" t="s">
        <v>2348</v>
      </c>
      <c r="F1386" s="94" t="s">
        <v>625</v>
      </c>
      <c r="G1386" s="95">
        <v>9</v>
      </c>
      <c r="H1386" s="5">
        <v>0</v>
      </c>
      <c r="I1386" s="5">
        <f t="shared" si="96"/>
        <v>0</v>
      </c>
      <c r="J1386" s="6">
        <v>0</v>
      </c>
      <c r="K1386" s="5">
        <f t="shared" si="97"/>
        <v>0</v>
      </c>
      <c r="L1386" s="6">
        <f t="shared" si="98"/>
        <v>0</v>
      </c>
    </row>
    <row r="1387" spans="2:12" ht="49.8" hidden="1" outlineLevel="1" x14ac:dyDescent="0.25">
      <c r="B1387" s="61">
        <v>1382</v>
      </c>
      <c r="C1387" s="61"/>
      <c r="D1387" s="61"/>
      <c r="E1387" s="99" t="s">
        <v>2349</v>
      </c>
      <c r="F1387" s="94" t="s">
        <v>625</v>
      </c>
      <c r="G1387" s="95">
        <v>15</v>
      </c>
      <c r="H1387" s="5">
        <v>0</v>
      </c>
      <c r="I1387" s="5">
        <f t="shared" si="96"/>
        <v>0</v>
      </c>
      <c r="J1387" s="6">
        <v>0</v>
      </c>
      <c r="K1387" s="5">
        <f t="shared" si="97"/>
        <v>0</v>
      </c>
      <c r="L1387" s="6">
        <f t="shared" si="98"/>
        <v>0</v>
      </c>
    </row>
    <row r="1388" spans="2:12" ht="49.8" hidden="1" outlineLevel="1" x14ac:dyDescent="0.25">
      <c r="B1388" s="61">
        <v>1383</v>
      </c>
      <c r="C1388" s="61"/>
      <c r="D1388" s="61"/>
      <c r="E1388" s="99" t="s">
        <v>2350</v>
      </c>
      <c r="F1388" s="94" t="s">
        <v>625</v>
      </c>
      <c r="G1388" s="95">
        <v>310</v>
      </c>
      <c r="H1388" s="5">
        <v>0</v>
      </c>
      <c r="I1388" s="5">
        <f t="shared" si="96"/>
        <v>0</v>
      </c>
      <c r="J1388" s="6">
        <v>0</v>
      </c>
      <c r="K1388" s="5">
        <f t="shared" si="97"/>
        <v>0</v>
      </c>
      <c r="L1388" s="6">
        <f t="shared" si="98"/>
        <v>0</v>
      </c>
    </row>
    <row r="1389" spans="2:12" ht="31.2" hidden="1" outlineLevel="1" x14ac:dyDescent="0.25">
      <c r="B1389" s="61">
        <v>1384</v>
      </c>
      <c r="C1389" s="61"/>
      <c r="D1389" s="61"/>
      <c r="E1389" s="99" t="s">
        <v>2351</v>
      </c>
      <c r="F1389" s="94" t="s">
        <v>625</v>
      </c>
      <c r="G1389" s="95">
        <v>2</v>
      </c>
      <c r="H1389" s="5">
        <v>0</v>
      </c>
      <c r="I1389" s="5">
        <f t="shared" si="96"/>
        <v>0</v>
      </c>
      <c r="J1389" s="6">
        <v>0</v>
      </c>
      <c r="K1389" s="5">
        <f t="shared" si="97"/>
        <v>0</v>
      </c>
      <c r="L1389" s="6">
        <f t="shared" si="98"/>
        <v>0</v>
      </c>
    </row>
    <row r="1390" spans="2:12" ht="31.2" hidden="1" outlineLevel="1" x14ac:dyDescent="0.25">
      <c r="B1390" s="61">
        <v>1385</v>
      </c>
      <c r="C1390" s="61"/>
      <c r="D1390" s="61"/>
      <c r="E1390" s="99" t="s">
        <v>2352</v>
      </c>
      <c r="F1390" s="94"/>
      <c r="G1390" s="95"/>
      <c r="H1390" s="5">
        <v>0</v>
      </c>
      <c r="I1390" s="5">
        <f t="shared" si="96"/>
        <v>0</v>
      </c>
      <c r="J1390" s="6">
        <v>0</v>
      </c>
      <c r="K1390" s="5">
        <f t="shared" si="97"/>
        <v>0</v>
      </c>
      <c r="L1390" s="6">
        <f t="shared" si="98"/>
        <v>0</v>
      </c>
    </row>
    <row r="1391" spans="2:12" ht="15.6" hidden="1" outlineLevel="1" x14ac:dyDescent="0.25">
      <c r="B1391" s="61">
        <v>1386</v>
      </c>
      <c r="C1391" s="61"/>
      <c r="D1391" s="61"/>
      <c r="E1391" s="99" t="s">
        <v>2353</v>
      </c>
      <c r="F1391" s="94" t="s">
        <v>705</v>
      </c>
      <c r="G1391" s="95">
        <v>1</v>
      </c>
      <c r="H1391" s="5">
        <v>0</v>
      </c>
      <c r="I1391" s="5">
        <f t="shared" si="96"/>
        <v>0</v>
      </c>
      <c r="J1391" s="6">
        <v>0</v>
      </c>
      <c r="K1391" s="5">
        <f t="shared" si="97"/>
        <v>0</v>
      </c>
      <c r="L1391" s="6">
        <f t="shared" si="98"/>
        <v>0</v>
      </c>
    </row>
    <row r="1392" spans="2:12" ht="31.2" hidden="1" outlineLevel="1" x14ac:dyDescent="0.25">
      <c r="B1392" s="61">
        <v>1387</v>
      </c>
      <c r="C1392" s="61"/>
      <c r="D1392" s="61"/>
      <c r="E1392" s="99" t="s">
        <v>2354</v>
      </c>
      <c r="F1392" s="94" t="s">
        <v>754</v>
      </c>
      <c r="G1392" s="95">
        <v>60</v>
      </c>
      <c r="H1392" s="5">
        <v>0</v>
      </c>
      <c r="I1392" s="5">
        <f t="shared" si="96"/>
        <v>0</v>
      </c>
      <c r="J1392" s="6">
        <v>0</v>
      </c>
      <c r="K1392" s="5">
        <f t="shared" si="97"/>
        <v>0</v>
      </c>
      <c r="L1392" s="6">
        <f t="shared" si="98"/>
        <v>0</v>
      </c>
    </row>
    <row r="1393" spans="2:12" ht="46.8" hidden="1" outlineLevel="1" x14ac:dyDescent="0.25">
      <c r="B1393" s="61">
        <v>1388</v>
      </c>
      <c r="C1393" s="61"/>
      <c r="D1393" s="61"/>
      <c r="E1393" s="99" t="s">
        <v>2355</v>
      </c>
      <c r="F1393" s="94" t="s">
        <v>754</v>
      </c>
      <c r="G1393" s="95">
        <v>700</v>
      </c>
      <c r="H1393" s="5">
        <v>0</v>
      </c>
      <c r="I1393" s="5">
        <f t="shared" si="96"/>
        <v>0</v>
      </c>
      <c r="J1393" s="6">
        <v>0</v>
      </c>
      <c r="K1393" s="5">
        <f t="shared" si="97"/>
        <v>0</v>
      </c>
      <c r="L1393" s="6">
        <f t="shared" si="98"/>
        <v>0</v>
      </c>
    </row>
    <row r="1394" spans="2:12" ht="46.8" hidden="1" outlineLevel="1" x14ac:dyDescent="0.25">
      <c r="B1394" s="61">
        <v>1389</v>
      </c>
      <c r="C1394" s="61"/>
      <c r="D1394" s="61"/>
      <c r="E1394" s="99" t="s">
        <v>2356</v>
      </c>
      <c r="F1394" s="94" t="s">
        <v>754</v>
      </c>
      <c r="G1394" s="95">
        <v>2350</v>
      </c>
      <c r="H1394" s="5">
        <v>0</v>
      </c>
      <c r="I1394" s="5">
        <f t="shared" si="96"/>
        <v>0</v>
      </c>
      <c r="J1394" s="6">
        <v>0</v>
      </c>
      <c r="K1394" s="5">
        <f t="shared" si="97"/>
        <v>0</v>
      </c>
      <c r="L1394" s="6">
        <f t="shared" si="98"/>
        <v>0</v>
      </c>
    </row>
    <row r="1395" spans="2:12" ht="46.8" hidden="1" outlineLevel="1" x14ac:dyDescent="0.25">
      <c r="B1395" s="61">
        <v>1390</v>
      </c>
      <c r="C1395" s="61"/>
      <c r="D1395" s="61"/>
      <c r="E1395" s="99" t="s">
        <v>2357</v>
      </c>
      <c r="F1395" s="94" t="s">
        <v>625</v>
      </c>
      <c r="G1395" s="95">
        <v>307</v>
      </c>
      <c r="H1395" s="5">
        <v>0</v>
      </c>
      <c r="I1395" s="5">
        <f t="shared" si="96"/>
        <v>0</v>
      </c>
      <c r="J1395" s="6">
        <v>0</v>
      </c>
      <c r="K1395" s="5">
        <f t="shared" si="97"/>
        <v>0</v>
      </c>
      <c r="L1395" s="6">
        <f t="shared" si="98"/>
        <v>0</v>
      </c>
    </row>
    <row r="1396" spans="2:12" ht="15.6" hidden="1" outlineLevel="1" x14ac:dyDescent="0.25">
      <c r="B1396" s="61">
        <v>1391</v>
      </c>
      <c r="C1396" s="61"/>
      <c r="D1396" s="61"/>
      <c r="E1396" s="99" t="s">
        <v>2358</v>
      </c>
      <c r="F1396" s="94" t="s">
        <v>625</v>
      </c>
      <c r="G1396" s="95">
        <v>195</v>
      </c>
      <c r="H1396" s="5">
        <v>0</v>
      </c>
      <c r="I1396" s="5">
        <f t="shared" si="96"/>
        <v>0</v>
      </c>
      <c r="J1396" s="6">
        <v>0</v>
      </c>
      <c r="K1396" s="5">
        <f t="shared" si="97"/>
        <v>0</v>
      </c>
      <c r="L1396" s="6">
        <f t="shared" si="98"/>
        <v>0</v>
      </c>
    </row>
    <row r="1397" spans="2:12" ht="31.2" hidden="1" outlineLevel="1" x14ac:dyDescent="0.25">
      <c r="B1397" s="61">
        <v>1392</v>
      </c>
      <c r="C1397" s="61"/>
      <c r="D1397" s="61"/>
      <c r="E1397" s="99" t="s">
        <v>2359</v>
      </c>
      <c r="F1397" s="94" t="s">
        <v>625</v>
      </c>
      <c r="G1397" s="95">
        <v>1460</v>
      </c>
      <c r="H1397" s="5">
        <v>0</v>
      </c>
      <c r="I1397" s="5">
        <f t="shared" si="96"/>
        <v>0</v>
      </c>
      <c r="J1397" s="6">
        <v>0</v>
      </c>
      <c r="K1397" s="5">
        <f t="shared" si="97"/>
        <v>0</v>
      </c>
      <c r="L1397" s="6">
        <f t="shared" si="98"/>
        <v>0</v>
      </c>
    </row>
    <row r="1398" spans="2:12" ht="31.2" hidden="1" outlineLevel="1" x14ac:dyDescent="0.25">
      <c r="B1398" s="61">
        <v>1393</v>
      </c>
      <c r="C1398" s="61"/>
      <c r="D1398" s="61"/>
      <c r="E1398" s="99" t="s">
        <v>2360</v>
      </c>
      <c r="F1398" s="94" t="s">
        <v>625</v>
      </c>
      <c r="G1398" s="95">
        <v>4700</v>
      </c>
      <c r="H1398" s="5">
        <v>0</v>
      </c>
      <c r="I1398" s="5">
        <f t="shared" si="96"/>
        <v>0</v>
      </c>
      <c r="J1398" s="6">
        <v>0</v>
      </c>
      <c r="K1398" s="5">
        <f t="shared" si="97"/>
        <v>0</v>
      </c>
      <c r="L1398" s="6">
        <f t="shared" si="98"/>
        <v>0</v>
      </c>
    </row>
    <row r="1399" spans="2:12" ht="31.2" hidden="1" outlineLevel="1" x14ac:dyDescent="0.25">
      <c r="B1399" s="61">
        <v>1394</v>
      </c>
      <c r="C1399" s="61"/>
      <c r="D1399" s="61"/>
      <c r="E1399" s="99" t="s">
        <v>2361</v>
      </c>
      <c r="F1399" s="94" t="s">
        <v>870</v>
      </c>
      <c r="G1399" s="95">
        <v>70</v>
      </c>
      <c r="H1399" s="5">
        <v>0</v>
      </c>
      <c r="I1399" s="5">
        <f t="shared" si="96"/>
        <v>0</v>
      </c>
      <c r="J1399" s="6">
        <v>0</v>
      </c>
      <c r="K1399" s="5">
        <f t="shared" si="97"/>
        <v>0</v>
      </c>
      <c r="L1399" s="6">
        <f t="shared" si="98"/>
        <v>0</v>
      </c>
    </row>
    <row r="1400" spans="2:12" ht="15.6" hidden="1" outlineLevel="1" x14ac:dyDescent="0.25">
      <c r="B1400" s="61">
        <v>1395</v>
      </c>
      <c r="C1400" s="61"/>
      <c r="D1400" s="61"/>
      <c r="E1400" s="99" t="s">
        <v>2362</v>
      </c>
      <c r="F1400" s="94" t="s">
        <v>625</v>
      </c>
      <c r="G1400" s="95">
        <v>8624</v>
      </c>
      <c r="H1400" s="5">
        <v>0</v>
      </c>
      <c r="I1400" s="5">
        <f t="shared" si="96"/>
        <v>0</v>
      </c>
      <c r="J1400" s="6">
        <v>0</v>
      </c>
      <c r="K1400" s="5">
        <f t="shared" si="97"/>
        <v>0</v>
      </c>
      <c r="L1400" s="6">
        <f t="shared" si="98"/>
        <v>0</v>
      </c>
    </row>
    <row r="1401" spans="2:12" ht="15.6" hidden="1" outlineLevel="1" x14ac:dyDescent="0.25">
      <c r="B1401" s="61">
        <v>1396</v>
      </c>
      <c r="C1401" s="61"/>
      <c r="D1401" s="61"/>
      <c r="E1401" s="99" t="s">
        <v>2363</v>
      </c>
      <c r="F1401" s="94" t="s">
        <v>625</v>
      </c>
      <c r="G1401" s="95">
        <v>3696</v>
      </c>
      <c r="H1401" s="5">
        <v>0</v>
      </c>
      <c r="I1401" s="5">
        <f t="shared" si="96"/>
        <v>0</v>
      </c>
      <c r="J1401" s="6">
        <v>0</v>
      </c>
      <c r="K1401" s="5">
        <f t="shared" si="97"/>
        <v>0</v>
      </c>
      <c r="L1401" s="6">
        <f t="shared" si="98"/>
        <v>0</v>
      </c>
    </row>
    <row r="1402" spans="2:12" ht="15.6" hidden="1" outlineLevel="1" x14ac:dyDescent="0.25">
      <c r="B1402" s="61">
        <v>1397</v>
      </c>
      <c r="C1402" s="61"/>
      <c r="D1402" s="61"/>
      <c r="E1402" s="99" t="s">
        <v>2364</v>
      </c>
      <c r="F1402" s="94" t="s">
        <v>625</v>
      </c>
      <c r="G1402" s="95">
        <v>1000</v>
      </c>
      <c r="H1402" s="5">
        <v>0</v>
      </c>
      <c r="I1402" s="5">
        <f t="shared" si="96"/>
        <v>0</v>
      </c>
      <c r="J1402" s="6">
        <v>0</v>
      </c>
      <c r="K1402" s="5">
        <f t="shared" si="97"/>
        <v>0</v>
      </c>
      <c r="L1402" s="6">
        <f t="shared" si="98"/>
        <v>0</v>
      </c>
    </row>
    <row r="1403" spans="2:12" ht="15.6" hidden="1" outlineLevel="1" x14ac:dyDescent="0.25">
      <c r="B1403" s="61">
        <v>1398</v>
      </c>
      <c r="C1403" s="61"/>
      <c r="D1403" s="61"/>
      <c r="E1403" s="99" t="s">
        <v>2365</v>
      </c>
      <c r="F1403" s="94" t="s">
        <v>625</v>
      </c>
      <c r="G1403" s="95">
        <v>1000</v>
      </c>
      <c r="H1403" s="5">
        <v>0</v>
      </c>
      <c r="I1403" s="5">
        <f t="shared" si="96"/>
        <v>0</v>
      </c>
      <c r="J1403" s="6">
        <v>0</v>
      </c>
      <c r="K1403" s="5">
        <f t="shared" si="97"/>
        <v>0</v>
      </c>
      <c r="L1403" s="6">
        <f t="shared" si="98"/>
        <v>0</v>
      </c>
    </row>
    <row r="1404" spans="2:12" ht="15.6" hidden="1" outlineLevel="1" x14ac:dyDescent="0.25">
      <c r="B1404" s="61">
        <v>1399</v>
      </c>
      <c r="C1404" s="61"/>
      <c r="D1404" s="61"/>
      <c r="E1404" s="99" t="s">
        <v>2366</v>
      </c>
      <c r="F1404" s="94" t="s">
        <v>625</v>
      </c>
      <c r="G1404" s="95">
        <v>1000</v>
      </c>
      <c r="H1404" s="5">
        <v>0</v>
      </c>
      <c r="I1404" s="5">
        <f t="shared" si="96"/>
        <v>0</v>
      </c>
      <c r="J1404" s="6">
        <v>0</v>
      </c>
      <c r="K1404" s="5">
        <f t="shared" si="97"/>
        <v>0</v>
      </c>
      <c r="L1404" s="6">
        <f t="shared" si="98"/>
        <v>0</v>
      </c>
    </row>
    <row r="1405" spans="2:12" ht="15.6" hidden="1" outlineLevel="1" x14ac:dyDescent="0.25">
      <c r="B1405" s="61">
        <v>1400</v>
      </c>
      <c r="C1405" s="61"/>
      <c r="D1405" s="61"/>
      <c r="E1405" s="99" t="s">
        <v>2367</v>
      </c>
      <c r="F1405" s="94" t="s">
        <v>625</v>
      </c>
      <c r="G1405" s="95">
        <v>2000</v>
      </c>
      <c r="H1405" s="5">
        <v>0</v>
      </c>
      <c r="I1405" s="5">
        <f t="shared" si="96"/>
        <v>0</v>
      </c>
      <c r="J1405" s="6">
        <v>0</v>
      </c>
      <c r="K1405" s="5">
        <f t="shared" si="97"/>
        <v>0</v>
      </c>
      <c r="L1405" s="6">
        <f t="shared" si="98"/>
        <v>0</v>
      </c>
    </row>
    <row r="1406" spans="2:12" ht="31.2" hidden="1" outlineLevel="1" x14ac:dyDescent="0.25">
      <c r="B1406" s="61">
        <v>1401</v>
      </c>
      <c r="C1406" s="61"/>
      <c r="D1406" s="61"/>
      <c r="E1406" s="99" t="s">
        <v>2368</v>
      </c>
      <c r="F1406" s="94" t="s">
        <v>705</v>
      </c>
      <c r="G1406" s="95">
        <v>1</v>
      </c>
      <c r="H1406" s="5">
        <v>0</v>
      </c>
      <c r="I1406" s="5">
        <f t="shared" si="96"/>
        <v>0</v>
      </c>
      <c r="J1406" s="6">
        <v>0</v>
      </c>
      <c r="K1406" s="5">
        <f t="shared" si="97"/>
        <v>0</v>
      </c>
      <c r="L1406" s="6">
        <f t="shared" si="98"/>
        <v>0</v>
      </c>
    </row>
    <row r="1407" spans="2:12" ht="15.6" hidden="1" outlineLevel="1" x14ac:dyDescent="0.25">
      <c r="B1407" s="61">
        <v>1402</v>
      </c>
      <c r="C1407" s="61"/>
      <c r="D1407" s="61"/>
      <c r="E1407" s="99" t="s">
        <v>2369</v>
      </c>
      <c r="F1407" s="94"/>
      <c r="G1407" s="95"/>
      <c r="H1407" s="5">
        <v>0</v>
      </c>
      <c r="I1407" s="5">
        <f t="shared" si="96"/>
        <v>0</v>
      </c>
      <c r="J1407" s="6">
        <v>0</v>
      </c>
      <c r="K1407" s="5">
        <f t="shared" si="97"/>
        <v>0</v>
      </c>
      <c r="L1407" s="6">
        <f t="shared" si="98"/>
        <v>0</v>
      </c>
    </row>
    <row r="1408" spans="2:12" ht="15.6" hidden="1" outlineLevel="1" x14ac:dyDescent="0.25">
      <c r="B1408" s="61">
        <v>1403</v>
      </c>
      <c r="C1408" s="61"/>
      <c r="D1408" s="61"/>
      <c r="E1408" s="99" t="s">
        <v>2353</v>
      </c>
      <c r="F1408" s="94" t="s">
        <v>705</v>
      </c>
      <c r="G1408" s="95">
        <v>1</v>
      </c>
      <c r="H1408" s="5">
        <v>0</v>
      </c>
      <c r="I1408" s="5">
        <f t="shared" si="96"/>
        <v>0</v>
      </c>
      <c r="J1408" s="6">
        <v>0</v>
      </c>
      <c r="K1408" s="5">
        <f t="shared" si="97"/>
        <v>0</v>
      </c>
      <c r="L1408" s="6">
        <f t="shared" si="98"/>
        <v>0</v>
      </c>
    </row>
    <row r="1409" spans="2:12" ht="15.6" hidden="1" outlineLevel="1" x14ac:dyDescent="0.25">
      <c r="B1409" s="61">
        <v>1404</v>
      </c>
      <c r="C1409" s="61"/>
      <c r="D1409" s="61"/>
      <c r="E1409" s="99" t="s">
        <v>2358</v>
      </c>
      <c r="F1409" s="94" t="s">
        <v>625</v>
      </c>
      <c r="G1409" s="95">
        <v>250</v>
      </c>
      <c r="H1409" s="5">
        <v>0</v>
      </c>
      <c r="I1409" s="5">
        <f t="shared" si="96"/>
        <v>0</v>
      </c>
      <c r="J1409" s="6">
        <v>0</v>
      </c>
      <c r="K1409" s="5">
        <f t="shared" ref="K1409:K1440" si="99">G1409*J1409</f>
        <v>0</v>
      </c>
      <c r="L1409" s="6">
        <f t="shared" si="98"/>
        <v>0</v>
      </c>
    </row>
    <row r="1410" spans="2:12" ht="15.6" hidden="1" outlineLevel="1" x14ac:dyDescent="0.25">
      <c r="B1410" s="61">
        <v>1405</v>
      </c>
      <c r="C1410" s="61"/>
      <c r="D1410" s="61"/>
      <c r="E1410" s="99" t="s">
        <v>2370</v>
      </c>
      <c r="F1410" s="94" t="s">
        <v>625</v>
      </c>
      <c r="G1410" s="95">
        <v>400</v>
      </c>
      <c r="H1410" s="5">
        <v>0</v>
      </c>
      <c r="I1410" s="5">
        <f t="shared" si="96"/>
        <v>0</v>
      </c>
      <c r="J1410" s="6">
        <v>0</v>
      </c>
      <c r="K1410" s="5">
        <f t="shared" si="99"/>
        <v>0</v>
      </c>
      <c r="L1410" s="6">
        <f t="shared" si="98"/>
        <v>0</v>
      </c>
    </row>
    <row r="1411" spans="2:12" ht="46.8" hidden="1" outlineLevel="1" x14ac:dyDescent="0.25">
      <c r="B1411" s="61">
        <v>1406</v>
      </c>
      <c r="C1411" s="61"/>
      <c r="D1411" s="61"/>
      <c r="E1411" s="99" t="s">
        <v>2371</v>
      </c>
      <c r="F1411" s="94" t="s">
        <v>754</v>
      </c>
      <c r="G1411" s="95">
        <v>1500</v>
      </c>
      <c r="H1411" s="5">
        <v>0</v>
      </c>
      <c r="I1411" s="5">
        <f t="shared" si="96"/>
        <v>0</v>
      </c>
      <c r="J1411" s="6">
        <v>0</v>
      </c>
      <c r="K1411" s="5">
        <f t="shared" si="99"/>
        <v>0</v>
      </c>
      <c r="L1411" s="6">
        <f t="shared" si="98"/>
        <v>0</v>
      </c>
    </row>
    <row r="1412" spans="2:12" ht="46.8" hidden="1" outlineLevel="1" x14ac:dyDescent="0.25">
      <c r="B1412" s="61">
        <v>1407</v>
      </c>
      <c r="C1412" s="61"/>
      <c r="D1412" s="61"/>
      <c r="E1412" s="99" t="s">
        <v>2372</v>
      </c>
      <c r="F1412" s="94" t="s">
        <v>754</v>
      </c>
      <c r="G1412" s="95">
        <v>2200</v>
      </c>
      <c r="H1412" s="5">
        <v>0</v>
      </c>
      <c r="I1412" s="5">
        <f t="shared" si="96"/>
        <v>0</v>
      </c>
      <c r="J1412" s="6">
        <v>0</v>
      </c>
      <c r="K1412" s="5">
        <f t="shared" si="99"/>
        <v>0</v>
      </c>
      <c r="L1412" s="6">
        <f t="shared" si="98"/>
        <v>0</v>
      </c>
    </row>
    <row r="1413" spans="2:12" ht="31.2" hidden="1" outlineLevel="1" x14ac:dyDescent="0.25">
      <c r="B1413" s="61">
        <v>1408</v>
      </c>
      <c r="C1413" s="61"/>
      <c r="D1413" s="61"/>
      <c r="E1413" s="99" t="s">
        <v>2373</v>
      </c>
      <c r="F1413" s="94" t="s">
        <v>754</v>
      </c>
      <c r="G1413" s="95">
        <v>50</v>
      </c>
      <c r="H1413" s="5">
        <v>0</v>
      </c>
      <c r="I1413" s="5">
        <f t="shared" si="96"/>
        <v>0</v>
      </c>
      <c r="J1413" s="6">
        <v>0</v>
      </c>
      <c r="K1413" s="5">
        <f t="shared" si="99"/>
        <v>0</v>
      </c>
      <c r="L1413" s="6">
        <f t="shared" si="98"/>
        <v>0</v>
      </c>
    </row>
    <row r="1414" spans="2:12" ht="31.2" hidden="1" outlineLevel="1" x14ac:dyDescent="0.25">
      <c r="B1414" s="61">
        <v>1409</v>
      </c>
      <c r="C1414" s="61"/>
      <c r="D1414" s="61"/>
      <c r="E1414" s="99" t="s">
        <v>2354</v>
      </c>
      <c r="F1414" s="94" t="s">
        <v>754</v>
      </c>
      <c r="G1414" s="95">
        <v>60</v>
      </c>
      <c r="H1414" s="5">
        <v>0</v>
      </c>
      <c r="I1414" s="5">
        <f t="shared" si="96"/>
        <v>0</v>
      </c>
      <c r="J1414" s="6">
        <v>0</v>
      </c>
      <c r="K1414" s="5">
        <f t="shared" si="99"/>
        <v>0</v>
      </c>
      <c r="L1414" s="6">
        <f t="shared" si="98"/>
        <v>0</v>
      </c>
    </row>
    <row r="1415" spans="2:12" ht="31.2" hidden="1" outlineLevel="1" x14ac:dyDescent="0.25">
      <c r="B1415" s="61">
        <v>1410</v>
      </c>
      <c r="C1415" s="61"/>
      <c r="D1415" s="61"/>
      <c r="E1415" s="99" t="s">
        <v>2359</v>
      </c>
      <c r="F1415" s="94" t="s">
        <v>625</v>
      </c>
      <c r="G1415" s="95">
        <v>3060</v>
      </c>
      <c r="H1415" s="5">
        <v>0</v>
      </c>
      <c r="I1415" s="5">
        <f t="shared" si="96"/>
        <v>0</v>
      </c>
      <c r="J1415" s="6">
        <v>0</v>
      </c>
      <c r="K1415" s="5">
        <f t="shared" si="99"/>
        <v>0</v>
      </c>
      <c r="L1415" s="6">
        <f t="shared" si="98"/>
        <v>0</v>
      </c>
    </row>
    <row r="1416" spans="2:12" ht="31.2" hidden="1" outlineLevel="1" x14ac:dyDescent="0.25">
      <c r="B1416" s="61">
        <v>1411</v>
      </c>
      <c r="C1416" s="61"/>
      <c r="D1416" s="61"/>
      <c r="E1416" s="99" t="s">
        <v>2360</v>
      </c>
      <c r="F1416" s="94" t="s">
        <v>625</v>
      </c>
      <c r="G1416" s="95">
        <v>4400</v>
      </c>
      <c r="H1416" s="5">
        <v>0</v>
      </c>
      <c r="I1416" s="5">
        <f t="shared" si="96"/>
        <v>0</v>
      </c>
      <c r="J1416" s="6">
        <v>0</v>
      </c>
      <c r="K1416" s="5">
        <f t="shared" si="99"/>
        <v>0</v>
      </c>
      <c r="L1416" s="6">
        <f t="shared" si="98"/>
        <v>0</v>
      </c>
    </row>
    <row r="1417" spans="2:12" ht="15.6" hidden="1" outlineLevel="1" x14ac:dyDescent="0.25">
      <c r="B1417" s="61">
        <v>1412</v>
      </c>
      <c r="C1417" s="61"/>
      <c r="D1417" s="61"/>
      <c r="E1417" s="99" t="s">
        <v>2374</v>
      </c>
      <c r="F1417" s="94" t="s">
        <v>625</v>
      </c>
      <c r="G1417" s="95">
        <v>10444</v>
      </c>
      <c r="H1417" s="5">
        <v>0</v>
      </c>
      <c r="I1417" s="5">
        <f t="shared" si="96"/>
        <v>0</v>
      </c>
      <c r="J1417" s="6">
        <v>0</v>
      </c>
      <c r="K1417" s="5">
        <f t="shared" si="99"/>
        <v>0</v>
      </c>
      <c r="L1417" s="6">
        <f t="shared" si="98"/>
        <v>0</v>
      </c>
    </row>
    <row r="1418" spans="2:12" ht="15.6" hidden="1" outlineLevel="1" x14ac:dyDescent="0.25">
      <c r="B1418" s="61">
        <v>1413</v>
      </c>
      <c r="C1418" s="61"/>
      <c r="D1418" s="61"/>
      <c r="E1418" s="99" t="s">
        <v>2363</v>
      </c>
      <c r="F1418" s="94" t="s">
        <v>625</v>
      </c>
      <c r="G1418" s="95">
        <v>4476</v>
      </c>
      <c r="H1418" s="5">
        <v>0</v>
      </c>
      <c r="I1418" s="5">
        <f t="shared" si="96"/>
        <v>0</v>
      </c>
      <c r="J1418" s="6">
        <v>0</v>
      </c>
      <c r="K1418" s="5">
        <f t="shared" si="99"/>
        <v>0</v>
      </c>
      <c r="L1418" s="6">
        <f t="shared" si="98"/>
        <v>0</v>
      </c>
    </row>
    <row r="1419" spans="2:12" ht="31.2" hidden="1" outlineLevel="1" x14ac:dyDescent="0.25">
      <c r="B1419" s="61">
        <v>1414</v>
      </c>
      <c r="C1419" s="61"/>
      <c r="D1419" s="61"/>
      <c r="E1419" s="99" t="s">
        <v>2361</v>
      </c>
      <c r="F1419" s="94" t="s">
        <v>870</v>
      </c>
      <c r="G1419" s="95">
        <v>200</v>
      </c>
      <c r="H1419" s="5">
        <v>0</v>
      </c>
      <c r="I1419" s="5">
        <f t="shared" si="96"/>
        <v>0</v>
      </c>
      <c r="J1419" s="6">
        <v>0</v>
      </c>
      <c r="K1419" s="5">
        <f t="shared" si="99"/>
        <v>0</v>
      </c>
      <c r="L1419" s="6">
        <f t="shared" si="98"/>
        <v>0</v>
      </c>
    </row>
    <row r="1420" spans="2:12" ht="15.6" hidden="1" outlineLevel="1" x14ac:dyDescent="0.25">
      <c r="B1420" s="61">
        <v>1415</v>
      </c>
      <c r="C1420" s="61"/>
      <c r="D1420" s="61"/>
      <c r="E1420" s="99" t="s">
        <v>2375</v>
      </c>
      <c r="F1420" s="94" t="s">
        <v>625</v>
      </c>
      <c r="G1420" s="95">
        <v>1000</v>
      </c>
      <c r="H1420" s="5">
        <v>0</v>
      </c>
      <c r="I1420" s="5">
        <f t="shared" si="96"/>
        <v>0</v>
      </c>
      <c r="J1420" s="6">
        <v>0</v>
      </c>
      <c r="K1420" s="5">
        <f t="shared" si="99"/>
        <v>0</v>
      </c>
      <c r="L1420" s="6">
        <f t="shared" si="98"/>
        <v>0</v>
      </c>
    </row>
    <row r="1421" spans="2:12" ht="15.6" hidden="1" outlineLevel="1" x14ac:dyDescent="0.25">
      <c r="B1421" s="61">
        <v>1416</v>
      </c>
      <c r="C1421" s="61"/>
      <c r="D1421" s="61"/>
      <c r="E1421" s="99" t="s">
        <v>2365</v>
      </c>
      <c r="F1421" s="94" t="s">
        <v>625</v>
      </c>
      <c r="G1421" s="95">
        <v>1000</v>
      </c>
      <c r="H1421" s="5">
        <v>0</v>
      </c>
      <c r="I1421" s="5">
        <f t="shared" si="96"/>
        <v>0</v>
      </c>
      <c r="J1421" s="6">
        <v>0</v>
      </c>
      <c r="K1421" s="5">
        <f t="shared" si="99"/>
        <v>0</v>
      </c>
      <c r="L1421" s="6">
        <f t="shared" si="98"/>
        <v>0</v>
      </c>
    </row>
    <row r="1422" spans="2:12" ht="15.6" hidden="1" outlineLevel="1" x14ac:dyDescent="0.25">
      <c r="B1422" s="61">
        <v>1417</v>
      </c>
      <c r="C1422" s="61"/>
      <c r="D1422" s="61"/>
      <c r="E1422" s="99" t="s">
        <v>2376</v>
      </c>
      <c r="F1422" s="94" t="s">
        <v>625</v>
      </c>
      <c r="G1422" s="95">
        <v>1000</v>
      </c>
      <c r="H1422" s="5">
        <v>0</v>
      </c>
      <c r="I1422" s="5">
        <f t="shared" si="96"/>
        <v>0</v>
      </c>
      <c r="J1422" s="6">
        <v>0</v>
      </c>
      <c r="K1422" s="5">
        <f t="shared" si="99"/>
        <v>0</v>
      </c>
      <c r="L1422" s="6">
        <f t="shared" si="98"/>
        <v>0</v>
      </c>
    </row>
    <row r="1423" spans="2:12" ht="15.6" hidden="1" outlineLevel="1" x14ac:dyDescent="0.25">
      <c r="B1423" s="61">
        <v>1418</v>
      </c>
      <c r="C1423" s="61"/>
      <c r="D1423" s="61"/>
      <c r="E1423" s="99" t="s">
        <v>2377</v>
      </c>
      <c r="F1423" s="94" t="s">
        <v>625</v>
      </c>
      <c r="G1423" s="95">
        <v>2000</v>
      </c>
      <c r="H1423" s="5">
        <v>0</v>
      </c>
      <c r="I1423" s="5">
        <f t="shared" si="96"/>
        <v>0</v>
      </c>
      <c r="J1423" s="6">
        <v>0</v>
      </c>
      <c r="K1423" s="5">
        <f t="shared" si="99"/>
        <v>0</v>
      </c>
      <c r="L1423" s="6">
        <f t="shared" si="98"/>
        <v>0</v>
      </c>
    </row>
    <row r="1424" spans="2:12" ht="31.2" hidden="1" outlineLevel="1" x14ac:dyDescent="0.25">
      <c r="B1424" s="61">
        <v>1419</v>
      </c>
      <c r="C1424" s="61"/>
      <c r="D1424" s="61"/>
      <c r="E1424" s="99" t="s">
        <v>2368</v>
      </c>
      <c r="F1424" s="94" t="s">
        <v>705</v>
      </c>
      <c r="G1424" s="95">
        <v>1</v>
      </c>
      <c r="H1424" s="5">
        <v>0</v>
      </c>
      <c r="I1424" s="5">
        <f t="shared" si="96"/>
        <v>0</v>
      </c>
      <c r="J1424" s="6">
        <v>0</v>
      </c>
      <c r="K1424" s="5">
        <f t="shared" si="99"/>
        <v>0</v>
      </c>
      <c r="L1424" s="6">
        <f t="shared" si="98"/>
        <v>0</v>
      </c>
    </row>
    <row r="1425" spans="2:12" ht="15.6" hidden="1" outlineLevel="1" x14ac:dyDescent="0.25">
      <c r="B1425" s="61">
        <v>1420</v>
      </c>
      <c r="C1425" s="61"/>
      <c r="D1425" s="61"/>
      <c r="E1425" s="99"/>
      <c r="F1425" s="94"/>
      <c r="G1425" s="95"/>
      <c r="H1425" s="5">
        <v>0</v>
      </c>
      <c r="I1425" s="5">
        <f t="shared" si="96"/>
        <v>0</v>
      </c>
      <c r="J1425" s="6">
        <v>0</v>
      </c>
      <c r="K1425" s="5">
        <f t="shared" si="99"/>
        <v>0</v>
      </c>
      <c r="L1425" s="6">
        <f t="shared" si="98"/>
        <v>0</v>
      </c>
    </row>
    <row r="1426" spans="2:12" ht="15.6" hidden="1" outlineLevel="1" x14ac:dyDescent="0.25">
      <c r="B1426" s="61">
        <v>1421</v>
      </c>
      <c r="C1426" s="61"/>
      <c r="D1426" s="61"/>
      <c r="E1426" s="99" t="s">
        <v>2378</v>
      </c>
      <c r="F1426" s="94"/>
      <c r="G1426" s="95"/>
      <c r="H1426" s="5">
        <v>0</v>
      </c>
      <c r="I1426" s="5">
        <f t="shared" si="96"/>
        <v>0</v>
      </c>
      <c r="J1426" s="6">
        <v>0</v>
      </c>
      <c r="K1426" s="5">
        <f t="shared" si="99"/>
        <v>0</v>
      </c>
      <c r="L1426" s="6">
        <f t="shared" si="98"/>
        <v>0</v>
      </c>
    </row>
    <row r="1427" spans="2:12" ht="15.6" hidden="1" outlineLevel="1" x14ac:dyDescent="0.25">
      <c r="B1427" s="61">
        <v>1422</v>
      </c>
      <c r="C1427" s="61"/>
      <c r="D1427" s="61"/>
      <c r="E1427" s="99" t="s">
        <v>2379</v>
      </c>
      <c r="F1427" s="94" t="s">
        <v>754</v>
      </c>
      <c r="G1427" s="95">
        <f>(608+798+570+608+152+190)*1.1+11.4</f>
        <v>3230.0000000000005</v>
      </c>
      <c r="H1427" s="5">
        <v>0</v>
      </c>
      <c r="I1427" s="5">
        <f t="shared" si="96"/>
        <v>0</v>
      </c>
      <c r="J1427" s="6">
        <v>0</v>
      </c>
      <c r="K1427" s="5">
        <f t="shared" si="99"/>
        <v>0</v>
      </c>
      <c r="L1427" s="6">
        <f t="shared" si="98"/>
        <v>0</v>
      </c>
    </row>
    <row r="1428" spans="2:12" ht="15.6" hidden="1" outlineLevel="1" x14ac:dyDescent="0.25">
      <c r="B1428" s="61">
        <v>1423</v>
      </c>
      <c r="C1428" s="61"/>
      <c r="D1428" s="61"/>
      <c r="E1428" s="99" t="s">
        <v>2380</v>
      </c>
      <c r="F1428" s="94" t="s">
        <v>754</v>
      </c>
      <c r="G1428" s="95">
        <v>70</v>
      </c>
      <c r="H1428" s="5">
        <v>0</v>
      </c>
      <c r="I1428" s="5">
        <f t="shared" si="96"/>
        <v>0</v>
      </c>
      <c r="J1428" s="6">
        <v>0</v>
      </c>
      <c r="K1428" s="5">
        <f t="shared" si="99"/>
        <v>0</v>
      </c>
      <c r="L1428" s="6">
        <f t="shared" si="98"/>
        <v>0</v>
      </c>
    </row>
    <row r="1429" spans="2:12" ht="15.6" hidden="1" outlineLevel="1" x14ac:dyDescent="0.25">
      <c r="B1429" s="61">
        <v>1424</v>
      </c>
      <c r="C1429" s="61"/>
      <c r="D1429" s="61"/>
      <c r="E1429" s="99" t="s">
        <v>2381</v>
      </c>
      <c r="F1429" s="94" t="s">
        <v>625</v>
      </c>
      <c r="G1429" s="95">
        <f>(798+570+608+152)/0.5</f>
        <v>4256</v>
      </c>
      <c r="H1429" s="5">
        <v>0</v>
      </c>
      <c r="I1429" s="5">
        <f t="shared" si="96"/>
        <v>0</v>
      </c>
      <c r="J1429" s="6">
        <v>0</v>
      </c>
      <c r="K1429" s="5">
        <f t="shared" si="99"/>
        <v>0</v>
      </c>
      <c r="L1429" s="6">
        <f t="shared" si="98"/>
        <v>0</v>
      </c>
    </row>
    <row r="1430" spans="2:12" ht="15.6" hidden="1" outlineLevel="1" x14ac:dyDescent="0.25">
      <c r="B1430" s="61">
        <v>1425</v>
      </c>
      <c r="C1430" s="61"/>
      <c r="D1430" s="61"/>
      <c r="E1430" s="99" t="s">
        <v>2382</v>
      </c>
      <c r="F1430" s="94" t="s">
        <v>625</v>
      </c>
      <c r="G1430" s="95">
        <v>5</v>
      </c>
      <c r="H1430" s="5">
        <v>0</v>
      </c>
      <c r="I1430" s="5">
        <f t="shared" si="96"/>
        <v>0</v>
      </c>
      <c r="J1430" s="6">
        <v>0</v>
      </c>
      <c r="K1430" s="5">
        <f t="shared" si="99"/>
        <v>0</v>
      </c>
      <c r="L1430" s="6">
        <f t="shared" si="98"/>
        <v>0</v>
      </c>
    </row>
    <row r="1431" spans="2:12" ht="46.8" hidden="1" outlineLevel="1" x14ac:dyDescent="0.25">
      <c r="B1431" s="61">
        <v>1426</v>
      </c>
      <c r="C1431" s="61"/>
      <c r="D1431" s="61"/>
      <c r="E1431" s="99" t="s">
        <v>2383</v>
      </c>
      <c r="F1431" s="94" t="s">
        <v>705</v>
      </c>
      <c r="G1431" s="95">
        <v>1</v>
      </c>
      <c r="H1431" s="5">
        <v>0</v>
      </c>
      <c r="I1431" s="5">
        <f t="shared" si="96"/>
        <v>0</v>
      </c>
      <c r="J1431" s="6">
        <v>0</v>
      </c>
      <c r="K1431" s="5">
        <f t="shared" si="99"/>
        <v>0</v>
      </c>
      <c r="L1431" s="6">
        <f t="shared" si="98"/>
        <v>0</v>
      </c>
    </row>
    <row r="1432" spans="2:12" ht="15.6" hidden="1" outlineLevel="1" x14ac:dyDescent="0.25">
      <c r="B1432" s="61">
        <v>1427</v>
      </c>
      <c r="C1432" s="61"/>
      <c r="D1432" s="61"/>
      <c r="E1432" s="99" t="s">
        <v>2384</v>
      </c>
      <c r="F1432" s="94" t="s">
        <v>625</v>
      </c>
      <c r="G1432" s="95">
        <v>1</v>
      </c>
      <c r="H1432" s="5">
        <v>0</v>
      </c>
      <c r="I1432" s="5">
        <f t="shared" si="96"/>
        <v>0</v>
      </c>
      <c r="J1432" s="6">
        <v>0</v>
      </c>
      <c r="K1432" s="5">
        <f t="shared" si="99"/>
        <v>0</v>
      </c>
      <c r="L1432" s="6">
        <f t="shared" si="98"/>
        <v>0</v>
      </c>
    </row>
    <row r="1433" spans="2:12" ht="31.2" hidden="1" outlineLevel="1" x14ac:dyDescent="0.25">
      <c r="B1433" s="61">
        <v>1428</v>
      </c>
      <c r="C1433" s="61"/>
      <c r="D1433" s="61"/>
      <c r="E1433" s="99" t="s">
        <v>2385</v>
      </c>
      <c r="F1433" s="94" t="s">
        <v>705</v>
      </c>
      <c r="G1433" s="95">
        <v>1</v>
      </c>
      <c r="H1433" s="5">
        <v>0</v>
      </c>
      <c r="I1433" s="5">
        <f t="shared" si="96"/>
        <v>0</v>
      </c>
      <c r="J1433" s="6">
        <v>0</v>
      </c>
      <c r="K1433" s="5">
        <f t="shared" si="99"/>
        <v>0</v>
      </c>
      <c r="L1433" s="6">
        <f t="shared" si="98"/>
        <v>0</v>
      </c>
    </row>
    <row r="1434" spans="2:12" ht="15.6" hidden="1" outlineLevel="1" x14ac:dyDescent="0.25">
      <c r="B1434" s="61">
        <v>1429</v>
      </c>
      <c r="C1434" s="61"/>
      <c r="D1434" s="61"/>
      <c r="E1434" s="99" t="s">
        <v>2386</v>
      </c>
      <c r="F1434" s="94"/>
      <c r="G1434" s="95"/>
      <c r="H1434" s="5">
        <v>0</v>
      </c>
      <c r="I1434" s="5">
        <f t="shared" si="96"/>
        <v>0</v>
      </c>
      <c r="J1434" s="6">
        <v>0</v>
      </c>
      <c r="K1434" s="5">
        <f t="shared" si="99"/>
        <v>0</v>
      </c>
      <c r="L1434" s="6">
        <f t="shared" si="98"/>
        <v>0</v>
      </c>
    </row>
    <row r="1435" spans="2:12" ht="31.2" hidden="1" outlineLevel="1" x14ac:dyDescent="0.25">
      <c r="B1435" s="61">
        <v>1430</v>
      </c>
      <c r="C1435" s="61"/>
      <c r="D1435" s="61"/>
      <c r="E1435" s="99" t="s">
        <v>1011</v>
      </c>
      <c r="F1435" s="94" t="s">
        <v>625</v>
      </c>
      <c r="G1435" s="95">
        <v>5</v>
      </c>
      <c r="H1435" s="5">
        <v>0</v>
      </c>
      <c r="I1435" s="5">
        <f t="shared" si="96"/>
        <v>0</v>
      </c>
      <c r="J1435" s="6">
        <v>0</v>
      </c>
      <c r="K1435" s="5">
        <f t="shared" si="99"/>
        <v>0</v>
      </c>
      <c r="L1435" s="6">
        <f t="shared" si="98"/>
        <v>0</v>
      </c>
    </row>
    <row r="1436" spans="2:12" ht="15.6" hidden="1" outlineLevel="1" x14ac:dyDescent="0.25">
      <c r="B1436" s="61">
        <v>1431</v>
      </c>
      <c r="C1436" s="61"/>
      <c r="D1436" s="61"/>
      <c r="E1436" s="99" t="s">
        <v>2387</v>
      </c>
      <c r="F1436" s="94" t="s">
        <v>625</v>
      </c>
      <c r="G1436" s="95">
        <v>5</v>
      </c>
      <c r="H1436" s="5">
        <v>0</v>
      </c>
      <c r="I1436" s="5">
        <f t="shared" si="96"/>
        <v>0</v>
      </c>
      <c r="J1436" s="6">
        <v>0</v>
      </c>
      <c r="K1436" s="5">
        <f t="shared" si="99"/>
        <v>0</v>
      </c>
      <c r="L1436" s="6">
        <f t="shared" si="98"/>
        <v>0</v>
      </c>
    </row>
    <row r="1437" spans="2:12" ht="15.6" hidden="1" outlineLevel="1" x14ac:dyDescent="0.25">
      <c r="B1437" s="61">
        <v>1432</v>
      </c>
      <c r="C1437" s="61"/>
      <c r="D1437" s="61"/>
      <c r="E1437" s="99" t="s">
        <v>2388</v>
      </c>
      <c r="F1437" s="94" t="s">
        <v>625</v>
      </c>
      <c r="G1437" s="95">
        <v>1</v>
      </c>
      <c r="H1437" s="5">
        <v>0</v>
      </c>
      <c r="I1437" s="5">
        <f t="shared" si="96"/>
        <v>0</v>
      </c>
      <c r="J1437" s="6">
        <v>0</v>
      </c>
      <c r="K1437" s="5">
        <f t="shared" si="99"/>
        <v>0</v>
      </c>
      <c r="L1437" s="6">
        <f t="shared" si="98"/>
        <v>0</v>
      </c>
    </row>
    <row r="1438" spans="2:12" ht="31.2" hidden="1" outlineLevel="1" x14ac:dyDescent="0.25">
      <c r="B1438" s="61">
        <v>1433</v>
      </c>
      <c r="C1438" s="61"/>
      <c r="D1438" s="61"/>
      <c r="E1438" s="99" t="s">
        <v>2389</v>
      </c>
      <c r="F1438" s="94" t="s">
        <v>705</v>
      </c>
      <c r="G1438" s="95">
        <v>1</v>
      </c>
      <c r="H1438" s="5">
        <v>0</v>
      </c>
      <c r="I1438" s="5">
        <f t="shared" si="96"/>
        <v>0</v>
      </c>
      <c r="J1438" s="6">
        <v>0</v>
      </c>
      <c r="K1438" s="5">
        <f t="shared" si="99"/>
        <v>0</v>
      </c>
      <c r="L1438" s="6">
        <f t="shared" si="98"/>
        <v>0</v>
      </c>
    </row>
    <row r="1439" spans="2:12" ht="15.6" hidden="1" outlineLevel="1" x14ac:dyDescent="0.25">
      <c r="B1439" s="61">
        <v>1434</v>
      </c>
      <c r="C1439" s="61"/>
      <c r="D1439" s="61"/>
      <c r="E1439" s="99" t="s">
        <v>2390</v>
      </c>
      <c r="F1439" s="94"/>
      <c r="G1439" s="95"/>
      <c r="H1439" s="5">
        <v>0</v>
      </c>
      <c r="I1439" s="5">
        <f t="shared" si="96"/>
        <v>0</v>
      </c>
      <c r="J1439" s="6">
        <v>0</v>
      </c>
      <c r="K1439" s="5">
        <f t="shared" si="99"/>
        <v>0</v>
      </c>
      <c r="L1439" s="6">
        <f t="shared" si="98"/>
        <v>0</v>
      </c>
    </row>
    <row r="1440" spans="2:12" ht="31.2" hidden="1" outlineLevel="1" x14ac:dyDescent="0.25">
      <c r="B1440" s="61">
        <v>1435</v>
      </c>
      <c r="C1440" s="61"/>
      <c r="D1440" s="61"/>
      <c r="E1440" s="99" t="s">
        <v>2391</v>
      </c>
      <c r="F1440" s="94" t="s">
        <v>754</v>
      </c>
      <c r="G1440" s="95">
        <v>2600</v>
      </c>
      <c r="H1440" s="5">
        <v>0</v>
      </c>
      <c r="I1440" s="5">
        <f t="shared" si="96"/>
        <v>0</v>
      </c>
      <c r="J1440" s="6">
        <v>0</v>
      </c>
      <c r="K1440" s="5">
        <f t="shared" si="99"/>
        <v>0</v>
      </c>
      <c r="L1440" s="6">
        <f t="shared" si="98"/>
        <v>0</v>
      </c>
    </row>
    <row r="1441" spans="2:13" ht="15.6" hidden="1" outlineLevel="1" x14ac:dyDescent="0.25">
      <c r="B1441" s="61">
        <v>1436</v>
      </c>
      <c r="C1441" s="61"/>
      <c r="D1441" s="61"/>
      <c r="E1441" s="99" t="s">
        <v>2392</v>
      </c>
      <c r="F1441" s="94" t="s">
        <v>754</v>
      </c>
      <c r="G1441" s="95">
        <v>55</v>
      </c>
      <c r="H1441" s="5">
        <v>0</v>
      </c>
      <c r="I1441" s="5">
        <f t="shared" ref="I1441:I1455" si="100">G1441*H1441</f>
        <v>0</v>
      </c>
      <c r="J1441" s="6">
        <v>0</v>
      </c>
      <c r="K1441" s="5">
        <f t="shared" ref="K1441:K1455" si="101">G1441*J1441</f>
        <v>0</v>
      </c>
      <c r="L1441" s="6">
        <f t="shared" ref="L1441:L1455" si="102">I1441+K1441</f>
        <v>0</v>
      </c>
    </row>
    <row r="1442" spans="2:13" ht="46.8" hidden="1" outlineLevel="1" x14ac:dyDescent="0.25">
      <c r="B1442" s="61">
        <v>1437</v>
      </c>
      <c r="C1442" s="61"/>
      <c r="D1442" s="61"/>
      <c r="E1442" s="99" t="s">
        <v>2393</v>
      </c>
      <c r="F1442" s="94" t="s">
        <v>705</v>
      </c>
      <c r="G1442" s="95">
        <v>1</v>
      </c>
      <c r="H1442" s="5">
        <v>0</v>
      </c>
      <c r="I1442" s="5">
        <f t="shared" si="100"/>
        <v>0</v>
      </c>
      <c r="J1442" s="6">
        <v>0</v>
      </c>
      <c r="K1442" s="5">
        <f t="shared" si="101"/>
        <v>0</v>
      </c>
      <c r="L1442" s="6">
        <f t="shared" si="102"/>
        <v>0</v>
      </c>
    </row>
    <row r="1443" spans="2:13" ht="31.2" hidden="1" outlineLevel="1" x14ac:dyDescent="0.25">
      <c r="B1443" s="61">
        <v>1438</v>
      </c>
      <c r="C1443" s="61"/>
      <c r="D1443" s="61"/>
      <c r="E1443" s="99" t="s">
        <v>2394</v>
      </c>
      <c r="F1443" s="94" t="s">
        <v>625</v>
      </c>
      <c r="G1443" s="95">
        <v>20</v>
      </c>
      <c r="H1443" s="5">
        <v>0</v>
      </c>
      <c r="I1443" s="5">
        <f t="shared" si="100"/>
        <v>0</v>
      </c>
      <c r="J1443" s="6">
        <v>0</v>
      </c>
      <c r="K1443" s="5">
        <f t="shared" si="101"/>
        <v>0</v>
      </c>
      <c r="L1443" s="6">
        <f t="shared" si="102"/>
        <v>0</v>
      </c>
    </row>
    <row r="1444" spans="2:13" ht="31.2" hidden="1" outlineLevel="1" x14ac:dyDescent="0.25">
      <c r="B1444" s="61">
        <v>1439</v>
      </c>
      <c r="C1444" s="61"/>
      <c r="D1444" s="61"/>
      <c r="E1444" s="99" t="s">
        <v>2395</v>
      </c>
      <c r="F1444" s="94" t="s">
        <v>625</v>
      </c>
      <c r="G1444" s="95">
        <v>40</v>
      </c>
      <c r="H1444" s="5">
        <v>0</v>
      </c>
      <c r="I1444" s="5">
        <f t="shared" si="100"/>
        <v>0</v>
      </c>
      <c r="J1444" s="6">
        <v>0</v>
      </c>
      <c r="K1444" s="5">
        <f t="shared" si="101"/>
        <v>0</v>
      </c>
      <c r="L1444" s="6">
        <f t="shared" si="102"/>
        <v>0</v>
      </c>
    </row>
    <row r="1445" spans="2:13" ht="31.2" hidden="1" outlineLevel="1" x14ac:dyDescent="0.25">
      <c r="B1445" s="61">
        <v>1440</v>
      </c>
      <c r="C1445" s="61"/>
      <c r="D1445" s="61"/>
      <c r="E1445" s="99" t="s">
        <v>2396</v>
      </c>
      <c r="F1445" s="94" t="s">
        <v>625</v>
      </c>
      <c r="G1445" s="95">
        <v>22</v>
      </c>
      <c r="H1445" s="5">
        <v>0</v>
      </c>
      <c r="I1445" s="5">
        <f t="shared" si="100"/>
        <v>0</v>
      </c>
      <c r="J1445" s="6">
        <v>0</v>
      </c>
      <c r="K1445" s="5">
        <f t="shared" si="101"/>
        <v>0</v>
      </c>
      <c r="L1445" s="6">
        <f t="shared" si="102"/>
        <v>0</v>
      </c>
    </row>
    <row r="1446" spans="2:13" ht="31.2" hidden="1" outlineLevel="1" x14ac:dyDescent="0.25">
      <c r="B1446" s="61">
        <v>1441</v>
      </c>
      <c r="C1446" s="61"/>
      <c r="D1446" s="61"/>
      <c r="E1446" s="99" t="s">
        <v>2397</v>
      </c>
      <c r="F1446" s="94" t="s">
        <v>754</v>
      </c>
      <c r="G1446" s="95">
        <v>330</v>
      </c>
      <c r="H1446" s="5">
        <v>0</v>
      </c>
      <c r="I1446" s="5">
        <f t="shared" si="100"/>
        <v>0</v>
      </c>
      <c r="J1446" s="6">
        <v>0</v>
      </c>
      <c r="K1446" s="5">
        <f t="shared" si="101"/>
        <v>0</v>
      </c>
      <c r="L1446" s="6">
        <f t="shared" si="102"/>
        <v>0</v>
      </c>
    </row>
    <row r="1447" spans="2:13" ht="15.6" hidden="1" outlineLevel="1" x14ac:dyDescent="0.25">
      <c r="B1447" s="61">
        <v>1442</v>
      </c>
      <c r="C1447" s="61"/>
      <c r="D1447" s="61"/>
      <c r="E1447" s="99" t="s">
        <v>2398</v>
      </c>
      <c r="F1447" s="94" t="s">
        <v>625</v>
      </c>
      <c r="G1447" s="95">
        <v>30</v>
      </c>
      <c r="H1447" s="5">
        <v>0</v>
      </c>
      <c r="I1447" s="5">
        <f t="shared" si="100"/>
        <v>0</v>
      </c>
      <c r="J1447" s="6">
        <v>0</v>
      </c>
      <c r="K1447" s="5">
        <f t="shared" si="101"/>
        <v>0</v>
      </c>
      <c r="L1447" s="6">
        <f t="shared" si="102"/>
        <v>0</v>
      </c>
    </row>
    <row r="1448" spans="2:13" ht="15.6" hidden="1" outlineLevel="1" x14ac:dyDescent="0.25">
      <c r="B1448" s="61">
        <v>1443</v>
      </c>
      <c r="C1448" s="61"/>
      <c r="D1448" s="61"/>
      <c r="E1448" s="99" t="s">
        <v>2399</v>
      </c>
      <c r="F1448" s="94" t="s">
        <v>625</v>
      </c>
      <c r="G1448" s="95">
        <v>30</v>
      </c>
      <c r="H1448" s="5">
        <v>0</v>
      </c>
      <c r="I1448" s="5">
        <f t="shared" si="100"/>
        <v>0</v>
      </c>
      <c r="J1448" s="6">
        <v>0</v>
      </c>
      <c r="K1448" s="5">
        <f t="shared" si="101"/>
        <v>0</v>
      </c>
      <c r="L1448" s="6">
        <f t="shared" si="102"/>
        <v>0</v>
      </c>
    </row>
    <row r="1449" spans="2:13" ht="15.6" hidden="1" outlineLevel="1" x14ac:dyDescent="0.25">
      <c r="B1449" s="61">
        <v>1444</v>
      </c>
      <c r="C1449" s="61"/>
      <c r="D1449" s="61"/>
      <c r="E1449" s="99" t="s">
        <v>2400</v>
      </c>
      <c r="F1449" s="94" t="s">
        <v>625</v>
      </c>
      <c r="G1449" s="95">
        <v>600</v>
      </c>
      <c r="H1449" s="5">
        <v>0</v>
      </c>
      <c r="I1449" s="5">
        <f t="shared" si="100"/>
        <v>0</v>
      </c>
      <c r="J1449" s="6">
        <v>0</v>
      </c>
      <c r="K1449" s="5">
        <f t="shared" si="101"/>
        <v>0</v>
      </c>
      <c r="L1449" s="6">
        <f t="shared" si="102"/>
        <v>0</v>
      </c>
    </row>
    <row r="1450" spans="2:13" ht="15.6" hidden="1" outlineLevel="1" x14ac:dyDescent="0.25">
      <c r="B1450" s="61">
        <v>1445</v>
      </c>
      <c r="C1450" s="61"/>
      <c r="D1450" s="61"/>
      <c r="E1450" s="99" t="s">
        <v>2401</v>
      </c>
      <c r="F1450" s="94" t="s">
        <v>625</v>
      </c>
      <c r="G1450" s="95">
        <v>120</v>
      </c>
      <c r="H1450" s="5">
        <v>0</v>
      </c>
      <c r="I1450" s="5">
        <f t="shared" si="100"/>
        <v>0</v>
      </c>
      <c r="J1450" s="6">
        <v>0</v>
      </c>
      <c r="K1450" s="5">
        <f t="shared" si="101"/>
        <v>0</v>
      </c>
      <c r="L1450" s="6">
        <f t="shared" si="102"/>
        <v>0</v>
      </c>
    </row>
    <row r="1451" spans="2:13" ht="15.6" hidden="1" outlineLevel="1" x14ac:dyDescent="0.25">
      <c r="B1451" s="61">
        <v>1446</v>
      </c>
      <c r="C1451" s="61"/>
      <c r="D1451" s="61"/>
      <c r="E1451" s="99" t="s">
        <v>2402</v>
      </c>
      <c r="F1451" s="94" t="s">
        <v>754</v>
      </c>
      <c r="G1451" s="95">
        <v>900</v>
      </c>
      <c r="H1451" s="5">
        <v>0</v>
      </c>
      <c r="I1451" s="5">
        <f t="shared" si="100"/>
        <v>0</v>
      </c>
      <c r="J1451" s="6">
        <v>0</v>
      </c>
      <c r="K1451" s="5">
        <f t="shared" si="101"/>
        <v>0</v>
      </c>
      <c r="L1451" s="6">
        <f t="shared" si="102"/>
        <v>0</v>
      </c>
    </row>
    <row r="1452" spans="2:13" ht="15.6" hidden="1" outlineLevel="1" x14ac:dyDescent="0.25">
      <c r="B1452" s="61">
        <v>1447</v>
      </c>
      <c r="C1452" s="61"/>
      <c r="D1452" s="61"/>
      <c r="E1452" s="99" t="s">
        <v>2403</v>
      </c>
      <c r="F1452" s="94" t="s">
        <v>625</v>
      </c>
      <c r="G1452" s="95">
        <f>600+1200</f>
        <v>1800</v>
      </c>
      <c r="H1452" s="5">
        <v>0</v>
      </c>
      <c r="I1452" s="5">
        <f t="shared" si="100"/>
        <v>0</v>
      </c>
      <c r="J1452" s="6">
        <v>0</v>
      </c>
      <c r="K1452" s="5">
        <f t="shared" si="101"/>
        <v>0</v>
      </c>
      <c r="L1452" s="6">
        <f t="shared" si="102"/>
        <v>0</v>
      </c>
    </row>
    <row r="1453" spans="2:13" ht="15.6" hidden="1" outlineLevel="1" x14ac:dyDescent="0.25">
      <c r="B1453" s="61">
        <v>1448</v>
      </c>
      <c r="C1453" s="61"/>
      <c r="D1453" s="61"/>
      <c r="E1453" s="99" t="s">
        <v>2404</v>
      </c>
      <c r="F1453" s="94" t="s">
        <v>705</v>
      </c>
      <c r="G1453" s="95">
        <v>1</v>
      </c>
      <c r="H1453" s="5">
        <v>0</v>
      </c>
      <c r="I1453" s="5">
        <f t="shared" si="100"/>
        <v>0</v>
      </c>
      <c r="J1453" s="6">
        <v>0</v>
      </c>
      <c r="K1453" s="5">
        <f t="shared" si="101"/>
        <v>0</v>
      </c>
      <c r="L1453" s="6">
        <f t="shared" si="102"/>
        <v>0</v>
      </c>
    </row>
    <row r="1454" spans="2:13" ht="15.6" hidden="1" outlineLevel="1" x14ac:dyDescent="0.25">
      <c r="B1454" s="61">
        <v>1449</v>
      </c>
      <c r="C1454" s="61"/>
      <c r="D1454" s="61"/>
      <c r="E1454" s="99" t="s">
        <v>2405</v>
      </c>
      <c r="F1454" s="94" t="s">
        <v>754</v>
      </c>
      <c r="G1454" s="95">
        <v>60</v>
      </c>
      <c r="H1454" s="5">
        <v>0</v>
      </c>
      <c r="I1454" s="5">
        <f t="shared" si="100"/>
        <v>0</v>
      </c>
      <c r="J1454" s="6">
        <v>0</v>
      </c>
      <c r="K1454" s="5">
        <f t="shared" si="101"/>
        <v>0</v>
      </c>
      <c r="L1454" s="6">
        <f t="shared" si="102"/>
        <v>0</v>
      </c>
    </row>
    <row r="1455" spans="2:13" ht="46.8" hidden="1" outlineLevel="1" x14ac:dyDescent="0.25">
      <c r="B1455" s="61">
        <v>1450</v>
      </c>
      <c r="C1455" s="61"/>
      <c r="D1455" s="61"/>
      <c r="E1455" s="99" t="s">
        <v>2406</v>
      </c>
      <c r="F1455" s="94" t="s">
        <v>705</v>
      </c>
      <c r="G1455" s="95">
        <v>1</v>
      </c>
      <c r="H1455" s="5">
        <v>0</v>
      </c>
      <c r="I1455" s="5">
        <f t="shared" si="100"/>
        <v>0</v>
      </c>
      <c r="J1455" s="6">
        <v>0</v>
      </c>
      <c r="K1455" s="5">
        <f t="shared" si="101"/>
        <v>0</v>
      </c>
      <c r="L1455" s="6">
        <f t="shared" si="102"/>
        <v>0</v>
      </c>
    </row>
    <row r="1456" spans="2:13" ht="32.4" collapsed="1" x14ac:dyDescent="0.25">
      <c r="B1456" s="61">
        <v>1451</v>
      </c>
      <c r="C1456" s="235" t="s">
        <v>2407</v>
      </c>
      <c r="D1456" s="62" t="s">
        <v>2408</v>
      </c>
      <c r="E1456" s="104" t="s">
        <v>981</v>
      </c>
      <c r="F1456" s="20"/>
      <c r="G1456" s="21"/>
      <c r="H1456" s="2"/>
      <c r="I1456" s="2">
        <f>SUM(I1457:I1487)</f>
        <v>5608563.5294117648</v>
      </c>
      <c r="J1456" s="2"/>
      <c r="K1456" s="2">
        <f>SUM(K1457:K1485)</f>
        <v>739647</v>
      </c>
      <c r="L1456" s="108">
        <f>SUM(L1457:L1487)</f>
        <v>6348210.5294117648</v>
      </c>
      <c r="M1456" s="54" t="s">
        <v>2877</v>
      </c>
    </row>
    <row r="1457" spans="2:12" ht="15.6" hidden="1" customHeight="1" outlineLevel="1" x14ac:dyDescent="0.25">
      <c r="B1457" s="61">
        <v>1452</v>
      </c>
      <c r="C1457" s="236"/>
      <c r="D1457" s="61"/>
      <c r="E1457" s="45" t="s">
        <v>982</v>
      </c>
      <c r="F1457" s="102"/>
      <c r="G1457" s="51"/>
      <c r="H1457" s="5"/>
      <c r="I1457" s="5"/>
      <c r="J1457" s="6"/>
      <c r="K1457" s="5"/>
      <c r="L1457" s="6"/>
    </row>
    <row r="1458" spans="2:12" ht="15.6" hidden="1" customHeight="1" outlineLevel="1" x14ac:dyDescent="0.25">
      <c r="B1458" s="61">
        <v>1453</v>
      </c>
      <c r="C1458" s="236"/>
      <c r="D1458" s="61"/>
      <c r="E1458" s="49" t="s">
        <v>2409</v>
      </c>
      <c r="F1458" s="102" t="s">
        <v>984</v>
      </c>
      <c r="G1458" s="51">
        <v>1</v>
      </c>
      <c r="H1458" s="51">
        <v>131764.70588235295</v>
      </c>
      <c r="I1458" s="51">
        <f t="shared" ref="I1458:I1501" si="103">G1458*H1458</f>
        <v>131764.70588235295</v>
      </c>
      <c r="J1458" s="51">
        <v>0</v>
      </c>
      <c r="K1458" s="51">
        <f t="shared" ref="K1458:K1465" si="104">G1458*J1458</f>
        <v>0</v>
      </c>
      <c r="L1458" s="51">
        <f t="shared" ref="L1458:L1501" si="105">I1458+K1458</f>
        <v>131764.70588235295</v>
      </c>
    </row>
    <row r="1459" spans="2:12" ht="31.2" hidden="1" customHeight="1" outlineLevel="1" x14ac:dyDescent="0.25">
      <c r="B1459" s="61">
        <v>1454</v>
      </c>
      <c r="C1459" s="236"/>
      <c r="D1459" s="61"/>
      <c r="E1459" s="49" t="s">
        <v>2410</v>
      </c>
      <c r="F1459" s="50" t="s">
        <v>984</v>
      </c>
      <c r="G1459" s="51">
        <v>3</v>
      </c>
      <c r="H1459" s="51">
        <v>152092.9411764706</v>
      </c>
      <c r="I1459" s="51">
        <f t="shared" si="103"/>
        <v>456278.82352941181</v>
      </c>
      <c r="J1459" s="51">
        <v>0</v>
      </c>
      <c r="K1459" s="51">
        <f t="shared" si="104"/>
        <v>0</v>
      </c>
      <c r="L1459" s="51">
        <f t="shared" si="105"/>
        <v>456278.82352941181</v>
      </c>
    </row>
    <row r="1460" spans="2:12" ht="15.6" hidden="1" customHeight="1" outlineLevel="1" x14ac:dyDescent="0.25">
      <c r="B1460" s="61">
        <v>1455</v>
      </c>
      <c r="C1460" s="236"/>
      <c r="D1460" s="61"/>
      <c r="E1460" s="49" t="s">
        <v>2411</v>
      </c>
      <c r="F1460" s="50" t="s">
        <v>984</v>
      </c>
      <c r="G1460" s="51">
        <v>2</v>
      </c>
      <c r="H1460" s="51">
        <v>152092.9411764706</v>
      </c>
      <c r="I1460" s="51">
        <f t="shared" si="103"/>
        <v>304185.8823529412</v>
      </c>
      <c r="J1460" s="51">
        <v>0</v>
      </c>
      <c r="K1460" s="51">
        <f t="shared" si="104"/>
        <v>0</v>
      </c>
      <c r="L1460" s="51">
        <f t="shared" si="105"/>
        <v>304185.8823529412</v>
      </c>
    </row>
    <row r="1461" spans="2:12" ht="15.6" hidden="1" customHeight="1" outlineLevel="1" x14ac:dyDescent="0.25">
      <c r="B1461" s="61">
        <v>1456</v>
      </c>
      <c r="C1461" s="236"/>
      <c r="D1461" s="61"/>
      <c r="E1461" s="49" t="s">
        <v>2412</v>
      </c>
      <c r="F1461" s="50" t="s">
        <v>984</v>
      </c>
      <c r="G1461" s="51">
        <v>3</v>
      </c>
      <c r="H1461" s="51">
        <v>47048.23529411765</v>
      </c>
      <c r="I1461" s="51">
        <f t="shared" si="103"/>
        <v>141144.70588235295</v>
      </c>
      <c r="J1461" s="51">
        <v>0</v>
      </c>
      <c r="K1461" s="51">
        <f t="shared" si="104"/>
        <v>0</v>
      </c>
      <c r="L1461" s="51">
        <f t="shared" si="105"/>
        <v>141144.70588235295</v>
      </c>
    </row>
    <row r="1462" spans="2:12" ht="15.6" hidden="1" customHeight="1" outlineLevel="1" x14ac:dyDescent="0.25">
      <c r="B1462" s="61">
        <v>1457</v>
      </c>
      <c r="C1462" s="236"/>
      <c r="D1462" s="61"/>
      <c r="E1462" s="49" t="s">
        <v>2413</v>
      </c>
      <c r="F1462" s="50" t="s">
        <v>984</v>
      </c>
      <c r="G1462" s="51">
        <v>1</v>
      </c>
      <c r="H1462" s="51">
        <v>151192.9411764706</v>
      </c>
      <c r="I1462" s="51">
        <f t="shared" si="103"/>
        <v>151192.9411764706</v>
      </c>
      <c r="J1462" s="51">
        <v>0</v>
      </c>
      <c r="K1462" s="51">
        <f t="shared" si="104"/>
        <v>0</v>
      </c>
      <c r="L1462" s="51">
        <f t="shared" si="105"/>
        <v>151192.9411764706</v>
      </c>
    </row>
    <row r="1463" spans="2:12" ht="15.6" hidden="1" customHeight="1" outlineLevel="1" x14ac:dyDescent="0.25">
      <c r="B1463" s="61">
        <v>1458</v>
      </c>
      <c r="C1463" s="236"/>
      <c r="D1463" s="61"/>
      <c r="E1463" s="49" t="s">
        <v>2414</v>
      </c>
      <c r="F1463" s="50" t="s">
        <v>984</v>
      </c>
      <c r="G1463" s="51">
        <v>1</v>
      </c>
      <c r="H1463" s="51">
        <v>138222.35294117648</v>
      </c>
      <c r="I1463" s="51">
        <f t="shared" si="103"/>
        <v>138222.35294117648</v>
      </c>
      <c r="J1463" s="51">
        <v>0</v>
      </c>
      <c r="K1463" s="51">
        <f t="shared" si="104"/>
        <v>0</v>
      </c>
      <c r="L1463" s="51">
        <f t="shared" si="105"/>
        <v>138222.35294117648</v>
      </c>
    </row>
    <row r="1464" spans="2:12" ht="15.6" hidden="1" customHeight="1" outlineLevel="1" x14ac:dyDescent="0.25">
      <c r="B1464" s="61">
        <v>1459</v>
      </c>
      <c r="C1464" s="236"/>
      <c r="D1464" s="61"/>
      <c r="E1464" s="49" t="s">
        <v>2415</v>
      </c>
      <c r="F1464" s="50" t="s">
        <v>984</v>
      </c>
      <c r="G1464" s="51">
        <v>1</v>
      </c>
      <c r="H1464" s="51">
        <v>47381.176470588238</v>
      </c>
      <c r="I1464" s="51">
        <f t="shared" si="103"/>
        <v>47381.176470588238</v>
      </c>
      <c r="J1464" s="51">
        <v>0</v>
      </c>
      <c r="K1464" s="51">
        <f t="shared" si="104"/>
        <v>0</v>
      </c>
      <c r="L1464" s="51">
        <f t="shared" si="105"/>
        <v>47381.176470588238</v>
      </c>
    </row>
    <row r="1465" spans="2:12" ht="31.2" hidden="1" customHeight="1" outlineLevel="1" x14ac:dyDescent="0.25">
      <c r="B1465" s="61">
        <v>1460</v>
      </c>
      <c r="C1465" s="236"/>
      <c r="D1465" s="61"/>
      <c r="E1465" s="49" t="s">
        <v>2416</v>
      </c>
      <c r="F1465" s="102" t="s">
        <v>984</v>
      </c>
      <c r="G1465" s="51">
        <v>1</v>
      </c>
      <c r="H1465" s="51">
        <v>152092.9411764706</v>
      </c>
      <c r="I1465" s="51">
        <f t="shared" si="103"/>
        <v>152092.9411764706</v>
      </c>
      <c r="J1465" s="51">
        <v>0</v>
      </c>
      <c r="K1465" s="51">
        <f t="shared" si="104"/>
        <v>0</v>
      </c>
      <c r="L1465" s="51">
        <f t="shared" si="105"/>
        <v>152092.9411764706</v>
      </c>
    </row>
    <row r="1466" spans="2:12" ht="15.6" hidden="1" customHeight="1" outlineLevel="1" x14ac:dyDescent="0.25">
      <c r="B1466" s="61">
        <v>1461</v>
      </c>
      <c r="C1466" s="236"/>
      <c r="D1466" s="61"/>
      <c r="E1466" s="45" t="s">
        <v>993</v>
      </c>
      <c r="F1466" s="102"/>
      <c r="G1466" s="51"/>
      <c r="H1466" s="51"/>
      <c r="I1466" s="51"/>
      <c r="J1466" s="51"/>
      <c r="K1466" s="51"/>
      <c r="L1466" s="51"/>
    </row>
    <row r="1467" spans="2:12" ht="62.4" hidden="1" customHeight="1" outlineLevel="1" x14ac:dyDescent="0.25">
      <c r="B1467" s="61">
        <v>1462</v>
      </c>
      <c r="C1467" s="236"/>
      <c r="D1467" s="61"/>
      <c r="E1467" s="49" t="s">
        <v>2417</v>
      </c>
      <c r="F1467" s="50"/>
      <c r="G1467" s="51"/>
      <c r="H1467" s="51"/>
      <c r="I1467" s="51"/>
      <c r="J1467" s="51"/>
      <c r="K1467" s="51"/>
      <c r="L1467" s="51"/>
    </row>
    <row r="1468" spans="2:12" ht="15.6" hidden="1" customHeight="1" outlineLevel="1" x14ac:dyDescent="0.25">
      <c r="B1468" s="61">
        <v>1463</v>
      </c>
      <c r="C1468" s="236"/>
      <c r="D1468" s="61"/>
      <c r="E1468" s="49" t="s">
        <v>2314</v>
      </c>
      <c r="F1468" s="102" t="s">
        <v>2418</v>
      </c>
      <c r="G1468" s="51">
        <v>205</v>
      </c>
      <c r="H1468" s="51">
        <v>598</v>
      </c>
      <c r="I1468" s="51">
        <f t="shared" si="103"/>
        <v>122590</v>
      </c>
      <c r="J1468" s="51">
        <v>201</v>
      </c>
      <c r="K1468" s="51">
        <f>G1468*J1468</f>
        <v>41205</v>
      </c>
      <c r="L1468" s="51">
        <f t="shared" si="105"/>
        <v>163795</v>
      </c>
    </row>
    <row r="1469" spans="2:12" ht="15.6" hidden="1" customHeight="1" outlineLevel="1" x14ac:dyDescent="0.25">
      <c r="B1469" s="61">
        <v>1464</v>
      </c>
      <c r="C1469" s="236"/>
      <c r="D1469" s="61"/>
      <c r="E1469" s="49" t="s">
        <v>2419</v>
      </c>
      <c r="F1469" s="50" t="s">
        <v>2418</v>
      </c>
      <c r="G1469" s="51">
        <v>15</v>
      </c>
      <c r="H1469" s="51">
        <v>598</v>
      </c>
      <c r="I1469" s="51">
        <f t="shared" si="103"/>
        <v>8970</v>
      </c>
      <c r="J1469" s="51">
        <v>279</v>
      </c>
      <c r="K1469" s="51">
        <f>G1469*J1469</f>
        <v>4185</v>
      </c>
      <c r="L1469" s="51">
        <f t="shared" si="105"/>
        <v>13155</v>
      </c>
    </row>
    <row r="1470" spans="2:12" ht="15.6" hidden="1" customHeight="1" outlineLevel="1" x14ac:dyDescent="0.25">
      <c r="B1470" s="61">
        <v>1465</v>
      </c>
      <c r="C1470" s="236"/>
      <c r="D1470" s="61"/>
      <c r="E1470" s="49" t="s">
        <v>2318</v>
      </c>
      <c r="F1470" s="50" t="s">
        <v>2418</v>
      </c>
      <c r="G1470" s="51">
        <v>139</v>
      </c>
      <c r="H1470" s="51">
        <v>598</v>
      </c>
      <c r="I1470" s="51">
        <f t="shared" si="103"/>
        <v>83122</v>
      </c>
      <c r="J1470" s="51">
        <v>180</v>
      </c>
      <c r="K1470" s="51">
        <f>G1470*J1470</f>
        <v>25020</v>
      </c>
      <c r="L1470" s="51">
        <f t="shared" si="105"/>
        <v>108142</v>
      </c>
    </row>
    <row r="1471" spans="2:12" ht="78" hidden="1" customHeight="1" outlineLevel="1" x14ac:dyDescent="0.25">
      <c r="B1471" s="61">
        <v>1466</v>
      </c>
      <c r="C1471" s="236"/>
      <c r="D1471" s="61"/>
      <c r="E1471" s="49" t="s">
        <v>2420</v>
      </c>
      <c r="F1471" s="50"/>
      <c r="G1471" s="51"/>
      <c r="H1471" s="51"/>
      <c r="I1471" s="51"/>
      <c r="J1471" s="51"/>
      <c r="K1471" s="51"/>
      <c r="L1471" s="51"/>
    </row>
    <row r="1472" spans="2:12" ht="15.6" hidden="1" customHeight="1" outlineLevel="1" x14ac:dyDescent="0.25">
      <c r="B1472" s="61">
        <v>1467</v>
      </c>
      <c r="C1472" s="236"/>
      <c r="D1472" s="61"/>
      <c r="E1472" s="49" t="s">
        <v>2421</v>
      </c>
      <c r="F1472" s="50" t="s">
        <v>2418</v>
      </c>
      <c r="G1472" s="51">
        <v>272</v>
      </c>
      <c r="H1472" s="51">
        <v>598</v>
      </c>
      <c r="I1472" s="51">
        <f t="shared" si="103"/>
        <v>162656</v>
      </c>
      <c r="J1472" s="51">
        <v>279</v>
      </c>
      <c r="K1472" s="51">
        <f t="shared" ref="K1472:K1477" si="106">G1472*J1472</f>
        <v>75888</v>
      </c>
      <c r="L1472" s="51">
        <f t="shared" si="105"/>
        <v>238544</v>
      </c>
    </row>
    <row r="1473" spans="2:12" ht="15.6" hidden="1" customHeight="1" outlineLevel="1" x14ac:dyDescent="0.25">
      <c r="B1473" s="61">
        <v>1468</v>
      </c>
      <c r="C1473" s="236"/>
      <c r="D1473" s="61"/>
      <c r="E1473" s="49" t="s">
        <v>2422</v>
      </c>
      <c r="F1473" s="102" t="s">
        <v>2418</v>
      </c>
      <c r="G1473" s="51">
        <v>15</v>
      </c>
      <c r="H1473" s="51">
        <v>598</v>
      </c>
      <c r="I1473" s="51">
        <f t="shared" si="103"/>
        <v>8970</v>
      </c>
      <c r="J1473" s="51">
        <v>207</v>
      </c>
      <c r="K1473" s="51">
        <f t="shared" si="106"/>
        <v>3105</v>
      </c>
      <c r="L1473" s="51">
        <f t="shared" si="105"/>
        <v>12075</v>
      </c>
    </row>
    <row r="1474" spans="2:12" ht="15.6" hidden="1" customHeight="1" outlineLevel="1" x14ac:dyDescent="0.25">
      <c r="B1474" s="61">
        <v>1469</v>
      </c>
      <c r="C1474" s="236"/>
      <c r="D1474" s="61"/>
      <c r="E1474" s="49" t="s">
        <v>2423</v>
      </c>
      <c r="F1474" s="50" t="s">
        <v>2418</v>
      </c>
      <c r="G1474" s="51">
        <v>13</v>
      </c>
      <c r="H1474" s="51">
        <v>598</v>
      </c>
      <c r="I1474" s="51">
        <f t="shared" si="103"/>
        <v>7774</v>
      </c>
      <c r="J1474" s="51">
        <v>230</v>
      </c>
      <c r="K1474" s="51">
        <f t="shared" si="106"/>
        <v>2990</v>
      </c>
      <c r="L1474" s="51">
        <f t="shared" si="105"/>
        <v>10764</v>
      </c>
    </row>
    <row r="1475" spans="2:12" ht="15.6" hidden="1" customHeight="1" outlineLevel="1" x14ac:dyDescent="0.25">
      <c r="B1475" s="61">
        <v>1470</v>
      </c>
      <c r="C1475" s="236"/>
      <c r="D1475" s="61"/>
      <c r="E1475" s="49" t="s">
        <v>2424</v>
      </c>
      <c r="F1475" s="50" t="s">
        <v>2418</v>
      </c>
      <c r="G1475" s="51">
        <v>1125</v>
      </c>
      <c r="H1475" s="51">
        <v>598</v>
      </c>
      <c r="I1475" s="51">
        <f t="shared" si="103"/>
        <v>672750</v>
      </c>
      <c r="J1475" s="51">
        <v>182</v>
      </c>
      <c r="K1475" s="51">
        <f t="shared" si="106"/>
        <v>204750</v>
      </c>
      <c r="L1475" s="51">
        <f t="shared" si="105"/>
        <v>877500</v>
      </c>
    </row>
    <row r="1476" spans="2:12" ht="15.6" hidden="1" customHeight="1" outlineLevel="1" x14ac:dyDescent="0.25">
      <c r="B1476" s="61">
        <v>1471</v>
      </c>
      <c r="C1476" s="236"/>
      <c r="D1476" s="61"/>
      <c r="E1476" s="49" t="s">
        <v>2425</v>
      </c>
      <c r="F1476" s="50" t="s">
        <v>2418</v>
      </c>
      <c r="G1476" s="51">
        <v>240</v>
      </c>
      <c r="H1476" s="51">
        <v>598</v>
      </c>
      <c r="I1476" s="51">
        <f t="shared" si="103"/>
        <v>143520</v>
      </c>
      <c r="J1476" s="51">
        <v>141</v>
      </c>
      <c r="K1476" s="51">
        <f t="shared" si="106"/>
        <v>33840</v>
      </c>
      <c r="L1476" s="51">
        <f t="shared" si="105"/>
        <v>177360</v>
      </c>
    </row>
    <row r="1477" spans="2:12" ht="78" hidden="1" customHeight="1" outlineLevel="1" x14ac:dyDescent="0.25">
      <c r="B1477" s="61">
        <v>1472</v>
      </c>
      <c r="C1477" s="236"/>
      <c r="D1477" s="61"/>
      <c r="E1477" s="49" t="s">
        <v>2426</v>
      </c>
      <c r="F1477" s="50" t="s">
        <v>2418</v>
      </c>
      <c r="G1477" s="51">
        <v>280</v>
      </c>
      <c r="H1477" s="51">
        <v>598</v>
      </c>
      <c r="I1477" s="51">
        <f t="shared" si="103"/>
        <v>167440</v>
      </c>
      <c r="J1477" s="51">
        <v>246</v>
      </c>
      <c r="K1477" s="51">
        <f t="shared" si="106"/>
        <v>68880</v>
      </c>
      <c r="L1477" s="51">
        <f t="shared" si="105"/>
        <v>236320</v>
      </c>
    </row>
    <row r="1478" spans="2:12" ht="15.6" hidden="1" customHeight="1" outlineLevel="1" x14ac:dyDescent="0.25">
      <c r="B1478" s="61">
        <v>1473</v>
      </c>
      <c r="C1478" s="236"/>
      <c r="D1478" s="61"/>
      <c r="E1478" s="45" t="s">
        <v>1006</v>
      </c>
      <c r="F1478" s="50"/>
      <c r="G1478" s="51"/>
      <c r="H1478" s="51"/>
      <c r="I1478" s="51"/>
      <c r="J1478" s="51"/>
      <c r="K1478" s="51"/>
      <c r="L1478" s="51"/>
    </row>
    <row r="1479" spans="2:12" ht="15.6" hidden="1" customHeight="1" outlineLevel="1" x14ac:dyDescent="0.25">
      <c r="B1479" s="61">
        <v>1474</v>
      </c>
      <c r="C1479" s="236"/>
      <c r="D1479" s="61"/>
      <c r="E1479" s="49" t="s">
        <v>1007</v>
      </c>
      <c r="F1479" s="50" t="s">
        <v>2418</v>
      </c>
      <c r="G1479" s="51">
        <v>2304</v>
      </c>
      <c r="H1479" s="51">
        <v>50</v>
      </c>
      <c r="I1479" s="51">
        <f t="shared" si="103"/>
        <v>115200</v>
      </c>
      <c r="J1479" s="51">
        <v>35</v>
      </c>
      <c r="K1479" s="51">
        <f t="shared" ref="K1479:K1485" si="107">G1479*J1479</f>
        <v>80640</v>
      </c>
      <c r="L1479" s="51">
        <f t="shared" si="105"/>
        <v>195840</v>
      </c>
    </row>
    <row r="1480" spans="2:12" ht="31.2" hidden="1" customHeight="1" outlineLevel="1" x14ac:dyDescent="0.25">
      <c r="B1480" s="61">
        <v>1475</v>
      </c>
      <c r="C1480" s="236"/>
      <c r="D1480" s="61"/>
      <c r="E1480" s="49" t="s">
        <v>1008</v>
      </c>
      <c r="F1480" s="50" t="s">
        <v>625</v>
      </c>
      <c r="G1480" s="51">
        <v>3000</v>
      </c>
      <c r="H1480" s="51">
        <v>30</v>
      </c>
      <c r="I1480" s="51">
        <f t="shared" si="103"/>
        <v>90000</v>
      </c>
      <c r="J1480" s="51">
        <v>22</v>
      </c>
      <c r="K1480" s="51">
        <f t="shared" si="107"/>
        <v>66000</v>
      </c>
      <c r="L1480" s="51">
        <f t="shared" si="105"/>
        <v>156000</v>
      </c>
    </row>
    <row r="1481" spans="2:12" ht="15.6" hidden="1" customHeight="1" outlineLevel="1" x14ac:dyDescent="0.25">
      <c r="B1481" s="61">
        <v>1476</v>
      </c>
      <c r="C1481" s="236"/>
      <c r="D1481" s="61"/>
      <c r="E1481" s="49" t="s">
        <v>1009</v>
      </c>
      <c r="F1481" s="50" t="s">
        <v>625</v>
      </c>
      <c r="G1481" s="51">
        <v>3000</v>
      </c>
      <c r="H1481" s="51">
        <v>5</v>
      </c>
      <c r="I1481" s="51">
        <f t="shared" si="103"/>
        <v>15000</v>
      </c>
      <c r="J1481" s="51">
        <v>11</v>
      </c>
      <c r="K1481" s="51">
        <f t="shared" si="107"/>
        <v>33000</v>
      </c>
      <c r="L1481" s="51">
        <f t="shared" si="105"/>
        <v>48000</v>
      </c>
    </row>
    <row r="1482" spans="2:12" ht="15.6" hidden="1" customHeight="1" outlineLevel="1" x14ac:dyDescent="0.25">
      <c r="B1482" s="61">
        <v>1477</v>
      </c>
      <c r="C1482" s="236"/>
      <c r="D1482" s="61"/>
      <c r="E1482" s="49" t="s">
        <v>1010</v>
      </c>
      <c r="F1482" s="50" t="s">
        <v>2418</v>
      </c>
      <c r="G1482" s="51">
        <v>10</v>
      </c>
      <c r="H1482" s="51">
        <v>1250</v>
      </c>
      <c r="I1482" s="51">
        <f t="shared" si="103"/>
        <v>12500</v>
      </c>
      <c r="J1482" s="51">
        <v>216</v>
      </c>
      <c r="K1482" s="51">
        <f t="shared" si="107"/>
        <v>2160</v>
      </c>
      <c r="L1482" s="51">
        <f t="shared" si="105"/>
        <v>14660</v>
      </c>
    </row>
    <row r="1483" spans="2:12" ht="31.2" hidden="1" customHeight="1" outlineLevel="1" x14ac:dyDescent="0.25">
      <c r="B1483" s="61">
        <v>1478</v>
      </c>
      <c r="C1483" s="236"/>
      <c r="D1483" s="61"/>
      <c r="E1483" s="49" t="s">
        <v>1011</v>
      </c>
      <c r="F1483" s="50" t="s">
        <v>625</v>
      </c>
      <c r="G1483" s="51">
        <v>4</v>
      </c>
      <c r="H1483" s="51">
        <v>7619</v>
      </c>
      <c r="I1483" s="51">
        <f t="shared" si="103"/>
        <v>30476</v>
      </c>
      <c r="J1483" s="51">
        <v>17718</v>
      </c>
      <c r="K1483" s="51">
        <f t="shared" si="107"/>
        <v>70872</v>
      </c>
      <c r="L1483" s="51">
        <f t="shared" si="105"/>
        <v>101348</v>
      </c>
    </row>
    <row r="1484" spans="2:12" ht="31.2" hidden="1" customHeight="1" outlineLevel="1" x14ac:dyDescent="0.25">
      <c r="B1484" s="61">
        <v>1479</v>
      </c>
      <c r="C1484" s="236"/>
      <c r="D1484" s="61"/>
      <c r="E1484" s="49" t="s">
        <v>1012</v>
      </c>
      <c r="F1484" s="50" t="s">
        <v>625</v>
      </c>
      <c r="G1484" s="51">
        <v>4</v>
      </c>
      <c r="H1484" s="51">
        <v>2411</v>
      </c>
      <c r="I1484" s="51">
        <f t="shared" si="103"/>
        <v>9644</v>
      </c>
      <c r="J1484" s="51">
        <v>5608</v>
      </c>
      <c r="K1484" s="51">
        <f t="shared" si="107"/>
        <v>22432</v>
      </c>
      <c r="L1484" s="51">
        <f t="shared" si="105"/>
        <v>32076</v>
      </c>
    </row>
    <row r="1485" spans="2:12" ht="62.4" hidden="1" customHeight="1" outlineLevel="1" x14ac:dyDescent="0.25">
      <c r="B1485" s="61">
        <v>1480</v>
      </c>
      <c r="C1485" s="236"/>
      <c r="D1485" s="61"/>
      <c r="E1485" s="49" t="s">
        <v>2427</v>
      </c>
      <c r="F1485" s="50" t="s">
        <v>754</v>
      </c>
      <c r="G1485" s="51">
        <v>60</v>
      </c>
      <c r="H1485" s="51">
        <v>598</v>
      </c>
      <c r="I1485" s="51">
        <f t="shared" si="103"/>
        <v>35880</v>
      </c>
      <c r="J1485" s="51">
        <v>78</v>
      </c>
      <c r="K1485" s="51">
        <f t="shared" si="107"/>
        <v>4680</v>
      </c>
      <c r="L1485" s="51">
        <f t="shared" si="105"/>
        <v>40560</v>
      </c>
    </row>
    <row r="1486" spans="2:12" ht="62.4" hidden="1" customHeight="1" outlineLevel="1" x14ac:dyDescent="0.25">
      <c r="B1486" s="61"/>
      <c r="C1486" s="236"/>
      <c r="D1486" s="61"/>
      <c r="E1486" s="135" t="s">
        <v>3100</v>
      </c>
      <c r="F1486" s="136"/>
      <c r="G1486" s="137">
        <v>1</v>
      </c>
      <c r="H1486" s="137">
        <v>1560000</v>
      </c>
      <c r="I1486" s="51">
        <f t="shared" si="103"/>
        <v>1560000</v>
      </c>
      <c r="J1486" s="51"/>
      <c r="K1486" s="51"/>
      <c r="L1486" s="51">
        <f t="shared" si="105"/>
        <v>1560000</v>
      </c>
    </row>
    <row r="1487" spans="2:12" ht="62.4" hidden="1" customHeight="1" outlineLevel="1" x14ac:dyDescent="0.25">
      <c r="B1487" s="61"/>
      <c r="C1487" s="236"/>
      <c r="D1487" s="61"/>
      <c r="E1487" s="135" t="s">
        <v>2876</v>
      </c>
      <c r="F1487" s="136"/>
      <c r="G1487" s="137">
        <v>1</v>
      </c>
      <c r="H1487" s="137">
        <v>839808</v>
      </c>
      <c r="I1487" s="51">
        <f t="shared" si="103"/>
        <v>839808</v>
      </c>
      <c r="J1487" s="51"/>
      <c r="K1487" s="51"/>
      <c r="L1487" s="51">
        <f t="shared" si="105"/>
        <v>839808</v>
      </c>
    </row>
    <row r="1488" spans="2:12" ht="25.8" customHeight="1" collapsed="1" x14ac:dyDescent="0.25">
      <c r="B1488" s="61">
        <v>1481</v>
      </c>
      <c r="C1488" s="236"/>
      <c r="D1488" s="62" t="s">
        <v>2428</v>
      </c>
      <c r="E1488" s="43" t="s">
        <v>2429</v>
      </c>
      <c r="F1488" s="20"/>
      <c r="G1488" s="21"/>
      <c r="H1488" s="2"/>
      <c r="I1488" s="2">
        <f>SUM(I1489:I1501)</f>
        <v>0</v>
      </c>
      <c r="J1488" s="2"/>
      <c r="K1488" s="2">
        <f>SUM(K1489:K1501)</f>
        <v>0</v>
      </c>
      <c r="L1488" s="2">
        <f>SUM(L1489:L1501)</f>
        <v>0</v>
      </c>
    </row>
    <row r="1489" spans="2:18" ht="15.6" hidden="1" customHeight="1" outlineLevel="1" x14ac:dyDescent="0.25">
      <c r="B1489" s="61">
        <v>1482</v>
      </c>
      <c r="C1489" s="236"/>
      <c r="D1489" s="61"/>
      <c r="E1489" s="49" t="s">
        <v>2430</v>
      </c>
      <c r="F1489" s="50" t="s">
        <v>754</v>
      </c>
      <c r="G1489" s="51">
        <v>180</v>
      </c>
      <c r="H1489" s="5">
        <v>0</v>
      </c>
      <c r="I1489" s="5">
        <f t="shared" si="103"/>
        <v>0</v>
      </c>
      <c r="J1489" s="6">
        <v>0</v>
      </c>
      <c r="K1489" s="5">
        <f t="shared" ref="K1489:K1495" si="108">G1489*J1489</f>
        <v>0</v>
      </c>
      <c r="L1489" s="6">
        <f t="shared" si="105"/>
        <v>0</v>
      </c>
    </row>
    <row r="1490" spans="2:18" ht="15.6" hidden="1" customHeight="1" outlineLevel="1" x14ac:dyDescent="0.25">
      <c r="B1490" s="61">
        <v>1483</v>
      </c>
      <c r="C1490" s="236"/>
      <c r="D1490" s="61"/>
      <c r="E1490" s="49" t="s">
        <v>2431</v>
      </c>
      <c r="F1490" s="50"/>
      <c r="G1490" s="51">
        <v>30</v>
      </c>
      <c r="H1490" s="5">
        <v>0</v>
      </c>
      <c r="I1490" s="5">
        <f>G1490*H1490</f>
        <v>0</v>
      </c>
      <c r="J1490" s="6">
        <v>0</v>
      </c>
      <c r="K1490" s="5">
        <f t="shared" si="108"/>
        <v>0</v>
      </c>
      <c r="L1490" s="6">
        <f t="shared" si="105"/>
        <v>0</v>
      </c>
    </row>
    <row r="1491" spans="2:18" ht="15.6" hidden="1" customHeight="1" outlineLevel="1" x14ac:dyDescent="0.25">
      <c r="B1491" s="61">
        <v>1484</v>
      </c>
      <c r="C1491" s="236"/>
      <c r="D1491" s="61"/>
      <c r="E1491" s="49" t="s">
        <v>2432</v>
      </c>
      <c r="F1491" s="50"/>
      <c r="G1491" s="51">
        <v>10</v>
      </c>
      <c r="H1491" s="5">
        <v>0</v>
      </c>
      <c r="I1491" s="5">
        <f t="shared" si="103"/>
        <v>0</v>
      </c>
      <c r="J1491" s="6">
        <v>0</v>
      </c>
      <c r="K1491" s="5">
        <f t="shared" si="108"/>
        <v>0</v>
      </c>
      <c r="L1491" s="6">
        <f t="shared" si="105"/>
        <v>0</v>
      </c>
    </row>
    <row r="1492" spans="2:18" ht="15.6" hidden="1" customHeight="1" outlineLevel="1" x14ac:dyDescent="0.25">
      <c r="B1492" s="61">
        <v>1485</v>
      </c>
      <c r="C1492" s="236"/>
      <c r="D1492" s="61"/>
      <c r="E1492" s="49" t="s">
        <v>2433</v>
      </c>
      <c r="F1492" s="50"/>
      <c r="G1492" s="51">
        <v>12</v>
      </c>
      <c r="H1492" s="5">
        <v>0</v>
      </c>
      <c r="I1492" s="5">
        <f t="shared" si="103"/>
        <v>0</v>
      </c>
      <c r="J1492" s="6">
        <v>0</v>
      </c>
      <c r="K1492" s="5">
        <f t="shared" si="108"/>
        <v>0</v>
      </c>
      <c r="L1492" s="6">
        <f t="shared" si="105"/>
        <v>0</v>
      </c>
    </row>
    <row r="1493" spans="2:18" ht="15.6" hidden="1" customHeight="1" outlineLevel="1" x14ac:dyDescent="0.25">
      <c r="B1493" s="61">
        <v>1486</v>
      </c>
      <c r="C1493" s="236"/>
      <c r="D1493" s="61"/>
      <c r="E1493" s="49" t="s">
        <v>2434</v>
      </c>
      <c r="F1493" s="50"/>
      <c r="G1493" s="51">
        <v>22</v>
      </c>
      <c r="H1493" s="5">
        <v>0</v>
      </c>
      <c r="I1493" s="5">
        <f t="shared" si="103"/>
        <v>0</v>
      </c>
      <c r="J1493" s="6">
        <v>0</v>
      </c>
      <c r="K1493" s="5">
        <f t="shared" si="108"/>
        <v>0</v>
      </c>
      <c r="L1493" s="6">
        <f t="shared" si="105"/>
        <v>0</v>
      </c>
    </row>
    <row r="1494" spans="2:18" ht="31.2" hidden="1" customHeight="1" outlineLevel="1" x14ac:dyDescent="0.25">
      <c r="B1494" s="61">
        <v>1487</v>
      </c>
      <c r="C1494" s="236"/>
      <c r="D1494" s="61"/>
      <c r="E1494" s="49" t="s">
        <v>2435</v>
      </c>
      <c r="F1494" s="50"/>
      <c r="G1494" s="51">
        <v>12</v>
      </c>
      <c r="H1494" s="5">
        <v>0</v>
      </c>
      <c r="I1494" s="5">
        <f t="shared" si="103"/>
        <v>0</v>
      </c>
      <c r="J1494" s="6">
        <v>0</v>
      </c>
      <c r="K1494" s="5">
        <f t="shared" si="108"/>
        <v>0</v>
      </c>
      <c r="L1494" s="6">
        <f t="shared" si="105"/>
        <v>0</v>
      </c>
    </row>
    <row r="1495" spans="2:18" ht="15.6" hidden="1" customHeight="1" outlineLevel="1" x14ac:dyDescent="0.25">
      <c r="B1495" s="61">
        <v>1488</v>
      </c>
      <c r="C1495" s="236"/>
      <c r="D1495" s="61"/>
      <c r="E1495" s="49" t="s">
        <v>2436</v>
      </c>
      <c r="F1495" s="50"/>
      <c r="G1495" s="51">
        <v>1</v>
      </c>
      <c r="H1495" s="5">
        <v>0</v>
      </c>
      <c r="I1495" s="5">
        <f t="shared" si="103"/>
        <v>0</v>
      </c>
      <c r="J1495" s="6">
        <v>0</v>
      </c>
      <c r="K1495" s="5">
        <f t="shared" si="108"/>
        <v>0</v>
      </c>
      <c r="L1495" s="6">
        <f t="shared" si="105"/>
        <v>0</v>
      </c>
    </row>
    <row r="1496" spans="2:18" ht="15.6" hidden="1" customHeight="1" outlineLevel="1" x14ac:dyDescent="0.25">
      <c r="B1496" s="61">
        <v>1489</v>
      </c>
      <c r="C1496" s="236"/>
      <c r="D1496" s="61"/>
      <c r="E1496" s="45" t="s">
        <v>2437</v>
      </c>
      <c r="F1496" s="50"/>
      <c r="G1496" s="51"/>
      <c r="H1496" s="5"/>
      <c r="I1496" s="5"/>
      <c r="J1496" s="6"/>
      <c r="K1496" s="5"/>
      <c r="L1496" s="6"/>
    </row>
    <row r="1497" spans="2:18" ht="15.6" hidden="1" customHeight="1" outlineLevel="1" x14ac:dyDescent="0.25">
      <c r="B1497" s="61">
        <v>1490</v>
      </c>
      <c r="C1497" s="236"/>
      <c r="D1497" s="61"/>
      <c r="E1497" s="49" t="s">
        <v>2438</v>
      </c>
      <c r="F1497" s="50" t="s">
        <v>754</v>
      </c>
      <c r="G1497" s="51">
        <v>18</v>
      </c>
      <c r="H1497" s="5">
        <v>0</v>
      </c>
      <c r="I1497" s="5">
        <f t="shared" si="103"/>
        <v>0</v>
      </c>
      <c r="J1497" s="6">
        <v>0</v>
      </c>
      <c r="K1497" s="5">
        <f>G1497*J1497</f>
        <v>0</v>
      </c>
      <c r="L1497" s="6">
        <f t="shared" si="105"/>
        <v>0</v>
      </c>
    </row>
    <row r="1498" spans="2:18" ht="31.2" hidden="1" customHeight="1" outlineLevel="1" x14ac:dyDescent="0.25">
      <c r="B1498" s="61">
        <v>1491</v>
      </c>
      <c r="C1498" s="236"/>
      <c r="D1498" s="61"/>
      <c r="E1498" s="49" t="s">
        <v>2439</v>
      </c>
      <c r="F1498" s="50" t="s">
        <v>754</v>
      </c>
      <c r="G1498" s="51">
        <v>30</v>
      </c>
      <c r="H1498" s="5">
        <v>0</v>
      </c>
      <c r="I1498" s="5">
        <f t="shared" si="103"/>
        <v>0</v>
      </c>
      <c r="J1498" s="6">
        <v>0</v>
      </c>
      <c r="K1498" s="5">
        <f>G1498*J1498</f>
        <v>0</v>
      </c>
      <c r="L1498" s="6">
        <f t="shared" si="105"/>
        <v>0</v>
      </c>
    </row>
    <row r="1499" spans="2:18" ht="31.2" hidden="1" customHeight="1" outlineLevel="1" x14ac:dyDescent="0.25">
      <c r="B1499" s="61">
        <v>1492</v>
      </c>
      <c r="C1499" s="236"/>
      <c r="D1499" s="61"/>
      <c r="E1499" s="49" t="s">
        <v>2440</v>
      </c>
      <c r="F1499" s="50"/>
      <c r="G1499" s="51">
        <v>120</v>
      </c>
      <c r="H1499" s="5">
        <v>0</v>
      </c>
      <c r="I1499" s="5">
        <f t="shared" si="103"/>
        <v>0</v>
      </c>
      <c r="J1499" s="6">
        <v>0</v>
      </c>
      <c r="K1499" s="5">
        <f>G1499*J1499</f>
        <v>0</v>
      </c>
      <c r="L1499" s="6">
        <f t="shared" si="105"/>
        <v>0</v>
      </c>
    </row>
    <row r="1500" spans="2:18" ht="15.6" hidden="1" customHeight="1" outlineLevel="1" x14ac:dyDescent="0.25">
      <c r="B1500" s="61">
        <v>1493</v>
      </c>
      <c r="C1500" s="236"/>
      <c r="D1500" s="61"/>
      <c r="E1500" s="49" t="s">
        <v>2441</v>
      </c>
      <c r="F1500" s="50"/>
      <c r="G1500" s="51">
        <v>300</v>
      </c>
      <c r="H1500" s="5">
        <v>0</v>
      </c>
      <c r="I1500" s="5">
        <f>G1500*H1500</f>
        <v>0</v>
      </c>
      <c r="J1500" s="6">
        <v>0</v>
      </c>
      <c r="K1500" s="5">
        <f>G1500*J1500</f>
        <v>0</v>
      </c>
      <c r="L1500" s="6">
        <f t="shared" si="105"/>
        <v>0</v>
      </c>
    </row>
    <row r="1501" spans="2:18" ht="15.6" hidden="1" customHeight="1" outlineLevel="1" x14ac:dyDescent="0.25">
      <c r="B1501" s="61">
        <v>1494</v>
      </c>
      <c r="C1501" s="236"/>
      <c r="D1501" s="61"/>
      <c r="E1501" s="49" t="s">
        <v>2442</v>
      </c>
      <c r="F1501" s="50"/>
      <c r="G1501" s="51">
        <v>60</v>
      </c>
      <c r="H1501" s="5">
        <v>0</v>
      </c>
      <c r="I1501" s="5">
        <f t="shared" si="103"/>
        <v>0</v>
      </c>
      <c r="J1501" s="6">
        <v>0</v>
      </c>
      <c r="K1501" s="5">
        <f>G1501*J1501</f>
        <v>0</v>
      </c>
      <c r="L1501" s="6">
        <f t="shared" si="105"/>
        <v>0</v>
      </c>
    </row>
    <row r="1502" spans="2:18" ht="37.200000000000003" customHeight="1" collapsed="1" x14ac:dyDescent="0.25">
      <c r="B1502" s="61"/>
      <c r="C1502" s="236"/>
      <c r="D1502" s="61"/>
      <c r="E1502" s="49"/>
      <c r="F1502" s="50"/>
      <c r="G1502" s="51"/>
      <c r="H1502" s="238"/>
      <c r="I1502" s="239"/>
      <c r="J1502" s="239"/>
      <c r="K1502" s="239"/>
      <c r="L1502" s="238" t="s">
        <v>2881</v>
      </c>
      <c r="N1502" s="238"/>
      <c r="O1502" s="239"/>
      <c r="P1502" s="239"/>
      <c r="Q1502" s="239"/>
      <c r="R1502" s="148" t="s">
        <v>3068</v>
      </c>
    </row>
    <row r="1503" spans="2:18" ht="32.4" x14ac:dyDescent="0.25">
      <c r="B1503" s="61">
        <v>1495</v>
      </c>
      <c r="C1503" s="236"/>
      <c r="D1503" s="62" t="s">
        <v>2443</v>
      </c>
      <c r="E1503" s="104" t="s">
        <v>2444</v>
      </c>
      <c r="F1503" s="20"/>
      <c r="G1503" s="21"/>
      <c r="H1503" s="2"/>
      <c r="I1503" s="2">
        <f>SUM(I1504:I1664)</f>
        <v>6498003.9000000022</v>
      </c>
      <c r="J1503" s="2"/>
      <c r="K1503" s="2">
        <f>SUM(K1504:K1664)</f>
        <v>7005527</v>
      </c>
      <c r="L1503" s="108">
        <f>SUM(L1504:L1664)</f>
        <v>13503530.900000008</v>
      </c>
      <c r="N1503" s="158"/>
      <c r="O1503" s="159">
        <f>SUM(O1504:O1664)</f>
        <v>4859550</v>
      </c>
      <c r="P1503" s="159"/>
      <c r="Q1503" s="160">
        <f>SUM(Q1504:Q1664)</f>
        <v>0</v>
      </c>
      <c r="R1503" s="161">
        <f>SUM(R1504:R1664)</f>
        <v>4859550</v>
      </c>
    </row>
    <row r="1504" spans="2:18" ht="15.6" hidden="1" customHeight="1" outlineLevel="1" x14ac:dyDescent="0.25">
      <c r="B1504" s="61">
        <v>1496</v>
      </c>
      <c r="C1504" s="236"/>
      <c r="D1504" s="62"/>
      <c r="E1504" s="45" t="s">
        <v>2445</v>
      </c>
      <c r="F1504" s="50"/>
      <c r="G1504" s="51"/>
      <c r="H1504" s="5"/>
      <c r="I1504" s="5"/>
      <c r="J1504" s="6"/>
      <c r="K1504" s="5"/>
      <c r="L1504" s="6"/>
      <c r="N1504" s="51"/>
      <c r="O1504" s="5"/>
      <c r="P1504" s="5"/>
      <c r="Q1504" s="6"/>
      <c r="R1504" s="5"/>
    </row>
    <row r="1505" spans="2:18" ht="15.6" hidden="1" customHeight="1" outlineLevel="1" x14ac:dyDescent="0.25">
      <c r="B1505" s="61">
        <v>1497</v>
      </c>
      <c r="C1505" s="236"/>
      <c r="D1505" s="61"/>
      <c r="E1505" s="45" t="s">
        <v>2446</v>
      </c>
      <c r="F1505" s="50"/>
      <c r="G1505" s="51"/>
      <c r="H1505" s="5"/>
      <c r="I1505" s="5"/>
      <c r="J1505" s="6"/>
      <c r="K1505" s="5"/>
      <c r="L1505" s="6"/>
      <c r="N1505" s="51"/>
      <c r="O1505" s="5"/>
      <c r="P1505" s="5"/>
      <c r="Q1505" s="6"/>
      <c r="R1505" s="5"/>
    </row>
    <row r="1506" spans="2:18" ht="31.2" hidden="1" customHeight="1" outlineLevel="1" x14ac:dyDescent="0.25">
      <c r="B1506" s="61">
        <v>1498</v>
      </c>
      <c r="C1506" s="236"/>
      <c r="D1506" s="61"/>
      <c r="E1506" s="49" t="s">
        <v>2447</v>
      </c>
      <c r="F1506" s="50" t="s">
        <v>625</v>
      </c>
      <c r="G1506" s="51">
        <v>1</v>
      </c>
      <c r="H1506" s="5">
        <v>7218.75</v>
      </c>
      <c r="I1506" s="5">
        <f t="shared" ref="I1506:I1569" si="109">G1506*H1506</f>
        <v>7218.75</v>
      </c>
      <c r="J1506" s="6">
        <v>4200</v>
      </c>
      <c r="K1506" s="5">
        <f t="shared" ref="K1506:K1513" si="110">G1506*J1506</f>
        <v>4200</v>
      </c>
      <c r="L1506" s="6">
        <f t="shared" ref="L1506:L1569" si="111">I1506+K1506</f>
        <v>11418.75</v>
      </c>
      <c r="N1506" s="51">
        <v>3500</v>
      </c>
      <c r="O1506" s="5">
        <f>G1506*N1506</f>
        <v>3500</v>
      </c>
      <c r="P1506" s="5"/>
      <c r="Q1506" s="6">
        <f>G1506*P1506</f>
        <v>0</v>
      </c>
      <c r="R1506" s="5">
        <f>O1506+Q1506</f>
        <v>3500</v>
      </c>
    </row>
    <row r="1507" spans="2:18" ht="15.6" hidden="1" customHeight="1" outlineLevel="1" x14ac:dyDescent="0.25">
      <c r="B1507" s="61">
        <v>1499</v>
      </c>
      <c r="C1507" s="236"/>
      <c r="D1507" s="61"/>
      <c r="E1507" s="49" t="s">
        <v>2448</v>
      </c>
      <c r="F1507" s="50" t="s">
        <v>625</v>
      </c>
      <c r="G1507" s="51">
        <v>1</v>
      </c>
      <c r="H1507" s="5">
        <v>7218.75</v>
      </c>
      <c r="I1507" s="5">
        <f t="shared" si="109"/>
        <v>7218.75</v>
      </c>
      <c r="J1507" s="6">
        <v>5500</v>
      </c>
      <c r="K1507" s="5">
        <f t="shared" si="110"/>
        <v>5500</v>
      </c>
      <c r="L1507" s="6">
        <f t="shared" si="111"/>
        <v>12718.75</v>
      </c>
      <c r="N1507" s="51">
        <v>3500</v>
      </c>
      <c r="O1507" s="5">
        <f t="shared" ref="O1507:O1570" si="112">G1507*N1507</f>
        <v>3500</v>
      </c>
      <c r="P1507" s="5"/>
      <c r="Q1507" s="6">
        <f t="shared" ref="Q1507:Q1570" si="113">G1507*P1507</f>
        <v>0</v>
      </c>
      <c r="R1507" s="5">
        <f t="shared" ref="R1507:R1570" si="114">O1507+Q1507</f>
        <v>3500</v>
      </c>
    </row>
    <row r="1508" spans="2:18" ht="46.95" hidden="1" customHeight="1" outlineLevel="1" x14ac:dyDescent="0.25">
      <c r="B1508" s="61">
        <v>1500</v>
      </c>
      <c r="C1508" s="236"/>
      <c r="D1508" s="61"/>
      <c r="E1508" s="49" t="s">
        <v>2449</v>
      </c>
      <c r="F1508" s="50" t="s">
        <v>625</v>
      </c>
      <c r="G1508" s="51">
        <v>3</v>
      </c>
      <c r="H1508" s="5">
        <v>2887.5</v>
      </c>
      <c r="I1508" s="5">
        <f t="shared" si="109"/>
        <v>8662.5</v>
      </c>
      <c r="J1508" s="6">
        <v>1050</v>
      </c>
      <c r="K1508" s="5">
        <f t="shared" si="110"/>
        <v>3150</v>
      </c>
      <c r="L1508" s="6">
        <f t="shared" si="111"/>
        <v>11812.5</v>
      </c>
      <c r="N1508" s="51">
        <v>1500</v>
      </c>
      <c r="O1508" s="5">
        <f t="shared" si="112"/>
        <v>4500</v>
      </c>
      <c r="P1508" s="5"/>
      <c r="Q1508" s="6">
        <f t="shared" si="113"/>
        <v>0</v>
      </c>
      <c r="R1508" s="5">
        <f t="shared" si="114"/>
        <v>4500</v>
      </c>
    </row>
    <row r="1509" spans="2:18" ht="15.6" hidden="1" customHeight="1" outlineLevel="1" x14ac:dyDescent="0.25">
      <c r="B1509" s="61">
        <v>1501</v>
      </c>
      <c r="C1509" s="236"/>
      <c r="D1509" s="61"/>
      <c r="E1509" s="49" t="s">
        <v>2450</v>
      </c>
      <c r="F1509" s="50" t="s">
        <v>625</v>
      </c>
      <c r="G1509" s="51">
        <v>2</v>
      </c>
      <c r="H1509" s="5">
        <v>2887.5</v>
      </c>
      <c r="I1509" s="5">
        <f t="shared" si="109"/>
        <v>5775</v>
      </c>
      <c r="J1509" s="6">
        <v>705</v>
      </c>
      <c r="K1509" s="5">
        <f t="shared" si="110"/>
        <v>1410</v>
      </c>
      <c r="L1509" s="6">
        <f t="shared" si="111"/>
        <v>7185</v>
      </c>
      <c r="N1509" s="51">
        <v>2000</v>
      </c>
      <c r="O1509" s="5">
        <f t="shared" si="112"/>
        <v>4000</v>
      </c>
      <c r="P1509" s="5"/>
      <c r="Q1509" s="6">
        <f t="shared" si="113"/>
        <v>0</v>
      </c>
      <c r="R1509" s="5">
        <f t="shared" si="114"/>
        <v>4000</v>
      </c>
    </row>
    <row r="1510" spans="2:18" ht="31.2" hidden="1" customHeight="1" outlineLevel="1" x14ac:dyDescent="0.25">
      <c r="B1510" s="61">
        <v>1502</v>
      </c>
      <c r="C1510" s="236"/>
      <c r="D1510" s="61"/>
      <c r="E1510" s="49" t="s">
        <v>2451</v>
      </c>
      <c r="F1510" s="50" t="s">
        <v>625</v>
      </c>
      <c r="G1510" s="51">
        <v>1</v>
      </c>
      <c r="H1510" s="5">
        <v>7218.75</v>
      </c>
      <c r="I1510" s="5">
        <f t="shared" si="109"/>
        <v>7218.75</v>
      </c>
      <c r="J1510" s="6">
        <v>3900</v>
      </c>
      <c r="K1510" s="5">
        <f t="shared" si="110"/>
        <v>3900</v>
      </c>
      <c r="L1510" s="6">
        <f t="shared" si="111"/>
        <v>11118.75</v>
      </c>
      <c r="N1510" s="51">
        <v>2000</v>
      </c>
      <c r="O1510" s="5">
        <f t="shared" si="112"/>
        <v>2000</v>
      </c>
      <c r="P1510" s="5"/>
      <c r="Q1510" s="6">
        <f t="shared" si="113"/>
        <v>0</v>
      </c>
      <c r="R1510" s="5">
        <f t="shared" si="114"/>
        <v>2000</v>
      </c>
    </row>
    <row r="1511" spans="2:18" ht="31.2" hidden="1" customHeight="1" outlineLevel="1" x14ac:dyDescent="0.25">
      <c r="B1511" s="61">
        <v>1503</v>
      </c>
      <c r="C1511" s="236"/>
      <c r="D1511" s="61"/>
      <c r="E1511" s="49" t="s">
        <v>2452</v>
      </c>
      <c r="F1511" s="50" t="s">
        <v>1017</v>
      </c>
      <c r="G1511" s="51">
        <v>1</v>
      </c>
      <c r="H1511" s="5">
        <v>2887.5</v>
      </c>
      <c r="I1511" s="5">
        <f t="shared" si="109"/>
        <v>2887.5</v>
      </c>
      <c r="J1511" s="6">
        <v>4500</v>
      </c>
      <c r="K1511" s="5">
        <f t="shared" si="110"/>
        <v>4500</v>
      </c>
      <c r="L1511" s="6">
        <f t="shared" si="111"/>
        <v>7387.5</v>
      </c>
      <c r="N1511" s="51">
        <v>1500</v>
      </c>
      <c r="O1511" s="5">
        <f t="shared" si="112"/>
        <v>1500</v>
      </c>
      <c r="P1511" s="5"/>
      <c r="Q1511" s="6">
        <f t="shared" si="113"/>
        <v>0</v>
      </c>
      <c r="R1511" s="5">
        <f t="shared" si="114"/>
        <v>1500</v>
      </c>
    </row>
    <row r="1512" spans="2:18" ht="15.6" hidden="1" customHeight="1" outlineLevel="1" x14ac:dyDescent="0.25">
      <c r="B1512" s="61">
        <v>1504</v>
      </c>
      <c r="C1512" s="236"/>
      <c r="D1512" s="61"/>
      <c r="E1512" s="49" t="s">
        <v>2453</v>
      </c>
      <c r="F1512" s="50" t="s">
        <v>625</v>
      </c>
      <c r="G1512" s="51">
        <v>2</v>
      </c>
      <c r="H1512" s="5">
        <v>1443.75</v>
      </c>
      <c r="I1512" s="5">
        <f t="shared" si="109"/>
        <v>2887.5</v>
      </c>
      <c r="J1512" s="6">
        <v>10500</v>
      </c>
      <c r="K1512" s="5">
        <f t="shared" si="110"/>
        <v>21000</v>
      </c>
      <c r="L1512" s="6">
        <f t="shared" si="111"/>
        <v>23887.5</v>
      </c>
      <c r="N1512" s="51">
        <v>3500</v>
      </c>
      <c r="O1512" s="5">
        <f t="shared" si="112"/>
        <v>7000</v>
      </c>
      <c r="P1512" s="5"/>
      <c r="Q1512" s="6">
        <f t="shared" si="113"/>
        <v>0</v>
      </c>
      <c r="R1512" s="5">
        <f t="shared" si="114"/>
        <v>7000</v>
      </c>
    </row>
    <row r="1513" spans="2:18" ht="31.2" hidden="1" customHeight="1" outlineLevel="1" x14ac:dyDescent="0.25">
      <c r="B1513" s="61">
        <v>1505</v>
      </c>
      <c r="C1513" s="236"/>
      <c r="D1513" s="61"/>
      <c r="E1513" s="49" t="s">
        <v>2454</v>
      </c>
      <c r="F1513" s="50" t="s">
        <v>625</v>
      </c>
      <c r="G1513" s="51">
        <v>1</v>
      </c>
      <c r="H1513" s="5">
        <v>10106.25</v>
      </c>
      <c r="I1513" s="5">
        <f t="shared" si="109"/>
        <v>10106.25</v>
      </c>
      <c r="J1513" s="6">
        <v>27700</v>
      </c>
      <c r="K1513" s="5">
        <f t="shared" si="110"/>
        <v>27700</v>
      </c>
      <c r="L1513" s="6">
        <f t="shared" si="111"/>
        <v>37806.25</v>
      </c>
      <c r="N1513" s="51">
        <v>6000</v>
      </c>
      <c r="O1513" s="5">
        <f t="shared" si="112"/>
        <v>6000</v>
      </c>
      <c r="P1513" s="5"/>
      <c r="Q1513" s="6">
        <f t="shared" si="113"/>
        <v>0</v>
      </c>
      <c r="R1513" s="5">
        <f t="shared" si="114"/>
        <v>6000</v>
      </c>
    </row>
    <row r="1514" spans="2:18" ht="15.6" hidden="1" customHeight="1" outlineLevel="1" x14ac:dyDescent="0.25">
      <c r="B1514" s="61">
        <v>1506</v>
      </c>
      <c r="C1514" s="236"/>
      <c r="D1514" s="61"/>
      <c r="E1514" s="45" t="s">
        <v>2455</v>
      </c>
      <c r="F1514" s="50"/>
      <c r="G1514" s="51"/>
      <c r="H1514" s="5"/>
      <c r="I1514" s="5"/>
      <c r="J1514" s="6"/>
      <c r="K1514" s="5"/>
      <c r="L1514" s="6"/>
      <c r="N1514" s="51"/>
      <c r="O1514" s="5">
        <f t="shared" si="112"/>
        <v>0</v>
      </c>
      <c r="P1514" s="5"/>
      <c r="Q1514" s="6">
        <f t="shared" si="113"/>
        <v>0</v>
      </c>
      <c r="R1514" s="5">
        <f t="shared" si="114"/>
        <v>0</v>
      </c>
    </row>
    <row r="1515" spans="2:18" ht="31.2" hidden="1" customHeight="1" outlineLevel="1" x14ac:dyDescent="0.25">
      <c r="B1515" s="61">
        <v>1507</v>
      </c>
      <c r="C1515" s="236"/>
      <c r="D1515" s="61"/>
      <c r="E1515" s="49" t="s">
        <v>2456</v>
      </c>
      <c r="F1515" s="50" t="s">
        <v>754</v>
      </c>
      <c r="G1515" s="51">
        <v>15</v>
      </c>
      <c r="H1515" s="5">
        <v>721.88</v>
      </c>
      <c r="I1515" s="5">
        <f t="shared" si="109"/>
        <v>10828.2</v>
      </c>
      <c r="J1515" s="6">
        <v>62</v>
      </c>
      <c r="K1515" s="5">
        <f t="shared" ref="K1515:K1538" si="115">G1515*J1515</f>
        <v>930</v>
      </c>
      <c r="L1515" s="6">
        <f t="shared" si="111"/>
        <v>11758.2</v>
      </c>
      <c r="N1515" s="51">
        <v>250</v>
      </c>
      <c r="O1515" s="5">
        <f t="shared" si="112"/>
        <v>3750</v>
      </c>
      <c r="P1515" s="5"/>
      <c r="Q1515" s="6">
        <f t="shared" si="113"/>
        <v>0</v>
      </c>
      <c r="R1515" s="5">
        <f t="shared" si="114"/>
        <v>3750</v>
      </c>
    </row>
    <row r="1516" spans="2:18" ht="31.2" hidden="1" customHeight="1" outlineLevel="1" x14ac:dyDescent="0.25">
      <c r="B1516" s="61">
        <v>1508</v>
      </c>
      <c r="C1516" s="236"/>
      <c r="D1516" s="61"/>
      <c r="E1516" s="49" t="s">
        <v>2457</v>
      </c>
      <c r="F1516" s="50" t="s">
        <v>754</v>
      </c>
      <c r="G1516" s="51">
        <v>120</v>
      </c>
      <c r="H1516" s="5">
        <v>721.88</v>
      </c>
      <c r="I1516" s="5">
        <f t="shared" si="109"/>
        <v>86625.600000000006</v>
      </c>
      <c r="J1516" s="6">
        <v>51</v>
      </c>
      <c r="K1516" s="5">
        <f t="shared" si="115"/>
        <v>6120</v>
      </c>
      <c r="L1516" s="6">
        <f t="shared" si="111"/>
        <v>92745.600000000006</v>
      </c>
      <c r="N1516" s="51">
        <v>250</v>
      </c>
      <c r="O1516" s="5">
        <f t="shared" si="112"/>
        <v>30000</v>
      </c>
      <c r="P1516" s="5"/>
      <c r="Q1516" s="6">
        <f t="shared" si="113"/>
        <v>0</v>
      </c>
      <c r="R1516" s="5">
        <f t="shared" si="114"/>
        <v>30000</v>
      </c>
    </row>
    <row r="1517" spans="2:18" ht="31.2" hidden="1" customHeight="1" outlineLevel="1" x14ac:dyDescent="0.25">
      <c r="B1517" s="61">
        <v>1509</v>
      </c>
      <c r="C1517" s="236"/>
      <c r="D1517" s="61"/>
      <c r="E1517" s="49" t="s">
        <v>2458</v>
      </c>
      <c r="F1517" s="50" t="s">
        <v>754</v>
      </c>
      <c r="G1517" s="51">
        <v>130</v>
      </c>
      <c r="H1517" s="5">
        <v>721.88</v>
      </c>
      <c r="I1517" s="5">
        <f t="shared" si="109"/>
        <v>93844.4</v>
      </c>
      <c r="J1517" s="6">
        <v>230</v>
      </c>
      <c r="K1517" s="5">
        <f t="shared" si="115"/>
        <v>29900</v>
      </c>
      <c r="L1517" s="6">
        <f t="shared" si="111"/>
        <v>123744.4</v>
      </c>
      <c r="N1517" s="51">
        <v>250</v>
      </c>
      <c r="O1517" s="5">
        <f t="shared" si="112"/>
        <v>32500</v>
      </c>
      <c r="P1517" s="5"/>
      <c r="Q1517" s="6">
        <f t="shared" si="113"/>
        <v>0</v>
      </c>
      <c r="R1517" s="5">
        <f t="shared" si="114"/>
        <v>32500</v>
      </c>
    </row>
    <row r="1518" spans="2:18" ht="15.6" hidden="1" customHeight="1" outlineLevel="1" x14ac:dyDescent="0.25">
      <c r="B1518" s="61">
        <v>1510</v>
      </c>
      <c r="C1518" s="236"/>
      <c r="D1518" s="61"/>
      <c r="E1518" s="49" t="s">
        <v>2459</v>
      </c>
      <c r="F1518" s="50" t="s">
        <v>754</v>
      </c>
      <c r="G1518" s="51">
        <v>140</v>
      </c>
      <c r="H1518" s="5">
        <v>721.88</v>
      </c>
      <c r="I1518" s="5">
        <f t="shared" si="109"/>
        <v>101063.2</v>
      </c>
      <c r="J1518" s="6">
        <v>240</v>
      </c>
      <c r="K1518" s="5">
        <f t="shared" si="115"/>
        <v>33600</v>
      </c>
      <c r="L1518" s="6">
        <f t="shared" si="111"/>
        <v>134663.20000000001</v>
      </c>
      <c r="N1518" s="51">
        <v>250</v>
      </c>
      <c r="O1518" s="5">
        <f t="shared" si="112"/>
        <v>35000</v>
      </c>
      <c r="P1518" s="5"/>
      <c r="Q1518" s="6">
        <f t="shared" si="113"/>
        <v>0</v>
      </c>
      <c r="R1518" s="5">
        <f t="shared" si="114"/>
        <v>35000</v>
      </c>
    </row>
    <row r="1519" spans="2:18" ht="31.2" hidden="1" customHeight="1" outlineLevel="1" x14ac:dyDescent="0.25">
      <c r="B1519" s="61">
        <v>1511</v>
      </c>
      <c r="C1519" s="236"/>
      <c r="D1519" s="61"/>
      <c r="E1519" s="49" t="s">
        <v>2460</v>
      </c>
      <c r="F1519" s="50" t="s">
        <v>1017</v>
      </c>
      <c r="G1519" s="51">
        <v>1</v>
      </c>
      <c r="H1519" s="5">
        <v>144.38</v>
      </c>
      <c r="I1519" s="5">
        <f t="shared" si="109"/>
        <v>144.38</v>
      </c>
      <c r="J1519" s="6">
        <v>600</v>
      </c>
      <c r="K1519" s="5">
        <f t="shared" si="115"/>
        <v>600</v>
      </c>
      <c r="L1519" s="6">
        <f t="shared" si="111"/>
        <v>744.38</v>
      </c>
      <c r="N1519" s="51">
        <v>100</v>
      </c>
      <c r="O1519" s="5">
        <f t="shared" si="112"/>
        <v>100</v>
      </c>
      <c r="P1519" s="5"/>
      <c r="Q1519" s="6">
        <f t="shared" si="113"/>
        <v>0</v>
      </c>
      <c r="R1519" s="5">
        <f t="shared" si="114"/>
        <v>100</v>
      </c>
    </row>
    <row r="1520" spans="2:18" ht="31.2" hidden="1" customHeight="1" outlineLevel="1" x14ac:dyDescent="0.25">
      <c r="B1520" s="61">
        <v>1512</v>
      </c>
      <c r="C1520" s="236"/>
      <c r="D1520" s="61"/>
      <c r="E1520" s="49" t="s">
        <v>2461</v>
      </c>
      <c r="F1520" s="50" t="s">
        <v>754</v>
      </c>
      <c r="G1520" s="51">
        <v>400</v>
      </c>
      <c r="H1520" s="5">
        <v>288.75</v>
      </c>
      <c r="I1520" s="5">
        <f t="shared" si="109"/>
        <v>115500</v>
      </c>
      <c r="J1520" s="6">
        <v>170</v>
      </c>
      <c r="K1520" s="5">
        <f t="shared" si="115"/>
        <v>68000</v>
      </c>
      <c r="L1520" s="6">
        <f t="shared" si="111"/>
        <v>183500</v>
      </c>
      <c r="N1520" s="51">
        <v>500</v>
      </c>
      <c r="O1520" s="5">
        <f t="shared" si="112"/>
        <v>200000</v>
      </c>
      <c r="P1520" s="5"/>
      <c r="Q1520" s="6">
        <f t="shared" si="113"/>
        <v>0</v>
      </c>
      <c r="R1520" s="5">
        <f t="shared" si="114"/>
        <v>200000</v>
      </c>
    </row>
    <row r="1521" spans="2:18" ht="31.2" hidden="1" customHeight="1" outlineLevel="1" x14ac:dyDescent="0.25">
      <c r="B1521" s="61">
        <v>1513</v>
      </c>
      <c r="C1521" s="236"/>
      <c r="D1521" s="61"/>
      <c r="E1521" s="49" t="s">
        <v>2462</v>
      </c>
      <c r="F1521" s="50" t="s">
        <v>1017</v>
      </c>
      <c r="G1521" s="51">
        <v>1200</v>
      </c>
      <c r="H1521" s="5">
        <v>72.19</v>
      </c>
      <c r="I1521" s="5">
        <f t="shared" si="109"/>
        <v>86628</v>
      </c>
      <c r="J1521" s="6">
        <v>40</v>
      </c>
      <c r="K1521" s="5">
        <f t="shared" si="115"/>
        <v>48000</v>
      </c>
      <c r="L1521" s="6">
        <f t="shared" si="111"/>
        <v>134628</v>
      </c>
      <c r="N1521" s="51">
        <v>50</v>
      </c>
      <c r="O1521" s="5">
        <f t="shared" si="112"/>
        <v>60000</v>
      </c>
      <c r="P1521" s="5"/>
      <c r="Q1521" s="6">
        <f t="shared" si="113"/>
        <v>0</v>
      </c>
      <c r="R1521" s="5">
        <f t="shared" si="114"/>
        <v>60000</v>
      </c>
    </row>
    <row r="1522" spans="2:18" ht="15.6" hidden="1" customHeight="1" outlineLevel="1" x14ac:dyDescent="0.25">
      <c r="B1522" s="61">
        <v>1514</v>
      </c>
      <c r="C1522" s="236"/>
      <c r="D1522" s="61"/>
      <c r="E1522" s="49" t="s">
        <v>2463</v>
      </c>
      <c r="F1522" s="50" t="s">
        <v>1017</v>
      </c>
      <c r="G1522" s="51">
        <v>1</v>
      </c>
      <c r="H1522" s="5">
        <v>1443.75</v>
      </c>
      <c r="I1522" s="5">
        <f t="shared" si="109"/>
        <v>1443.75</v>
      </c>
      <c r="J1522" s="6">
        <v>600</v>
      </c>
      <c r="K1522" s="5">
        <f t="shared" si="115"/>
        <v>600</v>
      </c>
      <c r="L1522" s="6">
        <f t="shared" si="111"/>
        <v>2043.75</v>
      </c>
      <c r="N1522" s="51">
        <v>250</v>
      </c>
      <c r="O1522" s="5">
        <f t="shared" si="112"/>
        <v>250</v>
      </c>
      <c r="P1522" s="5"/>
      <c r="Q1522" s="6">
        <f t="shared" si="113"/>
        <v>0</v>
      </c>
      <c r="R1522" s="5">
        <f t="shared" si="114"/>
        <v>250</v>
      </c>
    </row>
    <row r="1523" spans="2:18" ht="31.2" hidden="1" customHeight="1" outlineLevel="1" x14ac:dyDescent="0.25">
      <c r="B1523" s="61">
        <v>1515</v>
      </c>
      <c r="C1523" s="236"/>
      <c r="D1523" s="61"/>
      <c r="E1523" s="49" t="s">
        <v>2464</v>
      </c>
      <c r="F1523" s="50" t="s">
        <v>1017</v>
      </c>
      <c r="G1523" s="51">
        <v>8</v>
      </c>
      <c r="H1523" s="5">
        <v>1443.75</v>
      </c>
      <c r="I1523" s="5">
        <f t="shared" si="109"/>
        <v>11550</v>
      </c>
      <c r="J1523" s="6">
        <v>40</v>
      </c>
      <c r="K1523" s="5">
        <f t="shared" si="115"/>
        <v>320</v>
      </c>
      <c r="L1523" s="6">
        <f t="shared" si="111"/>
        <v>11870</v>
      </c>
      <c r="N1523" s="51">
        <v>150</v>
      </c>
      <c r="O1523" s="5">
        <f t="shared" si="112"/>
        <v>1200</v>
      </c>
      <c r="P1523" s="5"/>
      <c r="Q1523" s="6">
        <f t="shared" si="113"/>
        <v>0</v>
      </c>
      <c r="R1523" s="5">
        <f t="shared" si="114"/>
        <v>1200</v>
      </c>
    </row>
    <row r="1524" spans="2:18" ht="15.6" hidden="1" customHeight="1" outlineLevel="1" x14ac:dyDescent="0.25">
      <c r="B1524" s="61">
        <v>1516</v>
      </c>
      <c r="C1524" s="236"/>
      <c r="D1524" s="61"/>
      <c r="E1524" s="49" t="s">
        <v>2465</v>
      </c>
      <c r="F1524" s="50" t="s">
        <v>1017</v>
      </c>
      <c r="G1524" s="51">
        <v>2</v>
      </c>
      <c r="H1524" s="5">
        <v>1443.75</v>
      </c>
      <c r="I1524" s="5">
        <f t="shared" si="109"/>
        <v>2887.5</v>
      </c>
      <c r="J1524" s="6">
        <v>120</v>
      </c>
      <c r="K1524" s="5">
        <f t="shared" si="115"/>
        <v>240</v>
      </c>
      <c r="L1524" s="6">
        <f t="shared" si="111"/>
        <v>3127.5</v>
      </c>
      <c r="N1524" s="51">
        <v>50</v>
      </c>
      <c r="O1524" s="5">
        <f t="shared" si="112"/>
        <v>100</v>
      </c>
      <c r="P1524" s="5"/>
      <c r="Q1524" s="6">
        <f t="shared" si="113"/>
        <v>0</v>
      </c>
      <c r="R1524" s="5">
        <f t="shared" si="114"/>
        <v>100</v>
      </c>
    </row>
    <row r="1525" spans="2:18" ht="15.6" hidden="1" customHeight="1" outlineLevel="1" x14ac:dyDescent="0.25">
      <c r="B1525" s="61">
        <v>1517</v>
      </c>
      <c r="C1525" s="236"/>
      <c r="D1525" s="61"/>
      <c r="E1525" s="49" t="s">
        <v>2466</v>
      </c>
      <c r="F1525" s="50" t="s">
        <v>1017</v>
      </c>
      <c r="G1525" s="51">
        <v>30</v>
      </c>
      <c r="H1525" s="5">
        <v>288.75</v>
      </c>
      <c r="I1525" s="5">
        <f t="shared" si="109"/>
        <v>8662.5</v>
      </c>
      <c r="J1525" s="6">
        <v>70</v>
      </c>
      <c r="K1525" s="5">
        <f t="shared" si="115"/>
        <v>2100</v>
      </c>
      <c r="L1525" s="6">
        <f t="shared" si="111"/>
        <v>10762.5</v>
      </c>
      <c r="N1525" s="51"/>
      <c r="O1525" s="5">
        <f t="shared" si="112"/>
        <v>0</v>
      </c>
      <c r="P1525" s="5"/>
      <c r="Q1525" s="6">
        <f t="shared" si="113"/>
        <v>0</v>
      </c>
      <c r="R1525" s="5">
        <f t="shared" si="114"/>
        <v>0</v>
      </c>
    </row>
    <row r="1526" spans="2:18" ht="31.2" hidden="1" customHeight="1" outlineLevel="1" x14ac:dyDescent="0.25">
      <c r="B1526" s="61">
        <v>1518</v>
      </c>
      <c r="C1526" s="236"/>
      <c r="D1526" s="61"/>
      <c r="E1526" s="49" t="s">
        <v>2467</v>
      </c>
      <c r="F1526" s="50" t="s">
        <v>1017</v>
      </c>
      <c r="G1526" s="51">
        <v>3</v>
      </c>
      <c r="H1526" s="5">
        <v>288.75</v>
      </c>
      <c r="I1526" s="5">
        <f t="shared" si="109"/>
        <v>866.25</v>
      </c>
      <c r="J1526" s="6">
        <v>50</v>
      </c>
      <c r="K1526" s="5">
        <f t="shared" si="115"/>
        <v>150</v>
      </c>
      <c r="L1526" s="6">
        <f t="shared" si="111"/>
        <v>1016.25</v>
      </c>
      <c r="N1526" s="51"/>
      <c r="O1526" s="5">
        <f t="shared" si="112"/>
        <v>0</v>
      </c>
      <c r="P1526" s="5"/>
      <c r="Q1526" s="6">
        <f t="shared" si="113"/>
        <v>0</v>
      </c>
      <c r="R1526" s="5">
        <f t="shared" si="114"/>
        <v>0</v>
      </c>
    </row>
    <row r="1527" spans="2:18" ht="15.6" hidden="1" customHeight="1" outlineLevel="1" x14ac:dyDescent="0.25">
      <c r="B1527" s="61">
        <v>1519</v>
      </c>
      <c r="C1527" s="236"/>
      <c r="D1527" s="61"/>
      <c r="E1527" s="49" t="s">
        <v>2468</v>
      </c>
      <c r="F1527" s="50" t="s">
        <v>1017</v>
      </c>
      <c r="G1527" s="51">
        <v>6</v>
      </c>
      <c r="H1527" s="5">
        <v>288.75</v>
      </c>
      <c r="I1527" s="5">
        <f t="shared" si="109"/>
        <v>1732.5</v>
      </c>
      <c r="J1527" s="6">
        <v>100</v>
      </c>
      <c r="K1527" s="5">
        <f t="shared" si="115"/>
        <v>600</v>
      </c>
      <c r="L1527" s="6">
        <f t="shared" si="111"/>
        <v>2332.5</v>
      </c>
      <c r="N1527" s="51"/>
      <c r="O1527" s="5">
        <f t="shared" si="112"/>
        <v>0</v>
      </c>
      <c r="P1527" s="5"/>
      <c r="Q1527" s="6">
        <f t="shared" si="113"/>
        <v>0</v>
      </c>
      <c r="R1527" s="5">
        <f t="shared" si="114"/>
        <v>0</v>
      </c>
    </row>
    <row r="1528" spans="2:18" ht="15.6" hidden="1" customHeight="1" outlineLevel="1" x14ac:dyDescent="0.25">
      <c r="B1528" s="61">
        <v>1520</v>
      </c>
      <c r="C1528" s="236"/>
      <c r="D1528" s="61"/>
      <c r="E1528" s="49" t="s">
        <v>2469</v>
      </c>
      <c r="F1528" s="50" t="s">
        <v>1017</v>
      </c>
      <c r="G1528" s="51">
        <v>3</v>
      </c>
      <c r="H1528" s="5">
        <v>288.75</v>
      </c>
      <c r="I1528" s="5">
        <f t="shared" si="109"/>
        <v>866.25</v>
      </c>
      <c r="J1528" s="6">
        <v>250</v>
      </c>
      <c r="K1528" s="5">
        <f t="shared" si="115"/>
        <v>750</v>
      </c>
      <c r="L1528" s="6">
        <f t="shared" si="111"/>
        <v>1616.25</v>
      </c>
      <c r="N1528" s="51"/>
      <c r="O1528" s="5">
        <f t="shared" si="112"/>
        <v>0</v>
      </c>
      <c r="P1528" s="5"/>
      <c r="Q1528" s="6">
        <f t="shared" si="113"/>
        <v>0</v>
      </c>
      <c r="R1528" s="5">
        <f t="shared" si="114"/>
        <v>0</v>
      </c>
    </row>
    <row r="1529" spans="2:18" ht="31.2" hidden="1" customHeight="1" outlineLevel="1" x14ac:dyDescent="0.25">
      <c r="B1529" s="61">
        <v>1521</v>
      </c>
      <c r="C1529" s="236"/>
      <c r="D1529" s="61"/>
      <c r="E1529" s="49" t="s">
        <v>2470</v>
      </c>
      <c r="F1529" s="50" t="s">
        <v>754</v>
      </c>
      <c r="G1529" s="51">
        <v>3</v>
      </c>
      <c r="H1529" s="5">
        <v>288.75</v>
      </c>
      <c r="I1529" s="5">
        <f t="shared" si="109"/>
        <v>866.25</v>
      </c>
      <c r="J1529" s="6">
        <v>15</v>
      </c>
      <c r="K1529" s="5">
        <f t="shared" si="115"/>
        <v>45</v>
      </c>
      <c r="L1529" s="6">
        <f t="shared" si="111"/>
        <v>911.25</v>
      </c>
      <c r="N1529" s="51">
        <v>300</v>
      </c>
      <c r="O1529" s="5">
        <f t="shared" si="112"/>
        <v>900</v>
      </c>
      <c r="P1529" s="5"/>
      <c r="Q1529" s="6">
        <f t="shared" si="113"/>
        <v>0</v>
      </c>
      <c r="R1529" s="5">
        <f t="shared" si="114"/>
        <v>900</v>
      </c>
    </row>
    <row r="1530" spans="2:18" ht="31.2" hidden="1" customHeight="1" outlineLevel="1" x14ac:dyDescent="0.25">
      <c r="B1530" s="61">
        <v>1522</v>
      </c>
      <c r="C1530" s="236"/>
      <c r="D1530" s="61"/>
      <c r="E1530" s="49" t="s">
        <v>2471</v>
      </c>
      <c r="F1530" s="50" t="s">
        <v>754</v>
      </c>
      <c r="G1530" s="51">
        <v>3</v>
      </c>
      <c r="H1530" s="5">
        <v>721.88</v>
      </c>
      <c r="I1530" s="5">
        <f t="shared" si="109"/>
        <v>2165.64</v>
      </c>
      <c r="J1530" s="6">
        <v>15</v>
      </c>
      <c r="K1530" s="5">
        <f t="shared" si="115"/>
        <v>45</v>
      </c>
      <c r="L1530" s="6">
        <f t="shared" si="111"/>
        <v>2210.64</v>
      </c>
      <c r="N1530" s="51">
        <v>300</v>
      </c>
      <c r="O1530" s="5">
        <f t="shared" si="112"/>
        <v>900</v>
      </c>
      <c r="P1530" s="5"/>
      <c r="Q1530" s="6">
        <f t="shared" si="113"/>
        <v>0</v>
      </c>
      <c r="R1530" s="5">
        <f t="shared" si="114"/>
        <v>900</v>
      </c>
    </row>
    <row r="1531" spans="2:18" ht="31.2" hidden="1" customHeight="1" outlineLevel="1" x14ac:dyDescent="0.25">
      <c r="B1531" s="61">
        <v>1523</v>
      </c>
      <c r="C1531" s="236"/>
      <c r="D1531" s="61"/>
      <c r="E1531" s="49" t="s">
        <v>2472</v>
      </c>
      <c r="F1531" s="50" t="s">
        <v>754</v>
      </c>
      <c r="G1531" s="51">
        <v>2</v>
      </c>
      <c r="H1531" s="5">
        <v>721.88</v>
      </c>
      <c r="I1531" s="5">
        <f t="shared" si="109"/>
        <v>1443.76</v>
      </c>
      <c r="J1531" s="6">
        <v>15</v>
      </c>
      <c r="K1531" s="5">
        <f t="shared" si="115"/>
        <v>30</v>
      </c>
      <c r="L1531" s="6">
        <f t="shared" si="111"/>
        <v>1473.76</v>
      </c>
      <c r="N1531" s="51">
        <v>300</v>
      </c>
      <c r="O1531" s="5">
        <f t="shared" si="112"/>
        <v>600</v>
      </c>
      <c r="P1531" s="5"/>
      <c r="Q1531" s="6">
        <f t="shared" si="113"/>
        <v>0</v>
      </c>
      <c r="R1531" s="5">
        <f t="shared" si="114"/>
        <v>600</v>
      </c>
    </row>
    <row r="1532" spans="2:18" ht="31.2" hidden="1" customHeight="1" outlineLevel="1" x14ac:dyDescent="0.25">
      <c r="B1532" s="61">
        <v>1524</v>
      </c>
      <c r="C1532" s="236"/>
      <c r="D1532" s="61"/>
      <c r="E1532" s="49" t="s">
        <v>2473</v>
      </c>
      <c r="F1532" s="50" t="s">
        <v>1017</v>
      </c>
      <c r="G1532" s="51">
        <v>6</v>
      </c>
      <c r="H1532" s="5">
        <v>144.38</v>
      </c>
      <c r="I1532" s="5">
        <f t="shared" si="109"/>
        <v>866.28</v>
      </c>
      <c r="J1532" s="6">
        <v>5</v>
      </c>
      <c r="K1532" s="5">
        <f t="shared" si="115"/>
        <v>30</v>
      </c>
      <c r="L1532" s="6">
        <f t="shared" si="111"/>
        <v>896.28</v>
      </c>
      <c r="N1532" s="51"/>
      <c r="O1532" s="5">
        <f t="shared" si="112"/>
        <v>0</v>
      </c>
      <c r="P1532" s="5"/>
      <c r="Q1532" s="6">
        <f t="shared" si="113"/>
        <v>0</v>
      </c>
      <c r="R1532" s="5">
        <f t="shared" si="114"/>
        <v>0</v>
      </c>
    </row>
    <row r="1533" spans="2:18" ht="31.2" hidden="1" customHeight="1" outlineLevel="1" x14ac:dyDescent="0.25">
      <c r="B1533" s="61">
        <v>1525</v>
      </c>
      <c r="C1533" s="236"/>
      <c r="D1533" s="61"/>
      <c r="E1533" s="49" t="s">
        <v>2474</v>
      </c>
      <c r="F1533" s="50" t="s">
        <v>1017</v>
      </c>
      <c r="G1533" s="51">
        <v>1</v>
      </c>
      <c r="H1533" s="5">
        <v>2887.5</v>
      </c>
      <c r="I1533" s="5">
        <f t="shared" si="109"/>
        <v>2887.5</v>
      </c>
      <c r="J1533" s="6">
        <v>150</v>
      </c>
      <c r="K1533" s="5">
        <f t="shared" si="115"/>
        <v>150</v>
      </c>
      <c r="L1533" s="6">
        <f t="shared" si="111"/>
        <v>3037.5</v>
      </c>
      <c r="N1533" s="51"/>
      <c r="O1533" s="5">
        <f t="shared" si="112"/>
        <v>0</v>
      </c>
      <c r="P1533" s="5"/>
      <c r="Q1533" s="6">
        <f t="shared" si="113"/>
        <v>0</v>
      </c>
      <c r="R1533" s="5">
        <f t="shared" si="114"/>
        <v>0</v>
      </c>
    </row>
    <row r="1534" spans="2:18" ht="31.2" hidden="1" customHeight="1" outlineLevel="1" x14ac:dyDescent="0.25">
      <c r="B1534" s="61">
        <v>1526</v>
      </c>
      <c r="C1534" s="236"/>
      <c r="D1534" s="61"/>
      <c r="E1534" s="49" t="s">
        <v>2475</v>
      </c>
      <c r="F1534" s="50" t="s">
        <v>754</v>
      </c>
      <c r="G1534" s="51">
        <v>1</v>
      </c>
      <c r="H1534" s="5">
        <v>1443.75</v>
      </c>
      <c r="I1534" s="5">
        <f t="shared" si="109"/>
        <v>1443.75</v>
      </c>
      <c r="J1534" s="6">
        <v>25</v>
      </c>
      <c r="K1534" s="5">
        <f t="shared" si="115"/>
        <v>25</v>
      </c>
      <c r="L1534" s="6">
        <f t="shared" si="111"/>
        <v>1468.75</v>
      </c>
      <c r="N1534" s="51"/>
      <c r="O1534" s="5">
        <f t="shared" si="112"/>
        <v>0</v>
      </c>
      <c r="P1534" s="5"/>
      <c r="Q1534" s="6">
        <f t="shared" si="113"/>
        <v>0</v>
      </c>
      <c r="R1534" s="5">
        <f t="shared" si="114"/>
        <v>0</v>
      </c>
    </row>
    <row r="1535" spans="2:18" ht="31.2" hidden="1" customHeight="1" outlineLevel="1" x14ac:dyDescent="0.25">
      <c r="B1535" s="61">
        <v>1527</v>
      </c>
      <c r="C1535" s="236"/>
      <c r="D1535" s="61"/>
      <c r="E1535" s="49" t="s">
        <v>2476</v>
      </c>
      <c r="F1535" s="50" t="s">
        <v>1017</v>
      </c>
      <c r="G1535" s="51">
        <v>3</v>
      </c>
      <c r="H1535" s="5">
        <v>4331.75</v>
      </c>
      <c r="I1535" s="5">
        <f t="shared" si="109"/>
        <v>12995.25</v>
      </c>
      <c r="J1535" s="6">
        <v>2500</v>
      </c>
      <c r="K1535" s="5">
        <f t="shared" si="115"/>
        <v>7500</v>
      </c>
      <c r="L1535" s="6">
        <f t="shared" si="111"/>
        <v>20495.25</v>
      </c>
      <c r="N1535" s="51">
        <v>650</v>
      </c>
      <c r="O1535" s="5">
        <f t="shared" si="112"/>
        <v>1950</v>
      </c>
      <c r="P1535" s="5"/>
      <c r="Q1535" s="6">
        <f t="shared" si="113"/>
        <v>0</v>
      </c>
      <c r="R1535" s="5">
        <f t="shared" si="114"/>
        <v>1950</v>
      </c>
    </row>
    <row r="1536" spans="2:18" ht="31.2" hidden="1" customHeight="1" outlineLevel="1" x14ac:dyDescent="0.25">
      <c r="B1536" s="61">
        <v>1528</v>
      </c>
      <c r="C1536" s="236"/>
      <c r="D1536" s="61"/>
      <c r="E1536" s="49" t="s">
        <v>2477</v>
      </c>
      <c r="F1536" s="50" t="s">
        <v>754</v>
      </c>
      <c r="G1536" s="51">
        <v>2</v>
      </c>
      <c r="H1536" s="5">
        <v>2887.5</v>
      </c>
      <c r="I1536" s="5">
        <f t="shared" si="109"/>
        <v>5775</v>
      </c>
      <c r="J1536" s="6">
        <v>1000</v>
      </c>
      <c r="K1536" s="5">
        <f t="shared" si="115"/>
        <v>2000</v>
      </c>
      <c r="L1536" s="6">
        <f t="shared" si="111"/>
        <v>7775</v>
      </c>
      <c r="N1536" s="51">
        <v>3500</v>
      </c>
      <c r="O1536" s="5">
        <f t="shared" si="112"/>
        <v>7000</v>
      </c>
      <c r="P1536" s="5"/>
      <c r="Q1536" s="6">
        <f t="shared" si="113"/>
        <v>0</v>
      </c>
      <c r="R1536" s="5">
        <f t="shared" si="114"/>
        <v>7000</v>
      </c>
    </row>
    <row r="1537" spans="2:18" ht="15.6" hidden="1" customHeight="1" outlineLevel="1" x14ac:dyDescent="0.25">
      <c r="B1537" s="61">
        <v>1529</v>
      </c>
      <c r="C1537" s="236"/>
      <c r="D1537" s="61"/>
      <c r="E1537" s="49" t="s">
        <v>2478</v>
      </c>
      <c r="F1537" s="50" t="s">
        <v>1404</v>
      </c>
      <c r="G1537" s="51">
        <v>200</v>
      </c>
      <c r="H1537" s="5">
        <v>28.88</v>
      </c>
      <c r="I1537" s="5">
        <f t="shared" si="109"/>
        <v>5776</v>
      </c>
      <c r="J1537" s="6">
        <v>12</v>
      </c>
      <c r="K1537" s="5">
        <f t="shared" si="115"/>
        <v>2400</v>
      </c>
      <c r="L1537" s="6">
        <f t="shared" si="111"/>
        <v>8176</v>
      </c>
      <c r="N1537" s="51">
        <v>0</v>
      </c>
      <c r="O1537" s="5">
        <f t="shared" si="112"/>
        <v>0</v>
      </c>
      <c r="P1537" s="5"/>
      <c r="Q1537" s="6">
        <f t="shared" si="113"/>
        <v>0</v>
      </c>
      <c r="R1537" s="5">
        <f t="shared" si="114"/>
        <v>0</v>
      </c>
    </row>
    <row r="1538" spans="2:18" ht="15.6" hidden="1" customHeight="1" outlineLevel="1" x14ac:dyDescent="0.25">
      <c r="B1538" s="61">
        <v>1530</v>
      </c>
      <c r="C1538" s="236"/>
      <c r="D1538" s="61"/>
      <c r="E1538" s="49" t="s">
        <v>2479</v>
      </c>
      <c r="F1538" s="50" t="s">
        <v>1404</v>
      </c>
      <c r="G1538" s="51">
        <v>200</v>
      </c>
      <c r="H1538" s="5">
        <v>28.88</v>
      </c>
      <c r="I1538" s="5">
        <f t="shared" si="109"/>
        <v>5776</v>
      </c>
      <c r="J1538" s="6">
        <v>6</v>
      </c>
      <c r="K1538" s="5">
        <f t="shared" si="115"/>
        <v>1200</v>
      </c>
      <c r="L1538" s="6">
        <f t="shared" si="111"/>
        <v>6976</v>
      </c>
      <c r="N1538" s="51">
        <v>0</v>
      </c>
      <c r="O1538" s="5">
        <f t="shared" si="112"/>
        <v>0</v>
      </c>
      <c r="P1538" s="5"/>
      <c r="Q1538" s="6">
        <f t="shared" si="113"/>
        <v>0</v>
      </c>
      <c r="R1538" s="5">
        <f t="shared" si="114"/>
        <v>0</v>
      </c>
    </row>
    <row r="1539" spans="2:18" ht="15.6" hidden="1" customHeight="1" outlineLevel="1" x14ac:dyDescent="0.25">
      <c r="B1539" s="61">
        <v>1531</v>
      </c>
      <c r="C1539" s="236"/>
      <c r="D1539" s="61"/>
      <c r="E1539" s="45" t="s">
        <v>2480</v>
      </c>
      <c r="F1539" s="50"/>
      <c r="G1539" s="51"/>
      <c r="H1539" s="5"/>
      <c r="I1539" s="5"/>
      <c r="J1539" s="6"/>
      <c r="K1539" s="5"/>
      <c r="L1539" s="6"/>
      <c r="N1539" s="51"/>
      <c r="O1539" s="5">
        <f t="shared" si="112"/>
        <v>0</v>
      </c>
      <c r="P1539" s="5"/>
      <c r="Q1539" s="6">
        <f t="shared" si="113"/>
        <v>0</v>
      </c>
      <c r="R1539" s="5">
        <f t="shared" si="114"/>
        <v>0</v>
      </c>
    </row>
    <row r="1540" spans="2:18" ht="15.6" hidden="1" customHeight="1" outlineLevel="1" x14ac:dyDescent="0.25">
      <c r="B1540" s="61">
        <v>1532</v>
      </c>
      <c r="C1540" s="236"/>
      <c r="D1540" s="61"/>
      <c r="E1540" s="45" t="s">
        <v>2446</v>
      </c>
      <c r="F1540" s="50"/>
      <c r="G1540" s="51"/>
      <c r="H1540" s="5"/>
      <c r="I1540" s="5"/>
      <c r="J1540" s="6"/>
      <c r="K1540" s="5"/>
      <c r="L1540" s="6"/>
      <c r="N1540" s="51"/>
      <c r="O1540" s="5">
        <f t="shared" si="112"/>
        <v>0</v>
      </c>
      <c r="P1540" s="5"/>
      <c r="Q1540" s="6">
        <f t="shared" si="113"/>
        <v>0</v>
      </c>
      <c r="R1540" s="5">
        <f t="shared" si="114"/>
        <v>0</v>
      </c>
    </row>
    <row r="1541" spans="2:18" ht="109.2" hidden="1" customHeight="1" outlineLevel="1" x14ac:dyDescent="0.25">
      <c r="B1541" s="61">
        <v>1533</v>
      </c>
      <c r="C1541" s="236"/>
      <c r="D1541" s="61"/>
      <c r="E1541" s="49" t="s">
        <v>2481</v>
      </c>
      <c r="F1541" s="50" t="s">
        <v>1017</v>
      </c>
      <c r="G1541" s="51">
        <v>9</v>
      </c>
      <c r="H1541" s="5">
        <v>10106.25</v>
      </c>
      <c r="I1541" s="5">
        <f t="shared" si="109"/>
        <v>90956.25</v>
      </c>
      <c r="J1541" s="6">
        <v>3500</v>
      </c>
      <c r="K1541" s="5">
        <f t="shared" ref="K1541:K1550" si="116">G1541*J1541</f>
        <v>31500</v>
      </c>
      <c r="L1541" s="6">
        <f t="shared" si="111"/>
        <v>122456.25</v>
      </c>
      <c r="N1541" s="51">
        <v>2500</v>
      </c>
      <c r="O1541" s="5">
        <f t="shared" si="112"/>
        <v>22500</v>
      </c>
      <c r="P1541" s="5"/>
      <c r="Q1541" s="6">
        <f t="shared" si="113"/>
        <v>0</v>
      </c>
      <c r="R1541" s="5">
        <f t="shared" si="114"/>
        <v>22500</v>
      </c>
    </row>
    <row r="1542" spans="2:18" ht="78" hidden="1" customHeight="1" outlineLevel="1" x14ac:dyDescent="0.25">
      <c r="B1542" s="61">
        <v>1534</v>
      </c>
      <c r="C1542" s="236"/>
      <c r="D1542" s="61"/>
      <c r="E1542" s="49" t="s">
        <v>2482</v>
      </c>
      <c r="F1542" s="50" t="s">
        <v>1017</v>
      </c>
      <c r="G1542" s="51">
        <v>9</v>
      </c>
      <c r="H1542" s="5">
        <v>57.25</v>
      </c>
      <c r="I1542" s="5">
        <f t="shared" si="109"/>
        <v>515.25</v>
      </c>
      <c r="J1542" s="6">
        <v>4400</v>
      </c>
      <c r="K1542" s="5">
        <f t="shared" si="116"/>
        <v>39600</v>
      </c>
      <c r="L1542" s="6">
        <f t="shared" si="111"/>
        <v>40115.25</v>
      </c>
      <c r="N1542" s="51">
        <v>2500</v>
      </c>
      <c r="O1542" s="5">
        <f t="shared" si="112"/>
        <v>22500</v>
      </c>
      <c r="P1542" s="5"/>
      <c r="Q1542" s="6">
        <f t="shared" si="113"/>
        <v>0</v>
      </c>
      <c r="R1542" s="5">
        <f t="shared" si="114"/>
        <v>22500</v>
      </c>
    </row>
    <row r="1543" spans="2:18" ht="109.2" hidden="1" customHeight="1" outlineLevel="1" x14ac:dyDescent="0.25">
      <c r="B1543" s="61">
        <v>1535</v>
      </c>
      <c r="C1543" s="236"/>
      <c r="D1543" s="61"/>
      <c r="E1543" s="49" t="s">
        <v>2483</v>
      </c>
      <c r="F1543" s="50" t="s">
        <v>1017</v>
      </c>
      <c r="G1543" s="51">
        <v>18</v>
      </c>
      <c r="H1543" s="5">
        <v>2887.5</v>
      </c>
      <c r="I1543" s="5">
        <f t="shared" si="109"/>
        <v>51975</v>
      </c>
      <c r="J1543" s="6">
        <v>12500</v>
      </c>
      <c r="K1543" s="5">
        <f t="shared" si="116"/>
        <v>225000</v>
      </c>
      <c r="L1543" s="6">
        <f t="shared" si="111"/>
        <v>276975</v>
      </c>
      <c r="N1543" s="51">
        <v>2500</v>
      </c>
      <c r="O1543" s="5">
        <f t="shared" si="112"/>
        <v>45000</v>
      </c>
      <c r="P1543" s="5"/>
      <c r="Q1543" s="6">
        <f t="shared" si="113"/>
        <v>0</v>
      </c>
      <c r="R1543" s="5">
        <f t="shared" si="114"/>
        <v>45000</v>
      </c>
    </row>
    <row r="1544" spans="2:18" ht="156" hidden="1" customHeight="1" outlineLevel="1" x14ac:dyDescent="0.25">
      <c r="B1544" s="61">
        <v>1536</v>
      </c>
      <c r="C1544" s="236"/>
      <c r="D1544" s="61"/>
      <c r="E1544" s="49" t="s">
        <v>2484</v>
      </c>
      <c r="F1544" s="50" t="s">
        <v>1017</v>
      </c>
      <c r="G1544" s="51">
        <v>1</v>
      </c>
      <c r="H1544" s="5">
        <v>14437.5</v>
      </c>
      <c r="I1544" s="5">
        <f t="shared" si="109"/>
        <v>14437.5</v>
      </c>
      <c r="J1544" s="6">
        <v>43000</v>
      </c>
      <c r="K1544" s="5">
        <f t="shared" si="116"/>
        <v>43000</v>
      </c>
      <c r="L1544" s="6">
        <f t="shared" si="111"/>
        <v>57437.5</v>
      </c>
      <c r="N1544" s="51">
        <v>5000</v>
      </c>
      <c r="O1544" s="5">
        <f t="shared" si="112"/>
        <v>5000</v>
      </c>
      <c r="P1544" s="5"/>
      <c r="Q1544" s="6">
        <f t="shared" si="113"/>
        <v>0</v>
      </c>
      <c r="R1544" s="5">
        <f t="shared" si="114"/>
        <v>5000</v>
      </c>
    </row>
    <row r="1545" spans="2:18" ht="15.6" hidden="1" customHeight="1" outlineLevel="1" x14ac:dyDescent="0.25">
      <c r="B1545" s="61">
        <v>1537</v>
      </c>
      <c r="C1545" s="236"/>
      <c r="D1545" s="61"/>
      <c r="E1545" s="49" t="s">
        <v>2485</v>
      </c>
      <c r="F1545" s="50" t="s">
        <v>1017</v>
      </c>
      <c r="G1545" s="51">
        <v>7</v>
      </c>
      <c r="H1545" s="5">
        <v>14437.5</v>
      </c>
      <c r="I1545" s="5">
        <f t="shared" si="109"/>
        <v>101062.5</v>
      </c>
      <c r="J1545" s="6">
        <v>4000</v>
      </c>
      <c r="K1545" s="5">
        <f t="shared" si="116"/>
        <v>28000</v>
      </c>
      <c r="L1545" s="6">
        <f t="shared" si="111"/>
        <v>129062.5</v>
      </c>
      <c r="N1545" s="51">
        <v>3000</v>
      </c>
      <c r="O1545" s="5">
        <f t="shared" si="112"/>
        <v>21000</v>
      </c>
      <c r="P1545" s="5"/>
      <c r="Q1545" s="6">
        <f t="shared" si="113"/>
        <v>0</v>
      </c>
      <c r="R1545" s="5">
        <f t="shared" si="114"/>
        <v>21000</v>
      </c>
    </row>
    <row r="1546" spans="2:18" ht="15.6" hidden="1" customHeight="1" outlineLevel="1" x14ac:dyDescent="0.25">
      <c r="B1546" s="61">
        <v>1538</v>
      </c>
      <c r="C1546" s="236"/>
      <c r="D1546" s="61"/>
      <c r="E1546" s="49" t="s">
        <v>2486</v>
      </c>
      <c r="F1546" s="50" t="s">
        <v>1017</v>
      </c>
      <c r="G1546" s="51">
        <v>1</v>
      </c>
      <c r="H1546" s="5">
        <v>2887.5</v>
      </c>
      <c r="I1546" s="5">
        <f t="shared" si="109"/>
        <v>2887.5</v>
      </c>
      <c r="J1546" s="6">
        <v>2800</v>
      </c>
      <c r="K1546" s="5">
        <f t="shared" si="116"/>
        <v>2800</v>
      </c>
      <c r="L1546" s="6">
        <f t="shared" si="111"/>
        <v>5687.5</v>
      </c>
      <c r="N1546" s="51">
        <v>3000</v>
      </c>
      <c r="O1546" s="5">
        <f t="shared" si="112"/>
        <v>3000</v>
      </c>
      <c r="P1546" s="5"/>
      <c r="Q1546" s="6">
        <f t="shared" si="113"/>
        <v>0</v>
      </c>
      <c r="R1546" s="5">
        <f t="shared" si="114"/>
        <v>3000</v>
      </c>
    </row>
    <row r="1547" spans="2:18" ht="15.6" hidden="1" customHeight="1" outlineLevel="1" x14ac:dyDescent="0.25">
      <c r="B1547" s="61">
        <v>1539</v>
      </c>
      <c r="C1547" s="236"/>
      <c r="D1547" s="61"/>
      <c r="E1547" s="49" t="s">
        <v>2487</v>
      </c>
      <c r="F1547" s="50" t="s">
        <v>1017</v>
      </c>
      <c r="G1547" s="51">
        <v>8</v>
      </c>
      <c r="H1547" s="5">
        <v>2887.5</v>
      </c>
      <c r="I1547" s="5">
        <f t="shared" si="109"/>
        <v>23100</v>
      </c>
      <c r="J1547" s="6">
        <v>1700</v>
      </c>
      <c r="K1547" s="5">
        <f t="shared" si="116"/>
        <v>13600</v>
      </c>
      <c r="L1547" s="6">
        <f t="shared" si="111"/>
        <v>36700</v>
      </c>
      <c r="N1547" s="51">
        <v>2500</v>
      </c>
      <c r="O1547" s="5">
        <f t="shared" si="112"/>
        <v>20000</v>
      </c>
      <c r="P1547" s="5"/>
      <c r="Q1547" s="6">
        <f t="shared" si="113"/>
        <v>0</v>
      </c>
      <c r="R1547" s="5">
        <f t="shared" si="114"/>
        <v>20000</v>
      </c>
    </row>
    <row r="1548" spans="2:18" ht="15.6" hidden="1" customHeight="1" outlineLevel="1" x14ac:dyDescent="0.25">
      <c r="B1548" s="61">
        <v>1540</v>
      </c>
      <c r="C1548" s="236"/>
      <c r="D1548" s="61"/>
      <c r="E1548" s="49" t="s">
        <v>2488</v>
      </c>
      <c r="F1548" s="50" t="s">
        <v>1017</v>
      </c>
      <c r="G1548" s="51">
        <v>9</v>
      </c>
      <c r="H1548" s="5">
        <v>1443.75</v>
      </c>
      <c r="I1548" s="5">
        <f t="shared" si="109"/>
        <v>12993.75</v>
      </c>
      <c r="J1548" s="6">
        <v>1500</v>
      </c>
      <c r="K1548" s="5">
        <f t="shared" si="116"/>
        <v>13500</v>
      </c>
      <c r="L1548" s="6">
        <f t="shared" si="111"/>
        <v>26493.75</v>
      </c>
      <c r="N1548" s="51">
        <v>1500</v>
      </c>
      <c r="O1548" s="5">
        <f t="shared" si="112"/>
        <v>13500</v>
      </c>
      <c r="P1548" s="5"/>
      <c r="Q1548" s="6">
        <f t="shared" si="113"/>
        <v>0</v>
      </c>
      <c r="R1548" s="5">
        <f t="shared" si="114"/>
        <v>13500</v>
      </c>
    </row>
    <row r="1549" spans="2:18" ht="31.2" hidden="1" customHeight="1" outlineLevel="1" x14ac:dyDescent="0.25">
      <c r="B1549" s="61">
        <v>1541</v>
      </c>
      <c r="C1549" s="236"/>
      <c r="D1549" s="61"/>
      <c r="E1549" s="49" t="s">
        <v>2489</v>
      </c>
      <c r="F1549" s="50" t="s">
        <v>1017</v>
      </c>
      <c r="G1549" s="51">
        <v>9</v>
      </c>
      <c r="H1549" s="5">
        <v>721.88</v>
      </c>
      <c r="I1549" s="5">
        <f t="shared" si="109"/>
        <v>6496.92</v>
      </c>
      <c r="J1549" s="6">
        <v>900</v>
      </c>
      <c r="K1549" s="5">
        <f t="shared" si="116"/>
        <v>8100</v>
      </c>
      <c r="L1549" s="6">
        <f t="shared" si="111"/>
        <v>14596.92</v>
      </c>
      <c r="N1549" s="51">
        <v>1500</v>
      </c>
      <c r="O1549" s="5">
        <f t="shared" si="112"/>
        <v>13500</v>
      </c>
      <c r="P1549" s="5"/>
      <c r="Q1549" s="6">
        <f t="shared" si="113"/>
        <v>0</v>
      </c>
      <c r="R1549" s="5">
        <f t="shared" si="114"/>
        <v>13500</v>
      </c>
    </row>
    <row r="1550" spans="2:18" ht="15.6" hidden="1" customHeight="1" outlineLevel="1" x14ac:dyDescent="0.25">
      <c r="B1550" s="61">
        <v>1542</v>
      </c>
      <c r="C1550" s="236"/>
      <c r="D1550" s="61"/>
      <c r="E1550" s="49" t="s">
        <v>2490</v>
      </c>
      <c r="F1550" s="50" t="s">
        <v>1017</v>
      </c>
      <c r="G1550" s="51">
        <v>8</v>
      </c>
      <c r="H1550" s="5">
        <v>1443.75</v>
      </c>
      <c r="I1550" s="5">
        <f t="shared" si="109"/>
        <v>11550</v>
      </c>
      <c r="J1550" s="6">
        <v>1150</v>
      </c>
      <c r="K1550" s="5">
        <f t="shared" si="116"/>
        <v>9200</v>
      </c>
      <c r="L1550" s="6">
        <f t="shared" si="111"/>
        <v>20750</v>
      </c>
      <c r="N1550" s="51">
        <v>1000</v>
      </c>
      <c r="O1550" s="5">
        <f t="shared" si="112"/>
        <v>8000</v>
      </c>
      <c r="P1550" s="5"/>
      <c r="Q1550" s="6">
        <f t="shared" si="113"/>
        <v>0</v>
      </c>
      <c r="R1550" s="5">
        <f t="shared" si="114"/>
        <v>8000</v>
      </c>
    </row>
    <row r="1551" spans="2:18" ht="15.6" hidden="1" customHeight="1" outlineLevel="1" x14ac:dyDescent="0.25">
      <c r="B1551" s="61">
        <v>1543</v>
      </c>
      <c r="C1551" s="236"/>
      <c r="D1551" s="61"/>
      <c r="E1551" s="45" t="s">
        <v>2455</v>
      </c>
      <c r="F1551" s="50"/>
      <c r="G1551" s="51"/>
      <c r="H1551" s="5"/>
      <c r="I1551" s="5"/>
      <c r="J1551" s="6"/>
      <c r="K1551" s="5"/>
      <c r="L1551" s="6"/>
      <c r="N1551" s="51"/>
      <c r="O1551" s="5">
        <f t="shared" si="112"/>
        <v>0</v>
      </c>
      <c r="P1551" s="5"/>
      <c r="Q1551" s="6">
        <f t="shared" si="113"/>
        <v>0</v>
      </c>
      <c r="R1551" s="5">
        <f t="shared" si="114"/>
        <v>0</v>
      </c>
    </row>
    <row r="1552" spans="2:18" ht="31.2" hidden="1" customHeight="1" outlineLevel="1" x14ac:dyDescent="0.25">
      <c r="B1552" s="61">
        <v>1544</v>
      </c>
      <c r="C1552" s="236"/>
      <c r="D1552" s="61"/>
      <c r="E1552" s="49" t="s">
        <v>2491</v>
      </c>
      <c r="F1552" s="50" t="s">
        <v>754</v>
      </c>
      <c r="G1552" s="51">
        <v>110</v>
      </c>
      <c r="H1552" s="5">
        <v>721.88</v>
      </c>
      <c r="I1552" s="5">
        <f t="shared" si="109"/>
        <v>79406.8</v>
      </c>
      <c r="J1552" s="6">
        <v>105</v>
      </c>
      <c r="K1552" s="5">
        <f t="shared" ref="K1552:K1574" si="117">G1552*J1552</f>
        <v>11550</v>
      </c>
      <c r="L1552" s="6">
        <f t="shared" si="111"/>
        <v>90956.800000000003</v>
      </c>
      <c r="N1552" s="51">
        <v>250</v>
      </c>
      <c r="O1552" s="5">
        <f t="shared" si="112"/>
        <v>27500</v>
      </c>
      <c r="P1552" s="5"/>
      <c r="Q1552" s="6">
        <f t="shared" si="113"/>
        <v>0</v>
      </c>
      <c r="R1552" s="5">
        <f t="shared" si="114"/>
        <v>27500</v>
      </c>
    </row>
    <row r="1553" spans="2:18" ht="31.2" hidden="1" customHeight="1" outlineLevel="1" x14ac:dyDescent="0.25">
      <c r="B1553" s="61">
        <v>1545</v>
      </c>
      <c r="C1553" s="236"/>
      <c r="D1553" s="61"/>
      <c r="E1553" s="49" t="s">
        <v>2458</v>
      </c>
      <c r="F1553" s="50" t="s">
        <v>754</v>
      </c>
      <c r="G1553" s="51">
        <v>280</v>
      </c>
      <c r="H1553" s="5">
        <v>721.88</v>
      </c>
      <c r="I1553" s="5">
        <f t="shared" si="109"/>
        <v>202126.4</v>
      </c>
      <c r="J1553" s="6">
        <v>230</v>
      </c>
      <c r="K1553" s="5">
        <f t="shared" si="117"/>
        <v>64400</v>
      </c>
      <c r="L1553" s="6">
        <f t="shared" si="111"/>
        <v>266526.40000000002</v>
      </c>
      <c r="N1553" s="51">
        <v>250</v>
      </c>
      <c r="O1553" s="5">
        <f t="shared" si="112"/>
        <v>70000</v>
      </c>
      <c r="P1553" s="5"/>
      <c r="Q1553" s="6">
        <f t="shared" si="113"/>
        <v>0</v>
      </c>
      <c r="R1553" s="5">
        <f t="shared" si="114"/>
        <v>70000</v>
      </c>
    </row>
    <row r="1554" spans="2:18" ht="31.2" hidden="1" customHeight="1" outlineLevel="1" x14ac:dyDescent="0.25">
      <c r="B1554" s="61">
        <v>1546</v>
      </c>
      <c r="C1554" s="236"/>
      <c r="D1554" s="61"/>
      <c r="E1554" s="49" t="s">
        <v>2492</v>
      </c>
      <c r="F1554" s="50" t="s">
        <v>754</v>
      </c>
      <c r="G1554" s="51">
        <v>75</v>
      </c>
      <c r="H1554" s="5">
        <v>721.88</v>
      </c>
      <c r="I1554" s="5">
        <f t="shared" si="109"/>
        <v>54141</v>
      </c>
      <c r="J1554" s="6">
        <v>95</v>
      </c>
      <c r="K1554" s="5">
        <f t="shared" si="117"/>
        <v>7125</v>
      </c>
      <c r="L1554" s="6">
        <f t="shared" si="111"/>
        <v>61266</v>
      </c>
      <c r="N1554" s="51">
        <v>250</v>
      </c>
      <c r="O1554" s="5">
        <f t="shared" si="112"/>
        <v>18750</v>
      </c>
      <c r="P1554" s="5"/>
      <c r="Q1554" s="6">
        <f t="shared" si="113"/>
        <v>0</v>
      </c>
      <c r="R1554" s="5">
        <f t="shared" si="114"/>
        <v>18750</v>
      </c>
    </row>
    <row r="1555" spans="2:18" ht="31.2" hidden="1" customHeight="1" outlineLevel="1" x14ac:dyDescent="0.25">
      <c r="B1555" s="61">
        <v>1547</v>
      </c>
      <c r="C1555" s="236"/>
      <c r="D1555" s="61"/>
      <c r="E1555" s="49" t="s">
        <v>2493</v>
      </c>
      <c r="F1555" s="50" t="s">
        <v>754</v>
      </c>
      <c r="G1555" s="51">
        <v>7</v>
      </c>
      <c r="H1555" s="5">
        <v>72.19</v>
      </c>
      <c r="I1555" s="5">
        <f t="shared" si="109"/>
        <v>505.33</v>
      </c>
      <c r="J1555" s="6">
        <v>115</v>
      </c>
      <c r="K1555" s="5">
        <f t="shared" si="117"/>
        <v>805</v>
      </c>
      <c r="L1555" s="6">
        <f t="shared" si="111"/>
        <v>1310.33</v>
      </c>
      <c r="N1555" s="51">
        <v>250</v>
      </c>
      <c r="O1555" s="5">
        <f t="shared" si="112"/>
        <v>1750</v>
      </c>
      <c r="P1555" s="5"/>
      <c r="Q1555" s="6">
        <f t="shared" si="113"/>
        <v>0</v>
      </c>
      <c r="R1555" s="5">
        <f t="shared" si="114"/>
        <v>1750</v>
      </c>
    </row>
    <row r="1556" spans="2:18" ht="15.6" hidden="1" customHeight="1" outlineLevel="1" x14ac:dyDescent="0.25">
      <c r="B1556" s="61">
        <v>1548</v>
      </c>
      <c r="C1556" s="236"/>
      <c r="D1556" s="61"/>
      <c r="E1556" s="49" t="s">
        <v>2459</v>
      </c>
      <c r="F1556" s="50" t="s">
        <v>754</v>
      </c>
      <c r="G1556" s="51">
        <v>295</v>
      </c>
      <c r="H1556" s="5">
        <v>721.88</v>
      </c>
      <c r="I1556" s="5">
        <f t="shared" si="109"/>
        <v>212954.6</v>
      </c>
      <c r="J1556" s="6">
        <v>240</v>
      </c>
      <c r="K1556" s="5">
        <f t="shared" si="117"/>
        <v>70800</v>
      </c>
      <c r="L1556" s="6">
        <f t="shared" si="111"/>
        <v>283754.59999999998</v>
      </c>
      <c r="N1556" s="51">
        <v>300</v>
      </c>
      <c r="O1556" s="5">
        <f t="shared" si="112"/>
        <v>88500</v>
      </c>
      <c r="P1556" s="5"/>
      <c r="Q1556" s="6">
        <f t="shared" si="113"/>
        <v>0</v>
      </c>
      <c r="R1556" s="5">
        <f t="shared" si="114"/>
        <v>88500</v>
      </c>
    </row>
    <row r="1557" spans="2:18" ht="31.2" hidden="1" customHeight="1" outlineLevel="1" x14ac:dyDescent="0.25">
      <c r="B1557" s="61">
        <v>1549</v>
      </c>
      <c r="C1557" s="236"/>
      <c r="D1557" s="61"/>
      <c r="E1557" s="49" t="s">
        <v>2461</v>
      </c>
      <c r="F1557" s="50" t="s">
        <v>754</v>
      </c>
      <c r="G1557" s="51">
        <v>670</v>
      </c>
      <c r="H1557" s="5">
        <v>288.75</v>
      </c>
      <c r="I1557" s="5">
        <f t="shared" si="109"/>
        <v>193462.5</v>
      </c>
      <c r="J1557" s="6">
        <v>170</v>
      </c>
      <c r="K1557" s="5">
        <f t="shared" si="117"/>
        <v>113900</v>
      </c>
      <c r="L1557" s="6">
        <f t="shared" si="111"/>
        <v>307362.5</v>
      </c>
      <c r="N1557" s="51">
        <v>500</v>
      </c>
      <c r="O1557" s="5">
        <f t="shared" si="112"/>
        <v>335000</v>
      </c>
      <c r="P1557" s="5"/>
      <c r="Q1557" s="6">
        <f t="shared" si="113"/>
        <v>0</v>
      </c>
      <c r="R1557" s="5">
        <f t="shared" si="114"/>
        <v>335000</v>
      </c>
    </row>
    <row r="1558" spans="2:18" ht="31.2" hidden="1" customHeight="1" outlineLevel="1" x14ac:dyDescent="0.25">
      <c r="B1558" s="61">
        <v>1550</v>
      </c>
      <c r="C1558" s="236"/>
      <c r="D1558" s="61"/>
      <c r="E1558" s="49" t="s">
        <v>2462</v>
      </c>
      <c r="F1558" s="50" t="s">
        <v>1017</v>
      </c>
      <c r="G1558" s="51">
        <v>1300</v>
      </c>
      <c r="H1558" s="5">
        <v>72.19</v>
      </c>
      <c r="I1558" s="5">
        <f t="shared" si="109"/>
        <v>93847</v>
      </c>
      <c r="J1558" s="6">
        <v>40</v>
      </c>
      <c r="K1558" s="5">
        <f t="shared" si="117"/>
        <v>52000</v>
      </c>
      <c r="L1558" s="6">
        <f t="shared" si="111"/>
        <v>145847</v>
      </c>
      <c r="N1558" s="51">
        <v>50</v>
      </c>
      <c r="O1558" s="5">
        <f t="shared" si="112"/>
        <v>65000</v>
      </c>
      <c r="P1558" s="5"/>
      <c r="Q1558" s="6">
        <f t="shared" si="113"/>
        <v>0</v>
      </c>
      <c r="R1558" s="5">
        <f t="shared" si="114"/>
        <v>65000</v>
      </c>
    </row>
    <row r="1559" spans="2:18" ht="15.6" hidden="1" customHeight="1" outlineLevel="1" x14ac:dyDescent="0.25">
      <c r="B1559" s="61">
        <v>1551</v>
      </c>
      <c r="C1559" s="236"/>
      <c r="D1559" s="61"/>
      <c r="E1559" s="49" t="s">
        <v>2494</v>
      </c>
      <c r="F1559" s="50" t="s">
        <v>1017</v>
      </c>
      <c r="G1559" s="51">
        <v>3</v>
      </c>
      <c r="H1559" s="5">
        <v>721.88</v>
      </c>
      <c r="I1559" s="5">
        <f t="shared" si="109"/>
        <v>2165.64</v>
      </c>
      <c r="J1559" s="6">
        <v>1200</v>
      </c>
      <c r="K1559" s="5">
        <f t="shared" si="117"/>
        <v>3600</v>
      </c>
      <c r="L1559" s="6">
        <f t="shared" si="111"/>
        <v>5765.6399999999994</v>
      </c>
      <c r="N1559" s="51">
        <v>250</v>
      </c>
      <c r="O1559" s="5">
        <f t="shared" si="112"/>
        <v>750</v>
      </c>
      <c r="P1559" s="5"/>
      <c r="Q1559" s="6">
        <f t="shared" si="113"/>
        <v>0</v>
      </c>
      <c r="R1559" s="5">
        <f t="shared" si="114"/>
        <v>750</v>
      </c>
    </row>
    <row r="1560" spans="2:18" ht="46.95" hidden="1" customHeight="1" outlineLevel="1" x14ac:dyDescent="0.25">
      <c r="B1560" s="61">
        <v>1552</v>
      </c>
      <c r="C1560" s="236"/>
      <c r="D1560" s="61"/>
      <c r="E1560" s="49" t="s">
        <v>2495</v>
      </c>
      <c r="F1560" s="50" t="s">
        <v>1017</v>
      </c>
      <c r="G1560" s="51">
        <v>1</v>
      </c>
      <c r="H1560" s="5">
        <v>1443.75</v>
      </c>
      <c r="I1560" s="5">
        <f t="shared" si="109"/>
        <v>1443.75</v>
      </c>
      <c r="J1560" s="6">
        <v>1700</v>
      </c>
      <c r="K1560" s="5">
        <f t="shared" si="117"/>
        <v>1700</v>
      </c>
      <c r="L1560" s="6">
        <f t="shared" si="111"/>
        <v>3143.75</v>
      </c>
      <c r="N1560" s="51">
        <v>1500</v>
      </c>
      <c r="O1560" s="5">
        <f t="shared" si="112"/>
        <v>1500</v>
      </c>
      <c r="P1560" s="5"/>
      <c r="Q1560" s="6">
        <f t="shared" si="113"/>
        <v>0</v>
      </c>
      <c r="R1560" s="5">
        <f t="shared" si="114"/>
        <v>1500</v>
      </c>
    </row>
    <row r="1561" spans="2:18" ht="15.6" hidden="1" customHeight="1" outlineLevel="1" x14ac:dyDescent="0.25">
      <c r="B1561" s="61">
        <v>1553</v>
      </c>
      <c r="C1561" s="236"/>
      <c r="D1561" s="61"/>
      <c r="E1561" s="49" t="s">
        <v>2496</v>
      </c>
      <c r="F1561" s="50" t="s">
        <v>754</v>
      </c>
      <c r="G1561" s="51">
        <v>30</v>
      </c>
      <c r="H1561" s="5">
        <v>721.88</v>
      </c>
      <c r="I1561" s="5">
        <f t="shared" si="109"/>
        <v>21656.400000000001</v>
      </c>
      <c r="J1561" s="6">
        <v>50</v>
      </c>
      <c r="K1561" s="5">
        <f t="shared" si="117"/>
        <v>1500</v>
      </c>
      <c r="L1561" s="6">
        <f t="shared" si="111"/>
        <v>23156.400000000001</v>
      </c>
      <c r="N1561" s="51">
        <v>150</v>
      </c>
      <c r="O1561" s="5">
        <f t="shared" si="112"/>
        <v>4500</v>
      </c>
      <c r="P1561" s="5"/>
      <c r="Q1561" s="6">
        <f t="shared" si="113"/>
        <v>0</v>
      </c>
      <c r="R1561" s="5">
        <f t="shared" si="114"/>
        <v>4500</v>
      </c>
    </row>
    <row r="1562" spans="2:18" ht="31.2" hidden="1" customHeight="1" outlineLevel="1" x14ac:dyDescent="0.25">
      <c r="B1562" s="61">
        <v>1554</v>
      </c>
      <c r="C1562" s="236"/>
      <c r="D1562" s="61"/>
      <c r="E1562" s="49" t="s">
        <v>2476</v>
      </c>
      <c r="F1562" s="50" t="s">
        <v>1017</v>
      </c>
      <c r="G1562" s="51">
        <v>7</v>
      </c>
      <c r="H1562" s="5">
        <v>4331.25</v>
      </c>
      <c r="I1562" s="5">
        <f t="shared" si="109"/>
        <v>30318.75</v>
      </c>
      <c r="J1562" s="6">
        <v>2500</v>
      </c>
      <c r="K1562" s="5">
        <f t="shared" si="117"/>
        <v>17500</v>
      </c>
      <c r="L1562" s="6">
        <f t="shared" si="111"/>
        <v>47818.75</v>
      </c>
      <c r="N1562" s="51">
        <v>650</v>
      </c>
      <c r="O1562" s="5">
        <f t="shared" si="112"/>
        <v>4550</v>
      </c>
      <c r="P1562" s="5"/>
      <c r="Q1562" s="6">
        <f t="shared" si="113"/>
        <v>0</v>
      </c>
      <c r="R1562" s="5">
        <f t="shared" si="114"/>
        <v>4550</v>
      </c>
    </row>
    <row r="1563" spans="2:18" ht="15.6" hidden="1" customHeight="1" outlineLevel="1" x14ac:dyDescent="0.25">
      <c r="B1563" s="61">
        <v>1555</v>
      </c>
      <c r="C1563" s="236"/>
      <c r="D1563" s="61"/>
      <c r="E1563" s="49" t="s">
        <v>2497</v>
      </c>
      <c r="F1563" s="50" t="s">
        <v>754</v>
      </c>
      <c r="G1563" s="51">
        <v>160</v>
      </c>
      <c r="H1563" s="5">
        <v>288.75</v>
      </c>
      <c r="I1563" s="5">
        <f t="shared" si="109"/>
        <v>46200</v>
      </c>
      <c r="J1563" s="6">
        <v>150</v>
      </c>
      <c r="K1563" s="5">
        <f t="shared" si="117"/>
        <v>24000</v>
      </c>
      <c r="L1563" s="6">
        <f t="shared" si="111"/>
        <v>70200</v>
      </c>
      <c r="N1563" s="51">
        <v>3000</v>
      </c>
      <c r="O1563" s="5">
        <f t="shared" si="112"/>
        <v>480000</v>
      </c>
      <c r="P1563" s="5"/>
      <c r="Q1563" s="6">
        <f t="shared" si="113"/>
        <v>0</v>
      </c>
      <c r="R1563" s="5">
        <f t="shared" si="114"/>
        <v>480000</v>
      </c>
    </row>
    <row r="1564" spans="2:18" ht="31.2" hidden="1" customHeight="1" outlineLevel="1" x14ac:dyDescent="0.25">
      <c r="B1564" s="61">
        <v>1556</v>
      </c>
      <c r="C1564" s="236"/>
      <c r="D1564" s="61"/>
      <c r="E1564" s="49" t="s">
        <v>2498</v>
      </c>
      <c r="F1564" s="50" t="s">
        <v>1017</v>
      </c>
      <c r="G1564" s="51">
        <v>480</v>
      </c>
      <c r="H1564" s="5">
        <v>72.19</v>
      </c>
      <c r="I1564" s="5">
        <f t="shared" si="109"/>
        <v>34651.199999999997</v>
      </c>
      <c r="J1564" s="6">
        <v>15</v>
      </c>
      <c r="K1564" s="5">
        <f t="shared" si="117"/>
        <v>7200</v>
      </c>
      <c r="L1564" s="6">
        <f t="shared" si="111"/>
        <v>41851.199999999997</v>
      </c>
      <c r="N1564" s="51"/>
      <c r="O1564" s="5">
        <f t="shared" si="112"/>
        <v>0</v>
      </c>
      <c r="P1564" s="5"/>
      <c r="Q1564" s="6">
        <f t="shared" si="113"/>
        <v>0</v>
      </c>
      <c r="R1564" s="5">
        <f t="shared" si="114"/>
        <v>0</v>
      </c>
    </row>
    <row r="1565" spans="2:18" ht="31.2" hidden="1" customHeight="1" outlineLevel="1" x14ac:dyDescent="0.25">
      <c r="B1565" s="61">
        <v>1557</v>
      </c>
      <c r="C1565" s="236"/>
      <c r="D1565" s="61"/>
      <c r="E1565" s="49" t="s">
        <v>2499</v>
      </c>
      <c r="F1565" s="50" t="s">
        <v>1017</v>
      </c>
      <c r="G1565" s="51">
        <v>24</v>
      </c>
      <c r="H1565" s="5">
        <v>433.19</v>
      </c>
      <c r="I1565" s="5">
        <f t="shared" si="109"/>
        <v>10396.56</v>
      </c>
      <c r="J1565" s="6">
        <v>150</v>
      </c>
      <c r="K1565" s="5">
        <f t="shared" si="117"/>
        <v>3600</v>
      </c>
      <c r="L1565" s="6">
        <f t="shared" si="111"/>
        <v>13996.56</v>
      </c>
      <c r="N1565" s="51"/>
      <c r="O1565" s="5">
        <f t="shared" si="112"/>
        <v>0</v>
      </c>
      <c r="P1565" s="5"/>
      <c r="Q1565" s="6">
        <f t="shared" si="113"/>
        <v>0</v>
      </c>
      <c r="R1565" s="5">
        <f t="shared" si="114"/>
        <v>0</v>
      </c>
    </row>
    <row r="1566" spans="2:18" ht="15.6" hidden="1" customHeight="1" outlineLevel="1" x14ac:dyDescent="0.25">
      <c r="B1566" s="61">
        <v>1558</v>
      </c>
      <c r="C1566" s="236"/>
      <c r="D1566" s="61"/>
      <c r="E1566" s="49" t="s">
        <v>2500</v>
      </c>
      <c r="F1566" s="50" t="s">
        <v>1017</v>
      </c>
      <c r="G1566" s="51">
        <v>24</v>
      </c>
      <c r="H1566" s="5">
        <v>144.38</v>
      </c>
      <c r="I1566" s="5">
        <f t="shared" si="109"/>
        <v>3465.12</v>
      </c>
      <c r="J1566" s="6">
        <v>50</v>
      </c>
      <c r="K1566" s="5">
        <f t="shared" si="117"/>
        <v>1200</v>
      </c>
      <c r="L1566" s="6">
        <f t="shared" si="111"/>
        <v>4665.12</v>
      </c>
      <c r="N1566" s="51"/>
      <c r="O1566" s="5">
        <f t="shared" si="112"/>
        <v>0</v>
      </c>
      <c r="P1566" s="5"/>
      <c r="Q1566" s="6">
        <f t="shared" si="113"/>
        <v>0</v>
      </c>
      <c r="R1566" s="5">
        <f t="shared" si="114"/>
        <v>0</v>
      </c>
    </row>
    <row r="1567" spans="2:18" ht="15.6" hidden="1" customHeight="1" outlineLevel="1" x14ac:dyDescent="0.25">
      <c r="B1567" s="61">
        <v>1559</v>
      </c>
      <c r="C1567" s="236"/>
      <c r="D1567" s="61"/>
      <c r="E1567" s="49" t="s">
        <v>2501</v>
      </c>
      <c r="F1567" s="50" t="s">
        <v>1017</v>
      </c>
      <c r="G1567" s="51">
        <v>24</v>
      </c>
      <c r="H1567" s="5">
        <v>144.38</v>
      </c>
      <c r="I1567" s="5">
        <f t="shared" si="109"/>
        <v>3465.12</v>
      </c>
      <c r="J1567" s="6">
        <v>10</v>
      </c>
      <c r="K1567" s="5">
        <f t="shared" si="117"/>
        <v>240</v>
      </c>
      <c r="L1567" s="6">
        <f t="shared" si="111"/>
        <v>3705.12</v>
      </c>
      <c r="N1567" s="51"/>
      <c r="O1567" s="5">
        <f t="shared" si="112"/>
        <v>0</v>
      </c>
      <c r="P1567" s="5"/>
      <c r="Q1567" s="6">
        <f t="shared" si="113"/>
        <v>0</v>
      </c>
      <c r="R1567" s="5">
        <f t="shared" si="114"/>
        <v>0</v>
      </c>
    </row>
    <row r="1568" spans="2:18" ht="15.6" hidden="1" customHeight="1" outlineLevel="1" x14ac:dyDescent="0.25">
      <c r="B1568" s="61">
        <v>1560</v>
      </c>
      <c r="C1568" s="236"/>
      <c r="D1568" s="61"/>
      <c r="E1568" s="49" t="s">
        <v>2502</v>
      </c>
      <c r="F1568" s="50" t="s">
        <v>1017</v>
      </c>
      <c r="G1568" s="51">
        <v>48</v>
      </c>
      <c r="H1568" s="5">
        <v>144.38</v>
      </c>
      <c r="I1568" s="5">
        <f t="shared" si="109"/>
        <v>6930.24</v>
      </c>
      <c r="J1568" s="6">
        <v>25</v>
      </c>
      <c r="K1568" s="5">
        <f t="shared" si="117"/>
        <v>1200</v>
      </c>
      <c r="L1568" s="6">
        <f t="shared" si="111"/>
        <v>8130.24</v>
      </c>
      <c r="N1568" s="51"/>
      <c r="O1568" s="5">
        <f t="shared" si="112"/>
        <v>0</v>
      </c>
      <c r="P1568" s="5"/>
      <c r="Q1568" s="6">
        <f t="shared" si="113"/>
        <v>0</v>
      </c>
      <c r="R1568" s="5">
        <f t="shared" si="114"/>
        <v>0</v>
      </c>
    </row>
    <row r="1569" spans="2:18" ht="46.95" hidden="1" customHeight="1" outlineLevel="1" x14ac:dyDescent="0.25">
      <c r="B1569" s="61">
        <v>1561</v>
      </c>
      <c r="C1569" s="236"/>
      <c r="D1569" s="61"/>
      <c r="E1569" s="49" t="s">
        <v>2503</v>
      </c>
      <c r="F1569" s="50" t="s">
        <v>754</v>
      </c>
      <c r="G1569" s="51">
        <v>10</v>
      </c>
      <c r="H1569" s="5">
        <v>1443.75</v>
      </c>
      <c r="I1569" s="5">
        <f t="shared" si="109"/>
        <v>14437.5</v>
      </c>
      <c r="J1569" s="6">
        <v>1500</v>
      </c>
      <c r="K1569" s="5">
        <f t="shared" si="117"/>
        <v>15000</v>
      </c>
      <c r="L1569" s="6">
        <f t="shared" si="111"/>
        <v>29437.5</v>
      </c>
      <c r="N1569" s="51"/>
      <c r="O1569" s="5">
        <f t="shared" si="112"/>
        <v>0</v>
      </c>
      <c r="P1569" s="5"/>
      <c r="Q1569" s="6">
        <f t="shared" si="113"/>
        <v>0</v>
      </c>
      <c r="R1569" s="5">
        <f t="shared" si="114"/>
        <v>0</v>
      </c>
    </row>
    <row r="1570" spans="2:18" ht="31.2" hidden="1" customHeight="1" outlineLevel="1" x14ac:dyDescent="0.25">
      <c r="B1570" s="61">
        <v>1562</v>
      </c>
      <c r="C1570" s="236"/>
      <c r="D1570" s="61"/>
      <c r="E1570" s="49" t="s">
        <v>2504</v>
      </c>
      <c r="F1570" s="50" t="s">
        <v>754</v>
      </c>
      <c r="G1570" s="51">
        <v>12</v>
      </c>
      <c r="H1570" s="5">
        <v>1443.75</v>
      </c>
      <c r="I1570" s="5">
        <f t="shared" ref="I1570:I1633" si="118">G1570*H1570</f>
        <v>17325</v>
      </c>
      <c r="J1570" s="6">
        <v>350</v>
      </c>
      <c r="K1570" s="5">
        <f t="shared" si="117"/>
        <v>4200</v>
      </c>
      <c r="L1570" s="6">
        <f t="shared" ref="L1570:L1633" si="119">I1570+K1570</f>
        <v>21525</v>
      </c>
      <c r="N1570" s="51"/>
      <c r="O1570" s="5">
        <f t="shared" si="112"/>
        <v>0</v>
      </c>
      <c r="P1570" s="5"/>
      <c r="Q1570" s="6">
        <f t="shared" si="113"/>
        <v>0</v>
      </c>
      <c r="R1570" s="5">
        <f t="shared" si="114"/>
        <v>0</v>
      </c>
    </row>
    <row r="1571" spans="2:18" ht="31.2" hidden="1" customHeight="1" outlineLevel="1" x14ac:dyDescent="0.25">
      <c r="B1571" s="61">
        <v>1563</v>
      </c>
      <c r="C1571" s="236"/>
      <c r="D1571" s="61"/>
      <c r="E1571" s="49" t="s">
        <v>2505</v>
      </c>
      <c r="F1571" s="50" t="s">
        <v>1017</v>
      </c>
      <c r="G1571" s="51">
        <v>48</v>
      </c>
      <c r="H1571" s="5">
        <v>72.19</v>
      </c>
      <c r="I1571" s="5">
        <f t="shared" si="118"/>
        <v>3465.12</v>
      </c>
      <c r="J1571" s="6">
        <v>7</v>
      </c>
      <c r="K1571" s="5">
        <f t="shared" si="117"/>
        <v>336</v>
      </c>
      <c r="L1571" s="6">
        <f t="shared" si="119"/>
        <v>3801.12</v>
      </c>
      <c r="N1571" s="51"/>
      <c r="O1571" s="5">
        <f t="shared" ref="O1571:O1634" si="120">G1571*N1571</f>
        <v>0</v>
      </c>
      <c r="P1571" s="5"/>
      <c r="Q1571" s="6">
        <f t="shared" ref="Q1571:Q1634" si="121">G1571*P1571</f>
        <v>0</v>
      </c>
      <c r="R1571" s="5">
        <f t="shared" ref="R1571:R1634" si="122">O1571+Q1571</f>
        <v>0</v>
      </c>
    </row>
    <row r="1572" spans="2:18" ht="31.2" hidden="1" customHeight="1" outlineLevel="1" x14ac:dyDescent="0.25">
      <c r="B1572" s="61">
        <v>1564</v>
      </c>
      <c r="C1572" s="236"/>
      <c r="D1572" s="61"/>
      <c r="E1572" s="49" t="s">
        <v>2477</v>
      </c>
      <c r="F1572" s="50" t="s">
        <v>754</v>
      </c>
      <c r="G1572" s="51">
        <v>4</v>
      </c>
      <c r="H1572" s="5">
        <v>2887.5</v>
      </c>
      <c r="I1572" s="5">
        <f t="shared" si="118"/>
        <v>11550</v>
      </c>
      <c r="J1572" s="6">
        <v>1000</v>
      </c>
      <c r="K1572" s="5">
        <f t="shared" si="117"/>
        <v>4000</v>
      </c>
      <c r="L1572" s="6">
        <f t="shared" si="119"/>
        <v>15550</v>
      </c>
      <c r="N1572" s="51">
        <v>3500</v>
      </c>
      <c r="O1572" s="5">
        <f t="shared" si="120"/>
        <v>14000</v>
      </c>
      <c r="P1572" s="5"/>
      <c r="Q1572" s="6">
        <f t="shared" si="121"/>
        <v>0</v>
      </c>
      <c r="R1572" s="5">
        <f t="shared" si="122"/>
        <v>14000</v>
      </c>
    </row>
    <row r="1573" spans="2:18" ht="15.6" hidden="1" customHeight="1" outlineLevel="1" x14ac:dyDescent="0.25">
      <c r="B1573" s="61">
        <v>1565</v>
      </c>
      <c r="C1573" s="236"/>
      <c r="D1573" s="61"/>
      <c r="E1573" s="49" t="s">
        <v>2478</v>
      </c>
      <c r="F1573" s="50" t="s">
        <v>1404</v>
      </c>
      <c r="G1573" s="51">
        <v>400</v>
      </c>
      <c r="H1573" s="5">
        <v>28.88</v>
      </c>
      <c r="I1573" s="5">
        <f t="shared" si="118"/>
        <v>11552</v>
      </c>
      <c r="J1573" s="6">
        <v>12</v>
      </c>
      <c r="K1573" s="5">
        <f t="shared" si="117"/>
        <v>4800</v>
      </c>
      <c r="L1573" s="6">
        <f t="shared" si="119"/>
        <v>16352</v>
      </c>
      <c r="N1573" s="51"/>
      <c r="O1573" s="5">
        <f t="shared" si="120"/>
        <v>0</v>
      </c>
      <c r="P1573" s="5"/>
      <c r="Q1573" s="6">
        <f t="shared" si="121"/>
        <v>0</v>
      </c>
      <c r="R1573" s="5">
        <f t="shared" si="122"/>
        <v>0</v>
      </c>
    </row>
    <row r="1574" spans="2:18" ht="15.6" hidden="1" customHeight="1" outlineLevel="1" x14ac:dyDescent="0.25">
      <c r="B1574" s="61">
        <v>1566</v>
      </c>
      <c r="C1574" s="236"/>
      <c r="D1574" s="61"/>
      <c r="E1574" s="49" t="s">
        <v>2479</v>
      </c>
      <c r="F1574" s="50" t="s">
        <v>1404</v>
      </c>
      <c r="G1574" s="51">
        <v>400</v>
      </c>
      <c r="H1574" s="5">
        <v>28.88</v>
      </c>
      <c r="I1574" s="5">
        <f t="shared" si="118"/>
        <v>11552</v>
      </c>
      <c r="J1574" s="6">
        <v>6</v>
      </c>
      <c r="K1574" s="5">
        <f t="shared" si="117"/>
        <v>2400</v>
      </c>
      <c r="L1574" s="6">
        <f t="shared" si="119"/>
        <v>13952</v>
      </c>
      <c r="N1574" s="51"/>
      <c r="O1574" s="5">
        <f t="shared" si="120"/>
        <v>0</v>
      </c>
      <c r="P1574" s="5"/>
      <c r="Q1574" s="6">
        <f t="shared" si="121"/>
        <v>0</v>
      </c>
      <c r="R1574" s="5">
        <f t="shared" si="122"/>
        <v>0</v>
      </c>
    </row>
    <row r="1575" spans="2:18" ht="15.6" hidden="1" customHeight="1" outlineLevel="1" x14ac:dyDescent="0.25">
      <c r="B1575" s="61">
        <v>1567</v>
      </c>
      <c r="C1575" s="236"/>
      <c r="D1575" s="61"/>
      <c r="E1575" s="45" t="s">
        <v>2506</v>
      </c>
      <c r="F1575" s="50"/>
      <c r="G1575" s="51"/>
      <c r="H1575" s="5"/>
      <c r="I1575" s="5"/>
      <c r="J1575" s="6"/>
      <c r="K1575" s="5"/>
      <c r="L1575" s="6"/>
      <c r="N1575" s="51"/>
      <c r="O1575" s="5">
        <f t="shared" si="120"/>
        <v>0</v>
      </c>
      <c r="P1575" s="5"/>
      <c r="Q1575" s="6">
        <f t="shared" si="121"/>
        <v>0</v>
      </c>
      <c r="R1575" s="5">
        <f t="shared" si="122"/>
        <v>0</v>
      </c>
    </row>
    <row r="1576" spans="2:18" ht="15.6" hidden="1" customHeight="1" outlineLevel="1" x14ac:dyDescent="0.25">
      <c r="B1576" s="61">
        <v>1568</v>
      </c>
      <c r="C1576" s="236"/>
      <c r="D1576" s="61"/>
      <c r="E1576" s="45" t="s">
        <v>2446</v>
      </c>
      <c r="F1576" s="50"/>
      <c r="G1576" s="51"/>
      <c r="H1576" s="5"/>
      <c r="I1576" s="5"/>
      <c r="J1576" s="6"/>
      <c r="K1576" s="5"/>
      <c r="L1576" s="6"/>
      <c r="N1576" s="51"/>
      <c r="O1576" s="5">
        <f t="shared" si="120"/>
        <v>0</v>
      </c>
      <c r="P1576" s="5"/>
      <c r="Q1576" s="6">
        <f t="shared" si="121"/>
        <v>0</v>
      </c>
      <c r="R1576" s="5">
        <f t="shared" si="122"/>
        <v>0</v>
      </c>
    </row>
    <row r="1577" spans="2:18" ht="46.95" hidden="1" customHeight="1" outlineLevel="1" x14ac:dyDescent="0.25">
      <c r="B1577" s="61">
        <v>1569</v>
      </c>
      <c r="C1577" s="236"/>
      <c r="D1577" s="61"/>
      <c r="E1577" s="49" t="s">
        <v>2507</v>
      </c>
      <c r="F1577" s="50" t="s">
        <v>1017</v>
      </c>
      <c r="G1577" s="51">
        <v>13</v>
      </c>
      <c r="H1577" s="5">
        <v>14437.5</v>
      </c>
      <c r="I1577" s="5">
        <f t="shared" si="118"/>
        <v>187687.5</v>
      </c>
      <c r="J1577" s="6">
        <v>60000</v>
      </c>
      <c r="K1577" s="5">
        <f t="shared" ref="K1577:K1608" si="123">G1577*J1577</f>
        <v>780000</v>
      </c>
      <c r="L1577" s="6">
        <f t="shared" si="119"/>
        <v>967687.5</v>
      </c>
      <c r="N1577" s="51">
        <v>15000</v>
      </c>
      <c r="O1577" s="5">
        <f t="shared" si="120"/>
        <v>195000</v>
      </c>
      <c r="P1577" s="5"/>
      <c r="Q1577" s="6">
        <f t="shared" si="121"/>
        <v>0</v>
      </c>
      <c r="R1577" s="5">
        <f t="shared" si="122"/>
        <v>195000</v>
      </c>
    </row>
    <row r="1578" spans="2:18" ht="15.6" hidden="1" customHeight="1" outlineLevel="1" x14ac:dyDescent="0.25">
      <c r="B1578" s="61">
        <v>1570</v>
      </c>
      <c r="C1578" s="236"/>
      <c r="D1578" s="61"/>
      <c r="E1578" s="49" t="s">
        <v>2508</v>
      </c>
      <c r="F1578" s="50" t="s">
        <v>1017</v>
      </c>
      <c r="G1578" s="51">
        <v>13</v>
      </c>
      <c r="H1578" s="5">
        <v>7218.75</v>
      </c>
      <c r="I1578" s="5">
        <f t="shared" si="118"/>
        <v>93843.75</v>
      </c>
      <c r="J1578" s="6">
        <v>11000</v>
      </c>
      <c r="K1578" s="5">
        <f t="shared" si="123"/>
        <v>143000</v>
      </c>
      <c r="L1578" s="6">
        <f t="shared" si="119"/>
        <v>236843.75</v>
      </c>
      <c r="N1578" s="51">
        <v>1300</v>
      </c>
      <c r="O1578" s="5">
        <f t="shared" si="120"/>
        <v>16900</v>
      </c>
      <c r="P1578" s="5"/>
      <c r="Q1578" s="6">
        <f t="shared" si="121"/>
        <v>0</v>
      </c>
      <c r="R1578" s="5">
        <f t="shared" si="122"/>
        <v>16900</v>
      </c>
    </row>
    <row r="1579" spans="2:18" ht="46.95" hidden="1" customHeight="1" outlineLevel="1" x14ac:dyDescent="0.25">
      <c r="B1579" s="61">
        <v>1571</v>
      </c>
      <c r="C1579" s="236"/>
      <c r="D1579" s="61"/>
      <c r="E1579" s="49" t="s">
        <v>2509</v>
      </c>
      <c r="F1579" s="50" t="s">
        <v>1017</v>
      </c>
      <c r="G1579" s="51">
        <v>18</v>
      </c>
      <c r="H1579" s="5">
        <v>14437.5</v>
      </c>
      <c r="I1579" s="5">
        <f t="shared" si="118"/>
        <v>259875</v>
      </c>
      <c r="J1579" s="6">
        <v>100000</v>
      </c>
      <c r="K1579" s="5">
        <f t="shared" si="123"/>
        <v>1800000</v>
      </c>
      <c r="L1579" s="6">
        <f t="shared" si="119"/>
        <v>2059875</v>
      </c>
      <c r="N1579" s="51">
        <v>15000</v>
      </c>
      <c r="O1579" s="5">
        <f t="shared" si="120"/>
        <v>270000</v>
      </c>
      <c r="P1579" s="5"/>
      <c r="Q1579" s="6">
        <f t="shared" si="121"/>
        <v>0</v>
      </c>
      <c r="R1579" s="5">
        <f t="shared" si="122"/>
        <v>270000</v>
      </c>
    </row>
    <row r="1580" spans="2:18" ht="46.95" hidden="1" customHeight="1" outlineLevel="1" x14ac:dyDescent="0.25">
      <c r="B1580" s="61">
        <v>1572</v>
      </c>
      <c r="C1580" s="236"/>
      <c r="D1580" s="61"/>
      <c r="E1580" s="49" t="s">
        <v>2510</v>
      </c>
      <c r="F1580" s="50" t="s">
        <v>1017</v>
      </c>
      <c r="G1580" s="51">
        <v>18</v>
      </c>
      <c r="H1580" s="5">
        <v>7218.75</v>
      </c>
      <c r="I1580" s="5">
        <f t="shared" si="118"/>
        <v>129937.5</v>
      </c>
      <c r="J1580" s="6">
        <v>8000</v>
      </c>
      <c r="K1580" s="5">
        <f t="shared" si="123"/>
        <v>144000</v>
      </c>
      <c r="L1580" s="6">
        <f t="shared" si="119"/>
        <v>273937.5</v>
      </c>
      <c r="N1580" s="51">
        <v>1500</v>
      </c>
      <c r="O1580" s="5">
        <f t="shared" si="120"/>
        <v>27000</v>
      </c>
      <c r="P1580" s="5"/>
      <c r="Q1580" s="6">
        <f t="shared" si="121"/>
        <v>0</v>
      </c>
      <c r="R1580" s="5">
        <f t="shared" si="122"/>
        <v>27000</v>
      </c>
    </row>
    <row r="1581" spans="2:18" ht="109.2" hidden="1" customHeight="1" outlineLevel="1" x14ac:dyDescent="0.25">
      <c r="B1581" s="61">
        <v>1573</v>
      </c>
      <c r="C1581" s="236"/>
      <c r="D1581" s="61"/>
      <c r="E1581" s="49" t="s">
        <v>2511</v>
      </c>
      <c r="F1581" s="50" t="s">
        <v>1017</v>
      </c>
      <c r="G1581" s="51">
        <v>1</v>
      </c>
      <c r="H1581" s="5">
        <v>7218.75</v>
      </c>
      <c r="I1581" s="5">
        <f t="shared" si="118"/>
        <v>7218.75</v>
      </c>
      <c r="J1581" s="6">
        <v>2900</v>
      </c>
      <c r="K1581" s="5">
        <f t="shared" si="123"/>
        <v>2900</v>
      </c>
      <c r="L1581" s="6">
        <f t="shared" si="119"/>
        <v>10118.75</v>
      </c>
      <c r="N1581" s="51">
        <v>5000</v>
      </c>
      <c r="O1581" s="5">
        <f t="shared" si="120"/>
        <v>5000</v>
      </c>
      <c r="P1581" s="5"/>
      <c r="Q1581" s="6">
        <f t="shared" si="121"/>
        <v>0</v>
      </c>
      <c r="R1581" s="5">
        <f t="shared" si="122"/>
        <v>5000</v>
      </c>
    </row>
    <row r="1582" spans="2:18" ht="109.2" hidden="1" customHeight="1" outlineLevel="1" x14ac:dyDescent="0.25">
      <c r="B1582" s="61">
        <v>1574</v>
      </c>
      <c r="C1582" s="236"/>
      <c r="D1582" s="61"/>
      <c r="E1582" s="49" t="s">
        <v>2512</v>
      </c>
      <c r="F1582" s="50" t="s">
        <v>1017</v>
      </c>
      <c r="G1582" s="51">
        <v>4</v>
      </c>
      <c r="H1582" s="5">
        <v>4331.75</v>
      </c>
      <c r="I1582" s="5">
        <f t="shared" si="118"/>
        <v>17327</v>
      </c>
      <c r="J1582" s="6">
        <v>11500</v>
      </c>
      <c r="K1582" s="5">
        <f t="shared" si="123"/>
        <v>46000</v>
      </c>
      <c r="L1582" s="6">
        <f t="shared" si="119"/>
        <v>63327</v>
      </c>
      <c r="N1582" s="51">
        <v>5000</v>
      </c>
      <c r="O1582" s="5">
        <f t="shared" si="120"/>
        <v>20000</v>
      </c>
      <c r="P1582" s="5"/>
      <c r="Q1582" s="6">
        <f t="shared" si="121"/>
        <v>0</v>
      </c>
      <c r="R1582" s="5">
        <f t="shared" si="122"/>
        <v>20000</v>
      </c>
    </row>
    <row r="1583" spans="2:18" ht="109.2" hidden="1" customHeight="1" outlineLevel="1" x14ac:dyDescent="0.25">
      <c r="B1583" s="61">
        <v>1575</v>
      </c>
      <c r="C1583" s="236"/>
      <c r="D1583" s="61"/>
      <c r="E1583" s="49" t="s">
        <v>2513</v>
      </c>
      <c r="F1583" s="50" t="s">
        <v>1017</v>
      </c>
      <c r="G1583" s="51">
        <v>2</v>
      </c>
      <c r="H1583" s="5">
        <v>7218.75</v>
      </c>
      <c r="I1583" s="5">
        <f t="shared" si="118"/>
        <v>14437.5</v>
      </c>
      <c r="J1583" s="6">
        <v>20000</v>
      </c>
      <c r="K1583" s="5">
        <f t="shared" si="123"/>
        <v>40000</v>
      </c>
      <c r="L1583" s="6">
        <f t="shared" si="119"/>
        <v>54437.5</v>
      </c>
      <c r="N1583" s="51">
        <v>5000</v>
      </c>
      <c r="O1583" s="5">
        <f t="shared" si="120"/>
        <v>10000</v>
      </c>
      <c r="P1583" s="5"/>
      <c r="Q1583" s="6">
        <f t="shared" si="121"/>
        <v>0</v>
      </c>
      <c r="R1583" s="5">
        <f t="shared" si="122"/>
        <v>10000</v>
      </c>
    </row>
    <row r="1584" spans="2:18" ht="171.6" hidden="1" customHeight="1" outlineLevel="1" x14ac:dyDescent="0.25">
      <c r="B1584" s="61">
        <v>1576</v>
      </c>
      <c r="C1584" s="236"/>
      <c r="D1584" s="61"/>
      <c r="E1584" s="49" t="s">
        <v>2514</v>
      </c>
      <c r="F1584" s="50" t="s">
        <v>1017</v>
      </c>
      <c r="G1584" s="51">
        <v>13</v>
      </c>
      <c r="H1584" s="5">
        <v>4331.75</v>
      </c>
      <c r="I1584" s="5">
        <f t="shared" si="118"/>
        <v>56312.75</v>
      </c>
      <c r="J1584" s="6">
        <v>15500</v>
      </c>
      <c r="K1584" s="5">
        <f t="shared" si="123"/>
        <v>201500</v>
      </c>
      <c r="L1584" s="6">
        <f t="shared" si="119"/>
        <v>257812.75</v>
      </c>
      <c r="N1584" s="51">
        <v>2500</v>
      </c>
      <c r="O1584" s="5">
        <f t="shared" si="120"/>
        <v>32500</v>
      </c>
      <c r="P1584" s="5"/>
      <c r="Q1584" s="6">
        <f t="shared" si="121"/>
        <v>0</v>
      </c>
      <c r="R1584" s="5">
        <f t="shared" si="122"/>
        <v>32500</v>
      </c>
    </row>
    <row r="1585" spans="2:18" ht="15.6" hidden="1" customHeight="1" outlineLevel="1" x14ac:dyDescent="0.25">
      <c r="B1585" s="61">
        <v>1577</v>
      </c>
      <c r="C1585" s="236"/>
      <c r="D1585" s="61"/>
      <c r="E1585" s="49" t="s">
        <v>2515</v>
      </c>
      <c r="F1585" s="50" t="s">
        <v>1017</v>
      </c>
      <c r="G1585" s="51">
        <v>1</v>
      </c>
      <c r="H1585" s="5">
        <v>14437.5</v>
      </c>
      <c r="I1585" s="5">
        <f t="shared" si="118"/>
        <v>14437.5</v>
      </c>
      <c r="J1585" s="6">
        <v>18000</v>
      </c>
      <c r="K1585" s="5">
        <f t="shared" si="123"/>
        <v>18000</v>
      </c>
      <c r="L1585" s="6">
        <f t="shared" si="119"/>
        <v>32437.5</v>
      </c>
      <c r="N1585" s="51">
        <v>15000</v>
      </c>
      <c r="O1585" s="5">
        <f t="shared" si="120"/>
        <v>15000</v>
      </c>
      <c r="P1585" s="5"/>
      <c r="Q1585" s="6">
        <f t="shared" si="121"/>
        <v>0</v>
      </c>
      <c r="R1585" s="5">
        <f t="shared" si="122"/>
        <v>15000</v>
      </c>
    </row>
    <row r="1586" spans="2:18" ht="31.2" hidden="1" customHeight="1" outlineLevel="1" x14ac:dyDescent="0.25">
      <c r="B1586" s="61">
        <v>1578</v>
      </c>
      <c r="C1586" s="236"/>
      <c r="D1586" s="61"/>
      <c r="E1586" s="49" t="s">
        <v>2516</v>
      </c>
      <c r="F1586" s="50" t="s">
        <v>1017</v>
      </c>
      <c r="G1586" s="51">
        <v>1</v>
      </c>
      <c r="H1586" s="5">
        <v>1443.75</v>
      </c>
      <c r="I1586" s="5">
        <f t="shared" si="118"/>
        <v>1443.75</v>
      </c>
      <c r="J1586" s="6">
        <v>2500</v>
      </c>
      <c r="K1586" s="5">
        <f t="shared" si="123"/>
        <v>2500</v>
      </c>
      <c r="L1586" s="6">
        <f t="shared" si="119"/>
        <v>3943.75</v>
      </c>
      <c r="N1586" s="51"/>
      <c r="O1586" s="5">
        <f t="shared" si="120"/>
        <v>0</v>
      </c>
      <c r="P1586" s="5"/>
      <c r="Q1586" s="6">
        <f t="shared" si="121"/>
        <v>0</v>
      </c>
      <c r="R1586" s="5">
        <f t="shared" si="122"/>
        <v>0</v>
      </c>
    </row>
    <row r="1587" spans="2:18" ht="46.95" hidden="1" customHeight="1" outlineLevel="1" x14ac:dyDescent="0.25">
      <c r="B1587" s="61">
        <v>1579</v>
      </c>
      <c r="C1587" s="236"/>
      <c r="D1587" s="61"/>
      <c r="E1587" s="49" t="s">
        <v>2517</v>
      </c>
      <c r="F1587" s="50" t="s">
        <v>1017</v>
      </c>
      <c r="G1587" s="51">
        <v>1</v>
      </c>
      <c r="H1587" s="5">
        <v>2887.5</v>
      </c>
      <c r="I1587" s="5">
        <f t="shared" si="118"/>
        <v>2887.5</v>
      </c>
      <c r="J1587" s="6">
        <v>4500</v>
      </c>
      <c r="K1587" s="5">
        <f t="shared" si="123"/>
        <v>4500</v>
      </c>
      <c r="L1587" s="6">
        <f t="shared" si="119"/>
        <v>7387.5</v>
      </c>
      <c r="N1587" s="51">
        <v>250</v>
      </c>
      <c r="O1587" s="5">
        <f t="shared" si="120"/>
        <v>250</v>
      </c>
      <c r="P1587" s="5"/>
      <c r="Q1587" s="6">
        <f t="shared" si="121"/>
        <v>0</v>
      </c>
      <c r="R1587" s="5">
        <f t="shared" si="122"/>
        <v>250</v>
      </c>
    </row>
    <row r="1588" spans="2:18" ht="31.2" hidden="1" customHeight="1" outlineLevel="1" x14ac:dyDescent="0.25">
      <c r="B1588" s="61">
        <v>1580</v>
      </c>
      <c r="C1588" s="236"/>
      <c r="D1588" s="61"/>
      <c r="E1588" s="49" t="s">
        <v>2518</v>
      </c>
      <c r="F1588" s="50" t="s">
        <v>1017</v>
      </c>
      <c r="G1588" s="51">
        <v>1</v>
      </c>
      <c r="H1588" s="5">
        <v>1443.75</v>
      </c>
      <c r="I1588" s="5">
        <f t="shared" si="118"/>
        <v>1443.75</v>
      </c>
      <c r="J1588" s="6">
        <v>450</v>
      </c>
      <c r="K1588" s="5">
        <f t="shared" si="123"/>
        <v>450</v>
      </c>
      <c r="L1588" s="6">
        <f t="shared" si="119"/>
        <v>1893.75</v>
      </c>
      <c r="N1588" s="51"/>
      <c r="O1588" s="5">
        <f t="shared" si="120"/>
        <v>0</v>
      </c>
      <c r="P1588" s="5"/>
      <c r="Q1588" s="6">
        <f t="shared" si="121"/>
        <v>0</v>
      </c>
      <c r="R1588" s="5">
        <f t="shared" si="122"/>
        <v>0</v>
      </c>
    </row>
    <row r="1589" spans="2:18" ht="31.2" hidden="1" customHeight="1" outlineLevel="1" x14ac:dyDescent="0.25">
      <c r="B1589" s="61">
        <v>1581</v>
      </c>
      <c r="C1589" s="236"/>
      <c r="D1589" s="61"/>
      <c r="E1589" s="49" t="s">
        <v>2519</v>
      </c>
      <c r="F1589" s="50" t="s">
        <v>1017</v>
      </c>
      <c r="G1589" s="51">
        <v>1</v>
      </c>
      <c r="H1589" s="5">
        <v>1443.75</v>
      </c>
      <c r="I1589" s="5">
        <f t="shared" si="118"/>
        <v>1443.75</v>
      </c>
      <c r="J1589" s="6">
        <v>2500</v>
      </c>
      <c r="K1589" s="5">
        <f t="shared" si="123"/>
        <v>2500</v>
      </c>
      <c r="L1589" s="6">
        <f t="shared" si="119"/>
        <v>3943.75</v>
      </c>
      <c r="N1589" s="51"/>
      <c r="O1589" s="5">
        <f t="shared" si="120"/>
        <v>0</v>
      </c>
      <c r="P1589" s="5"/>
      <c r="Q1589" s="6">
        <f t="shared" si="121"/>
        <v>0</v>
      </c>
      <c r="R1589" s="5">
        <f t="shared" si="122"/>
        <v>0</v>
      </c>
    </row>
    <row r="1590" spans="2:18" ht="15.6" hidden="1" customHeight="1" outlineLevel="1" x14ac:dyDescent="0.25">
      <c r="B1590" s="61">
        <v>1582</v>
      </c>
      <c r="C1590" s="236"/>
      <c r="D1590" s="61"/>
      <c r="E1590" s="49" t="s">
        <v>2520</v>
      </c>
      <c r="F1590" s="50" t="s">
        <v>1017</v>
      </c>
      <c r="G1590" s="51">
        <v>2</v>
      </c>
      <c r="H1590" s="5">
        <v>1443.75</v>
      </c>
      <c r="I1590" s="5">
        <f t="shared" si="118"/>
        <v>2887.5</v>
      </c>
      <c r="J1590" s="6">
        <v>150</v>
      </c>
      <c r="K1590" s="5">
        <f t="shared" si="123"/>
        <v>300</v>
      </c>
      <c r="L1590" s="6">
        <f t="shared" si="119"/>
        <v>3187.5</v>
      </c>
      <c r="N1590" s="51"/>
      <c r="O1590" s="5">
        <f t="shared" si="120"/>
        <v>0</v>
      </c>
      <c r="P1590" s="5"/>
      <c r="Q1590" s="6">
        <f t="shared" si="121"/>
        <v>0</v>
      </c>
      <c r="R1590" s="5">
        <f t="shared" si="122"/>
        <v>0</v>
      </c>
    </row>
    <row r="1591" spans="2:18" ht="93.6" hidden="1" customHeight="1" outlineLevel="1" x14ac:dyDescent="0.25">
      <c r="B1591" s="61">
        <v>1583</v>
      </c>
      <c r="C1591" s="236"/>
      <c r="D1591" s="61"/>
      <c r="E1591" s="49" t="s">
        <v>2521</v>
      </c>
      <c r="F1591" s="50" t="s">
        <v>1017</v>
      </c>
      <c r="G1591" s="51">
        <v>1</v>
      </c>
      <c r="H1591" s="5">
        <v>14437.5</v>
      </c>
      <c r="I1591" s="5">
        <f t="shared" si="118"/>
        <v>14437.5</v>
      </c>
      <c r="J1591" s="6">
        <v>53000</v>
      </c>
      <c r="K1591" s="5">
        <f t="shared" si="123"/>
        <v>53000</v>
      </c>
      <c r="L1591" s="6">
        <f t="shared" si="119"/>
        <v>67437.5</v>
      </c>
      <c r="N1591" s="51"/>
      <c r="O1591" s="5">
        <f t="shared" si="120"/>
        <v>0</v>
      </c>
      <c r="P1591" s="5"/>
      <c r="Q1591" s="6">
        <f t="shared" si="121"/>
        <v>0</v>
      </c>
      <c r="R1591" s="5">
        <f t="shared" si="122"/>
        <v>0</v>
      </c>
    </row>
    <row r="1592" spans="2:18" ht="46.95" hidden="1" customHeight="1" outlineLevel="1" x14ac:dyDescent="0.25">
      <c r="B1592" s="61">
        <v>1584</v>
      </c>
      <c r="C1592" s="236"/>
      <c r="D1592" s="61"/>
      <c r="E1592" s="49" t="s">
        <v>2522</v>
      </c>
      <c r="F1592" s="50" t="s">
        <v>1017</v>
      </c>
      <c r="G1592" s="51">
        <v>1</v>
      </c>
      <c r="H1592" s="5">
        <v>15881.75</v>
      </c>
      <c r="I1592" s="5">
        <f t="shared" si="118"/>
        <v>15881.75</v>
      </c>
      <c r="J1592" s="6">
        <v>6000</v>
      </c>
      <c r="K1592" s="5">
        <f t="shared" si="123"/>
        <v>6000</v>
      </c>
      <c r="L1592" s="6">
        <f t="shared" si="119"/>
        <v>21881.75</v>
      </c>
      <c r="N1592" s="51"/>
      <c r="O1592" s="5">
        <f t="shared" si="120"/>
        <v>0</v>
      </c>
      <c r="P1592" s="5"/>
      <c r="Q1592" s="6">
        <f t="shared" si="121"/>
        <v>0</v>
      </c>
      <c r="R1592" s="5">
        <f t="shared" si="122"/>
        <v>0</v>
      </c>
    </row>
    <row r="1593" spans="2:18" ht="93.6" hidden="1" customHeight="1" outlineLevel="1" x14ac:dyDescent="0.25">
      <c r="B1593" s="61">
        <v>1585</v>
      </c>
      <c r="C1593" s="236"/>
      <c r="D1593" s="61"/>
      <c r="E1593" s="49" t="s">
        <v>2523</v>
      </c>
      <c r="F1593" s="50" t="s">
        <v>1017</v>
      </c>
      <c r="G1593" s="51">
        <v>1</v>
      </c>
      <c r="H1593" s="5">
        <v>1443.75</v>
      </c>
      <c r="I1593" s="5">
        <f t="shared" si="118"/>
        <v>1443.75</v>
      </c>
      <c r="J1593" s="6">
        <v>3300</v>
      </c>
      <c r="K1593" s="5">
        <f t="shared" si="123"/>
        <v>3300</v>
      </c>
      <c r="L1593" s="6">
        <f t="shared" si="119"/>
        <v>4743.75</v>
      </c>
      <c r="N1593" s="51"/>
      <c r="O1593" s="5">
        <f t="shared" si="120"/>
        <v>0</v>
      </c>
      <c r="P1593" s="5"/>
      <c r="Q1593" s="6">
        <f t="shared" si="121"/>
        <v>0</v>
      </c>
      <c r="R1593" s="5">
        <f t="shared" si="122"/>
        <v>0</v>
      </c>
    </row>
    <row r="1594" spans="2:18" ht="46.95" hidden="1" customHeight="1" outlineLevel="1" x14ac:dyDescent="0.25">
      <c r="B1594" s="61">
        <v>1586</v>
      </c>
      <c r="C1594" s="236"/>
      <c r="D1594" s="61"/>
      <c r="E1594" s="49" t="s">
        <v>2524</v>
      </c>
      <c r="F1594" s="50" t="s">
        <v>1017</v>
      </c>
      <c r="G1594" s="51">
        <v>2</v>
      </c>
      <c r="H1594" s="5">
        <v>1443.75</v>
      </c>
      <c r="I1594" s="5">
        <f t="shared" si="118"/>
        <v>2887.5</v>
      </c>
      <c r="J1594" s="6">
        <v>1100</v>
      </c>
      <c r="K1594" s="5">
        <f t="shared" si="123"/>
        <v>2200</v>
      </c>
      <c r="L1594" s="6">
        <f t="shared" si="119"/>
        <v>5087.5</v>
      </c>
      <c r="N1594" s="51"/>
      <c r="O1594" s="5">
        <f t="shared" si="120"/>
        <v>0</v>
      </c>
      <c r="P1594" s="5"/>
      <c r="Q1594" s="6">
        <f t="shared" si="121"/>
        <v>0</v>
      </c>
      <c r="R1594" s="5">
        <f t="shared" si="122"/>
        <v>0</v>
      </c>
    </row>
    <row r="1595" spans="2:18" ht="31.2" hidden="1" customHeight="1" outlineLevel="1" x14ac:dyDescent="0.25">
      <c r="B1595" s="61">
        <v>1587</v>
      </c>
      <c r="C1595" s="236"/>
      <c r="D1595" s="61"/>
      <c r="E1595" s="49" t="s">
        <v>2525</v>
      </c>
      <c r="F1595" s="50" t="s">
        <v>1017</v>
      </c>
      <c r="G1595" s="51">
        <v>1</v>
      </c>
      <c r="H1595" s="5">
        <v>2887.5</v>
      </c>
      <c r="I1595" s="5">
        <f t="shared" si="118"/>
        <v>2887.5</v>
      </c>
      <c r="J1595" s="6">
        <v>2800</v>
      </c>
      <c r="K1595" s="5">
        <f t="shared" si="123"/>
        <v>2800</v>
      </c>
      <c r="L1595" s="6">
        <f t="shared" si="119"/>
        <v>5687.5</v>
      </c>
      <c r="N1595" s="51"/>
      <c r="O1595" s="5">
        <f t="shared" si="120"/>
        <v>0</v>
      </c>
      <c r="P1595" s="5"/>
      <c r="Q1595" s="6">
        <f t="shared" si="121"/>
        <v>0</v>
      </c>
      <c r="R1595" s="5">
        <f t="shared" si="122"/>
        <v>0</v>
      </c>
    </row>
    <row r="1596" spans="2:18" ht="31.2" hidden="1" customHeight="1" outlineLevel="1" x14ac:dyDescent="0.25">
      <c r="B1596" s="61">
        <v>1588</v>
      </c>
      <c r="C1596" s="236"/>
      <c r="D1596" s="61"/>
      <c r="E1596" s="49" t="s">
        <v>2526</v>
      </c>
      <c r="F1596" s="50" t="s">
        <v>1017</v>
      </c>
      <c r="G1596" s="51">
        <v>1</v>
      </c>
      <c r="H1596" s="5">
        <v>1443.75</v>
      </c>
      <c r="I1596" s="5">
        <f t="shared" si="118"/>
        <v>1443.75</v>
      </c>
      <c r="J1596" s="6">
        <v>1000</v>
      </c>
      <c r="K1596" s="5">
        <f t="shared" si="123"/>
        <v>1000</v>
      </c>
      <c r="L1596" s="6">
        <f t="shared" si="119"/>
        <v>2443.75</v>
      </c>
      <c r="N1596" s="51"/>
      <c r="O1596" s="5">
        <f t="shared" si="120"/>
        <v>0</v>
      </c>
      <c r="P1596" s="5"/>
      <c r="Q1596" s="6">
        <f t="shared" si="121"/>
        <v>0</v>
      </c>
      <c r="R1596" s="5">
        <f t="shared" si="122"/>
        <v>0</v>
      </c>
    </row>
    <row r="1597" spans="2:18" ht="46.95" hidden="1" customHeight="1" outlineLevel="1" x14ac:dyDescent="0.25">
      <c r="B1597" s="61">
        <v>1589</v>
      </c>
      <c r="C1597" s="236"/>
      <c r="D1597" s="61"/>
      <c r="E1597" s="49" t="s">
        <v>2527</v>
      </c>
      <c r="F1597" s="50" t="s">
        <v>1017</v>
      </c>
      <c r="G1597" s="51">
        <v>1</v>
      </c>
      <c r="H1597" s="5">
        <v>1443.75</v>
      </c>
      <c r="I1597" s="5">
        <f t="shared" si="118"/>
        <v>1443.75</v>
      </c>
      <c r="J1597" s="6">
        <v>3900</v>
      </c>
      <c r="K1597" s="5">
        <f t="shared" si="123"/>
        <v>3900</v>
      </c>
      <c r="L1597" s="6">
        <f t="shared" si="119"/>
        <v>5343.75</v>
      </c>
      <c r="N1597" s="51"/>
      <c r="O1597" s="5">
        <f t="shared" si="120"/>
        <v>0</v>
      </c>
      <c r="P1597" s="5"/>
      <c r="Q1597" s="6">
        <f t="shared" si="121"/>
        <v>0</v>
      </c>
      <c r="R1597" s="5">
        <f t="shared" si="122"/>
        <v>0</v>
      </c>
    </row>
    <row r="1598" spans="2:18" ht="31.2" hidden="1" customHeight="1" outlineLevel="1" x14ac:dyDescent="0.25">
      <c r="B1598" s="61">
        <v>1590</v>
      </c>
      <c r="C1598" s="236"/>
      <c r="D1598" s="61"/>
      <c r="E1598" s="49" t="s">
        <v>2528</v>
      </c>
      <c r="F1598" s="50" t="s">
        <v>1017</v>
      </c>
      <c r="G1598" s="51">
        <v>1</v>
      </c>
      <c r="H1598" s="5">
        <v>10106.25</v>
      </c>
      <c r="I1598" s="5">
        <f t="shared" si="118"/>
        <v>10106.25</v>
      </c>
      <c r="J1598" s="6">
        <v>56000</v>
      </c>
      <c r="K1598" s="5">
        <f t="shared" si="123"/>
        <v>56000</v>
      </c>
      <c r="L1598" s="6">
        <f t="shared" si="119"/>
        <v>66106.25</v>
      </c>
      <c r="N1598" s="51">
        <v>8000</v>
      </c>
      <c r="O1598" s="5">
        <f t="shared" si="120"/>
        <v>8000</v>
      </c>
      <c r="P1598" s="5"/>
      <c r="Q1598" s="6">
        <f t="shared" si="121"/>
        <v>0</v>
      </c>
      <c r="R1598" s="5">
        <f t="shared" si="122"/>
        <v>8000</v>
      </c>
    </row>
    <row r="1599" spans="2:18" ht="31.2" hidden="1" customHeight="1" outlineLevel="1" x14ac:dyDescent="0.25">
      <c r="B1599" s="61">
        <v>1591</v>
      </c>
      <c r="C1599" s="236"/>
      <c r="D1599" s="61"/>
      <c r="E1599" s="49" t="s">
        <v>2529</v>
      </c>
      <c r="F1599" s="50" t="s">
        <v>1017</v>
      </c>
      <c r="G1599" s="51">
        <v>1</v>
      </c>
      <c r="H1599" s="5">
        <v>2887.5</v>
      </c>
      <c r="I1599" s="5">
        <f t="shared" si="118"/>
        <v>2887.5</v>
      </c>
      <c r="J1599" s="6">
        <v>23000</v>
      </c>
      <c r="K1599" s="5">
        <f t="shared" si="123"/>
        <v>23000</v>
      </c>
      <c r="L1599" s="6">
        <f t="shared" si="119"/>
        <v>25887.5</v>
      </c>
      <c r="N1599" s="51"/>
      <c r="O1599" s="5">
        <f t="shared" si="120"/>
        <v>0</v>
      </c>
      <c r="P1599" s="5"/>
      <c r="Q1599" s="6">
        <f t="shared" si="121"/>
        <v>0</v>
      </c>
      <c r="R1599" s="5">
        <f t="shared" si="122"/>
        <v>0</v>
      </c>
    </row>
    <row r="1600" spans="2:18" ht="46.95" hidden="1" customHeight="1" outlineLevel="1" x14ac:dyDescent="0.25">
      <c r="B1600" s="61">
        <v>1592</v>
      </c>
      <c r="C1600" s="236"/>
      <c r="D1600" s="61"/>
      <c r="E1600" s="49" t="s">
        <v>2530</v>
      </c>
      <c r="F1600" s="50" t="s">
        <v>1017</v>
      </c>
      <c r="G1600" s="51">
        <v>2</v>
      </c>
      <c r="H1600" s="5">
        <v>2887.5</v>
      </c>
      <c r="I1600" s="5">
        <f t="shared" si="118"/>
        <v>5775</v>
      </c>
      <c r="J1600" s="6">
        <v>12500</v>
      </c>
      <c r="K1600" s="5">
        <f t="shared" si="123"/>
        <v>25000</v>
      </c>
      <c r="L1600" s="6">
        <f t="shared" si="119"/>
        <v>30775</v>
      </c>
      <c r="N1600" s="51">
        <v>3000</v>
      </c>
      <c r="O1600" s="5">
        <f t="shared" si="120"/>
        <v>6000</v>
      </c>
      <c r="P1600" s="5"/>
      <c r="Q1600" s="6">
        <f t="shared" si="121"/>
        <v>0</v>
      </c>
      <c r="R1600" s="5">
        <f t="shared" si="122"/>
        <v>6000</v>
      </c>
    </row>
    <row r="1601" spans="2:18" ht="31.2" hidden="1" customHeight="1" outlineLevel="1" x14ac:dyDescent="0.25">
      <c r="B1601" s="61">
        <v>1593</v>
      </c>
      <c r="C1601" s="236"/>
      <c r="D1601" s="61"/>
      <c r="E1601" s="49" t="s">
        <v>2531</v>
      </c>
      <c r="F1601" s="50" t="s">
        <v>1017</v>
      </c>
      <c r="G1601" s="51">
        <v>1</v>
      </c>
      <c r="H1601" s="5">
        <v>721.88</v>
      </c>
      <c r="I1601" s="5">
        <f t="shared" si="118"/>
        <v>721.88</v>
      </c>
      <c r="J1601" s="6">
        <v>450</v>
      </c>
      <c r="K1601" s="5">
        <f t="shared" si="123"/>
        <v>450</v>
      </c>
      <c r="L1601" s="6">
        <f t="shared" si="119"/>
        <v>1171.8800000000001</v>
      </c>
      <c r="N1601" s="51">
        <v>250</v>
      </c>
      <c r="O1601" s="5">
        <f t="shared" si="120"/>
        <v>250</v>
      </c>
      <c r="P1601" s="5"/>
      <c r="Q1601" s="6">
        <f t="shared" si="121"/>
        <v>0</v>
      </c>
      <c r="R1601" s="5">
        <f t="shared" si="122"/>
        <v>250</v>
      </c>
    </row>
    <row r="1602" spans="2:18" ht="31.2" hidden="1" customHeight="1" outlineLevel="1" x14ac:dyDescent="0.25">
      <c r="B1602" s="61">
        <v>1594</v>
      </c>
      <c r="C1602" s="236"/>
      <c r="D1602" s="61"/>
      <c r="E1602" s="49" t="s">
        <v>2532</v>
      </c>
      <c r="F1602" s="50" t="s">
        <v>1017</v>
      </c>
      <c r="G1602" s="51">
        <v>2</v>
      </c>
      <c r="H1602" s="5">
        <v>14437.5</v>
      </c>
      <c r="I1602" s="5">
        <f t="shared" si="118"/>
        <v>28875</v>
      </c>
      <c r="J1602" s="6">
        <v>230000</v>
      </c>
      <c r="K1602" s="5">
        <f t="shared" si="123"/>
        <v>460000</v>
      </c>
      <c r="L1602" s="6">
        <f t="shared" si="119"/>
        <v>488875</v>
      </c>
      <c r="N1602" s="51">
        <v>5000</v>
      </c>
      <c r="O1602" s="5">
        <f t="shared" si="120"/>
        <v>10000</v>
      </c>
      <c r="P1602" s="5"/>
      <c r="Q1602" s="6">
        <f t="shared" si="121"/>
        <v>0</v>
      </c>
      <c r="R1602" s="5">
        <f t="shared" si="122"/>
        <v>10000</v>
      </c>
    </row>
    <row r="1603" spans="2:18" ht="31.2" hidden="1" customHeight="1" outlineLevel="1" x14ac:dyDescent="0.25">
      <c r="B1603" s="61">
        <v>1595</v>
      </c>
      <c r="C1603" s="236"/>
      <c r="D1603" s="61"/>
      <c r="E1603" s="49" t="s">
        <v>2533</v>
      </c>
      <c r="F1603" s="50" t="s">
        <v>1017</v>
      </c>
      <c r="G1603" s="51">
        <v>2</v>
      </c>
      <c r="H1603" s="5">
        <v>0</v>
      </c>
      <c r="I1603" s="5">
        <f t="shared" si="118"/>
        <v>0</v>
      </c>
      <c r="J1603" s="6">
        <v>250000</v>
      </c>
      <c r="K1603" s="5">
        <f t="shared" si="123"/>
        <v>500000</v>
      </c>
      <c r="L1603" s="6">
        <f t="shared" si="119"/>
        <v>500000</v>
      </c>
      <c r="N1603" s="51">
        <v>5000</v>
      </c>
      <c r="O1603" s="5">
        <f t="shared" si="120"/>
        <v>10000</v>
      </c>
      <c r="P1603" s="5"/>
      <c r="Q1603" s="6">
        <f t="shared" si="121"/>
        <v>0</v>
      </c>
      <c r="R1603" s="5">
        <f t="shared" si="122"/>
        <v>10000</v>
      </c>
    </row>
    <row r="1604" spans="2:18" ht="31.2" hidden="1" customHeight="1" outlineLevel="1" x14ac:dyDescent="0.25">
      <c r="B1604" s="61">
        <v>1596</v>
      </c>
      <c r="C1604" s="236"/>
      <c r="D1604" s="61"/>
      <c r="E1604" s="49" t="s">
        <v>2534</v>
      </c>
      <c r="F1604" s="50" t="s">
        <v>1017</v>
      </c>
      <c r="G1604" s="51">
        <v>4</v>
      </c>
      <c r="H1604" s="5">
        <v>2887.8</v>
      </c>
      <c r="I1604" s="5">
        <f t="shared" si="118"/>
        <v>11551.2</v>
      </c>
      <c r="J1604" s="6">
        <v>50000</v>
      </c>
      <c r="K1604" s="5">
        <f t="shared" si="123"/>
        <v>200000</v>
      </c>
      <c r="L1604" s="6">
        <f t="shared" si="119"/>
        <v>211551.2</v>
      </c>
      <c r="N1604" s="51">
        <v>2500</v>
      </c>
      <c r="O1604" s="5">
        <f t="shared" si="120"/>
        <v>10000</v>
      </c>
      <c r="P1604" s="5"/>
      <c r="Q1604" s="6">
        <f t="shared" si="121"/>
        <v>0</v>
      </c>
      <c r="R1604" s="5">
        <f t="shared" si="122"/>
        <v>10000</v>
      </c>
    </row>
    <row r="1605" spans="2:18" ht="46.95" hidden="1" customHeight="1" outlineLevel="1" x14ac:dyDescent="0.25">
      <c r="B1605" s="61">
        <v>1597</v>
      </c>
      <c r="C1605" s="236"/>
      <c r="D1605" s="61"/>
      <c r="E1605" s="49" t="s">
        <v>2535</v>
      </c>
      <c r="F1605" s="50" t="s">
        <v>1017</v>
      </c>
      <c r="G1605" s="51">
        <v>1</v>
      </c>
      <c r="H1605" s="5">
        <v>1443.75</v>
      </c>
      <c r="I1605" s="5">
        <f t="shared" si="118"/>
        <v>1443.75</v>
      </c>
      <c r="J1605" s="6">
        <v>1800</v>
      </c>
      <c r="K1605" s="5">
        <f t="shared" si="123"/>
        <v>1800</v>
      </c>
      <c r="L1605" s="6">
        <f t="shared" si="119"/>
        <v>3243.75</v>
      </c>
      <c r="N1605" s="51"/>
      <c r="O1605" s="5">
        <f t="shared" si="120"/>
        <v>0</v>
      </c>
      <c r="P1605" s="5"/>
      <c r="Q1605" s="6">
        <f t="shared" si="121"/>
        <v>0</v>
      </c>
      <c r="R1605" s="5">
        <f t="shared" si="122"/>
        <v>0</v>
      </c>
    </row>
    <row r="1606" spans="2:18" ht="15.6" hidden="1" customHeight="1" outlineLevel="1" x14ac:dyDescent="0.25">
      <c r="B1606" s="61">
        <v>1598</v>
      </c>
      <c r="C1606" s="236"/>
      <c r="D1606" s="61"/>
      <c r="E1606" s="49" t="s">
        <v>2536</v>
      </c>
      <c r="F1606" s="50" t="s">
        <v>1017</v>
      </c>
      <c r="G1606" s="51">
        <v>1</v>
      </c>
      <c r="H1606" s="5">
        <v>721.88</v>
      </c>
      <c r="I1606" s="5">
        <f t="shared" si="118"/>
        <v>721.88</v>
      </c>
      <c r="J1606" s="6">
        <v>100</v>
      </c>
      <c r="K1606" s="5">
        <f t="shared" si="123"/>
        <v>100</v>
      </c>
      <c r="L1606" s="6">
        <f t="shared" si="119"/>
        <v>821.88</v>
      </c>
      <c r="N1606" s="51"/>
      <c r="O1606" s="5">
        <f t="shared" si="120"/>
        <v>0</v>
      </c>
      <c r="P1606" s="5"/>
      <c r="Q1606" s="6">
        <f t="shared" si="121"/>
        <v>0</v>
      </c>
      <c r="R1606" s="5">
        <f t="shared" si="122"/>
        <v>0</v>
      </c>
    </row>
    <row r="1607" spans="2:18" ht="78" hidden="1" customHeight="1" outlineLevel="1" x14ac:dyDescent="0.25">
      <c r="B1607" s="61">
        <v>1599</v>
      </c>
      <c r="C1607" s="236"/>
      <c r="D1607" s="61"/>
      <c r="E1607" s="49" t="s">
        <v>2537</v>
      </c>
      <c r="F1607" s="50" t="s">
        <v>1017</v>
      </c>
      <c r="G1607" s="51">
        <v>1</v>
      </c>
      <c r="H1607" s="5">
        <v>1443.75</v>
      </c>
      <c r="I1607" s="5">
        <f t="shared" si="118"/>
        <v>1443.75</v>
      </c>
      <c r="J1607" s="6">
        <v>3600</v>
      </c>
      <c r="K1607" s="5">
        <f t="shared" si="123"/>
        <v>3600</v>
      </c>
      <c r="L1607" s="6">
        <f t="shared" si="119"/>
        <v>5043.75</v>
      </c>
      <c r="N1607" s="51"/>
      <c r="O1607" s="5">
        <f t="shared" si="120"/>
        <v>0</v>
      </c>
      <c r="P1607" s="5"/>
      <c r="Q1607" s="6">
        <f t="shared" si="121"/>
        <v>0</v>
      </c>
      <c r="R1607" s="5">
        <f t="shared" si="122"/>
        <v>0</v>
      </c>
    </row>
    <row r="1608" spans="2:18" ht="31.2" hidden="1" customHeight="1" outlineLevel="1" x14ac:dyDescent="0.25">
      <c r="B1608" s="61">
        <v>1600</v>
      </c>
      <c r="C1608" s="236"/>
      <c r="D1608" s="61"/>
      <c r="E1608" s="49" t="s">
        <v>2538</v>
      </c>
      <c r="F1608" s="50" t="s">
        <v>1017</v>
      </c>
      <c r="G1608" s="51">
        <v>60</v>
      </c>
      <c r="H1608" s="5">
        <v>72.19</v>
      </c>
      <c r="I1608" s="5">
        <f t="shared" si="118"/>
        <v>4331.3999999999996</v>
      </c>
      <c r="J1608" s="6">
        <v>25</v>
      </c>
      <c r="K1608" s="5">
        <f t="shared" si="123"/>
        <v>1500</v>
      </c>
      <c r="L1608" s="6">
        <f t="shared" si="119"/>
        <v>5831.4</v>
      </c>
      <c r="N1608" s="51">
        <v>0</v>
      </c>
      <c r="O1608" s="5">
        <f t="shared" si="120"/>
        <v>0</v>
      </c>
      <c r="P1608" s="5"/>
      <c r="Q1608" s="6">
        <f t="shared" si="121"/>
        <v>0</v>
      </c>
      <c r="R1608" s="5">
        <f t="shared" si="122"/>
        <v>0</v>
      </c>
    </row>
    <row r="1609" spans="2:18" ht="15.6" hidden="1" customHeight="1" outlineLevel="1" x14ac:dyDescent="0.25">
      <c r="B1609" s="61">
        <v>1601</v>
      </c>
      <c r="C1609" s="236"/>
      <c r="D1609" s="61"/>
      <c r="E1609" s="45" t="s">
        <v>2455</v>
      </c>
      <c r="F1609" s="50"/>
      <c r="G1609" s="51"/>
      <c r="H1609" s="5"/>
      <c r="I1609" s="5">
        <f t="shared" si="118"/>
        <v>0</v>
      </c>
      <c r="J1609" s="6"/>
      <c r="K1609" s="5">
        <f t="shared" ref="K1609:K1640" si="124">G1609*J1609</f>
        <v>0</v>
      </c>
      <c r="L1609" s="6">
        <f t="shared" si="119"/>
        <v>0</v>
      </c>
      <c r="N1609" s="51">
        <v>0</v>
      </c>
      <c r="O1609" s="5">
        <f t="shared" si="120"/>
        <v>0</v>
      </c>
      <c r="P1609" s="5"/>
      <c r="Q1609" s="6">
        <f t="shared" si="121"/>
        <v>0</v>
      </c>
      <c r="R1609" s="5">
        <f t="shared" si="122"/>
        <v>0</v>
      </c>
    </row>
    <row r="1610" spans="2:18" ht="15.6" hidden="1" customHeight="1" outlineLevel="1" x14ac:dyDescent="0.25">
      <c r="B1610" s="61">
        <v>1602</v>
      </c>
      <c r="C1610" s="236"/>
      <c r="D1610" s="61"/>
      <c r="E1610" s="49" t="s">
        <v>2539</v>
      </c>
      <c r="F1610" s="50" t="s">
        <v>754</v>
      </c>
      <c r="G1610" s="51">
        <v>20</v>
      </c>
      <c r="H1610" s="5">
        <v>721.88</v>
      </c>
      <c r="I1610" s="5">
        <f t="shared" si="118"/>
        <v>14437.6</v>
      </c>
      <c r="J1610" s="6">
        <v>240</v>
      </c>
      <c r="K1610" s="5">
        <f t="shared" si="124"/>
        <v>4800</v>
      </c>
      <c r="L1610" s="6">
        <f t="shared" si="119"/>
        <v>19237.599999999999</v>
      </c>
      <c r="N1610" s="51">
        <v>250</v>
      </c>
      <c r="O1610" s="5">
        <f t="shared" si="120"/>
        <v>5000</v>
      </c>
      <c r="P1610" s="5"/>
      <c r="Q1610" s="6">
        <f t="shared" si="121"/>
        <v>0</v>
      </c>
      <c r="R1610" s="5">
        <f t="shared" si="122"/>
        <v>5000</v>
      </c>
    </row>
    <row r="1611" spans="2:18" ht="31.2" hidden="1" customHeight="1" outlineLevel="1" x14ac:dyDescent="0.25">
      <c r="B1611" s="61">
        <v>1603</v>
      </c>
      <c r="C1611" s="236"/>
      <c r="D1611" s="61"/>
      <c r="E1611" s="49" t="s">
        <v>2540</v>
      </c>
      <c r="F1611" s="50" t="s">
        <v>754</v>
      </c>
      <c r="G1611" s="51">
        <v>10</v>
      </c>
      <c r="H1611" s="5">
        <v>721.88</v>
      </c>
      <c r="I1611" s="5">
        <f t="shared" si="118"/>
        <v>7218.8</v>
      </c>
      <c r="J1611" s="6">
        <v>170</v>
      </c>
      <c r="K1611" s="5">
        <f t="shared" si="124"/>
        <v>1700</v>
      </c>
      <c r="L1611" s="6">
        <f t="shared" si="119"/>
        <v>8918.7999999999993</v>
      </c>
      <c r="N1611" s="51">
        <v>300</v>
      </c>
      <c r="O1611" s="5">
        <f t="shared" si="120"/>
        <v>3000</v>
      </c>
      <c r="P1611" s="5"/>
      <c r="Q1611" s="6">
        <f t="shared" si="121"/>
        <v>0</v>
      </c>
      <c r="R1611" s="5">
        <f t="shared" si="122"/>
        <v>3000</v>
      </c>
    </row>
    <row r="1612" spans="2:18" ht="31.2" hidden="1" customHeight="1" outlineLevel="1" x14ac:dyDescent="0.25">
      <c r="B1612" s="61">
        <v>1604</v>
      </c>
      <c r="C1612" s="236"/>
      <c r="D1612" s="61"/>
      <c r="E1612" s="49" t="s">
        <v>2541</v>
      </c>
      <c r="F1612" s="50" t="s">
        <v>754</v>
      </c>
      <c r="G1612" s="51">
        <v>30</v>
      </c>
      <c r="H1612" s="5">
        <v>721.88</v>
      </c>
      <c r="I1612" s="5">
        <f t="shared" si="118"/>
        <v>21656.400000000001</v>
      </c>
      <c r="J1612" s="6">
        <v>90</v>
      </c>
      <c r="K1612" s="5">
        <f t="shared" si="124"/>
        <v>2700</v>
      </c>
      <c r="L1612" s="6">
        <f t="shared" si="119"/>
        <v>24356.400000000001</v>
      </c>
      <c r="N1612" s="51">
        <v>300</v>
      </c>
      <c r="O1612" s="5">
        <f t="shared" si="120"/>
        <v>9000</v>
      </c>
      <c r="P1612" s="5"/>
      <c r="Q1612" s="6">
        <f t="shared" si="121"/>
        <v>0</v>
      </c>
      <c r="R1612" s="5">
        <f t="shared" si="122"/>
        <v>9000</v>
      </c>
    </row>
    <row r="1613" spans="2:18" ht="31.2" hidden="1" customHeight="1" outlineLevel="1" x14ac:dyDescent="0.25">
      <c r="B1613" s="61">
        <v>1605</v>
      </c>
      <c r="C1613" s="236"/>
      <c r="D1613" s="61"/>
      <c r="E1613" s="49" t="s">
        <v>2542</v>
      </c>
      <c r="F1613" s="50" t="s">
        <v>754</v>
      </c>
      <c r="G1613" s="51">
        <v>2722</v>
      </c>
      <c r="H1613" s="5">
        <v>721.88</v>
      </c>
      <c r="I1613" s="5">
        <f t="shared" si="118"/>
        <v>1964957.36</v>
      </c>
      <c r="J1613" s="6">
        <v>115</v>
      </c>
      <c r="K1613" s="5">
        <f t="shared" si="124"/>
        <v>313030</v>
      </c>
      <c r="L1613" s="6">
        <f t="shared" si="119"/>
        <v>2277987.3600000003</v>
      </c>
      <c r="N1613" s="51">
        <v>250</v>
      </c>
      <c r="O1613" s="5">
        <f t="shared" si="120"/>
        <v>680500</v>
      </c>
      <c r="P1613" s="5"/>
      <c r="Q1613" s="6">
        <f t="shared" si="121"/>
        <v>0</v>
      </c>
      <c r="R1613" s="5">
        <f t="shared" si="122"/>
        <v>680500</v>
      </c>
    </row>
    <row r="1614" spans="2:18" ht="46.95" hidden="1" customHeight="1" outlineLevel="1" x14ac:dyDescent="0.25">
      <c r="B1614" s="61">
        <v>1606</v>
      </c>
      <c r="C1614" s="236"/>
      <c r="D1614" s="61"/>
      <c r="E1614" s="49" t="s">
        <v>2543</v>
      </c>
      <c r="F1614" s="50" t="s">
        <v>1017</v>
      </c>
      <c r="G1614" s="51">
        <v>13</v>
      </c>
      <c r="H1614" s="5">
        <v>144.38</v>
      </c>
      <c r="I1614" s="5">
        <f t="shared" si="118"/>
        <v>1876.94</v>
      </c>
      <c r="J1614" s="6">
        <v>250</v>
      </c>
      <c r="K1614" s="5">
        <f t="shared" si="124"/>
        <v>3250</v>
      </c>
      <c r="L1614" s="6">
        <f t="shared" si="119"/>
        <v>5126.9400000000005</v>
      </c>
      <c r="N1614" s="51">
        <v>100</v>
      </c>
      <c r="O1614" s="5">
        <f t="shared" si="120"/>
        <v>1300</v>
      </c>
      <c r="P1614" s="5"/>
      <c r="Q1614" s="6">
        <f t="shared" si="121"/>
        <v>0</v>
      </c>
      <c r="R1614" s="5">
        <f t="shared" si="122"/>
        <v>1300</v>
      </c>
    </row>
    <row r="1615" spans="2:18" ht="46.95" hidden="1" customHeight="1" outlineLevel="1" x14ac:dyDescent="0.25">
      <c r="B1615" s="61">
        <v>1607</v>
      </c>
      <c r="C1615" s="236"/>
      <c r="D1615" s="61"/>
      <c r="E1615" s="49" t="s">
        <v>2544</v>
      </c>
      <c r="F1615" s="50" t="s">
        <v>1017</v>
      </c>
      <c r="G1615" s="51">
        <v>18</v>
      </c>
      <c r="H1615" s="5">
        <v>144.38</v>
      </c>
      <c r="I1615" s="5">
        <f t="shared" si="118"/>
        <v>2598.84</v>
      </c>
      <c r="J1615" s="6">
        <v>380</v>
      </c>
      <c r="K1615" s="5">
        <f t="shared" si="124"/>
        <v>6840</v>
      </c>
      <c r="L1615" s="6">
        <f t="shared" si="119"/>
        <v>9438.84</v>
      </c>
      <c r="N1615" s="51">
        <v>100</v>
      </c>
      <c r="O1615" s="5">
        <f t="shared" si="120"/>
        <v>1800</v>
      </c>
      <c r="P1615" s="5"/>
      <c r="Q1615" s="6">
        <f t="shared" si="121"/>
        <v>0</v>
      </c>
      <c r="R1615" s="5">
        <f t="shared" si="122"/>
        <v>1800</v>
      </c>
    </row>
    <row r="1616" spans="2:18" ht="46.95" hidden="1" customHeight="1" outlineLevel="1" x14ac:dyDescent="0.25">
      <c r="B1616" s="61">
        <v>1608</v>
      </c>
      <c r="C1616" s="236"/>
      <c r="D1616" s="61"/>
      <c r="E1616" s="49" t="s">
        <v>2545</v>
      </c>
      <c r="F1616" s="50" t="s">
        <v>754</v>
      </c>
      <c r="G1616" s="51">
        <v>3000</v>
      </c>
      <c r="H1616" s="5">
        <v>288.75</v>
      </c>
      <c r="I1616" s="5">
        <f t="shared" si="118"/>
        <v>866250</v>
      </c>
      <c r="J1616" s="6">
        <v>250</v>
      </c>
      <c r="K1616" s="5">
        <f t="shared" si="124"/>
        <v>750000</v>
      </c>
      <c r="L1616" s="6">
        <f t="shared" si="119"/>
        <v>1616250</v>
      </c>
      <c r="N1616" s="51">
        <v>500</v>
      </c>
      <c r="O1616" s="5">
        <f t="shared" si="120"/>
        <v>1500000</v>
      </c>
      <c r="P1616" s="5"/>
      <c r="Q1616" s="6">
        <f t="shared" si="121"/>
        <v>0</v>
      </c>
      <c r="R1616" s="5">
        <f t="shared" si="122"/>
        <v>1500000</v>
      </c>
    </row>
    <row r="1617" spans="2:18" ht="31.2" hidden="1" customHeight="1" outlineLevel="1" x14ac:dyDescent="0.25">
      <c r="B1617" s="61">
        <v>1609</v>
      </c>
      <c r="C1617" s="236"/>
      <c r="D1617" s="61"/>
      <c r="E1617" s="49" t="s">
        <v>2546</v>
      </c>
      <c r="F1617" s="50" t="s">
        <v>1017</v>
      </c>
      <c r="G1617" s="51">
        <v>48</v>
      </c>
      <c r="H1617" s="5">
        <v>721.88</v>
      </c>
      <c r="I1617" s="5">
        <f t="shared" si="118"/>
        <v>34650.239999999998</v>
      </c>
      <c r="J1617" s="6">
        <v>240</v>
      </c>
      <c r="K1617" s="5">
        <f t="shared" si="124"/>
        <v>11520</v>
      </c>
      <c r="L1617" s="6">
        <f t="shared" si="119"/>
        <v>46170.239999999998</v>
      </c>
      <c r="N1617" s="51">
        <v>1500</v>
      </c>
      <c r="O1617" s="5">
        <f t="shared" si="120"/>
        <v>72000</v>
      </c>
      <c r="P1617" s="5"/>
      <c r="Q1617" s="6">
        <f t="shared" si="121"/>
        <v>0</v>
      </c>
      <c r="R1617" s="5">
        <f t="shared" si="122"/>
        <v>72000</v>
      </c>
    </row>
    <row r="1618" spans="2:18" ht="46.95" hidden="1" customHeight="1" outlineLevel="1" x14ac:dyDescent="0.25">
      <c r="B1618" s="61">
        <v>1610</v>
      </c>
      <c r="C1618" s="236"/>
      <c r="D1618" s="61"/>
      <c r="E1618" s="49" t="s">
        <v>2547</v>
      </c>
      <c r="F1618" s="50" t="s">
        <v>1017</v>
      </c>
      <c r="G1618" s="51">
        <v>4200</v>
      </c>
      <c r="H1618" s="5">
        <v>72.19</v>
      </c>
      <c r="I1618" s="5">
        <f t="shared" si="118"/>
        <v>303198</v>
      </c>
      <c r="J1618" s="6">
        <v>30</v>
      </c>
      <c r="K1618" s="5">
        <f t="shared" si="124"/>
        <v>126000</v>
      </c>
      <c r="L1618" s="6">
        <f t="shared" si="119"/>
        <v>429198</v>
      </c>
      <c r="N1618" s="51">
        <v>50</v>
      </c>
      <c r="O1618" s="5">
        <f t="shared" si="120"/>
        <v>210000</v>
      </c>
      <c r="P1618" s="5"/>
      <c r="Q1618" s="6">
        <f t="shared" si="121"/>
        <v>0</v>
      </c>
      <c r="R1618" s="5">
        <f t="shared" si="122"/>
        <v>210000</v>
      </c>
    </row>
    <row r="1619" spans="2:18" ht="31.2" hidden="1" customHeight="1" outlineLevel="1" x14ac:dyDescent="0.25">
      <c r="B1619" s="61">
        <v>1611</v>
      </c>
      <c r="C1619" s="236"/>
      <c r="D1619" s="61"/>
      <c r="E1619" s="49" t="s">
        <v>2548</v>
      </c>
      <c r="F1619" s="50" t="s">
        <v>1017</v>
      </c>
      <c r="G1619" s="51">
        <v>8</v>
      </c>
      <c r="H1619" s="5">
        <v>28.88</v>
      </c>
      <c r="I1619" s="5">
        <f t="shared" si="118"/>
        <v>231.04</v>
      </c>
      <c r="J1619" s="6">
        <v>6</v>
      </c>
      <c r="K1619" s="5">
        <f t="shared" si="124"/>
        <v>48</v>
      </c>
      <c r="L1619" s="6">
        <f t="shared" si="119"/>
        <v>279.03999999999996</v>
      </c>
      <c r="N1619" s="51">
        <v>0</v>
      </c>
      <c r="O1619" s="5">
        <f t="shared" si="120"/>
        <v>0</v>
      </c>
      <c r="P1619" s="5"/>
      <c r="Q1619" s="6">
        <f t="shared" si="121"/>
        <v>0</v>
      </c>
      <c r="R1619" s="5">
        <f t="shared" si="122"/>
        <v>0</v>
      </c>
    </row>
    <row r="1620" spans="2:18" ht="15.6" hidden="1" customHeight="1" outlineLevel="1" x14ac:dyDescent="0.25">
      <c r="B1620" s="61">
        <v>1612</v>
      </c>
      <c r="C1620" s="236"/>
      <c r="D1620" s="61"/>
      <c r="E1620" s="49" t="s">
        <v>2549</v>
      </c>
      <c r="F1620" s="50" t="s">
        <v>1017</v>
      </c>
      <c r="G1620" s="51">
        <v>4</v>
      </c>
      <c r="H1620" s="5">
        <v>28.88</v>
      </c>
      <c r="I1620" s="5">
        <f t="shared" si="118"/>
        <v>115.52</v>
      </c>
      <c r="J1620" s="6">
        <v>6</v>
      </c>
      <c r="K1620" s="5">
        <f t="shared" si="124"/>
        <v>24</v>
      </c>
      <c r="L1620" s="6">
        <f t="shared" si="119"/>
        <v>139.51999999999998</v>
      </c>
      <c r="N1620" s="51">
        <v>0</v>
      </c>
      <c r="O1620" s="5">
        <f t="shared" si="120"/>
        <v>0</v>
      </c>
      <c r="P1620" s="5"/>
      <c r="Q1620" s="6">
        <f t="shared" si="121"/>
        <v>0</v>
      </c>
      <c r="R1620" s="5">
        <f t="shared" si="122"/>
        <v>0</v>
      </c>
    </row>
    <row r="1621" spans="2:18" ht="15.6" hidden="1" customHeight="1" outlineLevel="1" x14ac:dyDescent="0.25">
      <c r="B1621" s="61">
        <v>1613</v>
      </c>
      <c r="C1621" s="236"/>
      <c r="D1621" s="61"/>
      <c r="E1621" s="49" t="s">
        <v>2550</v>
      </c>
      <c r="F1621" s="50" t="s">
        <v>1017</v>
      </c>
      <c r="G1621" s="51">
        <v>8</v>
      </c>
      <c r="H1621" s="5">
        <v>28.88</v>
      </c>
      <c r="I1621" s="5">
        <f t="shared" si="118"/>
        <v>231.04</v>
      </c>
      <c r="J1621" s="6">
        <v>3</v>
      </c>
      <c r="K1621" s="5">
        <f t="shared" si="124"/>
        <v>24</v>
      </c>
      <c r="L1621" s="6">
        <f t="shared" si="119"/>
        <v>255.04</v>
      </c>
      <c r="N1621" s="51">
        <v>0</v>
      </c>
      <c r="O1621" s="5">
        <f t="shared" si="120"/>
        <v>0</v>
      </c>
      <c r="P1621" s="5"/>
      <c r="Q1621" s="6">
        <f t="shared" si="121"/>
        <v>0</v>
      </c>
      <c r="R1621" s="5">
        <f t="shared" si="122"/>
        <v>0</v>
      </c>
    </row>
    <row r="1622" spans="2:18" ht="15.6" hidden="1" customHeight="1" outlineLevel="1" x14ac:dyDescent="0.25">
      <c r="B1622" s="61">
        <v>1614</v>
      </c>
      <c r="C1622" s="236"/>
      <c r="D1622" s="61"/>
      <c r="E1622" s="49" t="s">
        <v>2551</v>
      </c>
      <c r="F1622" s="50" t="s">
        <v>1017</v>
      </c>
      <c r="G1622" s="51">
        <v>8</v>
      </c>
      <c r="H1622" s="5">
        <v>433.13</v>
      </c>
      <c r="I1622" s="5">
        <f t="shared" si="118"/>
        <v>3465.04</v>
      </c>
      <c r="J1622" s="6">
        <v>130</v>
      </c>
      <c r="K1622" s="5">
        <f t="shared" si="124"/>
        <v>1040</v>
      </c>
      <c r="L1622" s="6">
        <f t="shared" si="119"/>
        <v>4505.04</v>
      </c>
      <c r="N1622" s="51">
        <v>0</v>
      </c>
      <c r="O1622" s="5">
        <f t="shared" si="120"/>
        <v>0</v>
      </c>
      <c r="P1622" s="5"/>
      <c r="Q1622" s="6">
        <f t="shared" si="121"/>
        <v>0</v>
      </c>
      <c r="R1622" s="5">
        <f t="shared" si="122"/>
        <v>0</v>
      </c>
    </row>
    <row r="1623" spans="2:18" ht="15.6" hidden="1" customHeight="1" outlineLevel="1" x14ac:dyDescent="0.25">
      <c r="B1623" s="61">
        <v>1615</v>
      </c>
      <c r="C1623" s="236"/>
      <c r="D1623" s="61"/>
      <c r="E1623" s="49" t="s">
        <v>2552</v>
      </c>
      <c r="F1623" s="50" t="s">
        <v>1017</v>
      </c>
      <c r="G1623" s="51">
        <v>80</v>
      </c>
      <c r="H1623" s="5">
        <v>28.88</v>
      </c>
      <c r="I1623" s="5">
        <f t="shared" si="118"/>
        <v>2310.4</v>
      </c>
      <c r="J1623" s="6">
        <v>10</v>
      </c>
      <c r="K1623" s="5">
        <f t="shared" si="124"/>
        <v>800</v>
      </c>
      <c r="L1623" s="6">
        <f t="shared" si="119"/>
        <v>3110.4</v>
      </c>
      <c r="N1623" s="51">
        <v>0</v>
      </c>
      <c r="O1623" s="5">
        <f t="shared" si="120"/>
        <v>0</v>
      </c>
      <c r="P1623" s="5"/>
      <c r="Q1623" s="6">
        <f t="shared" si="121"/>
        <v>0</v>
      </c>
      <c r="R1623" s="5">
        <f t="shared" si="122"/>
        <v>0</v>
      </c>
    </row>
    <row r="1624" spans="2:18" ht="15.6" hidden="1" customHeight="1" outlineLevel="1" x14ac:dyDescent="0.25">
      <c r="B1624" s="61">
        <v>1616</v>
      </c>
      <c r="C1624" s="236"/>
      <c r="D1624" s="61"/>
      <c r="E1624" s="49" t="s">
        <v>2553</v>
      </c>
      <c r="F1624" s="50" t="s">
        <v>1017</v>
      </c>
      <c r="G1624" s="51">
        <v>2</v>
      </c>
      <c r="H1624" s="5">
        <v>721.88</v>
      </c>
      <c r="I1624" s="5">
        <f t="shared" si="118"/>
        <v>1443.76</v>
      </c>
      <c r="J1624" s="6">
        <v>250</v>
      </c>
      <c r="K1624" s="5">
        <f t="shared" si="124"/>
        <v>500</v>
      </c>
      <c r="L1624" s="6">
        <f t="shared" si="119"/>
        <v>1943.76</v>
      </c>
      <c r="N1624" s="51">
        <v>0</v>
      </c>
      <c r="O1624" s="5">
        <f t="shared" si="120"/>
        <v>0</v>
      </c>
      <c r="P1624" s="5"/>
      <c r="Q1624" s="6">
        <f t="shared" si="121"/>
        <v>0</v>
      </c>
      <c r="R1624" s="5">
        <f t="shared" si="122"/>
        <v>0</v>
      </c>
    </row>
    <row r="1625" spans="2:18" ht="15.6" hidden="1" customHeight="1" outlineLevel="1" x14ac:dyDescent="0.25">
      <c r="B1625" s="61">
        <v>1617</v>
      </c>
      <c r="C1625" s="236"/>
      <c r="D1625" s="61"/>
      <c r="E1625" s="49" t="s">
        <v>2554</v>
      </c>
      <c r="F1625" s="50" t="s">
        <v>1017</v>
      </c>
      <c r="G1625" s="51">
        <v>80</v>
      </c>
      <c r="H1625" s="5">
        <v>28.88</v>
      </c>
      <c r="I1625" s="5">
        <f t="shared" si="118"/>
        <v>2310.4</v>
      </c>
      <c r="J1625" s="6">
        <v>1</v>
      </c>
      <c r="K1625" s="5">
        <f t="shared" si="124"/>
        <v>80</v>
      </c>
      <c r="L1625" s="6">
        <f t="shared" si="119"/>
        <v>2390.4</v>
      </c>
      <c r="N1625" s="51">
        <v>0</v>
      </c>
      <c r="O1625" s="5">
        <f t="shared" si="120"/>
        <v>0</v>
      </c>
      <c r="P1625" s="5"/>
      <c r="Q1625" s="6">
        <f t="shared" si="121"/>
        <v>0</v>
      </c>
      <c r="R1625" s="5">
        <f t="shared" si="122"/>
        <v>0</v>
      </c>
    </row>
    <row r="1626" spans="2:18" ht="15.6" hidden="1" customHeight="1" outlineLevel="1" x14ac:dyDescent="0.25">
      <c r="B1626" s="61">
        <v>1618</v>
      </c>
      <c r="C1626" s="236"/>
      <c r="D1626" s="61"/>
      <c r="E1626" s="49" t="s">
        <v>2555</v>
      </c>
      <c r="F1626" s="50" t="s">
        <v>1017</v>
      </c>
      <c r="G1626" s="51">
        <v>80</v>
      </c>
      <c r="H1626" s="5">
        <v>28.88</v>
      </c>
      <c r="I1626" s="5">
        <f t="shared" si="118"/>
        <v>2310.4</v>
      </c>
      <c r="J1626" s="6">
        <v>2</v>
      </c>
      <c r="K1626" s="5">
        <f t="shared" si="124"/>
        <v>160</v>
      </c>
      <c r="L1626" s="6">
        <f t="shared" si="119"/>
        <v>2470.4</v>
      </c>
      <c r="N1626" s="51">
        <v>0</v>
      </c>
      <c r="O1626" s="5">
        <f t="shared" si="120"/>
        <v>0</v>
      </c>
      <c r="P1626" s="5"/>
      <c r="Q1626" s="6">
        <f t="shared" si="121"/>
        <v>0</v>
      </c>
      <c r="R1626" s="5">
        <f t="shared" si="122"/>
        <v>0</v>
      </c>
    </row>
    <row r="1627" spans="2:18" ht="31.2" hidden="1" customHeight="1" outlineLevel="1" x14ac:dyDescent="0.25">
      <c r="B1627" s="61">
        <v>1619</v>
      </c>
      <c r="C1627" s="236"/>
      <c r="D1627" s="61"/>
      <c r="E1627" s="49" t="s">
        <v>2556</v>
      </c>
      <c r="F1627" s="50" t="s">
        <v>1017</v>
      </c>
      <c r="G1627" s="51">
        <v>80</v>
      </c>
      <c r="H1627" s="5">
        <v>144.38</v>
      </c>
      <c r="I1627" s="5">
        <f t="shared" si="118"/>
        <v>11550.4</v>
      </c>
      <c r="J1627" s="6">
        <v>30</v>
      </c>
      <c r="K1627" s="5">
        <f t="shared" si="124"/>
        <v>2400</v>
      </c>
      <c r="L1627" s="6">
        <f t="shared" si="119"/>
        <v>13950.4</v>
      </c>
      <c r="N1627" s="51">
        <v>0</v>
      </c>
      <c r="O1627" s="5">
        <f t="shared" si="120"/>
        <v>0</v>
      </c>
      <c r="P1627" s="5"/>
      <c r="Q1627" s="6">
        <f t="shared" si="121"/>
        <v>0</v>
      </c>
      <c r="R1627" s="5">
        <f t="shared" si="122"/>
        <v>0</v>
      </c>
    </row>
    <row r="1628" spans="2:18" ht="15.6" hidden="1" customHeight="1" outlineLevel="1" x14ac:dyDescent="0.25">
      <c r="B1628" s="61">
        <v>1620</v>
      </c>
      <c r="C1628" s="236"/>
      <c r="D1628" s="61"/>
      <c r="E1628" s="49" t="s">
        <v>2557</v>
      </c>
      <c r="F1628" s="50" t="s">
        <v>1017</v>
      </c>
      <c r="G1628" s="51">
        <v>80</v>
      </c>
      <c r="H1628" s="5">
        <v>43.31</v>
      </c>
      <c r="I1628" s="5">
        <f t="shared" si="118"/>
        <v>3464.8</v>
      </c>
      <c r="J1628" s="6">
        <v>15</v>
      </c>
      <c r="K1628" s="5">
        <f t="shared" si="124"/>
        <v>1200</v>
      </c>
      <c r="L1628" s="6">
        <f t="shared" si="119"/>
        <v>4664.8</v>
      </c>
      <c r="N1628" s="51">
        <v>0</v>
      </c>
      <c r="O1628" s="5">
        <f t="shared" si="120"/>
        <v>0</v>
      </c>
      <c r="P1628" s="5"/>
      <c r="Q1628" s="6">
        <f t="shared" si="121"/>
        <v>0</v>
      </c>
      <c r="R1628" s="5">
        <f t="shared" si="122"/>
        <v>0</v>
      </c>
    </row>
    <row r="1629" spans="2:18" ht="31.2" hidden="1" customHeight="1" outlineLevel="1" x14ac:dyDescent="0.25">
      <c r="B1629" s="61">
        <v>1621</v>
      </c>
      <c r="C1629" s="236"/>
      <c r="D1629" s="61"/>
      <c r="E1629" s="49" t="s">
        <v>2558</v>
      </c>
      <c r="F1629" s="50" t="s">
        <v>754</v>
      </c>
      <c r="G1629" s="51">
        <v>30</v>
      </c>
      <c r="H1629" s="5">
        <v>144.38</v>
      </c>
      <c r="I1629" s="5">
        <f t="shared" si="118"/>
        <v>4331.3999999999996</v>
      </c>
      <c r="J1629" s="6">
        <v>80</v>
      </c>
      <c r="K1629" s="5">
        <f t="shared" si="124"/>
        <v>2400</v>
      </c>
      <c r="L1629" s="6">
        <f t="shared" si="119"/>
        <v>6731.4</v>
      </c>
      <c r="N1629" s="51">
        <v>0</v>
      </c>
      <c r="O1629" s="5">
        <f t="shared" si="120"/>
        <v>0</v>
      </c>
      <c r="P1629" s="5"/>
      <c r="Q1629" s="6">
        <f t="shared" si="121"/>
        <v>0</v>
      </c>
      <c r="R1629" s="5">
        <f t="shared" si="122"/>
        <v>0</v>
      </c>
    </row>
    <row r="1630" spans="2:18" ht="46.95" hidden="1" customHeight="1" outlineLevel="1" x14ac:dyDescent="0.25">
      <c r="B1630" s="61">
        <v>1622</v>
      </c>
      <c r="C1630" s="236"/>
      <c r="D1630" s="61"/>
      <c r="E1630" s="49" t="s">
        <v>2559</v>
      </c>
      <c r="F1630" s="50" t="s">
        <v>754</v>
      </c>
      <c r="G1630" s="51">
        <v>15</v>
      </c>
      <c r="H1630" s="5">
        <v>144.38</v>
      </c>
      <c r="I1630" s="5">
        <f t="shared" si="118"/>
        <v>2165.6999999999998</v>
      </c>
      <c r="J1630" s="6">
        <v>650</v>
      </c>
      <c r="K1630" s="5">
        <f t="shared" si="124"/>
        <v>9750</v>
      </c>
      <c r="L1630" s="6">
        <f t="shared" si="119"/>
        <v>11915.7</v>
      </c>
      <c r="N1630" s="51">
        <v>0</v>
      </c>
      <c r="O1630" s="5">
        <f t="shared" si="120"/>
        <v>0</v>
      </c>
      <c r="P1630" s="5"/>
      <c r="Q1630" s="6">
        <f t="shared" si="121"/>
        <v>0</v>
      </c>
      <c r="R1630" s="5">
        <f t="shared" si="122"/>
        <v>0</v>
      </c>
    </row>
    <row r="1631" spans="2:18" ht="31.2" hidden="1" customHeight="1" outlineLevel="1" x14ac:dyDescent="0.25">
      <c r="B1631" s="61">
        <v>1623</v>
      </c>
      <c r="C1631" s="236"/>
      <c r="D1631" s="61"/>
      <c r="E1631" s="49" t="s">
        <v>2560</v>
      </c>
      <c r="F1631" s="50" t="s">
        <v>1017</v>
      </c>
      <c r="G1631" s="51">
        <v>108</v>
      </c>
      <c r="H1631" s="5">
        <v>2.89</v>
      </c>
      <c r="I1631" s="5">
        <f t="shared" si="118"/>
        <v>312.12</v>
      </c>
      <c r="J1631" s="6">
        <v>10</v>
      </c>
      <c r="K1631" s="5">
        <f t="shared" si="124"/>
        <v>1080</v>
      </c>
      <c r="L1631" s="6">
        <f t="shared" si="119"/>
        <v>1392.12</v>
      </c>
      <c r="N1631" s="51">
        <v>0</v>
      </c>
      <c r="O1631" s="5">
        <f t="shared" si="120"/>
        <v>0</v>
      </c>
      <c r="P1631" s="5"/>
      <c r="Q1631" s="6">
        <f t="shared" si="121"/>
        <v>0</v>
      </c>
      <c r="R1631" s="5">
        <f t="shared" si="122"/>
        <v>0</v>
      </c>
    </row>
    <row r="1632" spans="2:18" ht="31.2" hidden="1" customHeight="1" outlineLevel="1" x14ac:dyDescent="0.25">
      <c r="B1632" s="61">
        <v>1624</v>
      </c>
      <c r="C1632" s="236"/>
      <c r="D1632" s="61"/>
      <c r="E1632" s="49" t="s">
        <v>2561</v>
      </c>
      <c r="F1632" s="50" t="s">
        <v>1017</v>
      </c>
      <c r="G1632" s="51">
        <v>108</v>
      </c>
      <c r="H1632" s="5">
        <v>43.31</v>
      </c>
      <c r="I1632" s="5">
        <f t="shared" si="118"/>
        <v>4677.4800000000005</v>
      </c>
      <c r="J1632" s="6">
        <v>15</v>
      </c>
      <c r="K1632" s="5">
        <f t="shared" si="124"/>
        <v>1620</v>
      </c>
      <c r="L1632" s="6">
        <f t="shared" si="119"/>
        <v>6297.4800000000005</v>
      </c>
      <c r="N1632" s="51">
        <v>0</v>
      </c>
      <c r="O1632" s="5">
        <f t="shared" si="120"/>
        <v>0</v>
      </c>
      <c r="P1632" s="5"/>
      <c r="Q1632" s="6">
        <f t="shared" si="121"/>
        <v>0</v>
      </c>
      <c r="R1632" s="5">
        <f t="shared" si="122"/>
        <v>0</v>
      </c>
    </row>
    <row r="1633" spans="2:18" ht="15.6" hidden="1" customHeight="1" outlineLevel="1" x14ac:dyDescent="0.25">
      <c r="B1633" s="61">
        <v>1625</v>
      </c>
      <c r="C1633" s="236"/>
      <c r="D1633" s="61"/>
      <c r="E1633" s="49" t="s">
        <v>2562</v>
      </c>
      <c r="F1633" s="50" t="s">
        <v>1017</v>
      </c>
      <c r="G1633" s="51">
        <v>1</v>
      </c>
      <c r="H1633" s="5">
        <v>5775</v>
      </c>
      <c r="I1633" s="5">
        <f t="shared" si="118"/>
        <v>5775</v>
      </c>
      <c r="J1633" s="6">
        <v>11000</v>
      </c>
      <c r="K1633" s="5">
        <f t="shared" si="124"/>
        <v>11000</v>
      </c>
      <c r="L1633" s="6">
        <f t="shared" si="119"/>
        <v>16775</v>
      </c>
      <c r="N1633" s="51">
        <v>0</v>
      </c>
      <c r="O1633" s="5">
        <f t="shared" si="120"/>
        <v>0</v>
      </c>
      <c r="P1633" s="5"/>
      <c r="Q1633" s="6">
        <f t="shared" si="121"/>
        <v>0</v>
      </c>
      <c r="R1633" s="5">
        <f t="shared" si="122"/>
        <v>0</v>
      </c>
    </row>
    <row r="1634" spans="2:18" ht="31.2" hidden="1" customHeight="1" outlineLevel="1" x14ac:dyDescent="0.25">
      <c r="B1634" s="61">
        <v>1626</v>
      </c>
      <c r="C1634" s="236"/>
      <c r="D1634" s="61"/>
      <c r="E1634" s="49" t="s">
        <v>2563</v>
      </c>
      <c r="F1634" s="50" t="s">
        <v>754</v>
      </c>
      <c r="G1634" s="51">
        <v>2</v>
      </c>
      <c r="H1634" s="5">
        <v>1443.75</v>
      </c>
      <c r="I1634" s="5">
        <f t="shared" ref="I1634:I1664" si="125">G1634*H1634</f>
        <v>2887.5</v>
      </c>
      <c r="J1634" s="6">
        <v>900</v>
      </c>
      <c r="K1634" s="5">
        <f t="shared" si="124"/>
        <v>1800</v>
      </c>
      <c r="L1634" s="6">
        <f t="shared" ref="L1634:L1664" si="126">I1634+K1634</f>
        <v>4687.5</v>
      </c>
      <c r="N1634" s="51">
        <v>3000</v>
      </c>
      <c r="O1634" s="5">
        <f t="shared" si="120"/>
        <v>6000</v>
      </c>
      <c r="P1634" s="5"/>
      <c r="Q1634" s="6">
        <f t="shared" si="121"/>
        <v>0</v>
      </c>
      <c r="R1634" s="5">
        <f t="shared" si="122"/>
        <v>6000</v>
      </c>
    </row>
    <row r="1635" spans="2:18" ht="31.2" hidden="1" customHeight="1" outlineLevel="1" x14ac:dyDescent="0.25">
      <c r="B1635" s="61">
        <v>1627</v>
      </c>
      <c r="C1635" s="236"/>
      <c r="D1635" s="61"/>
      <c r="E1635" s="49" t="s">
        <v>2564</v>
      </c>
      <c r="F1635" s="50" t="s">
        <v>1017</v>
      </c>
      <c r="G1635" s="51">
        <v>1</v>
      </c>
      <c r="H1635" s="5">
        <v>144.38</v>
      </c>
      <c r="I1635" s="5">
        <f t="shared" si="125"/>
        <v>144.38</v>
      </c>
      <c r="J1635" s="6">
        <v>160</v>
      </c>
      <c r="K1635" s="5">
        <f t="shared" si="124"/>
        <v>160</v>
      </c>
      <c r="L1635" s="6">
        <f t="shared" si="126"/>
        <v>304.38</v>
      </c>
      <c r="N1635" s="51">
        <v>0</v>
      </c>
      <c r="O1635" s="5">
        <f t="shared" ref="O1635:O1664" si="127">G1635*N1635</f>
        <v>0</v>
      </c>
      <c r="P1635" s="5"/>
      <c r="Q1635" s="6">
        <f t="shared" ref="Q1635:Q1664" si="128">G1635*P1635</f>
        <v>0</v>
      </c>
      <c r="R1635" s="5">
        <f t="shared" ref="R1635:R1664" si="129">O1635+Q1635</f>
        <v>0</v>
      </c>
    </row>
    <row r="1636" spans="2:18" ht="31.2" hidden="1" customHeight="1" outlineLevel="1" x14ac:dyDescent="0.25">
      <c r="B1636" s="61">
        <v>1628</v>
      </c>
      <c r="C1636" s="236"/>
      <c r="D1636" s="61"/>
      <c r="E1636" s="49" t="s">
        <v>2565</v>
      </c>
      <c r="F1636" s="50" t="s">
        <v>1017</v>
      </c>
      <c r="G1636" s="51">
        <v>1</v>
      </c>
      <c r="H1636" s="5">
        <v>144.38</v>
      </c>
      <c r="I1636" s="5">
        <f t="shared" si="125"/>
        <v>144.38</v>
      </c>
      <c r="J1636" s="6">
        <v>180</v>
      </c>
      <c r="K1636" s="5">
        <f t="shared" si="124"/>
        <v>180</v>
      </c>
      <c r="L1636" s="6">
        <f t="shared" si="126"/>
        <v>324.38</v>
      </c>
      <c r="N1636" s="51">
        <v>0</v>
      </c>
      <c r="O1636" s="5">
        <f t="shared" si="127"/>
        <v>0</v>
      </c>
      <c r="P1636" s="5"/>
      <c r="Q1636" s="6">
        <f t="shared" si="128"/>
        <v>0</v>
      </c>
      <c r="R1636" s="5">
        <f t="shared" si="129"/>
        <v>0</v>
      </c>
    </row>
    <row r="1637" spans="2:18" ht="31.2" hidden="1" customHeight="1" outlineLevel="1" x14ac:dyDescent="0.25">
      <c r="B1637" s="61">
        <v>1629</v>
      </c>
      <c r="C1637" s="236"/>
      <c r="D1637" s="61"/>
      <c r="E1637" s="49" t="s">
        <v>2566</v>
      </c>
      <c r="F1637" s="50" t="s">
        <v>1017</v>
      </c>
      <c r="G1637" s="51">
        <v>1</v>
      </c>
      <c r="H1637" s="5">
        <v>144.38</v>
      </c>
      <c r="I1637" s="5">
        <f t="shared" si="125"/>
        <v>144.38</v>
      </c>
      <c r="J1637" s="6">
        <v>180</v>
      </c>
      <c r="K1637" s="5">
        <f t="shared" si="124"/>
        <v>180</v>
      </c>
      <c r="L1637" s="6">
        <f t="shared" si="126"/>
        <v>324.38</v>
      </c>
      <c r="N1637" s="51">
        <v>0</v>
      </c>
      <c r="O1637" s="5">
        <f t="shared" si="127"/>
        <v>0</v>
      </c>
      <c r="P1637" s="5"/>
      <c r="Q1637" s="6">
        <f t="shared" si="128"/>
        <v>0</v>
      </c>
      <c r="R1637" s="5">
        <f t="shared" si="129"/>
        <v>0</v>
      </c>
    </row>
    <row r="1638" spans="2:18" ht="15.6" hidden="1" customHeight="1" outlineLevel="1" x14ac:dyDescent="0.25">
      <c r="B1638" s="61">
        <v>1630</v>
      </c>
      <c r="C1638" s="236"/>
      <c r="D1638" s="61"/>
      <c r="E1638" s="49" t="s">
        <v>2567</v>
      </c>
      <c r="F1638" s="50" t="s">
        <v>1017</v>
      </c>
      <c r="G1638" s="51">
        <v>2</v>
      </c>
      <c r="H1638" s="5">
        <v>144.38</v>
      </c>
      <c r="I1638" s="5">
        <f t="shared" si="125"/>
        <v>288.76</v>
      </c>
      <c r="J1638" s="6">
        <v>35</v>
      </c>
      <c r="K1638" s="5">
        <f t="shared" si="124"/>
        <v>70</v>
      </c>
      <c r="L1638" s="6">
        <f t="shared" si="126"/>
        <v>358.76</v>
      </c>
      <c r="N1638" s="51">
        <v>0</v>
      </c>
      <c r="O1638" s="5">
        <f t="shared" si="127"/>
        <v>0</v>
      </c>
      <c r="P1638" s="5"/>
      <c r="Q1638" s="6">
        <f t="shared" si="128"/>
        <v>0</v>
      </c>
      <c r="R1638" s="5">
        <f t="shared" si="129"/>
        <v>0</v>
      </c>
    </row>
    <row r="1639" spans="2:18" ht="31.2" hidden="1" customHeight="1" outlineLevel="1" x14ac:dyDescent="0.25">
      <c r="B1639" s="61">
        <v>1631</v>
      </c>
      <c r="C1639" s="236"/>
      <c r="D1639" s="61"/>
      <c r="E1639" s="49" t="s">
        <v>2568</v>
      </c>
      <c r="F1639" s="50" t="s">
        <v>1017</v>
      </c>
      <c r="G1639" s="51">
        <v>1</v>
      </c>
      <c r="H1639" s="5">
        <v>721.88</v>
      </c>
      <c r="I1639" s="5">
        <f t="shared" si="125"/>
        <v>721.88</v>
      </c>
      <c r="J1639" s="6">
        <v>300</v>
      </c>
      <c r="K1639" s="5">
        <f t="shared" si="124"/>
        <v>300</v>
      </c>
      <c r="L1639" s="6">
        <f t="shared" si="126"/>
        <v>1021.88</v>
      </c>
      <c r="N1639" s="51">
        <v>0</v>
      </c>
      <c r="O1639" s="5">
        <f t="shared" si="127"/>
        <v>0</v>
      </c>
      <c r="P1639" s="5"/>
      <c r="Q1639" s="6">
        <f t="shared" si="128"/>
        <v>0</v>
      </c>
      <c r="R1639" s="5">
        <f t="shared" si="129"/>
        <v>0</v>
      </c>
    </row>
    <row r="1640" spans="2:18" ht="15.6" hidden="1" customHeight="1" outlineLevel="1" x14ac:dyDescent="0.25">
      <c r="B1640" s="61">
        <v>1632</v>
      </c>
      <c r="C1640" s="236"/>
      <c r="D1640" s="61"/>
      <c r="E1640" s="49" t="s">
        <v>2569</v>
      </c>
      <c r="F1640" s="50" t="s">
        <v>754</v>
      </c>
      <c r="G1640" s="51">
        <v>10</v>
      </c>
      <c r="H1640" s="5">
        <v>721.88</v>
      </c>
      <c r="I1640" s="5">
        <f t="shared" si="125"/>
        <v>7218.8</v>
      </c>
      <c r="J1640" s="6">
        <v>950</v>
      </c>
      <c r="K1640" s="5">
        <f t="shared" si="124"/>
        <v>9500</v>
      </c>
      <c r="L1640" s="6">
        <f t="shared" si="126"/>
        <v>16718.8</v>
      </c>
      <c r="N1640" s="51">
        <v>0</v>
      </c>
      <c r="O1640" s="5">
        <f t="shared" si="127"/>
        <v>0</v>
      </c>
      <c r="P1640" s="5"/>
      <c r="Q1640" s="6">
        <f t="shared" si="128"/>
        <v>0</v>
      </c>
      <c r="R1640" s="5">
        <f t="shared" si="129"/>
        <v>0</v>
      </c>
    </row>
    <row r="1641" spans="2:18" ht="15.6" hidden="1" customHeight="1" outlineLevel="1" x14ac:dyDescent="0.25">
      <c r="B1641" s="61">
        <v>1633</v>
      </c>
      <c r="C1641" s="236"/>
      <c r="D1641" s="61"/>
      <c r="E1641" s="49" t="s">
        <v>2570</v>
      </c>
      <c r="F1641" s="50" t="s">
        <v>754</v>
      </c>
      <c r="G1641" s="51">
        <v>10</v>
      </c>
      <c r="H1641" s="5">
        <v>1443.75</v>
      </c>
      <c r="I1641" s="5">
        <f t="shared" si="125"/>
        <v>14437.5</v>
      </c>
      <c r="J1641" s="6">
        <v>1800</v>
      </c>
      <c r="K1641" s="5">
        <f t="shared" ref="K1641:K1664" si="130">G1641*J1641</f>
        <v>18000</v>
      </c>
      <c r="L1641" s="6">
        <f t="shared" si="126"/>
        <v>32437.5</v>
      </c>
      <c r="N1641" s="51">
        <v>550</v>
      </c>
      <c r="O1641" s="5">
        <f t="shared" si="127"/>
        <v>5500</v>
      </c>
      <c r="P1641" s="5"/>
      <c r="Q1641" s="6">
        <f t="shared" si="128"/>
        <v>0</v>
      </c>
      <c r="R1641" s="5">
        <f t="shared" si="129"/>
        <v>5500</v>
      </c>
    </row>
    <row r="1642" spans="2:18" ht="15.6" hidden="1" customHeight="1" outlineLevel="1" x14ac:dyDescent="0.25">
      <c r="B1642" s="61">
        <v>1634</v>
      </c>
      <c r="C1642" s="236"/>
      <c r="D1642" s="61"/>
      <c r="E1642" s="49" t="s">
        <v>2571</v>
      </c>
      <c r="F1642" s="50" t="s">
        <v>1017</v>
      </c>
      <c r="G1642" s="51">
        <v>5</v>
      </c>
      <c r="H1642" s="5">
        <v>144.38</v>
      </c>
      <c r="I1642" s="5">
        <f t="shared" si="125"/>
        <v>721.9</v>
      </c>
      <c r="J1642" s="6">
        <v>80</v>
      </c>
      <c r="K1642" s="5">
        <f t="shared" si="130"/>
        <v>400</v>
      </c>
      <c r="L1642" s="6">
        <f t="shared" si="126"/>
        <v>1121.9000000000001</v>
      </c>
      <c r="N1642" s="51">
        <v>1500</v>
      </c>
      <c r="O1642" s="5">
        <f t="shared" si="127"/>
        <v>7500</v>
      </c>
      <c r="P1642" s="5"/>
      <c r="Q1642" s="6">
        <f t="shared" si="128"/>
        <v>0</v>
      </c>
      <c r="R1642" s="5">
        <f t="shared" si="129"/>
        <v>7500</v>
      </c>
    </row>
    <row r="1643" spans="2:18" ht="15.6" hidden="1" customHeight="1" outlineLevel="1" x14ac:dyDescent="0.25">
      <c r="B1643" s="61">
        <v>1635</v>
      </c>
      <c r="C1643" s="236"/>
      <c r="D1643" s="61"/>
      <c r="E1643" s="49" t="s">
        <v>2572</v>
      </c>
      <c r="F1643" s="50" t="s">
        <v>1017</v>
      </c>
      <c r="G1643" s="51">
        <v>5</v>
      </c>
      <c r="H1643" s="5">
        <v>144.38</v>
      </c>
      <c r="I1643" s="5">
        <f t="shared" si="125"/>
        <v>721.9</v>
      </c>
      <c r="J1643" s="6">
        <v>250</v>
      </c>
      <c r="K1643" s="5">
        <f t="shared" si="130"/>
        <v>1250</v>
      </c>
      <c r="L1643" s="6">
        <f t="shared" si="126"/>
        <v>1971.9</v>
      </c>
      <c r="N1643" s="51">
        <v>1500</v>
      </c>
      <c r="O1643" s="5">
        <f t="shared" si="127"/>
        <v>7500</v>
      </c>
      <c r="P1643" s="5"/>
      <c r="Q1643" s="6">
        <f t="shared" si="128"/>
        <v>0</v>
      </c>
      <c r="R1643" s="5">
        <f t="shared" si="129"/>
        <v>7500</v>
      </c>
    </row>
    <row r="1644" spans="2:18" ht="15.6" hidden="1" customHeight="1" outlineLevel="1" x14ac:dyDescent="0.25">
      <c r="B1644" s="61">
        <v>1636</v>
      </c>
      <c r="C1644" s="236"/>
      <c r="D1644" s="61"/>
      <c r="E1644" s="49" t="s">
        <v>2573</v>
      </c>
      <c r="F1644" s="50" t="s">
        <v>1017</v>
      </c>
      <c r="G1644" s="51">
        <v>1</v>
      </c>
      <c r="H1644" s="5">
        <v>721.88</v>
      </c>
      <c r="I1644" s="5">
        <f t="shared" si="125"/>
        <v>721.88</v>
      </c>
      <c r="J1644" s="6">
        <v>1200</v>
      </c>
      <c r="K1644" s="5">
        <f t="shared" si="130"/>
        <v>1200</v>
      </c>
      <c r="L1644" s="6">
        <f t="shared" si="126"/>
        <v>1921.88</v>
      </c>
      <c r="N1644" s="51">
        <v>1500</v>
      </c>
      <c r="O1644" s="5">
        <f t="shared" si="127"/>
        <v>1500</v>
      </c>
      <c r="P1644" s="5"/>
      <c r="Q1644" s="6">
        <f t="shared" si="128"/>
        <v>0</v>
      </c>
      <c r="R1644" s="5">
        <f t="shared" si="129"/>
        <v>1500</v>
      </c>
    </row>
    <row r="1645" spans="2:18" ht="15.6" hidden="1" customHeight="1" outlineLevel="1" x14ac:dyDescent="0.25">
      <c r="B1645" s="61">
        <v>1637</v>
      </c>
      <c r="C1645" s="236"/>
      <c r="D1645" s="61"/>
      <c r="E1645" s="49" t="s">
        <v>2574</v>
      </c>
      <c r="F1645" s="50" t="s">
        <v>1017</v>
      </c>
      <c r="G1645" s="51">
        <v>5</v>
      </c>
      <c r="H1645" s="5">
        <v>721.88</v>
      </c>
      <c r="I1645" s="5">
        <f t="shared" si="125"/>
        <v>3609.4</v>
      </c>
      <c r="J1645" s="6">
        <v>2400</v>
      </c>
      <c r="K1645" s="5">
        <f t="shared" si="130"/>
        <v>12000</v>
      </c>
      <c r="L1645" s="6">
        <f t="shared" si="126"/>
        <v>15609.4</v>
      </c>
      <c r="N1645" s="51">
        <v>1500</v>
      </c>
      <c r="O1645" s="5">
        <f t="shared" si="127"/>
        <v>7500</v>
      </c>
      <c r="P1645" s="5"/>
      <c r="Q1645" s="6">
        <f t="shared" si="128"/>
        <v>0</v>
      </c>
      <c r="R1645" s="5">
        <f t="shared" si="129"/>
        <v>7500</v>
      </c>
    </row>
    <row r="1646" spans="2:18" ht="15.6" hidden="1" customHeight="1" outlineLevel="1" x14ac:dyDescent="0.25">
      <c r="B1646" s="61">
        <v>1638</v>
      </c>
      <c r="C1646" s="236"/>
      <c r="D1646" s="61"/>
      <c r="E1646" s="49" t="s">
        <v>2575</v>
      </c>
      <c r="F1646" s="50" t="s">
        <v>1017</v>
      </c>
      <c r="G1646" s="51">
        <v>1</v>
      </c>
      <c r="H1646" s="5">
        <v>721.88</v>
      </c>
      <c r="I1646" s="5">
        <f t="shared" si="125"/>
        <v>721.88</v>
      </c>
      <c r="J1646" s="6">
        <v>800</v>
      </c>
      <c r="K1646" s="5">
        <f t="shared" si="130"/>
        <v>800</v>
      </c>
      <c r="L1646" s="6">
        <f t="shared" si="126"/>
        <v>1521.88</v>
      </c>
      <c r="N1646" s="51">
        <v>1500</v>
      </c>
      <c r="O1646" s="5">
        <f t="shared" si="127"/>
        <v>1500</v>
      </c>
      <c r="P1646" s="5"/>
      <c r="Q1646" s="6">
        <f t="shared" si="128"/>
        <v>0</v>
      </c>
      <c r="R1646" s="5">
        <f t="shared" si="129"/>
        <v>1500</v>
      </c>
    </row>
    <row r="1647" spans="2:18" ht="15.6" hidden="1" customHeight="1" outlineLevel="1" x14ac:dyDescent="0.25">
      <c r="B1647" s="61">
        <v>1639</v>
      </c>
      <c r="C1647" s="236"/>
      <c r="D1647" s="61"/>
      <c r="E1647" s="49" t="s">
        <v>2576</v>
      </c>
      <c r="F1647" s="50" t="s">
        <v>1017</v>
      </c>
      <c r="G1647" s="51">
        <v>5</v>
      </c>
      <c r="H1647" s="5">
        <v>721.88</v>
      </c>
      <c r="I1647" s="5">
        <f t="shared" si="125"/>
        <v>3609.4</v>
      </c>
      <c r="J1647" s="6">
        <v>1200</v>
      </c>
      <c r="K1647" s="5">
        <f t="shared" si="130"/>
        <v>6000</v>
      </c>
      <c r="L1647" s="6">
        <f t="shared" si="126"/>
        <v>9609.4</v>
      </c>
      <c r="N1647" s="51">
        <v>1500</v>
      </c>
      <c r="O1647" s="5">
        <f t="shared" si="127"/>
        <v>7500</v>
      </c>
      <c r="P1647" s="5"/>
      <c r="Q1647" s="6">
        <f t="shared" si="128"/>
        <v>0</v>
      </c>
      <c r="R1647" s="5">
        <f t="shared" si="129"/>
        <v>7500</v>
      </c>
    </row>
    <row r="1648" spans="2:18" ht="15.6" hidden="1" customHeight="1" outlineLevel="1" x14ac:dyDescent="0.25">
      <c r="B1648" s="61">
        <v>1640</v>
      </c>
      <c r="C1648" s="236"/>
      <c r="D1648" s="61"/>
      <c r="E1648" s="49" t="s">
        <v>2577</v>
      </c>
      <c r="F1648" s="50" t="s">
        <v>1017</v>
      </c>
      <c r="G1648" s="51">
        <v>3</v>
      </c>
      <c r="H1648" s="5">
        <v>288.75</v>
      </c>
      <c r="I1648" s="5">
        <f t="shared" si="125"/>
        <v>866.25</v>
      </c>
      <c r="J1648" s="6">
        <v>200</v>
      </c>
      <c r="K1648" s="5">
        <f t="shared" si="130"/>
        <v>600</v>
      </c>
      <c r="L1648" s="6">
        <f t="shared" si="126"/>
        <v>1466.25</v>
      </c>
      <c r="N1648" s="51">
        <v>1500</v>
      </c>
      <c r="O1648" s="5">
        <f t="shared" si="127"/>
        <v>4500</v>
      </c>
      <c r="P1648" s="5"/>
      <c r="Q1648" s="6">
        <f t="shared" si="128"/>
        <v>0</v>
      </c>
      <c r="R1648" s="5">
        <f t="shared" si="129"/>
        <v>4500</v>
      </c>
    </row>
    <row r="1649" spans="2:18" ht="31.2" hidden="1" customHeight="1" outlineLevel="1" x14ac:dyDescent="0.25">
      <c r="B1649" s="61">
        <v>1641</v>
      </c>
      <c r="C1649" s="236"/>
      <c r="D1649" s="61"/>
      <c r="E1649" s="49" t="s">
        <v>2578</v>
      </c>
      <c r="F1649" s="50" t="s">
        <v>1017</v>
      </c>
      <c r="G1649" s="51">
        <v>4200</v>
      </c>
      <c r="H1649" s="5">
        <v>2.89</v>
      </c>
      <c r="I1649" s="5">
        <f t="shared" si="125"/>
        <v>12138</v>
      </c>
      <c r="J1649" s="6">
        <v>1</v>
      </c>
      <c r="K1649" s="5">
        <f t="shared" si="130"/>
        <v>4200</v>
      </c>
      <c r="L1649" s="6">
        <f t="shared" si="126"/>
        <v>16338</v>
      </c>
      <c r="N1649" s="51">
        <v>0</v>
      </c>
      <c r="O1649" s="5">
        <f t="shared" si="127"/>
        <v>0</v>
      </c>
      <c r="P1649" s="5"/>
      <c r="Q1649" s="6">
        <f t="shared" si="128"/>
        <v>0</v>
      </c>
      <c r="R1649" s="5">
        <f t="shared" si="129"/>
        <v>0</v>
      </c>
    </row>
    <row r="1650" spans="2:18" ht="15.6" hidden="1" customHeight="1" outlineLevel="1" x14ac:dyDescent="0.25">
      <c r="B1650" s="61">
        <v>1642</v>
      </c>
      <c r="C1650" s="236"/>
      <c r="D1650" s="61"/>
      <c r="E1650" s="49" t="s">
        <v>2579</v>
      </c>
      <c r="F1650" s="50" t="s">
        <v>1017</v>
      </c>
      <c r="G1650" s="51">
        <v>4200</v>
      </c>
      <c r="H1650" s="5">
        <v>14.44</v>
      </c>
      <c r="I1650" s="5">
        <f t="shared" si="125"/>
        <v>60648</v>
      </c>
      <c r="J1650" s="6">
        <v>1</v>
      </c>
      <c r="K1650" s="5">
        <f t="shared" si="130"/>
        <v>4200</v>
      </c>
      <c r="L1650" s="6">
        <f t="shared" si="126"/>
        <v>64848</v>
      </c>
      <c r="N1650" s="51">
        <v>0</v>
      </c>
      <c r="O1650" s="5">
        <f t="shared" si="127"/>
        <v>0</v>
      </c>
      <c r="P1650" s="5"/>
      <c r="Q1650" s="6">
        <f t="shared" si="128"/>
        <v>0</v>
      </c>
      <c r="R1650" s="5">
        <f t="shared" si="129"/>
        <v>0</v>
      </c>
    </row>
    <row r="1651" spans="2:18" ht="46.95" hidden="1" customHeight="1" outlineLevel="1" x14ac:dyDescent="0.25">
      <c r="B1651" s="61">
        <v>1643</v>
      </c>
      <c r="C1651" s="236"/>
      <c r="D1651" s="61"/>
      <c r="E1651" s="49" t="s">
        <v>2580</v>
      </c>
      <c r="F1651" s="50" t="s">
        <v>1017</v>
      </c>
      <c r="G1651" s="51">
        <v>3</v>
      </c>
      <c r="H1651" s="5">
        <v>433.13</v>
      </c>
      <c r="I1651" s="5">
        <f t="shared" si="125"/>
        <v>1299.3899999999999</v>
      </c>
      <c r="J1651" s="6">
        <v>150</v>
      </c>
      <c r="K1651" s="5">
        <f t="shared" si="130"/>
        <v>450</v>
      </c>
      <c r="L1651" s="6">
        <f t="shared" si="126"/>
        <v>1749.3899999999999</v>
      </c>
      <c r="N1651" s="51">
        <v>0</v>
      </c>
      <c r="O1651" s="5">
        <f t="shared" si="127"/>
        <v>0</v>
      </c>
      <c r="P1651" s="5"/>
      <c r="Q1651" s="6">
        <f t="shared" si="128"/>
        <v>0</v>
      </c>
      <c r="R1651" s="5">
        <f t="shared" si="129"/>
        <v>0</v>
      </c>
    </row>
    <row r="1652" spans="2:18" ht="62.4" hidden="1" customHeight="1" outlineLevel="1" x14ac:dyDescent="0.25">
      <c r="B1652" s="61">
        <v>1644</v>
      </c>
      <c r="C1652" s="236"/>
      <c r="D1652" s="61"/>
      <c r="E1652" s="49" t="s">
        <v>2581</v>
      </c>
      <c r="F1652" s="50" t="s">
        <v>1017</v>
      </c>
      <c r="G1652" s="51">
        <v>5</v>
      </c>
      <c r="H1652" s="5">
        <v>288.75</v>
      </c>
      <c r="I1652" s="5">
        <f t="shared" si="125"/>
        <v>1443.75</v>
      </c>
      <c r="J1652" s="6">
        <v>500</v>
      </c>
      <c r="K1652" s="5">
        <f t="shared" si="130"/>
        <v>2500</v>
      </c>
      <c r="L1652" s="6">
        <f t="shared" si="126"/>
        <v>3943.75</v>
      </c>
      <c r="N1652" s="51">
        <v>0</v>
      </c>
      <c r="O1652" s="5">
        <f t="shared" si="127"/>
        <v>0</v>
      </c>
      <c r="P1652" s="5"/>
      <c r="Q1652" s="6">
        <f t="shared" si="128"/>
        <v>0</v>
      </c>
      <c r="R1652" s="5">
        <f t="shared" si="129"/>
        <v>0</v>
      </c>
    </row>
    <row r="1653" spans="2:18" ht="15.6" hidden="1" customHeight="1" outlineLevel="1" x14ac:dyDescent="0.25">
      <c r="B1653" s="61">
        <v>1645</v>
      </c>
      <c r="C1653" s="236"/>
      <c r="D1653" s="61"/>
      <c r="E1653" s="49" t="s">
        <v>2582</v>
      </c>
      <c r="F1653" s="50" t="s">
        <v>1017</v>
      </c>
      <c r="G1653" s="51">
        <v>2</v>
      </c>
      <c r="H1653" s="5">
        <v>1443.75</v>
      </c>
      <c r="I1653" s="5">
        <f t="shared" si="125"/>
        <v>2887.5</v>
      </c>
      <c r="J1653" s="6">
        <v>1200</v>
      </c>
      <c r="K1653" s="5">
        <f t="shared" si="130"/>
        <v>2400</v>
      </c>
      <c r="L1653" s="6">
        <f t="shared" si="126"/>
        <v>5287.5</v>
      </c>
      <c r="N1653" s="51">
        <v>0</v>
      </c>
      <c r="O1653" s="5">
        <f t="shared" si="127"/>
        <v>0</v>
      </c>
      <c r="P1653" s="5"/>
      <c r="Q1653" s="6">
        <f t="shared" si="128"/>
        <v>0</v>
      </c>
      <c r="R1653" s="5">
        <f t="shared" si="129"/>
        <v>0</v>
      </c>
    </row>
    <row r="1654" spans="2:18" ht="31.2" hidden="1" customHeight="1" outlineLevel="1" x14ac:dyDescent="0.25">
      <c r="B1654" s="61">
        <v>1646</v>
      </c>
      <c r="C1654" s="236"/>
      <c r="D1654" s="61"/>
      <c r="E1654" s="49" t="s">
        <v>2583</v>
      </c>
      <c r="F1654" s="50" t="s">
        <v>1017</v>
      </c>
      <c r="G1654" s="51">
        <v>2</v>
      </c>
      <c r="H1654" s="5">
        <v>1443.75</v>
      </c>
      <c r="I1654" s="5">
        <f t="shared" si="125"/>
        <v>2887.5</v>
      </c>
      <c r="J1654" s="6">
        <v>2800</v>
      </c>
      <c r="K1654" s="5">
        <f t="shared" si="130"/>
        <v>5600</v>
      </c>
      <c r="L1654" s="6">
        <f t="shared" si="126"/>
        <v>8487.5</v>
      </c>
      <c r="N1654" s="51">
        <v>0</v>
      </c>
      <c r="O1654" s="5">
        <f t="shared" si="127"/>
        <v>0</v>
      </c>
      <c r="P1654" s="5"/>
      <c r="Q1654" s="6">
        <f t="shared" si="128"/>
        <v>0</v>
      </c>
      <c r="R1654" s="5">
        <f t="shared" si="129"/>
        <v>0</v>
      </c>
    </row>
    <row r="1655" spans="2:18" ht="78" hidden="1" customHeight="1" outlineLevel="1" x14ac:dyDescent="0.25">
      <c r="B1655" s="61">
        <v>1647</v>
      </c>
      <c r="C1655" s="236"/>
      <c r="D1655" s="61"/>
      <c r="E1655" s="49" t="s">
        <v>2584</v>
      </c>
      <c r="F1655" s="50" t="s">
        <v>1017</v>
      </c>
      <c r="G1655" s="51">
        <v>1</v>
      </c>
      <c r="H1655" s="5">
        <v>14437.5</v>
      </c>
      <c r="I1655" s="5">
        <f t="shared" si="125"/>
        <v>14437.5</v>
      </c>
      <c r="J1655" s="6">
        <v>6600</v>
      </c>
      <c r="K1655" s="5">
        <f t="shared" si="130"/>
        <v>6600</v>
      </c>
      <c r="L1655" s="6">
        <f t="shared" si="126"/>
        <v>21037.5</v>
      </c>
      <c r="N1655" s="51">
        <v>0</v>
      </c>
      <c r="O1655" s="5">
        <f t="shared" si="127"/>
        <v>0</v>
      </c>
      <c r="P1655" s="5"/>
      <c r="Q1655" s="6">
        <f t="shared" si="128"/>
        <v>0</v>
      </c>
      <c r="R1655" s="5">
        <f t="shared" si="129"/>
        <v>0</v>
      </c>
    </row>
    <row r="1656" spans="2:18" ht="31.2" hidden="1" customHeight="1" outlineLevel="1" x14ac:dyDescent="0.25">
      <c r="B1656" s="61">
        <v>1648</v>
      </c>
      <c r="C1656" s="236"/>
      <c r="D1656" s="61"/>
      <c r="E1656" s="49" t="s">
        <v>2585</v>
      </c>
      <c r="F1656" s="50" t="s">
        <v>1017</v>
      </c>
      <c r="G1656" s="51">
        <v>10</v>
      </c>
      <c r="H1656" s="5">
        <v>288.75</v>
      </c>
      <c r="I1656" s="5">
        <f t="shared" si="125"/>
        <v>2887.5</v>
      </c>
      <c r="J1656" s="6">
        <v>200</v>
      </c>
      <c r="K1656" s="5">
        <f t="shared" si="130"/>
        <v>2000</v>
      </c>
      <c r="L1656" s="6">
        <f t="shared" si="126"/>
        <v>4887.5</v>
      </c>
      <c r="N1656" s="51">
        <v>0</v>
      </c>
      <c r="O1656" s="5">
        <f t="shared" si="127"/>
        <v>0</v>
      </c>
      <c r="P1656" s="5"/>
      <c r="Q1656" s="6">
        <f t="shared" si="128"/>
        <v>0</v>
      </c>
      <c r="R1656" s="5">
        <f t="shared" si="129"/>
        <v>0</v>
      </c>
    </row>
    <row r="1657" spans="2:18" ht="31.2" hidden="1" customHeight="1" outlineLevel="1" x14ac:dyDescent="0.25">
      <c r="B1657" s="61">
        <v>1649</v>
      </c>
      <c r="C1657" s="236"/>
      <c r="D1657" s="61"/>
      <c r="E1657" s="49" t="s">
        <v>2586</v>
      </c>
      <c r="F1657" s="50" t="s">
        <v>1017</v>
      </c>
      <c r="G1657" s="51">
        <v>500</v>
      </c>
      <c r="H1657" s="5">
        <v>43.31</v>
      </c>
      <c r="I1657" s="5">
        <f t="shared" si="125"/>
        <v>21655</v>
      </c>
      <c r="J1657" s="6">
        <v>4</v>
      </c>
      <c r="K1657" s="5">
        <f t="shared" si="130"/>
        <v>2000</v>
      </c>
      <c r="L1657" s="6">
        <f t="shared" si="126"/>
        <v>23655</v>
      </c>
      <c r="N1657" s="51">
        <v>0</v>
      </c>
      <c r="O1657" s="5">
        <f t="shared" si="127"/>
        <v>0</v>
      </c>
      <c r="P1657" s="5"/>
      <c r="Q1657" s="6">
        <f t="shared" si="128"/>
        <v>0</v>
      </c>
      <c r="R1657" s="5">
        <f t="shared" si="129"/>
        <v>0</v>
      </c>
    </row>
    <row r="1658" spans="2:18" ht="31.2" hidden="1" customHeight="1" outlineLevel="1" x14ac:dyDescent="0.25">
      <c r="B1658" s="61">
        <v>1650</v>
      </c>
      <c r="C1658" s="236"/>
      <c r="D1658" s="61"/>
      <c r="E1658" s="49" t="s">
        <v>2587</v>
      </c>
      <c r="F1658" s="50" t="s">
        <v>1017</v>
      </c>
      <c r="G1658" s="51">
        <v>500</v>
      </c>
      <c r="H1658" s="5">
        <v>43.31</v>
      </c>
      <c r="I1658" s="5">
        <f t="shared" si="125"/>
        <v>21655</v>
      </c>
      <c r="J1658" s="6">
        <v>4</v>
      </c>
      <c r="K1658" s="5">
        <f t="shared" si="130"/>
        <v>2000</v>
      </c>
      <c r="L1658" s="6">
        <f t="shared" si="126"/>
        <v>23655</v>
      </c>
      <c r="N1658" s="51">
        <v>0</v>
      </c>
      <c r="O1658" s="5">
        <f t="shared" si="127"/>
        <v>0</v>
      </c>
      <c r="P1658" s="5"/>
      <c r="Q1658" s="6">
        <f t="shared" si="128"/>
        <v>0</v>
      </c>
      <c r="R1658" s="5">
        <f t="shared" si="129"/>
        <v>0</v>
      </c>
    </row>
    <row r="1659" spans="2:18" ht="31.2" hidden="1" customHeight="1" outlineLevel="1" x14ac:dyDescent="0.25">
      <c r="B1659" s="61">
        <v>1651</v>
      </c>
      <c r="C1659" s="236"/>
      <c r="D1659" s="61"/>
      <c r="E1659" s="49" t="s">
        <v>2588</v>
      </c>
      <c r="F1659" s="50" t="s">
        <v>1017</v>
      </c>
      <c r="G1659" s="51">
        <v>1000</v>
      </c>
      <c r="H1659" s="5">
        <v>14.44</v>
      </c>
      <c r="I1659" s="5">
        <f t="shared" si="125"/>
        <v>14440</v>
      </c>
      <c r="J1659" s="6">
        <v>2</v>
      </c>
      <c r="K1659" s="5">
        <f t="shared" si="130"/>
        <v>2000</v>
      </c>
      <c r="L1659" s="6">
        <f t="shared" si="126"/>
        <v>16440</v>
      </c>
      <c r="N1659" s="51">
        <v>0</v>
      </c>
      <c r="O1659" s="5">
        <f t="shared" si="127"/>
        <v>0</v>
      </c>
      <c r="P1659" s="5"/>
      <c r="Q1659" s="6">
        <f t="shared" si="128"/>
        <v>0</v>
      </c>
      <c r="R1659" s="5">
        <f t="shared" si="129"/>
        <v>0</v>
      </c>
    </row>
    <row r="1660" spans="2:18" ht="31.2" hidden="1" customHeight="1" outlineLevel="1" x14ac:dyDescent="0.25">
      <c r="B1660" s="61">
        <v>1652</v>
      </c>
      <c r="C1660" s="236"/>
      <c r="D1660" s="61"/>
      <c r="E1660" s="49" t="s">
        <v>2589</v>
      </c>
      <c r="F1660" s="50" t="s">
        <v>1017</v>
      </c>
      <c r="G1660" s="51">
        <v>1</v>
      </c>
      <c r="H1660" s="5">
        <v>2.89</v>
      </c>
      <c r="I1660" s="5">
        <f t="shared" si="125"/>
        <v>2.89</v>
      </c>
      <c r="J1660" s="6">
        <v>600</v>
      </c>
      <c r="K1660" s="5">
        <f t="shared" si="130"/>
        <v>600</v>
      </c>
      <c r="L1660" s="6">
        <f t="shared" si="126"/>
        <v>602.89</v>
      </c>
      <c r="N1660" s="51">
        <v>0</v>
      </c>
      <c r="O1660" s="5">
        <f t="shared" si="127"/>
        <v>0</v>
      </c>
      <c r="P1660" s="5"/>
      <c r="Q1660" s="6">
        <f t="shared" si="128"/>
        <v>0</v>
      </c>
      <c r="R1660" s="5">
        <f t="shared" si="129"/>
        <v>0</v>
      </c>
    </row>
    <row r="1661" spans="2:18" ht="46.95" hidden="1" customHeight="1" outlineLevel="1" x14ac:dyDescent="0.25">
      <c r="B1661" s="61">
        <v>1653</v>
      </c>
      <c r="C1661" s="236"/>
      <c r="D1661" s="61"/>
      <c r="E1661" s="49" t="s">
        <v>2590</v>
      </c>
      <c r="F1661" s="50" t="s">
        <v>754</v>
      </c>
      <c r="G1661" s="51">
        <v>180</v>
      </c>
      <c r="H1661" s="5">
        <v>721.88</v>
      </c>
      <c r="I1661" s="5">
        <f t="shared" si="125"/>
        <v>129938.4</v>
      </c>
      <c r="J1661" s="6">
        <v>130</v>
      </c>
      <c r="K1661" s="5">
        <f t="shared" si="130"/>
        <v>23400</v>
      </c>
      <c r="L1661" s="6">
        <f t="shared" si="126"/>
        <v>153338.4</v>
      </c>
      <c r="N1661" s="51">
        <v>0</v>
      </c>
      <c r="O1661" s="5">
        <f t="shared" si="127"/>
        <v>0</v>
      </c>
      <c r="P1661" s="5"/>
      <c r="Q1661" s="6">
        <f t="shared" si="128"/>
        <v>0</v>
      </c>
      <c r="R1661" s="5">
        <f t="shared" si="129"/>
        <v>0</v>
      </c>
    </row>
    <row r="1662" spans="2:18" ht="31.2" hidden="1" customHeight="1" outlineLevel="1" x14ac:dyDescent="0.25">
      <c r="B1662" s="61">
        <v>1654</v>
      </c>
      <c r="C1662" s="236"/>
      <c r="D1662" s="61"/>
      <c r="E1662" s="49" t="s">
        <v>2591</v>
      </c>
      <c r="F1662" s="50" t="s">
        <v>1017</v>
      </c>
      <c r="G1662" s="51">
        <v>1</v>
      </c>
      <c r="H1662" s="5">
        <v>10106.25</v>
      </c>
      <c r="I1662" s="5">
        <f t="shared" si="125"/>
        <v>10106.25</v>
      </c>
      <c r="J1662" s="6">
        <v>2100</v>
      </c>
      <c r="K1662" s="5">
        <f t="shared" si="130"/>
        <v>2100</v>
      </c>
      <c r="L1662" s="6">
        <f t="shared" si="126"/>
        <v>12206.25</v>
      </c>
      <c r="N1662" s="51">
        <v>0</v>
      </c>
      <c r="O1662" s="5">
        <f t="shared" si="127"/>
        <v>0</v>
      </c>
      <c r="P1662" s="5"/>
      <c r="Q1662" s="6">
        <f t="shared" si="128"/>
        <v>0</v>
      </c>
      <c r="R1662" s="5">
        <f t="shared" si="129"/>
        <v>0</v>
      </c>
    </row>
    <row r="1663" spans="2:18" ht="31.2" hidden="1" customHeight="1" outlineLevel="1" x14ac:dyDescent="0.25">
      <c r="B1663" s="61">
        <v>1655</v>
      </c>
      <c r="C1663" s="236"/>
      <c r="D1663" s="61"/>
      <c r="E1663" s="49" t="s">
        <v>2592</v>
      </c>
      <c r="F1663" s="50" t="s">
        <v>1017</v>
      </c>
      <c r="G1663" s="51">
        <v>8</v>
      </c>
      <c r="H1663" s="5">
        <v>721.88</v>
      </c>
      <c r="I1663" s="5">
        <f t="shared" si="125"/>
        <v>5775.04</v>
      </c>
      <c r="J1663" s="6">
        <v>950</v>
      </c>
      <c r="K1663" s="5">
        <f t="shared" si="130"/>
        <v>7600</v>
      </c>
      <c r="L1663" s="6">
        <f t="shared" si="126"/>
        <v>13375.04</v>
      </c>
      <c r="N1663" s="51">
        <v>0</v>
      </c>
      <c r="O1663" s="5">
        <f t="shared" si="127"/>
        <v>0</v>
      </c>
      <c r="P1663" s="5"/>
      <c r="Q1663" s="6">
        <f t="shared" si="128"/>
        <v>0</v>
      </c>
      <c r="R1663" s="5">
        <f t="shared" si="129"/>
        <v>0</v>
      </c>
    </row>
    <row r="1664" spans="2:18" ht="15.6" hidden="1" customHeight="1" outlineLevel="1" x14ac:dyDescent="0.25">
      <c r="B1664" s="61">
        <v>1656</v>
      </c>
      <c r="C1664" s="236"/>
      <c r="D1664" s="61"/>
      <c r="E1664" s="49" t="s">
        <v>2593</v>
      </c>
      <c r="F1664" s="50" t="s">
        <v>1017</v>
      </c>
      <c r="G1664" s="51">
        <v>8</v>
      </c>
      <c r="H1664" s="5">
        <v>28.88</v>
      </c>
      <c r="I1664" s="5">
        <f t="shared" si="125"/>
        <v>231.04</v>
      </c>
      <c r="J1664" s="6">
        <v>15</v>
      </c>
      <c r="K1664" s="5">
        <f t="shared" si="130"/>
        <v>120</v>
      </c>
      <c r="L1664" s="6">
        <f t="shared" si="126"/>
        <v>351.03999999999996</v>
      </c>
      <c r="N1664" s="51">
        <v>0</v>
      </c>
      <c r="O1664" s="5">
        <f t="shared" si="127"/>
        <v>0</v>
      </c>
      <c r="P1664" s="5"/>
      <c r="Q1664" s="6">
        <f t="shared" si="128"/>
        <v>0</v>
      </c>
      <c r="R1664" s="5">
        <f t="shared" si="129"/>
        <v>0</v>
      </c>
    </row>
    <row r="1665" spans="2:18" ht="37.200000000000003" customHeight="1" collapsed="1" x14ac:dyDescent="0.25">
      <c r="B1665" s="61"/>
      <c r="C1665" s="236"/>
      <c r="D1665" s="61"/>
      <c r="E1665" s="49"/>
      <c r="F1665" s="50"/>
      <c r="G1665" s="51"/>
      <c r="H1665" s="238"/>
      <c r="I1665" s="239"/>
      <c r="J1665" s="239"/>
      <c r="K1665" s="239"/>
      <c r="L1665" s="238" t="s">
        <v>2881</v>
      </c>
      <c r="N1665" s="238"/>
      <c r="O1665" s="239"/>
      <c r="P1665" s="239"/>
      <c r="Q1665" s="239"/>
      <c r="R1665" s="148" t="s">
        <v>3068</v>
      </c>
    </row>
    <row r="1666" spans="2:18" ht="32.4" x14ac:dyDescent="0.25">
      <c r="B1666" s="61">
        <v>1657</v>
      </c>
      <c r="C1666" s="236"/>
      <c r="D1666" s="62" t="s">
        <v>2594</v>
      </c>
      <c r="E1666" s="104" t="s">
        <v>2595</v>
      </c>
      <c r="F1666" s="20"/>
      <c r="G1666" s="21"/>
      <c r="H1666" s="2"/>
      <c r="I1666" s="2">
        <f>SUM(I1667:I1788)</f>
        <v>1910469.2800000003</v>
      </c>
      <c r="J1666" s="2"/>
      <c r="K1666" s="2">
        <f>SUM(K1667:K1788)</f>
        <v>4640015</v>
      </c>
      <c r="L1666" s="108">
        <f>SUM(L1667:L1788)</f>
        <v>6550484.2799999993</v>
      </c>
      <c r="N1666" s="149"/>
      <c r="O1666" s="159">
        <f>SUM(O1669:O1706)</f>
        <v>994330</v>
      </c>
      <c r="P1666" s="149"/>
      <c r="Q1666" s="149">
        <f>SUM(Q1669:Q1706)</f>
        <v>0</v>
      </c>
      <c r="R1666" s="108">
        <f>SUM(R1667:R1788)</f>
        <v>994330</v>
      </c>
    </row>
    <row r="1667" spans="2:18" ht="31.2" hidden="1" customHeight="1" outlineLevel="1" x14ac:dyDescent="0.25">
      <c r="B1667" s="61">
        <v>1658</v>
      </c>
      <c r="C1667" s="236"/>
      <c r="D1667" s="63"/>
      <c r="E1667" s="147" t="s">
        <v>2596</v>
      </c>
      <c r="F1667" s="136"/>
      <c r="G1667" s="137"/>
      <c r="H1667" s="5"/>
      <c r="I1667" s="5"/>
      <c r="J1667" s="6"/>
      <c r="K1667" s="5"/>
      <c r="L1667" s="6"/>
    </row>
    <row r="1668" spans="2:18" ht="15.6" hidden="1" customHeight="1" outlineLevel="1" x14ac:dyDescent="0.25">
      <c r="B1668" s="61">
        <v>1659</v>
      </c>
      <c r="C1668" s="236"/>
      <c r="D1668" s="61"/>
      <c r="E1668" s="147" t="s">
        <v>1356</v>
      </c>
      <c r="F1668" s="136"/>
      <c r="G1668" s="137"/>
      <c r="H1668" s="5"/>
      <c r="I1668" s="5"/>
      <c r="J1668" s="6"/>
      <c r="K1668" s="5"/>
      <c r="L1668" s="6"/>
    </row>
    <row r="1669" spans="2:18" ht="15.6" hidden="1" customHeight="1" outlineLevel="1" x14ac:dyDescent="0.25">
      <c r="B1669" s="61">
        <v>1660</v>
      </c>
      <c r="C1669" s="236"/>
      <c r="D1669" s="61"/>
      <c r="E1669" s="135" t="s">
        <v>2597</v>
      </c>
      <c r="F1669" s="136" t="s">
        <v>2598</v>
      </c>
      <c r="G1669" s="137">
        <v>2</v>
      </c>
      <c r="H1669" s="5">
        <v>0</v>
      </c>
      <c r="I1669" s="5">
        <f t="shared" ref="I1669:I1706" si="131">G1669*H1669</f>
        <v>0</v>
      </c>
      <c r="J1669" s="6">
        <v>0</v>
      </c>
      <c r="K1669" s="5">
        <f t="shared" ref="K1669:K1706" si="132">G1669*J1669</f>
        <v>0</v>
      </c>
      <c r="L1669" s="6">
        <f t="shared" ref="L1669:L1706" si="133">I1669+K1669</f>
        <v>0</v>
      </c>
      <c r="N1669" s="51">
        <v>5000</v>
      </c>
      <c r="O1669" s="5">
        <f>G1669*N1669</f>
        <v>10000</v>
      </c>
      <c r="P1669" s="5">
        <v>0</v>
      </c>
      <c r="Q1669" s="6">
        <f>G1669*P1669</f>
        <v>0</v>
      </c>
      <c r="R1669" s="5">
        <f>O1669+Q1669</f>
        <v>10000</v>
      </c>
    </row>
    <row r="1670" spans="2:18" ht="31.2" hidden="1" customHeight="1" outlineLevel="1" x14ac:dyDescent="0.25">
      <c r="B1670" s="61">
        <v>1661</v>
      </c>
      <c r="C1670" s="236"/>
      <c r="D1670" s="61"/>
      <c r="E1670" s="135" t="s">
        <v>2599</v>
      </c>
      <c r="F1670" s="136" t="s">
        <v>2598</v>
      </c>
      <c r="G1670" s="137">
        <v>4</v>
      </c>
      <c r="H1670" s="5">
        <v>0</v>
      </c>
      <c r="I1670" s="5">
        <f t="shared" si="131"/>
        <v>0</v>
      </c>
      <c r="J1670" s="6">
        <v>0</v>
      </c>
      <c r="K1670" s="5">
        <f t="shared" si="132"/>
        <v>0</v>
      </c>
      <c r="L1670" s="6">
        <f t="shared" si="133"/>
        <v>0</v>
      </c>
      <c r="N1670" s="51">
        <v>2500</v>
      </c>
      <c r="O1670" s="5">
        <f t="shared" ref="O1670:O1706" si="134">G1670*N1670</f>
        <v>10000</v>
      </c>
      <c r="P1670" s="5">
        <v>0</v>
      </c>
      <c r="Q1670" s="6">
        <f t="shared" ref="Q1670:Q1706" si="135">G1670*P1670</f>
        <v>0</v>
      </c>
      <c r="R1670" s="5">
        <f t="shared" ref="R1670:R1706" si="136">O1670+Q1670</f>
        <v>10000</v>
      </c>
    </row>
    <row r="1671" spans="2:18" ht="15.6" hidden="1" customHeight="1" outlineLevel="1" x14ac:dyDescent="0.25">
      <c r="B1671" s="61">
        <v>1662</v>
      </c>
      <c r="C1671" s="236"/>
      <c r="D1671" s="61"/>
      <c r="E1671" s="135" t="s">
        <v>2600</v>
      </c>
      <c r="F1671" s="136" t="s">
        <v>2598</v>
      </c>
      <c r="G1671" s="137">
        <v>2</v>
      </c>
      <c r="H1671" s="5">
        <v>0</v>
      </c>
      <c r="I1671" s="5">
        <f t="shared" si="131"/>
        <v>0</v>
      </c>
      <c r="J1671" s="6">
        <v>0</v>
      </c>
      <c r="K1671" s="5">
        <f t="shared" si="132"/>
        <v>0</v>
      </c>
      <c r="L1671" s="6">
        <f t="shared" si="133"/>
        <v>0</v>
      </c>
      <c r="N1671" s="51">
        <v>2500</v>
      </c>
      <c r="O1671" s="5">
        <f t="shared" si="134"/>
        <v>5000</v>
      </c>
      <c r="P1671" s="5">
        <v>0</v>
      </c>
      <c r="Q1671" s="6">
        <f t="shared" si="135"/>
        <v>0</v>
      </c>
      <c r="R1671" s="5">
        <f t="shared" si="136"/>
        <v>5000</v>
      </c>
    </row>
    <row r="1672" spans="2:18" ht="15.6" hidden="1" customHeight="1" outlineLevel="1" x14ac:dyDescent="0.25">
      <c r="B1672" s="61">
        <v>1663</v>
      </c>
      <c r="C1672" s="236"/>
      <c r="D1672" s="61"/>
      <c r="E1672" s="135" t="s">
        <v>2601</v>
      </c>
      <c r="F1672" s="136" t="s">
        <v>2602</v>
      </c>
      <c r="G1672" s="137">
        <v>2</v>
      </c>
      <c r="H1672" s="5">
        <v>0</v>
      </c>
      <c r="I1672" s="5">
        <f t="shared" si="131"/>
        <v>0</v>
      </c>
      <c r="J1672" s="6">
        <v>0</v>
      </c>
      <c r="K1672" s="5">
        <f t="shared" si="132"/>
        <v>0</v>
      </c>
      <c r="L1672" s="6">
        <f t="shared" si="133"/>
        <v>0</v>
      </c>
      <c r="N1672" s="51">
        <v>100000</v>
      </c>
      <c r="O1672" s="5">
        <f t="shared" si="134"/>
        <v>200000</v>
      </c>
      <c r="P1672" s="5">
        <v>0</v>
      </c>
      <c r="Q1672" s="6">
        <f t="shared" si="135"/>
        <v>0</v>
      </c>
      <c r="R1672" s="5">
        <f t="shared" si="136"/>
        <v>200000</v>
      </c>
    </row>
    <row r="1673" spans="2:18" ht="15.6" hidden="1" customHeight="1" outlineLevel="1" x14ac:dyDescent="0.25">
      <c r="B1673" s="61">
        <v>1664</v>
      </c>
      <c r="C1673" s="236"/>
      <c r="D1673" s="61"/>
      <c r="E1673" s="135" t="s">
        <v>2603</v>
      </c>
      <c r="F1673" s="136" t="s">
        <v>2604</v>
      </c>
      <c r="G1673" s="137">
        <v>4</v>
      </c>
      <c r="H1673" s="5">
        <v>0</v>
      </c>
      <c r="I1673" s="5">
        <f t="shared" si="131"/>
        <v>0</v>
      </c>
      <c r="J1673" s="6">
        <v>0</v>
      </c>
      <c r="K1673" s="5">
        <f t="shared" si="132"/>
        <v>0</v>
      </c>
      <c r="L1673" s="6">
        <f t="shared" si="133"/>
        <v>0</v>
      </c>
      <c r="N1673" s="51">
        <v>5000</v>
      </c>
      <c r="O1673" s="5">
        <f t="shared" si="134"/>
        <v>20000</v>
      </c>
      <c r="P1673" s="5">
        <v>0</v>
      </c>
      <c r="Q1673" s="6">
        <f t="shared" si="135"/>
        <v>0</v>
      </c>
      <c r="R1673" s="5">
        <f t="shared" si="136"/>
        <v>20000</v>
      </c>
    </row>
    <row r="1674" spans="2:18" ht="15.6" hidden="1" customHeight="1" outlineLevel="1" x14ac:dyDescent="0.25">
      <c r="B1674" s="61">
        <v>1665</v>
      </c>
      <c r="C1674" s="236"/>
      <c r="D1674" s="61"/>
      <c r="E1674" s="135" t="s">
        <v>2605</v>
      </c>
      <c r="F1674" s="136" t="s">
        <v>2604</v>
      </c>
      <c r="G1674" s="137">
        <v>56</v>
      </c>
      <c r="H1674" s="5">
        <v>0</v>
      </c>
      <c r="I1674" s="5">
        <f t="shared" si="131"/>
        <v>0</v>
      </c>
      <c r="J1674" s="6">
        <v>0</v>
      </c>
      <c r="K1674" s="5">
        <f t="shared" si="132"/>
        <v>0</v>
      </c>
      <c r="L1674" s="6">
        <f t="shared" si="133"/>
        <v>0</v>
      </c>
      <c r="N1674" s="51">
        <v>5000</v>
      </c>
      <c r="O1674" s="5">
        <f t="shared" si="134"/>
        <v>280000</v>
      </c>
      <c r="P1674" s="5">
        <v>0</v>
      </c>
      <c r="Q1674" s="6">
        <f t="shared" si="135"/>
        <v>0</v>
      </c>
      <c r="R1674" s="5">
        <f t="shared" si="136"/>
        <v>280000</v>
      </c>
    </row>
    <row r="1675" spans="2:18" ht="15.6" hidden="1" customHeight="1" outlineLevel="1" x14ac:dyDescent="0.25">
      <c r="B1675" s="61">
        <v>1666</v>
      </c>
      <c r="C1675" s="236"/>
      <c r="D1675" s="61"/>
      <c r="E1675" s="135" t="s">
        <v>2606</v>
      </c>
      <c r="F1675" s="136" t="s">
        <v>2598</v>
      </c>
      <c r="G1675" s="137">
        <v>5</v>
      </c>
      <c r="H1675" s="5">
        <v>0</v>
      </c>
      <c r="I1675" s="5">
        <f t="shared" si="131"/>
        <v>0</v>
      </c>
      <c r="J1675" s="6">
        <v>0</v>
      </c>
      <c r="K1675" s="5">
        <f t="shared" si="132"/>
        <v>0</v>
      </c>
      <c r="L1675" s="6">
        <f t="shared" si="133"/>
        <v>0</v>
      </c>
      <c r="N1675" s="51">
        <v>500</v>
      </c>
      <c r="O1675" s="5">
        <f t="shared" si="134"/>
        <v>2500</v>
      </c>
      <c r="P1675" s="5">
        <v>0</v>
      </c>
      <c r="Q1675" s="6">
        <f t="shared" si="135"/>
        <v>0</v>
      </c>
      <c r="R1675" s="5">
        <f t="shared" si="136"/>
        <v>2500</v>
      </c>
    </row>
    <row r="1676" spans="2:18" ht="31.2" hidden="1" customHeight="1" outlineLevel="1" x14ac:dyDescent="0.25">
      <c r="B1676" s="61">
        <v>1667</v>
      </c>
      <c r="C1676" s="236"/>
      <c r="D1676" s="61"/>
      <c r="E1676" s="135" t="s">
        <v>2607</v>
      </c>
      <c r="F1676" s="136" t="s">
        <v>2598</v>
      </c>
      <c r="G1676" s="137">
        <v>1</v>
      </c>
      <c r="H1676" s="5">
        <v>0</v>
      </c>
      <c r="I1676" s="5">
        <f t="shared" si="131"/>
        <v>0</v>
      </c>
      <c r="J1676" s="6">
        <v>0</v>
      </c>
      <c r="K1676" s="5">
        <f t="shared" si="132"/>
        <v>0</v>
      </c>
      <c r="L1676" s="6">
        <f t="shared" si="133"/>
        <v>0</v>
      </c>
      <c r="N1676" s="51">
        <v>6500</v>
      </c>
      <c r="O1676" s="5">
        <f t="shared" si="134"/>
        <v>6500</v>
      </c>
      <c r="P1676" s="5">
        <v>0</v>
      </c>
      <c r="Q1676" s="6">
        <f t="shared" si="135"/>
        <v>0</v>
      </c>
      <c r="R1676" s="5">
        <f t="shared" si="136"/>
        <v>6500</v>
      </c>
    </row>
    <row r="1677" spans="2:18" ht="15.6" hidden="1" customHeight="1" outlineLevel="1" x14ac:dyDescent="0.25">
      <c r="B1677" s="61">
        <v>1668</v>
      </c>
      <c r="C1677" s="236"/>
      <c r="D1677" s="61"/>
      <c r="E1677" s="135" t="s">
        <v>2608</v>
      </c>
      <c r="F1677" s="136" t="s">
        <v>2598</v>
      </c>
      <c r="G1677" s="137">
        <v>5</v>
      </c>
      <c r="H1677" s="5">
        <v>0</v>
      </c>
      <c r="I1677" s="5">
        <f t="shared" si="131"/>
        <v>0</v>
      </c>
      <c r="J1677" s="6">
        <v>0</v>
      </c>
      <c r="K1677" s="5">
        <f t="shared" si="132"/>
        <v>0</v>
      </c>
      <c r="L1677" s="6">
        <f t="shared" si="133"/>
        <v>0</v>
      </c>
      <c r="N1677" s="51"/>
      <c r="O1677" s="5">
        <f t="shared" si="134"/>
        <v>0</v>
      </c>
      <c r="P1677" s="5">
        <v>0</v>
      </c>
      <c r="Q1677" s="6">
        <f t="shared" si="135"/>
        <v>0</v>
      </c>
      <c r="R1677" s="5">
        <f t="shared" si="136"/>
        <v>0</v>
      </c>
    </row>
    <row r="1678" spans="2:18" ht="15.6" hidden="1" customHeight="1" outlineLevel="1" x14ac:dyDescent="0.25">
      <c r="B1678" s="61">
        <v>1669</v>
      </c>
      <c r="C1678" s="236"/>
      <c r="D1678" s="61"/>
      <c r="E1678" s="135" t="s">
        <v>2609</v>
      </c>
      <c r="F1678" s="136" t="s">
        <v>2598</v>
      </c>
      <c r="G1678" s="137">
        <v>6</v>
      </c>
      <c r="H1678" s="5">
        <v>0</v>
      </c>
      <c r="I1678" s="5">
        <f t="shared" si="131"/>
        <v>0</v>
      </c>
      <c r="J1678" s="6">
        <v>0</v>
      </c>
      <c r="K1678" s="5">
        <f t="shared" si="132"/>
        <v>0</v>
      </c>
      <c r="L1678" s="6">
        <f t="shared" si="133"/>
        <v>0</v>
      </c>
      <c r="N1678" s="51">
        <v>250</v>
      </c>
      <c r="O1678" s="5">
        <f t="shared" si="134"/>
        <v>1500</v>
      </c>
      <c r="P1678" s="5">
        <v>0</v>
      </c>
      <c r="Q1678" s="6">
        <f t="shared" si="135"/>
        <v>0</v>
      </c>
      <c r="R1678" s="5">
        <f t="shared" si="136"/>
        <v>1500</v>
      </c>
    </row>
    <row r="1679" spans="2:18" ht="15.6" hidden="1" customHeight="1" outlineLevel="1" x14ac:dyDescent="0.25">
      <c r="B1679" s="61">
        <v>1670</v>
      </c>
      <c r="C1679" s="236"/>
      <c r="D1679" s="61"/>
      <c r="E1679" s="135" t="s">
        <v>2610</v>
      </c>
      <c r="F1679" s="136" t="s">
        <v>2598</v>
      </c>
      <c r="G1679" s="137">
        <v>1</v>
      </c>
      <c r="H1679" s="5">
        <v>0</v>
      </c>
      <c r="I1679" s="5">
        <f t="shared" si="131"/>
        <v>0</v>
      </c>
      <c r="J1679" s="6">
        <v>0</v>
      </c>
      <c r="K1679" s="5">
        <f t="shared" si="132"/>
        <v>0</v>
      </c>
      <c r="L1679" s="6">
        <f t="shared" si="133"/>
        <v>0</v>
      </c>
      <c r="N1679" s="51">
        <v>10000</v>
      </c>
      <c r="O1679" s="5">
        <f t="shared" si="134"/>
        <v>10000</v>
      </c>
      <c r="P1679" s="5">
        <v>0</v>
      </c>
      <c r="Q1679" s="6">
        <f t="shared" si="135"/>
        <v>0</v>
      </c>
      <c r="R1679" s="5">
        <f t="shared" si="136"/>
        <v>10000</v>
      </c>
    </row>
    <row r="1680" spans="2:18" ht="15.6" hidden="1" customHeight="1" outlineLevel="1" x14ac:dyDescent="0.25">
      <c r="B1680" s="61">
        <v>1671</v>
      </c>
      <c r="C1680" s="236"/>
      <c r="D1680" s="61"/>
      <c r="E1680" s="135" t="s">
        <v>2611</v>
      </c>
      <c r="F1680" s="136" t="s">
        <v>2598</v>
      </c>
      <c r="G1680" s="137">
        <v>1</v>
      </c>
      <c r="H1680" s="5">
        <v>0</v>
      </c>
      <c r="I1680" s="5">
        <f t="shared" si="131"/>
        <v>0</v>
      </c>
      <c r="J1680" s="6">
        <v>0</v>
      </c>
      <c r="K1680" s="5">
        <f t="shared" si="132"/>
        <v>0</v>
      </c>
      <c r="L1680" s="6">
        <f t="shared" si="133"/>
        <v>0</v>
      </c>
      <c r="N1680" s="51">
        <v>10000</v>
      </c>
      <c r="O1680" s="5">
        <f t="shared" si="134"/>
        <v>10000</v>
      </c>
      <c r="P1680" s="5">
        <v>0</v>
      </c>
      <c r="Q1680" s="6">
        <f t="shared" si="135"/>
        <v>0</v>
      </c>
      <c r="R1680" s="5">
        <f t="shared" si="136"/>
        <v>10000</v>
      </c>
    </row>
    <row r="1681" spans="2:18" ht="46.95" hidden="1" customHeight="1" outlineLevel="1" x14ac:dyDescent="0.25">
      <c r="B1681" s="61">
        <v>1672</v>
      </c>
      <c r="C1681" s="236"/>
      <c r="D1681" s="61"/>
      <c r="E1681" s="135" t="s">
        <v>2612</v>
      </c>
      <c r="F1681" s="136" t="s">
        <v>2598</v>
      </c>
      <c r="G1681" s="137">
        <v>16</v>
      </c>
      <c r="H1681" s="5">
        <v>0</v>
      </c>
      <c r="I1681" s="5">
        <f t="shared" si="131"/>
        <v>0</v>
      </c>
      <c r="J1681" s="6">
        <v>0</v>
      </c>
      <c r="K1681" s="5">
        <f t="shared" si="132"/>
        <v>0</v>
      </c>
      <c r="L1681" s="6">
        <f t="shared" si="133"/>
        <v>0</v>
      </c>
      <c r="N1681" s="51">
        <v>2500</v>
      </c>
      <c r="O1681" s="5">
        <f t="shared" si="134"/>
        <v>40000</v>
      </c>
      <c r="P1681" s="5">
        <v>0</v>
      </c>
      <c r="Q1681" s="6">
        <f t="shared" si="135"/>
        <v>0</v>
      </c>
      <c r="R1681" s="5">
        <f t="shared" si="136"/>
        <v>40000</v>
      </c>
    </row>
    <row r="1682" spans="2:18" ht="31.2" hidden="1" customHeight="1" outlineLevel="1" x14ac:dyDescent="0.25">
      <c r="B1682" s="61">
        <v>1673</v>
      </c>
      <c r="C1682" s="236"/>
      <c r="D1682" s="61"/>
      <c r="E1682" s="135" t="s">
        <v>2613</v>
      </c>
      <c r="F1682" s="136" t="s">
        <v>2598</v>
      </c>
      <c r="G1682" s="137">
        <v>10</v>
      </c>
      <c r="H1682" s="5">
        <v>0</v>
      </c>
      <c r="I1682" s="5">
        <f t="shared" si="131"/>
        <v>0</v>
      </c>
      <c r="J1682" s="6">
        <v>0</v>
      </c>
      <c r="K1682" s="5">
        <f t="shared" si="132"/>
        <v>0</v>
      </c>
      <c r="L1682" s="6">
        <f t="shared" si="133"/>
        <v>0</v>
      </c>
      <c r="N1682" s="51">
        <v>5000</v>
      </c>
      <c r="O1682" s="5">
        <f t="shared" si="134"/>
        <v>50000</v>
      </c>
      <c r="P1682" s="5">
        <v>0</v>
      </c>
      <c r="Q1682" s="6">
        <f t="shared" si="135"/>
        <v>0</v>
      </c>
      <c r="R1682" s="5">
        <f t="shared" si="136"/>
        <v>50000</v>
      </c>
    </row>
    <row r="1683" spans="2:18" ht="46.95" hidden="1" customHeight="1" outlineLevel="1" x14ac:dyDescent="0.25">
      <c r="B1683" s="61">
        <v>1674</v>
      </c>
      <c r="C1683" s="236"/>
      <c r="D1683" s="61"/>
      <c r="E1683" s="135" t="s">
        <v>2614</v>
      </c>
      <c r="F1683" s="136" t="s">
        <v>2615</v>
      </c>
      <c r="G1683" s="137">
        <v>0.71</v>
      </c>
      <c r="H1683" s="5">
        <v>0</v>
      </c>
      <c r="I1683" s="5">
        <f t="shared" si="131"/>
        <v>0</v>
      </c>
      <c r="J1683" s="6">
        <v>0</v>
      </c>
      <c r="K1683" s="5">
        <f t="shared" si="132"/>
        <v>0</v>
      </c>
      <c r="L1683" s="6">
        <f t="shared" si="133"/>
        <v>0</v>
      </c>
      <c r="N1683" s="51">
        <v>250000</v>
      </c>
      <c r="O1683" s="5">
        <f t="shared" si="134"/>
        <v>177500</v>
      </c>
      <c r="P1683" s="5">
        <v>0</v>
      </c>
      <c r="Q1683" s="6">
        <f t="shared" si="135"/>
        <v>0</v>
      </c>
      <c r="R1683" s="5">
        <f t="shared" si="136"/>
        <v>177500</v>
      </c>
    </row>
    <row r="1684" spans="2:18" ht="46.95" hidden="1" customHeight="1" outlineLevel="1" x14ac:dyDescent="0.25">
      <c r="B1684" s="61">
        <v>1675</v>
      </c>
      <c r="C1684" s="236"/>
      <c r="D1684" s="61"/>
      <c r="E1684" s="135" t="s">
        <v>2616</v>
      </c>
      <c r="F1684" s="136" t="s">
        <v>2615</v>
      </c>
      <c r="G1684" s="137">
        <v>0.04</v>
      </c>
      <c r="H1684" s="5">
        <v>0</v>
      </c>
      <c r="I1684" s="5">
        <f t="shared" si="131"/>
        <v>0</v>
      </c>
      <c r="J1684" s="6">
        <v>0</v>
      </c>
      <c r="K1684" s="5">
        <f t="shared" si="132"/>
        <v>0</v>
      </c>
      <c r="L1684" s="6">
        <f t="shared" si="133"/>
        <v>0</v>
      </c>
      <c r="N1684" s="51">
        <v>300000</v>
      </c>
      <c r="O1684" s="5">
        <f t="shared" si="134"/>
        <v>12000</v>
      </c>
      <c r="P1684" s="5">
        <v>0</v>
      </c>
      <c r="Q1684" s="6">
        <f t="shared" si="135"/>
        <v>0</v>
      </c>
      <c r="R1684" s="5">
        <f t="shared" si="136"/>
        <v>12000</v>
      </c>
    </row>
    <row r="1685" spans="2:18" ht="31.2" hidden="1" customHeight="1" outlineLevel="1" x14ac:dyDescent="0.25">
      <c r="B1685" s="61">
        <v>1676</v>
      </c>
      <c r="C1685" s="236"/>
      <c r="D1685" s="61"/>
      <c r="E1685" s="135" t="s">
        <v>2617</v>
      </c>
      <c r="F1685" s="136" t="s">
        <v>2598</v>
      </c>
      <c r="G1685" s="137">
        <v>1</v>
      </c>
      <c r="H1685" s="5">
        <v>0</v>
      </c>
      <c r="I1685" s="5">
        <f t="shared" si="131"/>
        <v>0</v>
      </c>
      <c r="J1685" s="6">
        <v>0</v>
      </c>
      <c r="K1685" s="5">
        <f t="shared" si="132"/>
        <v>0</v>
      </c>
      <c r="L1685" s="6">
        <f t="shared" si="133"/>
        <v>0</v>
      </c>
      <c r="N1685" s="51">
        <v>15000</v>
      </c>
      <c r="O1685" s="5">
        <f t="shared" si="134"/>
        <v>15000</v>
      </c>
      <c r="P1685" s="5">
        <v>0</v>
      </c>
      <c r="Q1685" s="6">
        <f t="shared" si="135"/>
        <v>0</v>
      </c>
      <c r="R1685" s="5">
        <f t="shared" si="136"/>
        <v>15000</v>
      </c>
    </row>
    <row r="1686" spans="2:18" ht="31.2" hidden="1" customHeight="1" outlineLevel="1" x14ac:dyDescent="0.25">
      <c r="B1686" s="61">
        <v>1677</v>
      </c>
      <c r="C1686" s="236"/>
      <c r="D1686" s="61"/>
      <c r="E1686" s="135" t="s">
        <v>2618</v>
      </c>
      <c r="F1686" s="136" t="s">
        <v>2598</v>
      </c>
      <c r="G1686" s="137">
        <v>4</v>
      </c>
      <c r="H1686" s="5">
        <v>0</v>
      </c>
      <c r="I1686" s="5">
        <f t="shared" si="131"/>
        <v>0</v>
      </c>
      <c r="J1686" s="6">
        <v>0</v>
      </c>
      <c r="K1686" s="5">
        <f t="shared" si="132"/>
        <v>0</v>
      </c>
      <c r="L1686" s="6">
        <f t="shared" si="133"/>
        <v>0</v>
      </c>
      <c r="N1686" s="51">
        <v>250</v>
      </c>
      <c r="O1686" s="5">
        <f t="shared" si="134"/>
        <v>1000</v>
      </c>
      <c r="P1686" s="5">
        <v>0</v>
      </c>
      <c r="Q1686" s="6">
        <f t="shared" si="135"/>
        <v>0</v>
      </c>
      <c r="R1686" s="5">
        <f t="shared" si="136"/>
        <v>1000</v>
      </c>
    </row>
    <row r="1687" spans="2:18" ht="31.2" hidden="1" customHeight="1" outlineLevel="1" x14ac:dyDescent="0.25">
      <c r="B1687" s="61">
        <v>1678</v>
      </c>
      <c r="C1687" s="236"/>
      <c r="D1687" s="61"/>
      <c r="E1687" s="135" t="s">
        <v>2619</v>
      </c>
      <c r="F1687" s="136" t="s">
        <v>2598</v>
      </c>
      <c r="G1687" s="137">
        <v>3</v>
      </c>
      <c r="H1687" s="5">
        <v>0</v>
      </c>
      <c r="I1687" s="5">
        <f t="shared" si="131"/>
        <v>0</v>
      </c>
      <c r="J1687" s="6">
        <v>0</v>
      </c>
      <c r="K1687" s="5">
        <f t="shared" si="132"/>
        <v>0</v>
      </c>
      <c r="L1687" s="6">
        <f t="shared" si="133"/>
        <v>0</v>
      </c>
      <c r="N1687" s="51">
        <v>250</v>
      </c>
      <c r="O1687" s="5">
        <f t="shared" si="134"/>
        <v>750</v>
      </c>
      <c r="P1687" s="5">
        <v>0</v>
      </c>
      <c r="Q1687" s="6">
        <f t="shared" si="135"/>
        <v>0</v>
      </c>
      <c r="R1687" s="5">
        <f t="shared" si="136"/>
        <v>750</v>
      </c>
    </row>
    <row r="1688" spans="2:18" ht="31.2" hidden="1" customHeight="1" outlineLevel="1" x14ac:dyDescent="0.25">
      <c r="B1688" s="61">
        <v>1679</v>
      </c>
      <c r="C1688" s="236"/>
      <c r="D1688" s="61"/>
      <c r="E1688" s="135" t="s">
        <v>2620</v>
      </c>
      <c r="F1688" s="136" t="s">
        <v>2598</v>
      </c>
      <c r="G1688" s="137">
        <v>72</v>
      </c>
      <c r="H1688" s="5">
        <v>0</v>
      </c>
      <c r="I1688" s="5">
        <f t="shared" si="131"/>
        <v>0</v>
      </c>
      <c r="J1688" s="6">
        <v>0</v>
      </c>
      <c r="K1688" s="5">
        <f t="shared" si="132"/>
        <v>0</v>
      </c>
      <c r="L1688" s="6">
        <f t="shared" si="133"/>
        <v>0</v>
      </c>
      <c r="N1688" s="51">
        <v>100</v>
      </c>
      <c r="O1688" s="5">
        <f t="shared" si="134"/>
        <v>7200</v>
      </c>
      <c r="P1688" s="5">
        <v>0</v>
      </c>
      <c r="Q1688" s="6">
        <f t="shared" si="135"/>
        <v>0</v>
      </c>
      <c r="R1688" s="5">
        <f t="shared" si="136"/>
        <v>7200</v>
      </c>
    </row>
    <row r="1689" spans="2:18" ht="15.6" hidden="1" customHeight="1" outlineLevel="1" x14ac:dyDescent="0.25">
      <c r="B1689" s="61">
        <v>1680</v>
      </c>
      <c r="C1689" s="236"/>
      <c r="D1689" s="61"/>
      <c r="E1689" s="135" t="s">
        <v>2621</v>
      </c>
      <c r="F1689" s="136" t="s">
        <v>2598</v>
      </c>
      <c r="G1689" s="137">
        <v>1</v>
      </c>
      <c r="H1689" s="5">
        <v>0</v>
      </c>
      <c r="I1689" s="5">
        <f t="shared" si="131"/>
        <v>0</v>
      </c>
      <c r="J1689" s="6">
        <v>0</v>
      </c>
      <c r="K1689" s="5">
        <f t="shared" si="132"/>
        <v>0</v>
      </c>
      <c r="L1689" s="6">
        <f t="shared" si="133"/>
        <v>0</v>
      </c>
      <c r="N1689" s="51">
        <v>1000</v>
      </c>
      <c r="O1689" s="5">
        <f t="shared" si="134"/>
        <v>1000</v>
      </c>
      <c r="P1689" s="5">
        <v>0</v>
      </c>
      <c r="Q1689" s="6">
        <f t="shared" si="135"/>
        <v>0</v>
      </c>
      <c r="R1689" s="5">
        <f t="shared" si="136"/>
        <v>1000</v>
      </c>
    </row>
    <row r="1690" spans="2:18" ht="15.6" hidden="1" customHeight="1" outlineLevel="1" x14ac:dyDescent="0.25">
      <c r="B1690" s="61">
        <v>1681</v>
      </c>
      <c r="C1690" s="236"/>
      <c r="D1690" s="61"/>
      <c r="E1690" s="135" t="s">
        <v>2622</v>
      </c>
      <c r="F1690" s="136" t="s">
        <v>2598</v>
      </c>
      <c r="G1690" s="137">
        <v>1</v>
      </c>
      <c r="H1690" s="5">
        <v>0</v>
      </c>
      <c r="I1690" s="5">
        <f t="shared" si="131"/>
        <v>0</v>
      </c>
      <c r="J1690" s="6">
        <v>0</v>
      </c>
      <c r="K1690" s="5">
        <f t="shared" si="132"/>
        <v>0</v>
      </c>
      <c r="L1690" s="6">
        <f t="shared" si="133"/>
        <v>0</v>
      </c>
      <c r="N1690" s="51">
        <v>1000</v>
      </c>
      <c r="O1690" s="5">
        <f t="shared" si="134"/>
        <v>1000</v>
      </c>
      <c r="P1690" s="5">
        <v>0</v>
      </c>
      <c r="Q1690" s="6">
        <f t="shared" si="135"/>
        <v>0</v>
      </c>
      <c r="R1690" s="5">
        <f t="shared" si="136"/>
        <v>1000</v>
      </c>
    </row>
    <row r="1691" spans="2:18" ht="15.6" hidden="1" customHeight="1" outlineLevel="1" x14ac:dyDescent="0.25">
      <c r="B1691" s="61">
        <v>1682</v>
      </c>
      <c r="C1691" s="236"/>
      <c r="D1691" s="61"/>
      <c r="E1691" s="135" t="s">
        <v>2623</v>
      </c>
      <c r="F1691" s="136" t="s">
        <v>2598</v>
      </c>
      <c r="G1691" s="137">
        <v>1</v>
      </c>
      <c r="H1691" s="5">
        <v>0</v>
      </c>
      <c r="I1691" s="5">
        <f t="shared" si="131"/>
        <v>0</v>
      </c>
      <c r="J1691" s="6">
        <v>0</v>
      </c>
      <c r="K1691" s="5">
        <f t="shared" si="132"/>
        <v>0</v>
      </c>
      <c r="L1691" s="6">
        <f t="shared" si="133"/>
        <v>0</v>
      </c>
      <c r="N1691" s="51">
        <v>1000</v>
      </c>
      <c r="O1691" s="5">
        <f t="shared" si="134"/>
        <v>1000</v>
      </c>
      <c r="P1691" s="5">
        <v>0</v>
      </c>
      <c r="Q1691" s="6">
        <f t="shared" si="135"/>
        <v>0</v>
      </c>
      <c r="R1691" s="5">
        <f t="shared" si="136"/>
        <v>1000</v>
      </c>
    </row>
    <row r="1692" spans="2:18" ht="15.6" hidden="1" customHeight="1" outlineLevel="1" x14ac:dyDescent="0.25">
      <c r="B1692" s="61">
        <v>1683</v>
      </c>
      <c r="C1692" s="236"/>
      <c r="D1692" s="61"/>
      <c r="E1692" s="135" t="s">
        <v>2624</v>
      </c>
      <c r="F1692" s="136" t="s">
        <v>2598</v>
      </c>
      <c r="G1692" s="137">
        <v>1</v>
      </c>
      <c r="H1692" s="5">
        <v>0</v>
      </c>
      <c r="I1692" s="5">
        <f t="shared" si="131"/>
        <v>0</v>
      </c>
      <c r="J1692" s="6">
        <v>0</v>
      </c>
      <c r="K1692" s="5">
        <f t="shared" si="132"/>
        <v>0</v>
      </c>
      <c r="L1692" s="6">
        <f t="shared" si="133"/>
        <v>0</v>
      </c>
      <c r="N1692" s="51">
        <v>1000</v>
      </c>
      <c r="O1692" s="5">
        <f t="shared" si="134"/>
        <v>1000</v>
      </c>
      <c r="P1692" s="5">
        <v>0</v>
      </c>
      <c r="Q1692" s="6">
        <f t="shared" si="135"/>
        <v>0</v>
      </c>
      <c r="R1692" s="5">
        <f t="shared" si="136"/>
        <v>1000</v>
      </c>
    </row>
    <row r="1693" spans="2:18" ht="15.6" hidden="1" customHeight="1" outlineLevel="1" x14ac:dyDescent="0.25">
      <c r="B1693" s="61">
        <v>1684</v>
      </c>
      <c r="C1693" s="236"/>
      <c r="D1693" s="61"/>
      <c r="E1693" s="135" t="s">
        <v>1609</v>
      </c>
      <c r="F1693" s="136"/>
      <c r="G1693" s="137"/>
      <c r="H1693" s="5">
        <v>0</v>
      </c>
      <c r="I1693" s="5">
        <f t="shared" si="131"/>
        <v>0</v>
      </c>
      <c r="J1693" s="6">
        <v>0</v>
      </c>
      <c r="K1693" s="5">
        <f t="shared" si="132"/>
        <v>0</v>
      </c>
      <c r="L1693" s="6">
        <f t="shared" si="133"/>
        <v>0</v>
      </c>
      <c r="N1693" s="51">
        <v>0</v>
      </c>
      <c r="O1693" s="5">
        <f t="shared" si="134"/>
        <v>0</v>
      </c>
      <c r="P1693" s="5">
        <v>0</v>
      </c>
      <c r="Q1693" s="6">
        <f t="shared" si="135"/>
        <v>0</v>
      </c>
      <c r="R1693" s="5">
        <f t="shared" si="136"/>
        <v>0</v>
      </c>
    </row>
    <row r="1694" spans="2:18" ht="31.2" hidden="1" customHeight="1" outlineLevel="1" x14ac:dyDescent="0.25">
      <c r="B1694" s="61">
        <v>1685</v>
      </c>
      <c r="C1694" s="236"/>
      <c r="D1694" s="61"/>
      <c r="E1694" s="135" t="s">
        <v>2625</v>
      </c>
      <c r="F1694" s="136" t="s">
        <v>2626</v>
      </c>
      <c r="G1694" s="137">
        <v>1.86</v>
      </c>
      <c r="H1694" s="5">
        <v>0</v>
      </c>
      <c r="I1694" s="5">
        <f t="shared" si="131"/>
        <v>0</v>
      </c>
      <c r="J1694" s="6">
        <v>0</v>
      </c>
      <c r="K1694" s="5">
        <f t="shared" si="132"/>
        <v>0</v>
      </c>
      <c r="L1694" s="6">
        <f t="shared" si="133"/>
        <v>0</v>
      </c>
      <c r="N1694" s="51">
        <v>30000</v>
      </c>
      <c r="O1694" s="5">
        <f t="shared" si="134"/>
        <v>55800</v>
      </c>
      <c r="P1694" s="5">
        <v>0</v>
      </c>
      <c r="Q1694" s="6">
        <f t="shared" si="135"/>
        <v>0</v>
      </c>
      <c r="R1694" s="5">
        <f t="shared" si="136"/>
        <v>55800</v>
      </c>
    </row>
    <row r="1695" spans="2:18" ht="31.2" hidden="1" customHeight="1" outlineLevel="1" x14ac:dyDescent="0.25">
      <c r="B1695" s="61">
        <v>1686</v>
      </c>
      <c r="C1695" s="236"/>
      <c r="D1695" s="61"/>
      <c r="E1695" s="135" t="s">
        <v>2627</v>
      </c>
      <c r="F1695" s="136" t="s">
        <v>2626</v>
      </c>
      <c r="G1695" s="137">
        <v>0.14000000000000001</v>
      </c>
      <c r="H1695" s="5">
        <v>0</v>
      </c>
      <c r="I1695" s="5">
        <f t="shared" si="131"/>
        <v>0</v>
      </c>
      <c r="J1695" s="6">
        <v>0</v>
      </c>
      <c r="K1695" s="5">
        <f t="shared" si="132"/>
        <v>0</v>
      </c>
      <c r="L1695" s="6">
        <f t="shared" si="133"/>
        <v>0</v>
      </c>
      <c r="N1695" s="51">
        <v>100000</v>
      </c>
      <c r="O1695" s="5">
        <f t="shared" si="134"/>
        <v>14000.000000000002</v>
      </c>
      <c r="P1695" s="5">
        <v>0</v>
      </c>
      <c r="Q1695" s="6">
        <f t="shared" si="135"/>
        <v>0</v>
      </c>
      <c r="R1695" s="5">
        <f t="shared" si="136"/>
        <v>14000.000000000002</v>
      </c>
    </row>
    <row r="1696" spans="2:18" ht="31.2" hidden="1" customHeight="1" outlineLevel="1" x14ac:dyDescent="0.25">
      <c r="B1696" s="61">
        <v>1687</v>
      </c>
      <c r="C1696" s="236"/>
      <c r="D1696" s="61"/>
      <c r="E1696" s="135" t="s">
        <v>2628</v>
      </c>
      <c r="F1696" s="136" t="s">
        <v>2626</v>
      </c>
      <c r="G1696" s="137">
        <v>0.2</v>
      </c>
      <c r="H1696" s="5">
        <v>0</v>
      </c>
      <c r="I1696" s="5">
        <f t="shared" si="131"/>
        <v>0</v>
      </c>
      <c r="J1696" s="6">
        <v>0</v>
      </c>
      <c r="K1696" s="5">
        <f t="shared" si="132"/>
        <v>0</v>
      </c>
      <c r="L1696" s="6">
        <f t="shared" si="133"/>
        <v>0</v>
      </c>
      <c r="N1696" s="51">
        <v>150000</v>
      </c>
      <c r="O1696" s="5">
        <f t="shared" si="134"/>
        <v>30000</v>
      </c>
      <c r="P1696" s="5">
        <v>0</v>
      </c>
      <c r="Q1696" s="6">
        <f t="shared" si="135"/>
        <v>0</v>
      </c>
      <c r="R1696" s="5">
        <f t="shared" si="136"/>
        <v>30000</v>
      </c>
    </row>
    <row r="1697" spans="2:18" ht="31.2" hidden="1" customHeight="1" outlineLevel="1" x14ac:dyDescent="0.25">
      <c r="B1697" s="61">
        <v>1688</v>
      </c>
      <c r="C1697" s="236"/>
      <c r="D1697" s="61"/>
      <c r="E1697" s="135" t="s">
        <v>2629</v>
      </c>
      <c r="F1697" s="136" t="s">
        <v>2626</v>
      </c>
      <c r="G1697" s="137">
        <v>0.14000000000000001</v>
      </c>
      <c r="H1697" s="5">
        <v>0</v>
      </c>
      <c r="I1697" s="5">
        <f t="shared" si="131"/>
        <v>0</v>
      </c>
      <c r="J1697" s="6">
        <v>0</v>
      </c>
      <c r="K1697" s="5">
        <f t="shared" si="132"/>
        <v>0</v>
      </c>
      <c r="L1697" s="6">
        <f t="shared" si="133"/>
        <v>0</v>
      </c>
      <c r="N1697" s="51">
        <v>175000</v>
      </c>
      <c r="O1697" s="5">
        <f t="shared" si="134"/>
        <v>24500.000000000004</v>
      </c>
      <c r="P1697" s="5">
        <v>0</v>
      </c>
      <c r="Q1697" s="6">
        <f t="shared" si="135"/>
        <v>0</v>
      </c>
      <c r="R1697" s="5">
        <f t="shared" si="136"/>
        <v>24500.000000000004</v>
      </c>
    </row>
    <row r="1698" spans="2:18" ht="15.6" hidden="1" customHeight="1" outlineLevel="1" x14ac:dyDescent="0.25">
      <c r="B1698" s="61">
        <v>1689</v>
      </c>
      <c r="C1698" s="236"/>
      <c r="D1698" s="61"/>
      <c r="E1698" s="147" t="s">
        <v>2630</v>
      </c>
      <c r="F1698" s="136"/>
      <c r="G1698" s="137"/>
      <c r="H1698" s="5">
        <v>0</v>
      </c>
      <c r="I1698" s="5">
        <f t="shared" si="131"/>
        <v>0</v>
      </c>
      <c r="J1698" s="6">
        <v>0</v>
      </c>
      <c r="K1698" s="5">
        <f t="shared" si="132"/>
        <v>0</v>
      </c>
      <c r="L1698" s="6">
        <f t="shared" si="133"/>
        <v>0</v>
      </c>
      <c r="N1698" s="51">
        <v>0</v>
      </c>
      <c r="O1698" s="5">
        <f t="shared" si="134"/>
        <v>0</v>
      </c>
      <c r="P1698" s="5">
        <v>0</v>
      </c>
      <c r="Q1698" s="6">
        <f t="shared" si="135"/>
        <v>0</v>
      </c>
      <c r="R1698" s="5">
        <f t="shared" si="136"/>
        <v>0</v>
      </c>
    </row>
    <row r="1699" spans="2:18" ht="15.6" hidden="1" customHeight="1" outlineLevel="1" x14ac:dyDescent="0.25">
      <c r="B1699" s="61">
        <v>1690</v>
      </c>
      <c r="C1699" s="236"/>
      <c r="D1699" s="61"/>
      <c r="E1699" s="135" t="s">
        <v>2631</v>
      </c>
      <c r="F1699" s="136" t="s">
        <v>2626</v>
      </c>
      <c r="G1699" s="137">
        <v>1.86</v>
      </c>
      <c r="H1699" s="5">
        <v>0</v>
      </c>
      <c r="I1699" s="5">
        <f t="shared" si="131"/>
        <v>0</v>
      </c>
      <c r="J1699" s="6">
        <v>0</v>
      </c>
      <c r="K1699" s="5">
        <f t="shared" si="132"/>
        <v>0</v>
      </c>
      <c r="L1699" s="6">
        <f t="shared" si="133"/>
        <v>0</v>
      </c>
      <c r="N1699" s="51">
        <v>250</v>
      </c>
      <c r="O1699" s="5">
        <f t="shared" si="134"/>
        <v>465</v>
      </c>
      <c r="P1699" s="5">
        <v>0</v>
      </c>
      <c r="Q1699" s="6">
        <f t="shared" si="135"/>
        <v>0</v>
      </c>
      <c r="R1699" s="5">
        <f t="shared" si="136"/>
        <v>465</v>
      </c>
    </row>
    <row r="1700" spans="2:18" ht="15.6" hidden="1" customHeight="1" outlineLevel="1" x14ac:dyDescent="0.25">
      <c r="B1700" s="61">
        <v>1691</v>
      </c>
      <c r="C1700" s="236"/>
      <c r="D1700" s="61"/>
      <c r="E1700" s="135" t="s">
        <v>2632</v>
      </c>
      <c r="F1700" s="136" t="s">
        <v>2626</v>
      </c>
      <c r="G1700" s="137">
        <v>0.46</v>
      </c>
      <c r="H1700" s="5">
        <v>0</v>
      </c>
      <c r="I1700" s="5">
        <f t="shared" si="131"/>
        <v>0</v>
      </c>
      <c r="J1700" s="6">
        <v>0</v>
      </c>
      <c r="K1700" s="5">
        <f t="shared" si="132"/>
        <v>0</v>
      </c>
      <c r="L1700" s="6">
        <f t="shared" si="133"/>
        <v>0</v>
      </c>
      <c r="N1700" s="51">
        <v>250</v>
      </c>
      <c r="O1700" s="5">
        <f t="shared" si="134"/>
        <v>115</v>
      </c>
      <c r="P1700" s="5">
        <v>0</v>
      </c>
      <c r="Q1700" s="6">
        <f t="shared" si="135"/>
        <v>0</v>
      </c>
      <c r="R1700" s="5">
        <f t="shared" si="136"/>
        <v>115</v>
      </c>
    </row>
    <row r="1701" spans="2:18" ht="15.6" hidden="1" customHeight="1" outlineLevel="1" x14ac:dyDescent="0.25">
      <c r="B1701" s="61">
        <v>1692</v>
      </c>
      <c r="C1701" s="236"/>
      <c r="D1701" s="61"/>
      <c r="E1701" s="147" t="s">
        <v>2633</v>
      </c>
      <c r="F1701" s="136"/>
      <c r="G1701" s="137"/>
      <c r="H1701" s="5">
        <v>0</v>
      </c>
      <c r="I1701" s="5">
        <f t="shared" si="131"/>
        <v>0</v>
      </c>
      <c r="J1701" s="6">
        <v>0</v>
      </c>
      <c r="K1701" s="5">
        <f t="shared" si="132"/>
        <v>0</v>
      </c>
      <c r="L1701" s="6">
        <f t="shared" si="133"/>
        <v>0</v>
      </c>
      <c r="N1701" s="51">
        <v>0</v>
      </c>
      <c r="O1701" s="5">
        <f t="shared" si="134"/>
        <v>0</v>
      </c>
      <c r="P1701" s="5">
        <v>0</v>
      </c>
      <c r="Q1701" s="6">
        <f t="shared" si="135"/>
        <v>0</v>
      </c>
      <c r="R1701" s="5">
        <f t="shared" si="136"/>
        <v>0</v>
      </c>
    </row>
    <row r="1702" spans="2:18" ht="31.2" hidden="1" customHeight="1" outlineLevel="1" x14ac:dyDescent="0.25">
      <c r="B1702" s="61">
        <v>1693</v>
      </c>
      <c r="C1702" s="236"/>
      <c r="D1702" s="61"/>
      <c r="E1702" s="135" t="s">
        <v>2634</v>
      </c>
      <c r="F1702" s="136" t="s">
        <v>2635</v>
      </c>
      <c r="G1702" s="137">
        <v>9.1999999999999993</v>
      </c>
      <c r="H1702" s="5">
        <v>0</v>
      </c>
      <c r="I1702" s="5">
        <f t="shared" si="131"/>
        <v>0</v>
      </c>
      <c r="J1702" s="6">
        <v>0</v>
      </c>
      <c r="K1702" s="5">
        <f t="shared" si="132"/>
        <v>0</v>
      </c>
      <c r="L1702" s="6">
        <f t="shared" si="133"/>
        <v>0</v>
      </c>
      <c r="N1702" s="51">
        <v>500</v>
      </c>
      <c r="O1702" s="5">
        <f t="shared" si="134"/>
        <v>4600</v>
      </c>
      <c r="P1702" s="5">
        <v>0</v>
      </c>
      <c r="Q1702" s="6">
        <f t="shared" si="135"/>
        <v>0</v>
      </c>
      <c r="R1702" s="5">
        <f t="shared" si="136"/>
        <v>4600</v>
      </c>
    </row>
    <row r="1703" spans="2:18" ht="15.6" hidden="1" customHeight="1" outlineLevel="1" x14ac:dyDescent="0.25">
      <c r="B1703" s="61">
        <v>1694</v>
      </c>
      <c r="C1703" s="236"/>
      <c r="D1703" s="61"/>
      <c r="E1703" s="135" t="s">
        <v>2636</v>
      </c>
      <c r="F1703" s="136" t="s">
        <v>2635</v>
      </c>
      <c r="G1703" s="137">
        <v>0.2</v>
      </c>
      <c r="H1703" s="5">
        <v>0</v>
      </c>
      <c r="I1703" s="5">
        <f t="shared" si="131"/>
        <v>0</v>
      </c>
      <c r="J1703" s="6">
        <v>0</v>
      </c>
      <c r="K1703" s="5">
        <f t="shared" si="132"/>
        <v>0</v>
      </c>
      <c r="L1703" s="6">
        <f t="shared" si="133"/>
        <v>0</v>
      </c>
      <c r="N1703" s="51">
        <v>500</v>
      </c>
      <c r="O1703" s="5">
        <f t="shared" si="134"/>
        <v>100</v>
      </c>
      <c r="P1703" s="5">
        <v>0</v>
      </c>
      <c r="Q1703" s="6">
        <f t="shared" si="135"/>
        <v>0</v>
      </c>
      <c r="R1703" s="5">
        <f t="shared" si="136"/>
        <v>100</v>
      </c>
    </row>
    <row r="1704" spans="2:18" ht="15.6" hidden="1" customHeight="1" outlineLevel="1" x14ac:dyDescent="0.25">
      <c r="B1704" s="61">
        <v>1695</v>
      </c>
      <c r="C1704" s="236"/>
      <c r="D1704" s="61"/>
      <c r="E1704" s="135" t="s">
        <v>2637</v>
      </c>
      <c r="F1704" s="136" t="s">
        <v>2635</v>
      </c>
      <c r="G1704" s="137">
        <v>1.6</v>
      </c>
      <c r="H1704" s="5">
        <v>0</v>
      </c>
      <c r="I1704" s="5">
        <f t="shared" si="131"/>
        <v>0</v>
      </c>
      <c r="J1704" s="6">
        <v>0</v>
      </c>
      <c r="K1704" s="5">
        <f t="shared" si="132"/>
        <v>0</v>
      </c>
      <c r="L1704" s="6">
        <f t="shared" si="133"/>
        <v>0</v>
      </c>
      <c r="N1704" s="51">
        <v>1000</v>
      </c>
      <c r="O1704" s="5">
        <f t="shared" si="134"/>
        <v>1600</v>
      </c>
      <c r="P1704" s="5">
        <v>0</v>
      </c>
      <c r="Q1704" s="6">
        <f t="shared" si="135"/>
        <v>0</v>
      </c>
      <c r="R1704" s="5">
        <f t="shared" si="136"/>
        <v>1600</v>
      </c>
    </row>
    <row r="1705" spans="2:18" ht="31.2" hidden="1" customHeight="1" outlineLevel="1" x14ac:dyDescent="0.25">
      <c r="B1705" s="61">
        <v>1696</v>
      </c>
      <c r="C1705" s="236"/>
      <c r="D1705" s="61"/>
      <c r="E1705" s="135" t="s">
        <v>2638</v>
      </c>
      <c r="F1705" s="136" t="s">
        <v>2615</v>
      </c>
      <c r="G1705" s="137">
        <v>0.16</v>
      </c>
      <c r="H1705" s="5">
        <v>0</v>
      </c>
      <c r="I1705" s="5">
        <f t="shared" si="131"/>
        <v>0</v>
      </c>
      <c r="J1705" s="6">
        <v>0</v>
      </c>
      <c r="K1705" s="5">
        <f t="shared" si="132"/>
        <v>0</v>
      </c>
      <c r="L1705" s="6">
        <f t="shared" si="133"/>
        <v>0</v>
      </c>
      <c r="N1705" s="51">
        <v>1000</v>
      </c>
      <c r="O1705" s="5">
        <f t="shared" si="134"/>
        <v>160</v>
      </c>
      <c r="P1705" s="5">
        <v>0</v>
      </c>
      <c r="Q1705" s="6">
        <f t="shared" si="135"/>
        <v>0</v>
      </c>
      <c r="R1705" s="5">
        <f t="shared" si="136"/>
        <v>160</v>
      </c>
    </row>
    <row r="1706" spans="2:18" ht="46.95" hidden="1" customHeight="1" outlineLevel="1" x14ac:dyDescent="0.25">
      <c r="B1706" s="61">
        <v>1697</v>
      </c>
      <c r="C1706" s="236"/>
      <c r="D1706" s="61"/>
      <c r="E1706" s="135" t="s">
        <v>2639</v>
      </c>
      <c r="F1706" s="136" t="s">
        <v>2615</v>
      </c>
      <c r="G1706" s="137">
        <v>0.04</v>
      </c>
      <c r="H1706" s="5">
        <v>0</v>
      </c>
      <c r="I1706" s="5">
        <f t="shared" si="131"/>
        <v>0</v>
      </c>
      <c r="J1706" s="6">
        <v>0</v>
      </c>
      <c r="K1706" s="5">
        <f t="shared" si="132"/>
        <v>0</v>
      </c>
      <c r="L1706" s="6">
        <f t="shared" si="133"/>
        <v>0</v>
      </c>
      <c r="N1706" s="51">
        <v>1000</v>
      </c>
      <c r="O1706" s="5">
        <f t="shared" si="134"/>
        <v>40</v>
      </c>
      <c r="P1706" s="5">
        <v>0</v>
      </c>
      <c r="Q1706" s="6">
        <f t="shared" si="135"/>
        <v>0</v>
      </c>
      <c r="R1706" s="5">
        <f t="shared" si="136"/>
        <v>40</v>
      </c>
    </row>
    <row r="1707" spans="2:18" ht="15.6" hidden="1" customHeight="1" outlineLevel="1" x14ac:dyDescent="0.25">
      <c r="B1707" s="61">
        <v>1698</v>
      </c>
      <c r="C1707" s="236"/>
      <c r="D1707" s="61"/>
      <c r="E1707" s="45" t="s">
        <v>2455</v>
      </c>
      <c r="F1707" s="50"/>
      <c r="G1707" s="51"/>
      <c r="H1707" s="5"/>
      <c r="I1707" s="5"/>
      <c r="J1707" s="6"/>
      <c r="K1707" s="5"/>
      <c r="L1707" s="6"/>
    </row>
    <row r="1708" spans="2:18" ht="31.2" hidden="1" customHeight="1" outlineLevel="1" x14ac:dyDescent="0.25">
      <c r="B1708" s="61">
        <v>1699</v>
      </c>
      <c r="C1708" s="236"/>
      <c r="D1708" s="61"/>
      <c r="E1708" s="45" t="s">
        <v>2640</v>
      </c>
      <c r="F1708" s="50"/>
      <c r="G1708" s="51"/>
      <c r="H1708" s="5"/>
      <c r="I1708" s="5"/>
      <c r="J1708" s="6"/>
      <c r="K1708" s="5"/>
      <c r="L1708" s="6"/>
    </row>
    <row r="1709" spans="2:18" ht="31.2" hidden="1" customHeight="1" outlineLevel="1" x14ac:dyDescent="0.25">
      <c r="B1709" s="61">
        <v>1700</v>
      </c>
      <c r="C1709" s="236"/>
      <c r="D1709" s="61"/>
      <c r="E1709" s="45" t="s">
        <v>2641</v>
      </c>
      <c r="F1709" s="50"/>
      <c r="G1709" s="51"/>
      <c r="H1709" s="5"/>
      <c r="I1709" s="5"/>
      <c r="J1709" s="6"/>
      <c r="K1709" s="5"/>
      <c r="L1709" s="6"/>
    </row>
    <row r="1710" spans="2:18" ht="46.95" hidden="1" customHeight="1" outlineLevel="1" x14ac:dyDescent="0.25">
      <c r="B1710" s="61">
        <v>1701</v>
      </c>
      <c r="C1710" s="236"/>
      <c r="D1710" s="61"/>
      <c r="E1710" s="49" t="s">
        <v>2642</v>
      </c>
      <c r="F1710" s="50" t="s">
        <v>625</v>
      </c>
      <c r="G1710" s="51">
        <v>1</v>
      </c>
      <c r="H1710" s="5">
        <v>28875.5</v>
      </c>
      <c r="I1710" s="5">
        <f t="shared" ref="I1710:I1773" si="137">G1710*H1710</f>
        <v>28875.5</v>
      </c>
      <c r="J1710" s="6">
        <v>110000</v>
      </c>
      <c r="K1710" s="5">
        <f t="shared" ref="K1710:K1741" si="138">G1710*J1710</f>
        <v>110000</v>
      </c>
      <c r="L1710" s="6">
        <f t="shared" ref="L1710:L1773" si="139">I1710+K1710</f>
        <v>138875.5</v>
      </c>
    </row>
    <row r="1711" spans="2:18" ht="31.2" hidden="1" customHeight="1" outlineLevel="1" x14ac:dyDescent="0.25">
      <c r="B1711" s="61">
        <v>1702</v>
      </c>
      <c r="C1711" s="236"/>
      <c r="D1711" s="61"/>
      <c r="E1711" s="49" t="s">
        <v>2643</v>
      </c>
      <c r="F1711" s="50" t="s">
        <v>625</v>
      </c>
      <c r="G1711" s="51">
        <v>1</v>
      </c>
      <c r="H1711" s="5">
        <v>2887.5</v>
      </c>
      <c r="I1711" s="5">
        <f t="shared" si="137"/>
        <v>2887.5</v>
      </c>
      <c r="J1711" s="6">
        <v>6500</v>
      </c>
      <c r="K1711" s="5">
        <f t="shared" si="138"/>
        <v>6500</v>
      </c>
      <c r="L1711" s="6">
        <f t="shared" si="139"/>
        <v>9387.5</v>
      </c>
    </row>
    <row r="1712" spans="2:18" ht="15.6" hidden="1" customHeight="1" outlineLevel="1" x14ac:dyDescent="0.25">
      <c r="B1712" s="61">
        <v>1703</v>
      </c>
      <c r="C1712" s="236"/>
      <c r="D1712" s="61"/>
      <c r="E1712" s="49" t="s">
        <v>2644</v>
      </c>
      <c r="F1712" s="50" t="s">
        <v>625</v>
      </c>
      <c r="G1712" s="51">
        <v>1</v>
      </c>
      <c r="H1712" s="5">
        <v>1443.75</v>
      </c>
      <c r="I1712" s="5">
        <f t="shared" si="137"/>
        <v>1443.75</v>
      </c>
      <c r="J1712" s="6">
        <v>700</v>
      </c>
      <c r="K1712" s="5">
        <f t="shared" si="138"/>
        <v>700</v>
      </c>
      <c r="L1712" s="6">
        <f t="shared" si="139"/>
        <v>2143.75</v>
      </c>
    </row>
    <row r="1713" spans="2:12" ht="31.2" hidden="1" customHeight="1" outlineLevel="1" x14ac:dyDescent="0.25">
      <c r="B1713" s="61">
        <v>1704</v>
      </c>
      <c r="C1713" s="236"/>
      <c r="D1713" s="61"/>
      <c r="E1713" s="49" t="s">
        <v>2645</v>
      </c>
      <c r="F1713" s="50" t="s">
        <v>625</v>
      </c>
      <c r="G1713" s="51">
        <v>1</v>
      </c>
      <c r="H1713" s="5">
        <v>1443.75</v>
      </c>
      <c r="I1713" s="5">
        <f t="shared" si="137"/>
        <v>1443.75</v>
      </c>
      <c r="J1713" s="6">
        <v>3000</v>
      </c>
      <c r="K1713" s="5">
        <f t="shared" si="138"/>
        <v>3000</v>
      </c>
      <c r="L1713" s="6">
        <f t="shared" si="139"/>
        <v>4443.75</v>
      </c>
    </row>
    <row r="1714" spans="2:12" ht="31.2" hidden="1" customHeight="1" outlineLevel="1" x14ac:dyDescent="0.25">
      <c r="B1714" s="61">
        <v>1705</v>
      </c>
      <c r="C1714" s="236"/>
      <c r="D1714" s="61"/>
      <c r="E1714" s="49" t="s">
        <v>2646</v>
      </c>
      <c r="F1714" s="50" t="s">
        <v>625</v>
      </c>
      <c r="G1714" s="51">
        <v>1</v>
      </c>
      <c r="H1714" s="5">
        <v>1443.75</v>
      </c>
      <c r="I1714" s="5">
        <f t="shared" si="137"/>
        <v>1443.75</v>
      </c>
      <c r="J1714" s="6">
        <v>4500</v>
      </c>
      <c r="K1714" s="5">
        <f t="shared" si="138"/>
        <v>4500</v>
      </c>
      <c r="L1714" s="6">
        <f t="shared" si="139"/>
        <v>5943.75</v>
      </c>
    </row>
    <row r="1715" spans="2:12" ht="31.2" hidden="1" customHeight="1" outlineLevel="1" x14ac:dyDescent="0.25">
      <c r="B1715" s="61">
        <v>1706</v>
      </c>
      <c r="C1715" s="236"/>
      <c r="D1715" s="61"/>
      <c r="E1715" s="49" t="s">
        <v>2647</v>
      </c>
      <c r="F1715" s="50" t="s">
        <v>2648</v>
      </c>
      <c r="G1715" s="51">
        <v>2</v>
      </c>
      <c r="H1715" s="5">
        <v>721.88</v>
      </c>
      <c r="I1715" s="5">
        <f t="shared" si="137"/>
        <v>1443.76</v>
      </c>
      <c r="J1715" s="6">
        <v>350</v>
      </c>
      <c r="K1715" s="5">
        <f t="shared" si="138"/>
        <v>700</v>
      </c>
      <c r="L1715" s="6">
        <f t="shared" si="139"/>
        <v>2143.7600000000002</v>
      </c>
    </row>
    <row r="1716" spans="2:12" ht="46.95" hidden="1" customHeight="1" outlineLevel="1" x14ac:dyDescent="0.25">
      <c r="B1716" s="61">
        <v>1707</v>
      </c>
      <c r="C1716" s="236"/>
      <c r="D1716" s="61"/>
      <c r="E1716" s="49" t="s">
        <v>2649</v>
      </c>
      <c r="F1716" s="50" t="s">
        <v>625</v>
      </c>
      <c r="G1716" s="51">
        <v>4</v>
      </c>
      <c r="H1716" s="5">
        <v>721.88</v>
      </c>
      <c r="I1716" s="5">
        <f t="shared" si="137"/>
        <v>2887.52</v>
      </c>
      <c r="J1716" s="6">
        <v>1100</v>
      </c>
      <c r="K1716" s="5">
        <f t="shared" si="138"/>
        <v>4400</v>
      </c>
      <c r="L1716" s="6">
        <f t="shared" si="139"/>
        <v>7287.52</v>
      </c>
    </row>
    <row r="1717" spans="2:12" ht="46.95" hidden="1" customHeight="1" outlineLevel="1" x14ac:dyDescent="0.25">
      <c r="B1717" s="61">
        <v>1708</v>
      </c>
      <c r="C1717" s="236"/>
      <c r="D1717" s="61"/>
      <c r="E1717" s="49" t="s">
        <v>2650</v>
      </c>
      <c r="F1717" s="50" t="s">
        <v>625</v>
      </c>
      <c r="G1717" s="51">
        <v>1</v>
      </c>
      <c r="H1717" s="5">
        <v>2887.5</v>
      </c>
      <c r="I1717" s="5">
        <f t="shared" si="137"/>
        <v>2887.5</v>
      </c>
      <c r="J1717" s="6">
        <v>3500</v>
      </c>
      <c r="K1717" s="5">
        <f t="shared" si="138"/>
        <v>3500</v>
      </c>
      <c r="L1717" s="6">
        <f t="shared" si="139"/>
        <v>6387.5</v>
      </c>
    </row>
    <row r="1718" spans="2:12" ht="46.95" hidden="1" customHeight="1" outlineLevel="1" x14ac:dyDescent="0.25">
      <c r="B1718" s="61">
        <v>1709</v>
      </c>
      <c r="C1718" s="236"/>
      <c r="D1718" s="61"/>
      <c r="E1718" s="49" t="s">
        <v>2651</v>
      </c>
      <c r="F1718" s="50" t="s">
        <v>625</v>
      </c>
      <c r="G1718" s="51">
        <v>2</v>
      </c>
      <c r="H1718" s="5">
        <v>433.13</v>
      </c>
      <c r="I1718" s="5">
        <f t="shared" si="137"/>
        <v>866.26</v>
      </c>
      <c r="J1718" s="6">
        <v>150</v>
      </c>
      <c r="K1718" s="5">
        <f t="shared" si="138"/>
        <v>300</v>
      </c>
      <c r="L1718" s="6">
        <f t="shared" si="139"/>
        <v>1166.26</v>
      </c>
    </row>
    <row r="1719" spans="2:12" ht="31.2" hidden="1" customHeight="1" outlineLevel="1" x14ac:dyDescent="0.25">
      <c r="B1719" s="61">
        <v>1710</v>
      </c>
      <c r="C1719" s="236"/>
      <c r="D1719" s="61"/>
      <c r="E1719" s="45" t="s">
        <v>2652</v>
      </c>
      <c r="F1719" s="50"/>
      <c r="G1719" s="51"/>
      <c r="H1719" s="5">
        <v>0</v>
      </c>
      <c r="I1719" s="5">
        <f t="shared" si="137"/>
        <v>0</v>
      </c>
      <c r="J1719" s="6">
        <v>0</v>
      </c>
      <c r="K1719" s="5">
        <f t="shared" si="138"/>
        <v>0</v>
      </c>
      <c r="L1719" s="6">
        <f t="shared" si="139"/>
        <v>0</v>
      </c>
    </row>
    <row r="1720" spans="2:12" ht="46.95" hidden="1" customHeight="1" outlineLevel="1" x14ac:dyDescent="0.25">
      <c r="B1720" s="61">
        <v>1711</v>
      </c>
      <c r="C1720" s="236"/>
      <c r="D1720" s="61"/>
      <c r="E1720" s="49" t="s">
        <v>2653</v>
      </c>
      <c r="F1720" s="50" t="s">
        <v>625</v>
      </c>
      <c r="G1720" s="51">
        <v>2</v>
      </c>
      <c r="H1720" s="5">
        <v>15881.25</v>
      </c>
      <c r="I1720" s="5">
        <f t="shared" si="137"/>
        <v>31762.5</v>
      </c>
      <c r="J1720" s="6">
        <v>6000</v>
      </c>
      <c r="K1720" s="5">
        <f t="shared" si="138"/>
        <v>12000</v>
      </c>
      <c r="L1720" s="6">
        <f t="shared" si="139"/>
        <v>43762.5</v>
      </c>
    </row>
    <row r="1721" spans="2:12" ht="31.2" hidden="1" customHeight="1" outlineLevel="1" x14ac:dyDescent="0.25">
      <c r="B1721" s="61">
        <v>1712</v>
      </c>
      <c r="C1721" s="236"/>
      <c r="D1721" s="61"/>
      <c r="E1721" s="49" t="s">
        <v>2654</v>
      </c>
      <c r="F1721" s="50" t="s">
        <v>625</v>
      </c>
      <c r="G1721" s="51">
        <v>3</v>
      </c>
      <c r="H1721" s="5">
        <v>7218.75</v>
      </c>
      <c r="I1721" s="5">
        <f t="shared" si="137"/>
        <v>21656.25</v>
      </c>
      <c r="J1721" s="6">
        <v>6500</v>
      </c>
      <c r="K1721" s="5">
        <f t="shared" si="138"/>
        <v>19500</v>
      </c>
      <c r="L1721" s="6">
        <f t="shared" si="139"/>
        <v>41156.25</v>
      </c>
    </row>
    <row r="1722" spans="2:12" ht="31.2" hidden="1" customHeight="1" outlineLevel="1" x14ac:dyDescent="0.25">
      <c r="B1722" s="61">
        <v>1713</v>
      </c>
      <c r="C1722" s="236"/>
      <c r="D1722" s="61"/>
      <c r="E1722" s="49" t="s">
        <v>2655</v>
      </c>
      <c r="F1722" s="50" t="s">
        <v>625</v>
      </c>
      <c r="G1722" s="51">
        <v>72</v>
      </c>
      <c r="H1722" s="5">
        <v>721.88</v>
      </c>
      <c r="I1722" s="5">
        <f t="shared" si="137"/>
        <v>51975.360000000001</v>
      </c>
      <c r="J1722" s="6">
        <v>400</v>
      </c>
      <c r="K1722" s="5">
        <f t="shared" si="138"/>
        <v>28800</v>
      </c>
      <c r="L1722" s="6">
        <f t="shared" si="139"/>
        <v>80775.360000000001</v>
      </c>
    </row>
    <row r="1723" spans="2:12" ht="31.2" hidden="1" customHeight="1" outlineLevel="1" x14ac:dyDescent="0.25">
      <c r="B1723" s="61">
        <v>1714</v>
      </c>
      <c r="C1723" s="236"/>
      <c r="D1723" s="61"/>
      <c r="E1723" s="45" t="s">
        <v>2656</v>
      </c>
      <c r="F1723" s="50"/>
      <c r="G1723" s="51"/>
      <c r="H1723" s="5"/>
      <c r="I1723" s="5">
        <f t="shared" si="137"/>
        <v>0</v>
      </c>
      <c r="J1723" s="6"/>
      <c r="K1723" s="5">
        <f t="shared" si="138"/>
        <v>0</v>
      </c>
      <c r="L1723" s="6">
        <f t="shared" si="139"/>
        <v>0</v>
      </c>
    </row>
    <row r="1724" spans="2:12" ht="46.95" hidden="1" customHeight="1" outlineLevel="1" x14ac:dyDescent="0.25">
      <c r="B1724" s="61">
        <v>1715</v>
      </c>
      <c r="C1724" s="236"/>
      <c r="D1724" s="61"/>
      <c r="E1724" s="49" t="s">
        <v>2657</v>
      </c>
      <c r="F1724" s="50" t="s">
        <v>625</v>
      </c>
      <c r="G1724" s="51">
        <v>1</v>
      </c>
      <c r="H1724" s="5">
        <v>14437.5</v>
      </c>
      <c r="I1724" s="5">
        <f t="shared" si="137"/>
        <v>14437.5</v>
      </c>
      <c r="J1724" s="6">
        <v>250000</v>
      </c>
      <c r="K1724" s="5">
        <f t="shared" si="138"/>
        <v>250000</v>
      </c>
      <c r="L1724" s="6">
        <f t="shared" si="139"/>
        <v>264437.5</v>
      </c>
    </row>
    <row r="1725" spans="2:12" ht="46.95" hidden="1" customHeight="1" outlineLevel="1" x14ac:dyDescent="0.25">
      <c r="B1725" s="61">
        <v>1716</v>
      </c>
      <c r="C1725" s="236"/>
      <c r="D1725" s="61"/>
      <c r="E1725" s="49" t="s">
        <v>2658</v>
      </c>
      <c r="F1725" s="50" t="s">
        <v>625</v>
      </c>
      <c r="G1725" s="51">
        <v>1</v>
      </c>
      <c r="H1725" s="5">
        <v>0</v>
      </c>
      <c r="I1725" s="5">
        <f t="shared" si="137"/>
        <v>0</v>
      </c>
      <c r="J1725" s="6">
        <v>150000</v>
      </c>
      <c r="K1725" s="5">
        <f t="shared" si="138"/>
        <v>150000</v>
      </c>
      <c r="L1725" s="6">
        <f t="shared" si="139"/>
        <v>150000</v>
      </c>
    </row>
    <row r="1726" spans="2:12" ht="46.95" hidden="1" customHeight="1" outlineLevel="1" x14ac:dyDescent="0.25">
      <c r="B1726" s="61">
        <v>1717</v>
      </c>
      <c r="C1726" s="236"/>
      <c r="D1726" s="61"/>
      <c r="E1726" s="49" t="s">
        <v>2659</v>
      </c>
      <c r="F1726" s="50" t="s">
        <v>625</v>
      </c>
      <c r="G1726" s="51">
        <v>1</v>
      </c>
      <c r="H1726" s="5">
        <v>0</v>
      </c>
      <c r="I1726" s="5">
        <f t="shared" si="137"/>
        <v>0</v>
      </c>
      <c r="J1726" s="6">
        <v>25000</v>
      </c>
      <c r="K1726" s="5">
        <f t="shared" si="138"/>
        <v>25000</v>
      </c>
      <c r="L1726" s="6">
        <f t="shared" si="139"/>
        <v>25000</v>
      </c>
    </row>
    <row r="1727" spans="2:12" ht="46.95" hidden="1" customHeight="1" outlineLevel="1" x14ac:dyDescent="0.25">
      <c r="B1727" s="61">
        <v>1718</v>
      </c>
      <c r="C1727" s="236"/>
      <c r="D1727" s="61"/>
      <c r="E1727" s="49" t="s">
        <v>2660</v>
      </c>
      <c r="F1727" s="50" t="s">
        <v>625</v>
      </c>
      <c r="G1727" s="51">
        <v>1</v>
      </c>
      <c r="H1727" s="5">
        <v>14437.5</v>
      </c>
      <c r="I1727" s="5">
        <f t="shared" si="137"/>
        <v>14437.5</v>
      </c>
      <c r="J1727" s="6">
        <v>150000</v>
      </c>
      <c r="K1727" s="5">
        <f t="shared" si="138"/>
        <v>150000</v>
      </c>
      <c r="L1727" s="6">
        <f t="shared" si="139"/>
        <v>164437.5</v>
      </c>
    </row>
    <row r="1728" spans="2:12" ht="46.95" hidden="1" customHeight="1" outlineLevel="1" x14ac:dyDescent="0.25">
      <c r="B1728" s="61">
        <v>1719</v>
      </c>
      <c r="C1728" s="236"/>
      <c r="D1728" s="61"/>
      <c r="E1728" s="49" t="s">
        <v>2661</v>
      </c>
      <c r="F1728" s="50" t="s">
        <v>625</v>
      </c>
      <c r="G1728" s="51">
        <v>1</v>
      </c>
      <c r="H1728" s="5">
        <v>0</v>
      </c>
      <c r="I1728" s="5">
        <f t="shared" si="137"/>
        <v>0</v>
      </c>
      <c r="J1728" s="6">
        <v>70000</v>
      </c>
      <c r="K1728" s="5">
        <f t="shared" si="138"/>
        <v>70000</v>
      </c>
      <c r="L1728" s="6">
        <f t="shared" si="139"/>
        <v>70000</v>
      </c>
    </row>
    <row r="1729" spans="2:12" ht="46.95" hidden="1" customHeight="1" outlineLevel="1" x14ac:dyDescent="0.25">
      <c r="B1729" s="61">
        <v>1720</v>
      </c>
      <c r="C1729" s="236"/>
      <c r="D1729" s="61"/>
      <c r="E1729" s="49" t="s">
        <v>2662</v>
      </c>
      <c r="F1729" s="50" t="s">
        <v>625</v>
      </c>
      <c r="G1729" s="51">
        <v>1</v>
      </c>
      <c r="H1729" s="5">
        <v>0</v>
      </c>
      <c r="I1729" s="5">
        <f t="shared" si="137"/>
        <v>0</v>
      </c>
      <c r="J1729" s="6">
        <v>25000</v>
      </c>
      <c r="K1729" s="5">
        <f t="shared" si="138"/>
        <v>25000</v>
      </c>
      <c r="L1729" s="6">
        <f t="shared" si="139"/>
        <v>25000</v>
      </c>
    </row>
    <row r="1730" spans="2:12" ht="31.2" hidden="1" customHeight="1" outlineLevel="1" x14ac:dyDescent="0.25">
      <c r="B1730" s="61">
        <v>1721</v>
      </c>
      <c r="C1730" s="236"/>
      <c r="D1730" s="61"/>
      <c r="E1730" s="49" t="s">
        <v>2663</v>
      </c>
      <c r="F1730" s="50" t="s">
        <v>625</v>
      </c>
      <c r="G1730" s="51">
        <v>4</v>
      </c>
      <c r="H1730" s="5">
        <v>2887.5</v>
      </c>
      <c r="I1730" s="5">
        <f t="shared" si="137"/>
        <v>11550</v>
      </c>
      <c r="J1730" s="6">
        <v>20000</v>
      </c>
      <c r="K1730" s="5">
        <f t="shared" si="138"/>
        <v>80000</v>
      </c>
      <c r="L1730" s="6">
        <f t="shared" si="139"/>
        <v>91550</v>
      </c>
    </row>
    <row r="1731" spans="2:12" ht="109.2" hidden="1" customHeight="1" outlineLevel="1" x14ac:dyDescent="0.25">
      <c r="B1731" s="61">
        <v>1722</v>
      </c>
      <c r="C1731" s="236"/>
      <c r="D1731" s="61"/>
      <c r="E1731" s="49" t="s">
        <v>2664</v>
      </c>
      <c r="F1731" s="50" t="s">
        <v>625</v>
      </c>
      <c r="G1731" s="51">
        <v>16</v>
      </c>
      <c r="H1731" s="5">
        <v>2887.5</v>
      </c>
      <c r="I1731" s="5">
        <f t="shared" si="137"/>
        <v>46200</v>
      </c>
      <c r="J1731" s="6">
        <v>36000</v>
      </c>
      <c r="K1731" s="5">
        <f t="shared" si="138"/>
        <v>576000</v>
      </c>
      <c r="L1731" s="6">
        <f t="shared" si="139"/>
        <v>622200</v>
      </c>
    </row>
    <row r="1732" spans="2:12" ht="31.2" hidden="1" customHeight="1" outlineLevel="1" x14ac:dyDescent="0.25">
      <c r="B1732" s="61">
        <v>1723</v>
      </c>
      <c r="C1732" s="236"/>
      <c r="D1732" s="61"/>
      <c r="E1732" s="49" t="s">
        <v>2665</v>
      </c>
      <c r="F1732" s="50"/>
      <c r="G1732" s="51"/>
      <c r="H1732" s="5">
        <v>0</v>
      </c>
      <c r="I1732" s="5">
        <f t="shared" si="137"/>
        <v>0</v>
      </c>
      <c r="J1732" s="6">
        <v>0</v>
      </c>
      <c r="K1732" s="5">
        <f t="shared" si="138"/>
        <v>0</v>
      </c>
      <c r="L1732" s="6">
        <f t="shared" si="139"/>
        <v>0</v>
      </c>
    </row>
    <row r="1733" spans="2:12" ht="187.2" hidden="1" customHeight="1" outlineLevel="1" x14ac:dyDescent="0.25">
      <c r="B1733" s="61">
        <v>1724</v>
      </c>
      <c r="C1733" s="236"/>
      <c r="D1733" s="61"/>
      <c r="E1733" s="49" t="s">
        <v>2666</v>
      </c>
      <c r="F1733" s="50" t="s">
        <v>625</v>
      </c>
      <c r="G1733" s="51">
        <v>16</v>
      </c>
      <c r="H1733" s="5">
        <v>14437.5</v>
      </c>
      <c r="I1733" s="5">
        <f t="shared" si="137"/>
        <v>231000</v>
      </c>
      <c r="J1733" s="6">
        <v>70000</v>
      </c>
      <c r="K1733" s="5">
        <f t="shared" si="138"/>
        <v>1120000</v>
      </c>
      <c r="L1733" s="6">
        <f t="shared" si="139"/>
        <v>1351000</v>
      </c>
    </row>
    <row r="1734" spans="2:12" ht="15.6" hidden="1" customHeight="1" outlineLevel="1" x14ac:dyDescent="0.25">
      <c r="B1734" s="61">
        <v>1725</v>
      </c>
      <c r="C1734" s="236"/>
      <c r="D1734" s="61"/>
      <c r="E1734" s="45" t="s">
        <v>2667</v>
      </c>
      <c r="F1734" s="50"/>
      <c r="G1734" s="51"/>
      <c r="H1734" s="5"/>
      <c r="I1734" s="5">
        <f t="shared" si="137"/>
        <v>0</v>
      </c>
      <c r="J1734" s="6"/>
      <c r="K1734" s="5">
        <f t="shared" si="138"/>
        <v>0</v>
      </c>
      <c r="L1734" s="6">
        <f t="shared" si="139"/>
        <v>0</v>
      </c>
    </row>
    <row r="1735" spans="2:12" ht="46.95" hidden="1" customHeight="1" outlineLevel="1" x14ac:dyDescent="0.25">
      <c r="B1735" s="61">
        <v>1726</v>
      </c>
      <c r="C1735" s="236"/>
      <c r="D1735" s="61"/>
      <c r="E1735" s="49" t="s">
        <v>2668</v>
      </c>
      <c r="F1735" s="50" t="s">
        <v>625</v>
      </c>
      <c r="G1735" s="51">
        <v>10</v>
      </c>
      <c r="H1735" s="5">
        <v>0</v>
      </c>
      <c r="I1735" s="5">
        <f t="shared" si="137"/>
        <v>0</v>
      </c>
      <c r="J1735" s="6">
        <v>30000</v>
      </c>
      <c r="K1735" s="5">
        <f t="shared" si="138"/>
        <v>300000</v>
      </c>
      <c r="L1735" s="6">
        <f t="shared" si="139"/>
        <v>300000</v>
      </c>
    </row>
    <row r="1736" spans="2:12" ht="15.6" hidden="1" customHeight="1" outlineLevel="1" x14ac:dyDescent="0.25">
      <c r="B1736" s="61">
        <v>1727</v>
      </c>
      <c r="C1736" s="236"/>
      <c r="D1736" s="61"/>
      <c r="E1736" s="49" t="s">
        <v>2669</v>
      </c>
      <c r="F1736" s="50" t="s">
        <v>625</v>
      </c>
      <c r="G1736" s="51">
        <v>10</v>
      </c>
      <c r="H1736" s="5">
        <v>1443.75</v>
      </c>
      <c r="I1736" s="5">
        <f t="shared" si="137"/>
        <v>14437.5</v>
      </c>
      <c r="J1736" s="6">
        <v>16000</v>
      </c>
      <c r="K1736" s="5">
        <f t="shared" si="138"/>
        <v>160000</v>
      </c>
      <c r="L1736" s="6">
        <f t="shared" si="139"/>
        <v>174437.5</v>
      </c>
    </row>
    <row r="1737" spans="2:12" ht="46.95" hidden="1" customHeight="1" outlineLevel="1" x14ac:dyDescent="0.25">
      <c r="B1737" s="61">
        <v>1728</v>
      </c>
      <c r="C1737" s="236"/>
      <c r="D1737" s="61"/>
      <c r="E1737" s="49" t="s">
        <v>2670</v>
      </c>
      <c r="F1737" s="50" t="s">
        <v>625</v>
      </c>
      <c r="G1737" s="51">
        <v>10</v>
      </c>
      <c r="H1737" s="5">
        <v>0</v>
      </c>
      <c r="I1737" s="5">
        <f t="shared" si="137"/>
        <v>0</v>
      </c>
      <c r="J1737" s="6">
        <v>2500</v>
      </c>
      <c r="K1737" s="5">
        <f t="shared" si="138"/>
        <v>25000</v>
      </c>
      <c r="L1737" s="6">
        <f t="shared" si="139"/>
        <v>25000</v>
      </c>
    </row>
    <row r="1738" spans="2:12" ht="15.6" hidden="1" customHeight="1" outlineLevel="1" x14ac:dyDescent="0.25">
      <c r="B1738" s="61">
        <v>1729</v>
      </c>
      <c r="C1738" s="236"/>
      <c r="D1738" s="61"/>
      <c r="E1738" s="45" t="s">
        <v>2671</v>
      </c>
      <c r="F1738" s="50"/>
      <c r="G1738" s="51"/>
      <c r="H1738" s="5"/>
      <c r="I1738" s="5">
        <f t="shared" si="137"/>
        <v>0</v>
      </c>
      <c r="J1738" s="6"/>
      <c r="K1738" s="5">
        <f t="shared" si="138"/>
        <v>0</v>
      </c>
      <c r="L1738" s="6">
        <f t="shared" si="139"/>
        <v>0</v>
      </c>
    </row>
    <row r="1739" spans="2:12" ht="46.95" hidden="1" customHeight="1" outlineLevel="1" x14ac:dyDescent="0.25">
      <c r="B1739" s="61">
        <v>1730</v>
      </c>
      <c r="C1739" s="236"/>
      <c r="D1739" s="61"/>
      <c r="E1739" s="49" t="s">
        <v>2672</v>
      </c>
      <c r="F1739" s="50" t="s">
        <v>625</v>
      </c>
      <c r="G1739" s="51">
        <v>1</v>
      </c>
      <c r="H1739" s="5">
        <v>10106.25</v>
      </c>
      <c r="I1739" s="5">
        <f t="shared" si="137"/>
        <v>10106.25</v>
      </c>
      <c r="J1739" s="6">
        <v>420000</v>
      </c>
      <c r="K1739" s="5">
        <f t="shared" si="138"/>
        <v>420000</v>
      </c>
      <c r="L1739" s="6">
        <f t="shared" si="139"/>
        <v>430106.25</v>
      </c>
    </row>
    <row r="1740" spans="2:12" ht="31.2" hidden="1" customHeight="1" outlineLevel="1" x14ac:dyDescent="0.25">
      <c r="B1740" s="61">
        <v>1731</v>
      </c>
      <c r="C1740" s="236"/>
      <c r="D1740" s="61"/>
      <c r="E1740" s="49" t="s">
        <v>2673</v>
      </c>
      <c r="F1740" s="50" t="s">
        <v>625</v>
      </c>
      <c r="G1740" s="51">
        <v>1</v>
      </c>
      <c r="H1740" s="5">
        <v>10106.25</v>
      </c>
      <c r="I1740" s="5">
        <f t="shared" si="137"/>
        <v>10106.25</v>
      </c>
      <c r="J1740" s="6">
        <v>270000</v>
      </c>
      <c r="K1740" s="5">
        <f t="shared" si="138"/>
        <v>270000</v>
      </c>
      <c r="L1740" s="6">
        <f t="shared" si="139"/>
        <v>280106.25</v>
      </c>
    </row>
    <row r="1741" spans="2:12" ht="31.2" hidden="1" customHeight="1" outlineLevel="1" x14ac:dyDescent="0.25">
      <c r="B1741" s="61">
        <v>1732</v>
      </c>
      <c r="C1741" s="236"/>
      <c r="D1741" s="61"/>
      <c r="E1741" s="49" t="s">
        <v>2674</v>
      </c>
      <c r="F1741" s="50" t="s">
        <v>625</v>
      </c>
      <c r="G1741" s="51">
        <v>1</v>
      </c>
      <c r="H1741" s="5">
        <v>1443.75</v>
      </c>
      <c r="I1741" s="5">
        <f t="shared" si="137"/>
        <v>1443.75</v>
      </c>
      <c r="J1741" s="6">
        <v>5000</v>
      </c>
      <c r="K1741" s="5">
        <f t="shared" si="138"/>
        <v>5000</v>
      </c>
      <c r="L1741" s="6">
        <f t="shared" si="139"/>
        <v>6443.75</v>
      </c>
    </row>
    <row r="1742" spans="2:12" ht="15.6" hidden="1" customHeight="1" outlineLevel="1" x14ac:dyDescent="0.25">
      <c r="B1742" s="61">
        <v>1733</v>
      </c>
      <c r="C1742" s="236"/>
      <c r="D1742" s="61"/>
      <c r="E1742" s="49" t="s">
        <v>2675</v>
      </c>
      <c r="F1742" s="50" t="s">
        <v>625</v>
      </c>
      <c r="G1742" s="51">
        <v>5</v>
      </c>
      <c r="H1742" s="5">
        <v>1443.75</v>
      </c>
      <c r="I1742" s="5">
        <f t="shared" si="137"/>
        <v>7218.75</v>
      </c>
      <c r="J1742" s="6">
        <v>350</v>
      </c>
      <c r="K1742" s="5">
        <f t="shared" ref="K1742:K1773" si="140">G1742*J1742</f>
        <v>1750</v>
      </c>
      <c r="L1742" s="6">
        <f t="shared" si="139"/>
        <v>8968.75</v>
      </c>
    </row>
    <row r="1743" spans="2:12" ht="31.2" hidden="1" customHeight="1" outlineLevel="1" x14ac:dyDescent="0.25">
      <c r="B1743" s="61">
        <v>1734</v>
      </c>
      <c r="C1743" s="236"/>
      <c r="D1743" s="61"/>
      <c r="E1743" s="49" t="s">
        <v>2676</v>
      </c>
      <c r="F1743" s="50" t="s">
        <v>625</v>
      </c>
      <c r="G1743" s="51">
        <v>3</v>
      </c>
      <c r="H1743" s="5">
        <v>144.38</v>
      </c>
      <c r="I1743" s="5">
        <f t="shared" si="137"/>
        <v>433.14</v>
      </c>
      <c r="J1743" s="6">
        <v>25</v>
      </c>
      <c r="K1743" s="5">
        <f t="shared" si="140"/>
        <v>75</v>
      </c>
      <c r="L1743" s="6">
        <f t="shared" si="139"/>
        <v>508.14</v>
      </c>
    </row>
    <row r="1744" spans="2:12" ht="15.6" hidden="1" customHeight="1" outlineLevel="1" x14ac:dyDescent="0.25">
      <c r="B1744" s="61">
        <v>1735</v>
      </c>
      <c r="C1744" s="236"/>
      <c r="D1744" s="61"/>
      <c r="E1744" s="49" t="s">
        <v>2677</v>
      </c>
      <c r="F1744" s="50" t="s">
        <v>625</v>
      </c>
      <c r="G1744" s="51">
        <v>2</v>
      </c>
      <c r="H1744" s="5">
        <v>144.38</v>
      </c>
      <c r="I1744" s="5">
        <f t="shared" si="137"/>
        <v>288.76</v>
      </c>
      <c r="J1744" s="6">
        <v>30</v>
      </c>
      <c r="K1744" s="5">
        <f t="shared" si="140"/>
        <v>60</v>
      </c>
      <c r="L1744" s="6">
        <f t="shared" si="139"/>
        <v>348.76</v>
      </c>
    </row>
    <row r="1745" spans="2:12" ht="31.2" hidden="1" customHeight="1" outlineLevel="1" x14ac:dyDescent="0.25">
      <c r="B1745" s="61">
        <v>1736</v>
      </c>
      <c r="C1745" s="236"/>
      <c r="D1745" s="61"/>
      <c r="E1745" s="49" t="s">
        <v>2678</v>
      </c>
      <c r="F1745" s="50" t="s">
        <v>625</v>
      </c>
      <c r="G1745" s="51">
        <v>1</v>
      </c>
      <c r="H1745" s="5">
        <v>1443.75</v>
      </c>
      <c r="I1745" s="5">
        <f t="shared" si="137"/>
        <v>1443.75</v>
      </c>
      <c r="J1745" s="6">
        <v>1500</v>
      </c>
      <c r="K1745" s="5">
        <f t="shared" si="140"/>
        <v>1500</v>
      </c>
      <c r="L1745" s="6">
        <f t="shared" si="139"/>
        <v>2943.75</v>
      </c>
    </row>
    <row r="1746" spans="2:12" ht="31.2" hidden="1" customHeight="1" outlineLevel="1" x14ac:dyDescent="0.25">
      <c r="B1746" s="61">
        <v>1737</v>
      </c>
      <c r="C1746" s="236"/>
      <c r="D1746" s="61"/>
      <c r="E1746" s="49" t="s">
        <v>2679</v>
      </c>
      <c r="F1746" s="50" t="s">
        <v>625</v>
      </c>
      <c r="G1746" s="51">
        <v>2</v>
      </c>
      <c r="H1746" s="5">
        <v>1443.75</v>
      </c>
      <c r="I1746" s="5">
        <f t="shared" si="137"/>
        <v>2887.5</v>
      </c>
      <c r="J1746" s="6">
        <v>1500</v>
      </c>
      <c r="K1746" s="5">
        <f t="shared" si="140"/>
        <v>3000</v>
      </c>
      <c r="L1746" s="6">
        <f t="shared" si="139"/>
        <v>5887.5</v>
      </c>
    </row>
    <row r="1747" spans="2:12" ht="31.2" hidden="1" customHeight="1" outlineLevel="1" x14ac:dyDescent="0.25">
      <c r="B1747" s="61">
        <v>1738</v>
      </c>
      <c r="C1747" s="236"/>
      <c r="D1747" s="61"/>
      <c r="E1747" s="49" t="s">
        <v>2680</v>
      </c>
      <c r="F1747" s="50" t="s">
        <v>625</v>
      </c>
      <c r="G1747" s="51">
        <v>3</v>
      </c>
      <c r="H1747" s="5">
        <v>1443.75</v>
      </c>
      <c r="I1747" s="5">
        <f t="shared" si="137"/>
        <v>4331.25</v>
      </c>
      <c r="J1747" s="6">
        <v>1500</v>
      </c>
      <c r="K1747" s="5">
        <f t="shared" si="140"/>
        <v>4500</v>
      </c>
      <c r="L1747" s="6">
        <f t="shared" si="139"/>
        <v>8831.25</v>
      </c>
    </row>
    <row r="1748" spans="2:12" ht="15.6" hidden="1" customHeight="1" outlineLevel="1" x14ac:dyDescent="0.25">
      <c r="B1748" s="61">
        <v>1739</v>
      </c>
      <c r="C1748" s="236"/>
      <c r="D1748" s="61"/>
      <c r="E1748" s="45" t="s">
        <v>2681</v>
      </c>
      <c r="F1748" s="50"/>
      <c r="G1748" s="51"/>
      <c r="H1748" s="5"/>
      <c r="I1748" s="5">
        <f t="shared" si="137"/>
        <v>0</v>
      </c>
      <c r="J1748" s="6"/>
      <c r="K1748" s="5">
        <f t="shared" si="140"/>
        <v>0</v>
      </c>
      <c r="L1748" s="6">
        <f t="shared" si="139"/>
        <v>0</v>
      </c>
    </row>
    <row r="1749" spans="2:12" ht="46.95" hidden="1" customHeight="1" outlineLevel="1" x14ac:dyDescent="0.25">
      <c r="B1749" s="61">
        <v>1740</v>
      </c>
      <c r="C1749" s="236"/>
      <c r="D1749" s="61"/>
      <c r="E1749" s="49" t="s">
        <v>2682</v>
      </c>
      <c r="F1749" s="50" t="s">
        <v>754</v>
      </c>
      <c r="G1749" s="51">
        <v>1380</v>
      </c>
      <c r="H1749" s="5">
        <v>721.88</v>
      </c>
      <c r="I1749" s="5">
        <f t="shared" si="137"/>
        <v>996194.4</v>
      </c>
      <c r="J1749" s="6">
        <v>80</v>
      </c>
      <c r="K1749" s="5">
        <f t="shared" si="140"/>
        <v>110400</v>
      </c>
      <c r="L1749" s="6">
        <f t="shared" si="139"/>
        <v>1106594.3999999999</v>
      </c>
    </row>
    <row r="1750" spans="2:12" ht="46.95" hidden="1" customHeight="1" outlineLevel="1" x14ac:dyDescent="0.25">
      <c r="B1750" s="61">
        <v>1741</v>
      </c>
      <c r="C1750" s="236"/>
      <c r="D1750" s="61"/>
      <c r="E1750" s="49" t="s">
        <v>2683</v>
      </c>
      <c r="F1750" s="50" t="s">
        <v>625</v>
      </c>
      <c r="G1750" s="51">
        <v>4</v>
      </c>
      <c r="H1750" s="5">
        <v>288.75</v>
      </c>
      <c r="I1750" s="5">
        <f t="shared" si="137"/>
        <v>1155</v>
      </c>
      <c r="J1750" s="6">
        <v>3700</v>
      </c>
      <c r="K1750" s="5">
        <f t="shared" si="140"/>
        <v>14800</v>
      </c>
      <c r="L1750" s="6">
        <f t="shared" si="139"/>
        <v>15955</v>
      </c>
    </row>
    <row r="1751" spans="2:12" ht="31.2" hidden="1" customHeight="1" outlineLevel="1" x14ac:dyDescent="0.25">
      <c r="B1751" s="61">
        <v>1742</v>
      </c>
      <c r="C1751" s="236"/>
      <c r="D1751" s="61"/>
      <c r="E1751" s="49" t="s">
        <v>2684</v>
      </c>
      <c r="F1751" s="50" t="s">
        <v>625</v>
      </c>
      <c r="G1751" s="51">
        <v>23</v>
      </c>
      <c r="H1751" s="5">
        <v>144.38</v>
      </c>
      <c r="I1751" s="5">
        <f t="shared" si="137"/>
        <v>3320.74</v>
      </c>
      <c r="J1751" s="6">
        <v>350</v>
      </c>
      <c r="K1751" s="5">
        <f t="shared" si="140"/>
        <v>8050</v>
      </c>
      <c r="L1751" s="6">
        <f t="shared" si="139"/>
        <v>11370.74</v>
      </c>
    </row>
    <row r="1752" spans="2:12" ht="31.2" hidden="1" customHeight="1" outlineLevel="1" x14ac:dyDescent="0.25">
      <c r="B1752" s="61">
        <v>1743</v>
      </c>
      <c r="C1752" s="236"/>
      <c r="D1752" s="61"/>
      <c r="E1752" s="49" t="s">
        <v>2685</v>
      </c>
      <c r="F1752" s="50" t="s">
        <v>625</v>
      </c>
      <c r="G1752" s="51">
        <v>23</v>
      </c>
      <c r="H1752" s="5">
        <v>144.38</v>
      </c>
      <c r="I1752" s="5">
        <f t="shared" si="137"/>
        <v>3320.74</v>
      </c>
      <c r="J1752" s="6">
        <v>250</v>
      </c>
      <c r="K1752" s="5">
        <f t="shared" si="140"/>
        <v>5750</v>
      </c>
      <c r="L1752" s="6">
        <f t="shared" si="139"/>
        <v>9070.74</v>
      </c>
    </row>
    <row r="1753" spans="2:12" ht="46.95" hidden="1" customHeight="1" outlineLevel="1" x14ac:dyDescent="0.25">
      <c r="B1753" s="61">
        <v>1744</v>
      </c>
      <c r="C1753" s="236"/>
      <c r="D1753" s="61"/>
      <c r="E1753" s="49" t="s">
        <v>2686</v>
      </c>
      <c r="F1753" s="50" t="s">
        <v>625</v>
      </c>
      <c r="G1753" s="51">
        <v>16</v>
      </c>
      <c r="H1753" s="5">
        <v>144.38</v>
      </c>
      <c r="I1753" s="5">
        <f t="shared" si="137"/>
        <v>2310.08</v>
      </c>
      <c r="J1753" s="6">
        <v>600</v>
      </c>
      <c r="K1753" s="5">
        <f t="shared" si="140"/>
        <v>9600</v>
      </c>
      <c r="L1753" s="6">
        <f t="shared" si="139"/>
        <v>11910.08</v>
      </c>
    </row>
    <row r="1754" spans="2:12" ht="46.95" hidden="1" customHeight="1" outlineLevel="1" x14ac:dyDescent="0.25">
      <c r="B1754" s="61">
        <v>1745</v>
      </c>
      <c r="C1754" s="236"/>
      <c r="D1754" s="61"/>
      <c r="E1754" s="49" t="s">
        <v>2687</v>
      </c>
      <c r="F1754" s="50" t="s">
        <v>625</v>
      </c>
      <c r="G1754" s="51">
        <v>23</v>
      </c>
      <c r="H1754" s="5">
        <v>144.38</v>
      </c>
      <c r="I1754" s="5">
        <f t="shared" si="137"/>
        <v>3320.74</v>
      </c>
      <c r="J1754" s="6">
        <v>600</v>
      </c>
      <c r="K1754" s="5">
        <f t="shared" si="140"/>
        <v>13800</v>
      </c>
      <c r="L1754" s="6">
        <f t="shared" si="139"/>
        <v>17120.739999999998</v>
      </c>
    </row>
    <row r="1755" spans="2:12" ht="46.95" hidden="1" customHeight="1" outlineLevel="1" x14ac:dyDescent="0.25">
      <c r="B1755" s="61">
        <v>1746</v>
      </c>
      <c r="C1755" s="236"/>
      <c r="D1755" s="61"/>
      <c r="E1755" s="49" t="s">
        <v>2688</v>
      </c>
      <c r="F1755" s="50" t="s">
        <v>625</v>
      </c>
      <c r="G1755" s="51">
        <v>23</v>
      </c>
      <c r="H1755" s="5">
        <v>144.38</v>
      </c>
      <c r="I1755" s="5">
        <f t="shared" si="137"/>
        <v>3320.74</v>
      </c>
      <c r="J1755" s="6">
        <v>600</v>
      </c>
      <c r="K1755" s="5">
        <f t="shared" si="140"/>
        <v>13800</v>
      </c>
      <c r="L1755" s="6">
        <f t="shared" si="139"/>
        <v>17120.739999999998</v>
      </c>
    </row>
    <row r="1756" spans="2:12" ht="31.2" hidden="1" customHeight="1" outlineLevel="1" x14ac:dyDescent="0.25">
      <c r="B1756" s="61">
        <v>1747</v>
      </c>
      <c r="C1756" s="236"/>
      <c r="D1756" s="61"/>
      <c r="E1756" s="49" t="s">
        <v>2689</v>
      </c>
      <c r="F1756" s="50" t="s">
        <v>625</v>
      </c>
      <c r="G1756" s="51">
        <v>24</v>
      </c>
      <c r="H1756" s="5">
        <v>144.38</v>
      </c>
      <c r="I1756" s="5">
        <f t="shared" si="137"/>
        <v>3465.12</v>
      </c>
      <c r="J1756" s="6">
        <v>500</v>
      </c>
      <c r="K1756" s="5">
        <f t="shared" si="140"/>
        <v>12000</v>
      </c>
      <c r="L1756" s="6">
        <f t="shared" si="139"/>
        <v>15465.119999999999</v>
      </c>
    </row>
    <row r="1757" spans="2:12" ht="31.2" hidden="1" customHeight="1" outlineLevel="1" x14ac:dyDescent="0.25">
      <c r="B1757" s="61">
        <v>1748</v>
      </c>
      <c r="C1757" s="236"/>
      <c r="D1757" s="61"/>
      <c r="E1757" s="49" t="s">
        <v>2690</v>
      </c>
      <c r="F1757" s="50" t="s">
        <v>625</v>
      </c>
      <c r="G1757" s="51">
        <v>1</v>
      </c>
      <c r="H1757" s="5">
        <v>144.38</v>
      </c>
      <c r="I1757" s="5">
        <f t="shared" si="137"/>
        <v>144.38</v>
      </c>
      <c r="J1757" s="6">
        <v>600</v>
      </c>
      <c r="K1757" s="5">
        <f t="shared" si="140"/>
        <v>600</v>
      </c>
      <c r="L1757" s="6">
        <f t="shared" si="139"/>
        <v>744.38</v>
      </c>
    </row>
    <row r="1758" spans="2:12" ht="31.2" hidden="1" customHeight="1" outlineLevel="1" x14ac:dyDescent="0.25">
      <c r="B1758" s="61">
        <v>1749</v>
      </c>
      <c r="C1758" s="236"/>
      <c r="D1758" s="61"/>
      <c r="E1758" s="49" t="s">
        <v>2691</v>
      </c>
      <c r="F1758" s="50" t="s">
        <v>754</v>
      </c>
      <c r="G1758" s="51">
        <v>35</v>
      </c>
      <c r="H1758" s="5">
        <v>721.88</v>
      </c>
      <c r="I1758" s="5">
        <f t="shared" si="137"/>
        <v>25265.8</v>
      </c>
      <c r="J1758" s="6">
        <v>100</v>
      </c>
      <c r="K1758" s="5">
        <f t="shared" si="140"/>
        <v>3500</v>
      </c>
      <c r="L1758" s="6">
        <f t="shared" si="139"/>
        <v>28765.8</v>
      </c>
    </row>
    <row r="1759" spans="2:12" ht="31.2" hidden="1" customHeight="1" outlineLevel="1" x14ac:dyDescent="0.25">
      <c r="B1759" s="61">
        <v>1750</v>
      </c>
      <c r="C1759" s="236"/>
      <c r="D1759" s="61"/>
      <c r="E1759" s="49" t="s">
        <v>2692</v>
      </c>
      <c r="F1759" s="50" t="s">
        <v>754</v>
      </c>
      <c r="G1759" s="51">
        <v>20</v>
      </c>
      <c r="H1759" s="5">
        <v>721.88</v>
      </c>
      <c r="I1759" s="5">
        <f t="shared" si="137"/>
        <v>14437.6</v>
      </c>
      <c r="J1759" s="6">
        <v>100</v>
      </c>
      <c r="K1759" s="5">
        <f t="shared" si="140"/>
        <v>2000</v>
      </c>
      <c r="L1759" s="6">
        <f t="shared" si="139"/>
        <v>16437.599999999999</v>
      </c>
    </row>
    <row r="1760" spans="2:12" ht="31.2" hidden="1" customHeight="1" outlineLevel="1" x14ac:dyDescent="0.25">
      <c r="B1760" s="61">
        <v>1751</v>
      </c>
      <c r="C1760" s="236"/>
      <c r="D1760" s="61"/>
      <c r="E1760" s="49" t="s">
        <v>2693</v>
      </c>
      <c r="F1760" s="50" t="s">
        <v>754</v>
      </c>
      <c r="G1760" s="51">
        <v>20</v>
      </c>
      <c r="H1760" s="5">
        <v>721.88</v>
      </c>
      <c r="I1760" s="5">
        <f t="shared" si="137"/>
        <v>14437.6</v>
      </c>
      <c r="J1760" s="6">
        <v>200</v>
      </c>
      <c r="K1760" s="5">
        <f t="shared" si="140"/>
        <v>4000</v>
      </c>
      <c r="L1760" s="6">
        <f t="shared" si="139"/>
        <v>18437.599999999999</v>
      </c>
    </row>
    <row r="1761" spans="2:12" ht="15.6" hidden="1" customHeight="1" outlineLevel="1" x14ac:dyDescent="0.25">
      <c r="B1761" s="61">
        <v>1752</v>
      </c>
      <c r="C1761" s="236"/>
      <c r="D1761" s="61"/>
      <c r="E1761" s="45" t="s">
        <v>2694</v>
      </c>
      <c r="F1761" s="50"/>
      <c r="G1761" s="51"/>
      <c r="H1761" s="5"/>
      <c r="I1761" s="5">
        <f t="shared" si="137"/>
        <v>0</v>
      </c>
      <c r="J1761" s="6"/>
      <c r="K1761" s="5">
        <f t="shared" si="140"/>
        <v>0</v>
      </c>
      <c r="L1761" s="6">
        <f t="shared" si="139"/>
        <v>0</v>
      </c>
    </row>
    <row r="1762" spans="2:12" ht="31.2" hidden="1" customHeight="1" outlineLevel="1" x14ac:dyDescent="0.25">
      <c r="B1762" s="61">
        <v>1753</v>
      </c>
      <c r="C1762" s="236"/>
      <c r="D1762" s="61"/>
      <c r="E1762" s="49" t="s">
        <v>2695</v>
      </c>
      <c r="F1762" s="50" t="s">
        <v>625</v>
      </c>
      <c r="G1762" s="51">
        <v>13</v>
      </c>
      <c r="H1762" s="5">
        <v>721.88</v>
      </c>
      <c r="I1762" s="5">
        <f t="shared" si="137"/>
        <v>9384.44</v>
      </c>
      <c r="J1762" s="6">
        <v>850</v>
      </c>
      <c r="K1762" s="5">
        <f t="shared" si="140"/>
        <v>11050</v>
      </c>
      <c r="L1762" s="6">
        <f t="shared" si="139"/>
        <v>20434.440000000002</v>
      </c>
    </row>
    <row r="1763" spans="2:12" ht="31.2" hidden="1" customHeight="1" outlineLevel="1" x14ac:dyDescent="0.25">
      <c r="B1763" s="61">
        <v>1754</v>
      </c>
      <c r="C1763" s="236"/>
      <c r="D1763" s="61"/>
      <c r="E1763" s="49" t="s">
        <v>2696</v>
      </c>
      <c r="F1763" s="50" t="s">
        <v>625</v>
      </c>
      <c r="G1763" s="51">
        <v>20</v>
      </c>
      <c r="H1763" s="5">
        <v>721.88</v>
      </c>
      <c r="I1763" s="5">
        <f t="shared" si="137"/>
        <v>14437.6</v>
      </c>
      <c r="J1763" s="6">
        <v>1000</v>
      </c>
      <c r="K1763" s="5">
        <f t="shared" si="140"/>
        <v>20000</v>
      </c>
      <c r="L1763" s="6">
        <f t="shared" si="139"/>
        <v>34437.599999999999</v>
      </c>
    </row>
    <row r="1764" spans="2:12" ht="31.2" hidden="1" customHeight="1" outlineLevel="1" x14ac:dyDescent="0.25">
      <c r="B1764" s="61">
        <v>1755</v>
      </c>
      <c r="C1764" s="236"/>
      <c r="D1764" s="61"/>
      <c r="E1764" s="49" t="s">
        <v>2697</v>
      </c>
      <c r="F1764" s="50" t="s">
        <v>625</v>
      </c>
      <c r="G1764" s="51">
        <v>33</v>
      </c>
      <c r="H1764" s="5">
        <v>288.75</v>
      </c>
      <c r="I1764" s="5">
        <f t="shared" si="137"/>
        <v>9528.75</v>
      </c>
      <c r="J1764" s="6">
        <v>150</v>
      </c>
      <c r="K1764" s="5">
        <f t="shared" si="140"/>
        <v>4950</v>
      </c>
      <c r="L1764" s="6">
        <f t="shared" si="139"/>
        <v>14478.75</v>
      </c>
    </row>
    <row r="1765" spans="2:12" ht="15.6" hidden="1" customHeight="1" outlineLevel="1" x14ac:dyDescent="0.25">
      <c r="B1765" s="61">
        <v>1756</v>
      </c>
      <c r="C1765" s="236"/>
      <c r="D1765" s="61"/>
      <c r="E1765" s="49" t="s">
        <v>2698</v>
      </c>
      <c r="F1765" s="50" t="s">
        <v>625</v>
      </c>
      <c r="G1765" s="51">
        <v>11</v>
      </c>
      <c r="H1765" s="5">
        <v>721.88</v>
      </c>
      <c r="I1765" s="5">
        <f t="shared" si="137"/>
        <v>7940.68</v>
      </c>
      <c r="J1765" s="6">
        <v>950</v>
      </c>
      <c r="K1765" s="5">
        <f t="shared" si="140"/>
        <v>10450</v>
      </c>
      <c r="L1765" s="6">
        <f t="shared" si="139"/>
        <v>18390.68</v>
      </c>
    </row>
    <row r="1766" spans="2:12" ht="31.2" hidden="1" customHeight="1" outlineLevel="1" x14ac:dyDescent="0.25">
      <c r="B1766" s="61">
        <v>1757</v>
      </c>
      <c r="C1766" s="236"/>
      <c r="D1766" s="61"/>
      <c r="E1766" s="49" t="s">
        <v>2699</v>
      </c>
      <c r="F1766" s="50" t="s">
        <v>625</v>
      </c>
      <c r="G1766" s="51">
        <v>13</v>
      </c>
      <c r="H1766" s="5">
        <v>288.75</v>
      </c>
      <c r="I1766" s="5">
        <f t="shared" si="137"/>
        <v>3753.75</v>
      </c>
      <c r="J1766" s="6">
        <v>150</v>
      </c>
      <c r="K1766" s="5">
        <f t="shared" si="140"/>
        <v>1950</v>
      </c>
      <c r="L1766" s="6">
        <f t="shared" si="139"/>
        <v>5703.75</v>
      </c>
    </row>
    <row r="1767" spans="2:12" ht="15.6" hidden="1" customHeight="1" outlineLevel="1" x14ac:dyDescent="0.25">
      <c r="B1767" s="61">
        <v>1758</v>
      </c>
      <c r="C1767" s="236"/>
      <c r="D1767" s="61"/>
      <c r="E1767" s="49" t="s">
        <v>2700</v>
      </c>
      <c r="F1767" s="50" t="s">
        <v>625</v>
      </c>
      <c r="G1767" s="51">
        <v>23</v>
      </c>
      <c r="H1767" s="5">
        <v>288.75</v>
      </c>
      <c r="I1767" s="5">
        <f t="shared" si="137"/>
        <v>6641.25</v>
      </c>
      <c r="J1767" s="6">
        <v>80</v>
      </c>
      <c r="K1767" s="5">
        <f t="shared" si="140"/>
        <v>1840</v>
      </c>
      <c r="L1767" s="6">
        <f t="shared" si="139"/>
        <v>8481.25</v>
      </c>
    </row>
    <row r="1768" spans="2:12" ht="15.6" hidden="1" customHeight="1" outlineLevel="1" x14ac:dyDescent="0.25">
      <c r="B1768" s="61">
        <v>1759</v>
      </c>
      <c r="C1768" s="236"/>
      <c r="D1768" s="61"/>
      <c r="E1768" s="49" t="s">
        <v>2701</v>
      </c>
      <c r="F1768" s="50" t="s">
        <v>625</v>
      </c>
      <c r="G1768" s="51">
        <v>13</v>
      </c>
      <c r="H1768" s="5">
        <v>288.75</v>
      </c>
      <c r="I1768" s="5">
        <f t="shared" si="137"/>
        <v>3753.75</v>
      </c>
      <c r="J1768" s="6">
        <v>200</v>
      </c>
      <c r="K1768" s="5">
        <f t="shared" si="140"/>
        <v>2600</v>
      </c>
      <c r="L1768" s="6">
        <f t="shared" si="139"/>
        <v>6353.75</v>
      </c>
    </row>
    <row r="1769" spans="2:12" ht="15.6" hidden="1" customHeight="1" outlineLevel="1" x14ac:dyDescent="0.25">
      <c r="B1769" s="61">
        <v>1760</v>
      </c>
      <c r="C1769" s="236"/>
      <c r="D1769" s="61"/>
      <c r="E1769" s="49" t="s">
        <v>2702</v>
      </c>
      <c r="F1769" s="50" t="s">
        <v>625</v>
      </c>
      <c r="G1769" s="51">
        <v>12</v>
      </c>
      <c r="H1769" s="5">
        <v>288.75</v>
      </c>
      <c r="I1769" s="5">
        <f t="shared" si="137"/>
        <v>3465</v>
      </c>
      <c r="J1769" s="6">
        <v>600</v>
      </c>
      <c r="K1769" s="5">
        <f t="shared" si="140"/>
        <v>7200</v>
      </c>
      <c r="L1769" s="6">
        <f t="shared" si="139"/>
        <v>10665</v>
      </c>
    </row>
    <row r="1770" spans="2:12" ht="15.6" hidden="1" customHeight="1" outlineLevel="1" x14ac:dyDescent="0.25">
      <c r="B1770" s="61">
        <v>1761</v>
      </c>
      <c r="C1770" s="236"/>
      <c r="D1770" s="61"/>
      <c r="E1770" s="49" t="s">
        <v>2703</v>
      </c>
      <c r="F1770" s="50" t="s">
        <v>625</v>
      </c>
      <c r="G1770" s="51">
        <v>12</v>
      </c>
      <c r="H1770" s="5">
        <v>288.75</v>
      </c>
      <c r="I1770" s="5">
        <f t="shared" si="137"/>
        <v>3465</v>
      </c>
      <c r="J1770" s="6">
        <v>80</v>
      </c>
      <c r="K1770" s="5">
        <f t="shared" si="140"/>
        <v>960</v>
      </c>
      <c r="L1770" s="6">
        <f t="shared" si="139"/>
        <v>4425</v>
      </c>
    </row>
    <row r="1771" spans="2:12" ht="31.2" hidden="1" customHeight="1" outlineLevel="1" x14ac:dyDescent="0.25">
      <c r="B1771" s="61">
        <v>1762</v>
      </c>
      <c r="C1771" s="236"/>
      <c r="D1771" s="61"/>
      <c r="E1771" s="49" t="s">
        <v>2704</v>
      </c>
      <c r="F1771" s="50" t="s">
        <v>625</v>
      </c>
      <c r="G1771" s="51">
        <v>127</v>
      </c>
      <c r="H1771" s="5">
        <v>28.88</v>
      </c>
      <c r="I1771" s="5">
        <f t="shared" si="137"/>
        <v>3667.7599999999998</v>
      </c>
      <c r="J1771" s="6">
        <v>70</v>
      </c>
      <c r="K1771" s="5">
        <f t="shared" si="140"/>
        <v>8890</v>
      </c>
      <c r="L1771" s="6">
        <f t="shared" si="139"/>
        <v>12557.76</v>
      </c>
    </row>
    <row r="1772" spans="2:12" ht="31.2" hidden="1" customHeight="1" outlineLevel="1" x14ac:dyDescent="0.25">
      <c r="B1772" s="61">
        <v>1763</v>
      </c>
      <c r="C1772" s="236"/>
      <c r="D1772" s="61"/>
      <c r="E1772" s="49" t="s">
        <v>2705</v>
      </c>
      <c r="F1772" s="50" t="s">
        <v>625</v>
      </c>
      <c r="G1772" s="51">
        <v>46</v>
      </c>
      <c r="H1772" s="5">
        <v>1443.75</v>
      </c>
      <c r="I1772" s="5">
        <f t="shared" si="137"/>
        <v>66412.5</v>
      </c>
      <c r="J1772" s="6">
        <v>2500</v>
      </c>
      <c r="K1772" s="5">
        <f t="shared" si="140"/>
        <v>115000</v>
      </c>
      <c r="L1772" s="6">
        <f t="shared" si="139"/>
        <v>181412.5</v>
      </c>
    </row>
    <row r="1773" spans="2:12" ht="46.95" hidden="1" customHeight="1" outlineLevel="1" x14ac:dyDescent="0.25">
      <c r="B1773" s="61">
        <v>1764</v>
      </c>
      <c r="C1773" s="236"/>
      <c r="D1773" s="61"/>
      <c r="E1773" s="49" t="s">
        <v>2706</v>
      </c>
      <c r="F1773" s="50" t="s">
        <v>2418</v>
      </c>
      <c r="G1773" s="51">
        <v>186</v>
      </c>
      <c r="H1773" s="5">
        <v>433.13</v>
      </c>
      <c r="I1773" s="5">
        <f t="shared" si="137"/>
        <v>80562.179999999993</v>
      </c>
      <c r="J1773" s="6">
        <v>620</v>
      </c>
      <c r="K1773" s="5">
        <f t="shared" si="140"/>
        <v>115320</v>
      </c>
      <c r="L1773" s="6">
        <f t="shared" si="139"/>
        <v>195882.18</v>
      </c>
    </row>
    <row r="1774" spans="2:12" ht="31.2" hidden="1" customHeight="1" outlineLevel="1" x14ac:dyDescent="0.25">
      <c r="B1774" s="61">
        <v>1765</v>
      </c>
      <c r="C1774" s="236"/>
      <c r="D1774" s="61"/>
      <c r="E1774" s="49" t="s">
        <v>2707</v>
      </c>
      <c r="F1774" s="50" t="s">
        <v>625</v>
      </c>
      <c r="G1774" s="51">
        <v>332</v>
      </c>
      <c r="H1774" s="5">
        <v>28.88</v>
      </c>
      <c r="I1774" s="5">
        <f t="shared" ref="I1774:I1788" si="141">G1774*H1774</f>
        <v>9588.16</v>
      </c>
      <c r="J1774" s="6">
        <v>620</v>
      </c>
      <c r="K1774" s="5">
        <f t="shared" ref="K1774:K1788" si="142">G1774*J1774</f>
        <v>205840</v>
      </c>
      <c r="L1774" s="6">
        <f t="shared" ref="L1774:L1788" si="143">I1774+K1774</f>
        <v>215428.16</v>
      </c>
    </row>
    <row r="1775" spans="2:12" ht="31.2" hidden="1" customHeight="1" outlineLevel="1" x14ac:dyDescent="0.25">
      <c r="B1775" s="61">
        <v>1766</v>
      </c>
      <c r="C1775" s="236"/>
      <c r="D1775" s="61"/>
      <c r="E1775" s="49" t="s">
        <v>2708</v>
      </c>
      <c r="F1775" s="50" t="s">
        <v>625</v>
      </c>
      <c r="G1775" s="51">
        <v>5</v>
      </c>
      <c r="H1775" s="5">
        <v>1443.75</v>
      </c>
      <c r="I1775" s="5">
        <f t="shared" si="141"/>
        <v>7218.75</v>
      </c>
      <c r="J1775" s="6">
        <v>6500</v>
      </c>
      <c r="K1775" s="5">
        <f t="shared" si="142"/>
        <v>32500</v>
      </c>
      <c r="L1775" s="6">
        <f t="shared" si="143"/>
        <v>39718.75</v>
      </c>
    </row>
    <row r="1776" spans="2:12" ht="31.2" hidden="1" customHeight="1" outlineLevel="1" x14ac:dyDescent="0.25">
      <c r="B1776" s="61">
        <v>1767</v>
      </c>
      <c r="C1776" s="236"/>
      <c r="D1776" s="61"/>
      <c r="E1776" s="49" t="s">
        <v>2709</v>
      </c>
      <c r="F1776" s="50" t="s">
        <v>625</v>
      </c>
      <c r="G1776" s="51">
        <v>14</v>
      </c>
      <c r="H1776" s="5">
        <v>721.88</v>
      </c>
      <c r="I1776" s="5">
        <f t="shared" si="141"/>
        <v>10106.32</v>
      </c>
      <c r="J1776" s="6">
        <v>3050</v>
      </c>
      <c r="K1776" s="5">
        <f t="shared" si="142"/>
        <v>42700</v>
      </c>
      <c r="L1776" s="6">
        <f t="shared" si="143"/>
        <v>52806.32</v>
      </c>
    </row>
    <row r="1777" spans="2:13" ht="31.2" hidden="1" customHeight="1" outlineLevel="1" x14ac:dyDescent="0.25">
      <c r="B1777" s="61">
        <v>1768</v>
      </c>
      <c r="C1777" s="236"/>
      <c r="D1777" s="61"/>
      <c r="E1777" s="49" t="s">
        <v>2710</v>
      </c>
      <c r="F1777" s="50" t="s">
        <v>754</v>
      </c>
      <c r="G1777" s="51">
        <v>7</v>
      </c>
      <c r="H1777" s="5">
        <v>2887.5</v>
      </c>
      <c r="I1777" s="5">
        <f t="shared" si="141"/>
        <v>20212.5</v>
      </c>
      <c r="J1777" s="6">
        <v>500</v>
      </c>
      <c r="K1777" s="5">
        <f t="shared" si="142"/>
        <v>3500</v>
      </c>
      <c r="L1777" s="6">
        <f t="shared" si="143"/>
        <v>23712.5</v>
      </c>
    </row>
    <row r="1778" spans="2:13" ht="31.2" hidden="1" customHeight="1" outlineLevel="1" x14ac:dyDescent="0.25">
      <c r="B1778" s="61">
        <v>1769</v>
      </c>
      <c r="C1778" s="236"/>
      <c r="D1778" s="61"/>
      <c r="E1778" s="49" t="s">
        <v>2711</v>
      </c>
      <c r="F1778" s="50" t="s">
        <v>754</v>
      </c>
      <c r="G1778" s="51">
        <v>2</v>
      </c>
      <c r="H1778" s="5">
        <v>2887.5</v>
      </c>
      <c r="I1778" s="5">
        <f t="shared" si="141"/>
        <v>5775</v>
      </c>
      <c r="J1778" s="6">
        <v>500</v>
      </c>
      <c r="K1778" s="5">
        <f t="shared" si="142"/>
        <v>1000</v>
      </c>
      <c r="L1778" s="6">
        <f t="shared" si="143"/>
        <v>6775</v>
      </c>
    </row>
    <row r="1779" spans="2:13" ht="46.95" hidden="1" customHeight="1" outlineLevel="1" x14ac:dyDescent="0.25">
      <c r="B1779" s="61">
        <v>1770</v>
      </c>
      <c r="C1779" s="236"/>
      <c r="D1779" s="61"/>
      <c r="E1779" s="49" t="s">
        <v>2712</v>
      </c>
      <c r="F1779" s="50" t="s">
        <v>870</v>
      </c>
      <c r="G1779" s="51">
        <v>1</v>
      </c>
      <c r="H1779" s="5">
        <v>43312.15</v>
      </c>
      <c r="I1779" s="5">
        <f t="shared" si="141"/>
        <v>43312.15</v>
      </c>
      <c r="J1779" s="6">
        <v>15000</v>
      </c>
      <c r="K1779" s="5">
        <f t="shared" si="142"/>
        <v>15000</v>
      </c>
      <c r="L1779" s="6">
        <f t="shared" si="143"/>
        <v>58312.15</v>
      </c>
    </row>
    <row r="1780" spans="2:13" ht="31.2" hidden="1" customHeight="1" outlineLevel="1" x14ac:dyDescent="0.25">
      <c r="B1780" s="61">
        <v>1771</v>
      </c>
      <c r="C1780" s="236"/>
      <c r="D1780" s="61"/>
      <c r="E1780" s="49" t="s">
        <v>2713</v>
      </c>
      <c r="F1780" s="50" t="s">
        <v>625</v>
      </c>
      <c r="G1780" s="51">
        <v>460</v>
      </c>
      <c r="H1780" s="5">
        <v>2.89</v>
      </c>
      <c r="I1780" s="5">
        <f t="shared" si="141"/>
        <v>1329.4</v>
      </c>
      <c r="J1780" s="6">
        <v>1</v>
      </c>
      <c r="K1780" s="5">
        <f t="shared" si="142"/>
        <v>460</v>
      </c>
      <c r="L1780" s="6">
        <f t="shared" si="143"/>
        <v>1789.4</v>
      </c>
    </row>
    <row r="1781" spans="2:13" ht="15.6" hidden="1" customHeight="1" outlineLevel="1" x14ac:dyDescent="0.25">
      <c r="B1781" s="61">
        <v>1772</v>
      </c>
      <c r="C1781" s="236"/>
      <c r="D1781" s="61"/>
      <c r="E1781" s="49" t="s">
        <v>2714</v>
      </c>
      <c r="F1781" s="50" t="s">
        <v>625</v>
      </c>
      <c r="G1781" s="51">
        <v>4</v>
      </c>
      <c r="H1781" s="5">
        <v>721.88</v>
      </c>
      <c r="I1781" s="5">
        <f t="shared" si="141"/>
        <v>2887.52</v>
      </c>
      <c r="J1781" s="6">
        <v>2000</v>
      </c>
      <c r="K1781" s="5">
        <f t="shared" si="142"/>
        <v>8000</v>
      </c>
      <c r="L1781" s="6">
        <f t="shared" si="143"/>
        <v>10887.52</v>
      </c>
    </row>
    <row r="1782" spans="2:13" ht="31.2" hidden="1" customHeight="1" outlineLevel="1" x14ac:dyDescent="0.25">
      <c r="B1782" s="61">
        <v>1773</v>
      </c>
      <c r="C1782" s="236"/>
      <c r="D1782" s="61"/>
      <c r="E1782" s="49" t="s">
        <v>2715</v>
      </c>
      <c r="F1782" s="50" t="s">
        <v>625</v>
      </c>
      <c r="G1782" s="51">
        <v>20</v>
      </c>
      <c r="H1782" s="5">
        <v>144.37</v>
      </c>
      <c r="I1782" s="5">
        <f t="shared" si="141"/>
        <v>2887.4</v>
      </c>
      <c r="J1782" s="6">
        <v>30</v>
      </c>
      <c r="K1782" s="5">
        <f t="shared" si="142"/>
        <v>600</v>
      </c>
      <c r="L1782" s="6">
        <f t="shared" si="143"/>
        <v>3487.4</v>
      </c>
    </row>
    <row r="1783" spans="2:13" ht="15.6" hidden="1" customHeight="1" outlineLevel="1" x14ac:dyDescent="0.25">
      <c r="B1783" s="61">
        <v>1774</v>
      </c>
      <c r="C1783" s="236"/>
      <c r="D1783" s="61"/>
      <c r="E1783" s="49" t="s">
        <v>2716</v>
      </c>
      <c r="F1783" s="50" t="s">
        <v>625</v>
      </c>
      <c r="G1783" s="51">
        <v>20</v>
      </c>
      <c r="H1783" s="5">
        <v>43.31</v>
      </c>
      <c r="I1783" s="5">
        <f t="shared" si="141"/>
        <v>866.2</v>
      </c>
      <c r="J1783" s="6">
        <v>15</v>
      </c>
      <c r="K1783" s="5">
        <f t="shared" si="142"/>
        <v>300</v>
      </c>
      <c r="L1783" s="6">
        <f t="shared" si="143"/>
        <v>1166.2</v>
      </c>
    </row>
    <row r="1784" spans="2:13" ht="31.2" hidden="1" customHeight="1" outlineLevel="1" x14ac:dyDescent="0.25">
      <c r="B1784" s="61">
        <v>1775</v>
      </c>
      <c r="C1784" s="236"/>
      <c r="D1784" s="61"/>
      <c r="E1784" s="49" t="s">
        <v>2717</v>
      </c>
      <c r="F1784" s="50" t="s">
        <v>625</v>
      </c>
      <c r="G1784" s="51">
        <v>2</v>
      </c>
      <c r="H1784" s="5">
        <v>144.38</v>
      </c>
      <c r="I1784" s="5">
        <f t="shared" si="141"/>
        <v>288.76</v>
      </c>
      <c r="J1784" s="6">
        <v>35</v>
      </c>
      <c r="K1784" s="5">
        <f t="shared" si="142"/>
        <v>70</v>
      </c>
      <c r="L1784" s="6">
        <f t="shared" si="143"/>
        <v>358.76</v>
      </c>
    </row>
    <row r="1785" spans="2:13" ht="15.6" hidden="1" customHeight="1" outlineLevel="1" x14ac:dyDescent="0.25">
      <c r="B1785" s="61">
        <v>1776</v>
      </c>
      <c r="C1785" s="236"/>
      <c r="D1785" s="61"/>
      <c r="E1785" s="49" t="s">
        <v>2718</v>
      </c>
      <c r="F1785" s="50" t="s">
        <v>625</v>
      </c>
      <c r="G1785" s="51">
        <v>2</v>
      </c>
      <c r="H1785" s="5">
        <v>43.31</v>
      </c>
      <c r="I1785" s="5">
        <f t="shared" si="141"/>
        <v>86.62</v>
      </c>
      <c r="J1785" s="6">
        <v>15</v>
      </c>
      <c r="K1785" s="5">
        <f t="shared" si="142"/>
        <v>30</v>
      </c>
      <c r="L1785" s="6">
        <f t="shared" si="143"/>
        <v>116.62</v>
      </c>
    </row>
    <row r="1786" spans="2:13" ht="31.2" hidden="1" customHeight="1" outlineLevel="1" x14ac:dyDescent="0.25">
      <c r="B1786" s="61">
        <v>1777</v>
      </c>
      <c r="C1786" s="236"/>
      <c r="D1786" s="61"/>
      <c r="E1786" s="49" t="s">
        <v>2719</v>
      </c>
      <c r="F1786" s="50" t="s">
        <v>870</v>
      </c>
      <c r="G1786" s="51">
        <v>2</v>
      </c>
      <c r="H1786" s="5">
        <v>577.20000000000005</v>
      </c>
      <c r="I1786" s="5">
        <f t="shared" si="141"/>
        <v>1154.4000000000001</v>
      </c>
      <c r="J1786" s="6">
        <v>200</v>
      </c>
      <c r="K1786" s="5">
        <f t="shared" si="142"/>
        <v>400</v>
      </c>
      <c r="L1786" s="6">
        <f t="shared" si="143"/>
        <v>1554.4</v>
      </c>
    </row>
    <row r="1787" spans="2:13" ht="15.6" hidden="1" customHeight="1" outlineLevel="1" x14ac:dyDescent="0.25">
      <c r="B1787" s="61">
        <v>1778</v>
      </c>
      <c r="C1787" s="236"/>
      <c r="D1787" s="61"/>
      <c r="E1787" s="49" t="s">
        <v>2720</v>
      </c>
      <c r="F1787" s="50" t="s">
        <v>625</v>
      </c>
      <c r="G1787" s="51">
        <v>20</v>
      </c>
      <c r="H1787" s="5">
        <v>28.88</v>
      </c>
      <c r="I1787" s="5">
        <f t="shared" si="141"/>
        <v>577.6</v>
      </c>
      <c r="J1787" s="6">
        <v>10</v>
      </c>
      <c r="K1787" s="5">
        <f t="shared" si="142"/>
        <v>200</v>
      </c>
      <c r="L1787" s="6">
        <f t="shared" si="143"/>
        <v>777.6</v>
      </c>
    </row>
    <row r="1788" spans="2:13" ht="15.6" hidden="1" customHeight="1" outlineLevel="1" x14ac:dyDescent="0.25">
      <c r="B1788" s="61">
        <v>1779</v>
      </c>
      <c r="C1788" s="236"/>
      <c r="D1788" s="61"/>
      <c r="E1788" s="49" t="s">
        <v>2721</v>
      </c>
      <c r="F1788" s="50" t="s">
        <v>625</v>
      </c>
      <c r="G1788" s="51">
        <v>20</v>
      </c>
      <c r="H1788" s="5">
        <v>28.88</v>
      </c>
      <c r="I1788" s="5">
        <f t="shared" si="141"/>
        <v>577.6</v>
      </c>
      <c r="J1788" s="6">
        <v>6</v>
      </c>
      <c r="K1788" s="5">
        <f t="shared" si="142"/>
        <v>120</v>
      </c>
      <c r="L1788" s="6">
        <f t="shared" si="143"/>
        <v>697.6</v>
      </c>
    </row>
    <row r="1789" spans="2:13" ht="32.4" collapsed="1" x14ac:dyDescent="0.25">
      <c r="B1789" s="61">
        <v>1780</v>
      </c>
      <c r="C1789" s="236"/>
      <c r="D1789" s="62" t="s">
        <v>2722</v>
      </c>
      <c r="E1789" s="104" t="s">
        <v>1015</v>
      </c>
      <c r="F1789" s="20"/>
      <c r="G1789" s="21"/>
      <c r="H1789" s="2"/>
      <c r="I1789" s="2">
        <f>SUM(I1790:I1981)</f>
        <v>5074437.1700000018</v>
      </c>
      <c r="J1789" s="2"/>
      <c r="K1789" s="2">
        <f>SUM(K1790:K1981)</f>
        <v>2606976</v>
      </c>
      <c r="L1789" s="108">
        <f>SUM(L1790:L1981)</f>
        <v>7681413.1699999971</v>
      </c>
      <c r="M1789" s="54" t="s">
        <v>2881</v>
      </c>
    </row>
    <row r="1790" spans="2:13" ht="15.6" hidden="1" customHeight="1" outlineLevel="1" x14ac:dyDescent="0.25">
      <c r="B1790" s="61">
        <v>1781</v>
      </c>
      <c r="C1790" s="236"/>
      <c r="D1790" s="62"/>
      <c r="E1790" s="49" t="s">
        <v>2723</v>
      </c>
      <c r="F1790" s="50" t="s">
        <v>625</v>
      </c>
      <c r="G1790" s="103">
        <v>1</v>
      </c>
      <c r="H1790" s="5">
        <v>0</v>
      </c>
      <c r="I1790" s="5">
        <f t="shared" ref="I1790:I1853" si="144">G1790*H1790</f>
        <v>0</v>
      </c>
      <c r="J1790" s="6">
        <v>0</v>
      </c>
      <c r="K1790" s="5">
        <f t="shared" ref="K1790:K1821" si="145">G1790*J1790</f>
        <v>0</v>
      </c>
      <c r="L1790" s="6">
        <f t="shared" ref="L1790:L1853" si="146">I1790+K1790</f>
        <v>0</v>
      </c>
    </row>
    <row r="1791" spans="2:13" ht="46.95" hidden="1" customHeight="1" outlineLevel="1" x14ac:dyDescent="0.25">
      <c r="B1791" s="61">
        <v>1782</v>
      </c>
      <c r="C1791" s="236"/>
      <c r="D1791" s="61"/>
      <c r="E1791" s="49" t="s">
        <v>2724</v>
      </c>
      <c r="F1791" s="50" t="s">
        <v>625</v>
      </c>
      <c r="G1791" s="103">
        <v>1</v>
      </c>
      <c r="H1791" s="5">
        <v>2887.5</v>
      </c>
      <c r="I1791" s="5">
        <f t="shared" si="144"/>
        <v>2887.5</v>
      </c>
      <c r="J1791" s="6">
        <v>90000</v>
      </c>
      <c r="K1791" s="5">
        <f t="shared" si="145"/>
        <v>90000</v>
      </c>
      <c r="L1791" s="6">
        <f t="shared" si="146"/>
        <v>92887.5</v>
      </c>
    </row>
    <row r="1792" spans="2:13" ht="31.2" hidden="1" customHeight="1" outlineLevel="1" x14ac:dyDescent="0.25">
      <c r="B1792" s="61">
        <v>1783</v>
      </c>
      <c r="C1792" s="236"/>
      <c r="D1792" s="61"/>
      <c r="E1792" s="49" t="s">
        <v>2725</v>
      </c>
      <c r="F1792" s="50" t="s">
        <v>625</v>
      </c>
      <c r="G1792" s="103">
        <v>2</v>
      </c>
      <c r="H1792" s="5">
        <v>2887.5</v>
      </c>
      <c r="I1792" s="5">
        <f t="shared" si="144"/>
        <v>5775</v>
      </c>
      <c r="J1792" s="6">
        <v>30000</v>
      </c>
      <c r="K1792" s="5">
        <f t="shared" si="145"/>
        <v>60000</v>
      </c>
      <c r="L1792" s="6">
        <f t="shared" si="146"/>
        <v>65775</v>
      </c>
    </row>
    <row r="1793" spans="2:12" ht="31.2" hidden="1" customHeight="1" outlineLevel="1" x14ac:dyDescent="0.25">
      <c r="B1793" s="61">
        <v>1784</v>
      </c>
      <c r="C1793" s="236"/>
      <c r="D1793" s="61"/>
      <c r="E1793" s="49" t="s">
        <v>2726</v>
      </c>
      <c r="F1793" s="50" t="s">
        <v>625</v>
      </c>
      <c r="G1793" s="103">
        <v>1</v>
      </c>
      <c r="H1793" s="5">
        <v>2887.5</v>
      </c>
      <c r="I1793" s="5">
        <f t="shared" si="144"/>
        <v>2887.5</v>
      </c>
      <c r="J1793" s="6">
        <v>40000</v>
      </c>
      <c r="K1793" s="5">
        <f t="shared" si="145"/>
        <v>40000</v>
      </c>
      <c r="L1793" s="6">
        <f t="shared" si="146"/>
        <v>42887.5</v>
      </c>
    </row>
    <row r="1794" spans="2:12" ht="31.2" hidden="1" customHeight="1" outlineLevel="1" x14ac:dyDescent="0.25">
      <c r="B1794" s="61">
        <v>1785</v>
      </c>
      <c r="C1794" s="236"/>
      <c r="D1794" s="61"/>
      <c r="E1794" s="49" t="s">
        <v>2727</v>
      </c>
      <c r="F1794" s="50" t="s">
        <v>625</v>
      </c>
      <c r="G1794" s="103">
        <v>2</v>
      </c>
      <c r="H1794" s="5">
        <v>4331.25</v>
      </c>
      <c r="I1794" s="5">
        <f t="shared" si="144"/>
        <v>8662.5</v>
      </c>
      <c r="J1794" s="6">
        <v>65000</v>
      </c>
      <c r="K1794" s="5">
        <f t="shared" si="145"/>
        <v>130000</v>
      </c>
      <c r="L1794" s="6">
        <f t="shared" si="146"/>
        <v>138662.5</v>
      </c>
    </row>
    <row r="1795" spans="2:12" ht="15.6" hidden="1" customHeight="1" outlineLevel="1" x14ac:dyDescent="0.25">
      <c r="B1795" s="61">
        <v>1786</v>
      </c>
      <c r="C1795" s="236"/>
      <c r="D1795" s="61"/>
      <c r="E1795" s="49" t="s">
        <v>2728</v>
      </c>
      <c r="F1795" s="50" t="s">
        <v>625</v>
      </c>
      <c r="G1795" s="103">
        <v>4</v>
      </c>
      <c r="H1795" s="5">
        <v>1443.75</v>
      </c>
      <c r="I1795" s="5">
        <f t="shared" si="144"/>
        <v>5775</v>
      </c>
      <c r="J1795" s="6">
        <v>1600</v>
      </c>
      <c r="K1795" s="5">
        <f t="shared" si="145"/>
        <v>6400</v>
      </c>
      <c r="L1795" s="6">
        <f t="shared" si="146"/>
        <v>12175</v>
      </c>
    </row>
    <row r="1796" spans="2:12" ht="31.2" hidden="1" customHeight="1" outlineLevel="1" x14ac:dyDescent="0.25">
      <c r="B1796" s="61">
        <v>1787</v>
      </c>
      <c r="C1796" s="236"/>
      <c r="D1796" s="61"/>
      <c r="E1796" s="49" t="s">
        <v>2729</v>
      </c>
      <c r="F1796" s="50" t="s">
        <v>625</v>
      </c>
      <c r="G1796" s="103">
        <v>1</v>
      </c>
      <c r="H1796" s="5">
        <v>1443.75</v>
      </c>
      <c r="I1796" s="5">
        <f t="shared" si="144"/>
        <v>1443.75</v>
      </c>
      <c r="J1796" s="6">
        <v>25000</v>
      </c>
      <c r="K1796" s="5">
        <f t="shared" si="145"/>
        <v>25000</v>
      </c>
      <c r="L1796" s="6">
        <f t="shared" si="146"/>
        <v>26443.75</v>
      </c>
    </row>
    <row r="1797" spans="2:12" ht="31.2" hidden="1" customHeight="1" outlineLevel="1" x14ac:dyDescent="0.25">
      <c r="B1797" s="61">
        <v>1788</v>
      </c>
      <c r="C1797" s="236"/>
      <c r="D1797" s="61"/>
      <c r="E1797" s="49" t="s">
        <v>2730</v>
      </c>
      <c r="F1797" s="50" t="s">
        <v>625</v>
      </c>
      <c r="G1797" s="103">
        <v>1</v>
      </c>
      <c r="H1797" s="5">
        <v>1443.75</v>
      </c>
      <c r="I1797" s="5">
        <f t="shared" si="144"/>
        <v>1443.75</v>
      </c>
      <c r="J1797" s="6">
        <v>5500</v>
      </c>
      <c r="K1797" s="5">
        <f t="shared" si="145"/>
        <v>5500</v>
      </c>
      <c r="L1797" s="6">
        <f t="shared" si="146"/>
        <v>6943.75</v>
      </c>
    </row>
    <row r="1798" spans="2:12" ht="31.2" hidden="1" customHeight="1" outlineLevel="1" x14ac:dyDescent="0.25">
      <c r="B1798" s="61">
        <v>1789</v>
      </c>
      <c r="C1798" s="236"/>
      <c r="D1798" s="61"/>
      <c r="E1798" s="49" t="s">
        <v>2731</v>
      </c>
      <c r="F1798" s="50" t="s">
        <v>625</v>
      </c>
      <c r="G1798" s="103">
        <v>2</v>
      </c>
      <c r="H1798" s="5">
        <v>721.88</v>
      </c>
      <c r="I1798" s="5">
        <f t="shared" si="144"/>
        <v>1443.76</v>
      </c>
      <c r="J1798" s="6">
        <v>1100</v>
      </c>
      <c r="K1798" s="5">
        <f t="shared" si="145"/>
        <v>2200</v>
      </c>
      <c r="L1798" s="6">
        <f t="shared" si="146"/>
        <v>3643.76</v>
      </c>
    </row>
    <row r="1799" spans="2:12" ht="31.2" hidden="1" customHeight="1" outlineLevel="1" x14ac:dyDescent="0.25">
      <c r="B1799" s="61">
        <v>1790</v>
      </c>
      <c r="C1799" s="236"/>
      <c r="D1799" s="61"/>
      <c r="E1799" s="49" t="s">
        <v>2732</v>
      </c>
      <c r="F1799" s="50" t="s">
        <v>625</v>
      </c>
      <c r="G1799" s="103">
        <v>2</v>
      </c>
      <c r="H1799" s="5">
        <v>721.88</v>
      </c>
      <c r="I1799" s="5">
        <f t="shared" si="144"/>
        <v>1443.76</v>
      </c>
      <c r="J1799" s="6">
        <v>1200</v>
      </c>
      <c r="K1799" s="5">
        <f t="shared" si="145"/>
        <v>2400</v>
      </c>
      <c r="L1799" s="6">
        <f t="shared" si="146"/>
        <v>3843.76</v>
      </c>
    </row>
    <row r="1800" spans="2:12" ht="31.2" hidden="1" customHeight="1" outlineLevel="1" x14ac:dyDescent="0.25">
      <c r="B1800" s="61">
        <v>1791</v>
      </c>
      <c r="C1800" s="236"/>
      <c r="D1800" s="61"/>
      <c r="E1800" s="49" t="s">
        <v>2733</v>
      </c>
      <c r="F1800" s="50" t="s">
        <v>625</v>
      </c>
      <c r="G1800" s="103">
        <v>1</v>
      </c>
      <c r="H1800" s="5">
        <v>1443.75</v>
      </c>
      <c r="I1800" s="5">
        <f t="shared" si="144"/>
        <v>1443.75</v>
      </c>
      <c r="J1800" s="6">
        <v>12000</v>
      </c>
      <c r="K1800" s="5">
        <f t="shared" si="145"/>
        <v>12000</v>
      </c>
      <c r="L1800" s="6">
        <f t="shared" si="146"/>
        <v>13443.75</v>
      </c>
    </row>
    <row r="1801" spans="2:12" ht="31.2" hidden="1" customHeight="1" outlineLevel="1" x14ac:dyDescent="0.25">
      <c r="B1801" s="61">
        <v>1792</v>
      </c>
      <c r="C1801" s="236"/>
      <c r="D1801" s="61"/>
      <c r="E1801" s="49" t="s">
        <v>2734</v>
      </c>
      <c r="F1801" s="50" t="s">
        <v>625</v>
      </c>
      <c r="G1801" s="103">
        <v>1</v>
      </c>
      <c r="H1801" s="5">
        <v>1443.75</v>
      </c>
      <c r="I1801" s="5">
        <f t="shared" si="144"/>
        <v>1443.75</v>
      </c>
      <c r="J1801" s="6">
        <v>4500</v>
      </c>
      <c r="K1801" s="5">
        <f t="shared" si="145"/>
        <v>4500</v>
      </c>
      <c r="L1801" s="6">
        <f t="shared" si="146"/>
        <v>5943.75</v>
      </c>
    </row>
    <row r="1802" spans="2:12" ht="31.2" hidden="1" customHeight="1" outlineLevel="1" x14ac:dyDescent="0.25">
      <c r="B1802" s="61">
        <v>1793</v>
      </c>
      <c r="C1802" s="236"/>
      <c r="D1802" s="61"/>
      <c r="E1802" s="49" t="s">
        <v>2735</v>
      </c>
      <c r="F1802" s="50" t="s">
        <v>625</v>
      </c>
      <c r="G1802" s="103">
        <v>1</v>
      </c>
      <c r="H1802" s="5">
        <v>1443.75</v>
      </c>
      <c r="I1802" s="5">
        <f t="shared" si="144"/>
        <v>1443.75</v>
      </c>
      <c r="J1802" s="6">
        <v>830</v>
      </c>
      <c r="K1802" s="5">
        <f t="shared" si="145"/>
        <v>830</v>
      </c>
      <c r="L1802" s="6">
        <f t="shared" si="146"/>
        <v>2273.75</v>
      </c>
    </row>
    <row r="1803" spans="2:12" ht="46.95" hidden="1" customHeight="1" outlineLevel="1" x14ac:dyDescent="0.25">
      <c r="B1803" s="61">
        <v>1794</v>
      </c>
      <c r="C1803" s="236"/>
      <c r="D1803" s="61"/>
      <c r="E1803" s="49" t="s">
        <v>2736</v>
      </c>
      <c r="F1803" s="50" t="s">
        <v>625</v>
      </c>
      <c r="G1803" s="103">
        <v>1</v>
      </c>
      <c r="H1803" s="5">
        <v>144.38</v>
      </c>
      <c r="I1803" s="5">
        <f t="shared" si="144"/>
        <v>144.38</v>
      </c>
      <c r="J1803" s="6">
        <v>100</v>
      </c>
      <c r="K1803" s="5">
        <f t="shared" si="145"/>
        <v>100</v>
      </c>
      <c r="L1803" s="6">
        <f t="shared" si="146"/>
        <v>244.38</v>
      </c>
    </row>
    <row r="1804" spans="2:12" ht="31.2" hidden="1" customHeight="1" outlineLevel="1" x14ac:dyDescent="0.25">
      <c r="B1804" s="61">
        <v>1795</v>
      </c>
      <c r="C1804" s="236"/>
      <c r="D1804" s="61"/>
      <c r="E1804" s="49" t="s">
        <v>2737</v>
      </c>
      <c r="F1804" s="50" t="s">
        <v>625</v>
      </c>
      <c r="G1804" s="103">
        <v>32</v>
      </c>
      <c r="H1804" s="5">
        <v>721.88</v>
      </c>
      <c r="I1804" s="5">
        <f t="shared" si="144"/>
        <v>23100.16</v>
      </c>
      <c r="J1804" s="6">
        <v>1100</v>
      </c>
      <c r="K1804" s="5">
        <f t="shared" si="145"/>
        <v>35200</v>
      </c>
      <c r="L1804" s="6">
        <f t="shared" si="146"/>
        <v>58300.160000000003</v>
      </c>
    </row>
    <row r="1805" spans="2:12" ht="31.2" hidden="1" customHeight="1" outlineLevel="1" x14ac:dyDescent="0.25">
      <c r="B1805" s="61">
        <v>1796</v>
      </c>
      <c r="C1805" s="236"/>
      <c r="D1805" s="61"/>
      <c r="E1805" s="49" t="s">
        <v>2738</v>
      </c>
      <c r="F1805" s="50" t="s">
        <v>625</v>
      </c>
      <c r="G1805" s="103">
        <v>11</v>
      </c>
      <c r="H1805" s="5">
        <v>721.88</v>
      </c>
      <c r="I1805" s="5">
        <f t="shared" si="144"/>
        <v>7940.68</v>
      </c>
      <c r="J1805" s="6">
        <v>1100</v>
      </c>
      <c r="K1805" s="5">
        <f t="shared" si="145"/>
        <v>12100</v>
      </c>
      <c r="L1805" s="6">
        <f t="shared" si="146"/>
        <v>20040.68</v>
      </c>
    </row>
    <row r="1806" spans="2:12" ht="15.6" hidden="1" customHeight="1" outlineLevel="1" x14ac:dyDescent="0.25">
      <c r="B1806" s="61">
        <v>1797</v>
      </c>
      <c r="C1806" s="236"/>
      <c r="D1806" s="61"/>
      <c r="E1806" s="49" t="s">
        <v>2739</v>
      </c>
      <c r="F1806" s="50" t="s">
        <v>625</v>
      </c>
      <c r="G1806" s="103">
        <v>1</v>
      </c>
      <c r="H1806" s="5">
        <v>144.38</v>
      </c>
      <c r="I1806" s="5">
        <f t="shared" si="144"/>
        <v>144.38</v>
      </c>
      <c r="J1806" s="6">
        <v>250</v>
      </c>
      <c r="K1806" s="5">
        <f t="shared" si="145"/>
        <v>250</v>
      </c>
      <c r="L1806" s="6">
        <f t="shared" si="146"/>
        <v>394.38</v>
      </c>
    </row>
    <row r="1807" spans="2:12" ht="31.2" hidden="1" customHeight="1" outlineLevel="1" x14ac:dyDescent="0.25">
      <c r="B1807" s="61">
        <v>1798</v>
      </c>
      <c r="C1807" s="236"/>
      <c r="D1807" s="61"/>
      <c r="E1807" s="49" t="s">
        <v>2740</v>
      </c>
      <c r="F1807" s="50" t="s">
        <v>625</v>
      </c>
      <c r="G1807" s="103">
        <v>1</v>
      </c>
      <c r="H1807" s="5">
        <v>721.88</v>
      </c>
      <c r="I1807" s="5">
        <f t="shared" si="144"/>
        <v>721.88</v>
      </c>
      <c r="J1807" s="6">
        <v>1200</v>
      </c>
      <c r="K1807" s="5">
        <f t="shared" si="145"/>
        <v>1200</v>
      </c>
      <c r="L1807" s="6">
        <f t="shared" si="146"/>
        <v>1921.88</v>
      </c>
    </row>
    <row r="1808" spans="2:12" ht="31.2" hidden="1" customHeight="1" outlineLevel="1" x14ac:dyDescent="0.25">
      <c r="B1808" s="61">
        <v>1799</v>
      </c>
      <c r="C1808" s="236"/>
      <c r="D1808" s="61"/>
      <c r="E1808" s="49" t="s">
        <v>2741</v>
      </c>
      <c r="F1808" s="50" t="s">
        <v>625</v>
      </c>
      <c r="G1808" s="103">
        <v>2</v>
      </c>
      <c r="H1808" s="5">
        <v>721.88</v>
      </c>
      <c r="I1808" s="5">
        <f t="shared" si="144"/>
        <v>1443.76</v>
      </c>
      <c r="J1808" s="6">
        <v>1700</v>
      </c>
      <c r="K1808" s="5">
        <f t="shared" si="145"/>
        <v>3400</v>
      </c>
      <c r="L1808" s="6">
        <f t="shared" si="146"/>
        <v>4843.76</v>
      </c>
    </row>
    <row r="1809" spans="2:12" ht="31.2" hidden="1" customHeight="1" outlineLevel="1" x14ac:dyDescent="0.25">
      <c r="B1809" s="61">
        <v>1800</v>
      </c>
      <c r="C1809" s="236"/>
      <c r="D1809" s="61"/>
      <c r="E1809" s="49" t="s">
        <v>2742</v>
      </c>
      <c r="F1809" s="50" t="s">
        <v>625</v>
      </c>
      <c r="G1809" s="103">
        <v>1</v>
      </c>
      <c r="H1809" s="5">
        <v>1443.75</v>
      </c>
      <c r="I1809" s="5">
        <f t="shared" si="144"/>
        <v>1443.75</v>
      </c>
      <c r="J1809" s="6">
        <v>4300</v>
      </c>
      <c r="K1809" s="5">
        <f t="shared" si="145"/>
        <v>4300</v>
      </c>
      <c r="L1809" s="6">
        <f t="shared" si="146"/>
        <v>5743.75</v>
      </c>
    </row>
    <row r="1810" spans="2:12" ht="15.6" hidden="1" customHeight="1" outlineLevel="1" x14ac:dyDescent="0.25">
      <c r="B1810" s="61">
        <v>1801</v>
      </c>
      <c r="C1810" s="236"/>
      <c r="D1810" s="61"/>
      <c r="E1810" s="49" t="s">
        <v>2743</v>
      </c>
      <c r="F1810" s="50" t="s">
        <v>625</v>
      </c>
      <c r="G1810" s="103">
        <v>1</v>
      </c>
      <c r="H1810" s="5">
        <v>2887.5</v>
      </c>
      <c r="I1810" s="5">
        <f t="shared" si="144"/>
        <v>2887.5</v>
      </c>
      <c r="J1810" s="6">
        <v>5500</v>
      </c>
      <c r="K1810" s="5">
        <f t="shared" si="145"/>
        <v>5500</v>
      </c>
      <c r="L1810" s="6">
        <f t="shared" si="146"/>
        <v>8387.5</v>
      </c>
    </row>
    <row r="1811" spans="2:12" ht="46.95" hidden="1" customHeight="1" outlineLevel="1" x14ac:dyDescent="0.25">
      <c r="B1811" s="61">
        <v>1802</v>
      </c>
      <c r="C1811" s="236"/>
      <c r="D1811" s="61"/>
      <c r="E1811" s="49" t="s">
        <v>2744</v>
      </c>
      <c r="F1811" s="50" t="s">
        <v>625</v>
      </c>
      <c r="G1811" s="103">
        <v>1</v>
      </c>
      <c r="H1811" s="5">
        <v>4331.25</v>
      </c>
      <c r="I1811" s="5">
        <f t="shared" si="144"/>
        <v>4331.25</v>
      </c>
      <c r="J1811" s="6">
        <v>12300</v>
      </c>
      <c r="K1811" s="5">
        <f t="shared" si="145"/>
        <v>12300</v>
      </c>
      <c r="L1811" s="6">
        <f t="shared" si="146"/>
        <v>16631.25</v>
      </c>
    </row>
    <row r="1812" spans="2:12" ht="31.2" hidden="1" customHeight="1" outlineLevel="1" x14ac:dyDescent="0.25">
      <c r="B1812" s="61">
        <v>1803</v>
      </c>
      <c r="C1812" s="236"/>
      <c r="D1812" s="61"/>
      <c r="E1812" s="49" t="s">
        <v>2745</v>
      </c>
      <c r="F1812" s="50" t="s">
        <v>625</v>
      </c>
      <c r="G1812" s="103">
        <v>1</v>
      </c>
      <c r="H1812" s="5">
        <v>1443.75</v>
      </c>
      <c r="I1812" s="5">
        <f t="shared" si="144"/>
        <v>1443.75</v>
      </c>
      <c r="J1812" s="6">
        <v>750</v>
      </c>
      <c r="K1812" s="5">
        <f t="shared" si="145"/>
        <v>750</v>
      </c>
      <c r="L1812" s="6">
        <f t="shared" si="146"/>
        <v>2193.75</v>
      </c>
    </row>
    <row r="1813" spans="2:12" ht="31.2" hidden="1" customHeight="1" outlineLevel="1" x14ac:dyDescent="0.25">
      <c r="B1813" s="61">
        <v>1804</v>
      </c>
      <c r="C1813" s="236"/>
      <c r="D1813" s="61"/>
      <c r="E1813" s="49" t="s">
        <v>2746</v>
      </c>
      <c r="F1813" s="50" t="s">
        <v>625</v>
      </c>
      <c r="G1813" s="103">
        <v>42</v>
      </c>
      <c r="H1813" s="5">
        <v>144.38</v>
      </c>
      <c r="I1813" s="5">
        <f t="shared" si="144"/>
        <v>6063.96</v>
      </c>
      <c r="J1813" s="6">
        <v>300</v>
      </c>
      <c r="K1813" s="5">
        <f t="shared" si="145"/>
        <v>12600</v>
      </c>
      <c r="L1813" s="6">
        <f t="shared" si="146"/>
        <v>18663.96</v>
      </c>
    </row>
    <row r="1814" spans="2:12" ht="15.6" hidden="1" customHeight="1" outlineLevel="1" x14ac:dyDescent="0.25">
      <c r="B1814" s="61">
        <v>1805</v>
      </c>
      <c r="C1814" s="236"/>
      <c r="D1814" s="61"/>
      <c r="E1814" s="49" t="s">
        <v>2747</v>
      </c>
      <c r="F1814" s="50" t="s">
        <v>625</v>
      </c>
      <c r="G1814" s="103">
        <v>1</v>
      </c>
      <c r="H1814" s="5">
        <v>144.38</v>
      </c>
      <c r="I1814" s="5">
        <f t="shared" si="144"/>
        <v>144.38</v>
      </c>
      <c r="J1814" s="6">
        <v>75</v>
      </c>
      <c r="K1814" s="5">
        <f t="shared" si="145"/>
        <v>75</v>
      </c>
      <c r="L1814" s="6">
        <f t="shared" si="146"/>
        <v>219.38</v>
      </c>
    </row>
    <row r="1815" spans="2:12" ht="15.6" hidden="1" customHeight="1" outlineLevel="1" x14ac:dyDescent="0.25">
      <c r="B1815" s="61">
        <v>1806</v>
      </c>
      <c r="C1815" s="236"/>
      <c r="D1815" s="61"/>
      <c r="E1815" s="49" t="s">
        <v>2748</v>
      </c>
      <c r="F1815" s="50" t="s">
        <v>625</v>
      </c>
      <c r="G1815" s="103">
        <v>1</v>
      </c>
      <c r="H1815" s="5">
        <v>144.38</v>
      </c>
      <c r="I1815" s="5">
        <f t="shared" si="144"/>
        <v>144.38</v>
      </c>
      <c r="J1815" s="6">
        <v>85</v>
      </c>
      <c r="K1815" s="5">
        <f t="shared" si="145"/>
        <v>85</v>
      </c>
      <c r="L1815" s="6">
        <f t="shared" si="146"/>
        <v>229.38</v>
      </c>
    </row>
    <row r="1816" spans="2:12" ht="31.2" hidden="1" customHeight="1" outlineLevel="1" x14ac:dyDescent="0.25">
      <c r="B1816" s="61">
        <v>1807</v>
      </c>
      <c r="C1816" s="236"/>
      <c r="D1816" s="61"/>
      <c r="E1816" s="49" t="s">
        <v>2749</v>
      </c>
      <c r="F1816" s="50" t="s">
        <v>625</v>
      </c>
      <c r="G1816" s="103">
        <v>1</v>
      </c>
      <c r="H1816" s="5">
        <v>10106.25</v>
      </c>
      <c r="I1816" s="5">
        <f t="shared" si="144"/>
        <v>10106.25</v>
      </c>
      <c r="J1816" s="6">
        <v>77000</v>
      </c>
      <c r="K1816" s="5">
        <f t="shared" si="145"/>
        <v>77000</v>
      </c>
      <c r="L1816" s="6">
        <f t="shared" si="146"/>
        <v>87106.25</v>
      </c>
    </row>
    <row r="1817" spans="2:12" ht="31.2" hidden="1" customHeight="1" outlineLevel="1" x14ac:dyDescent="0.25">
      <c r="B1817" s="61">
        <v>1808</v>
      </c>
      <c r="C1817" s="236"/>
      <c r="D1817" s="61"/>
      <c r="E1817" s="49" t="s">
        <v>2750</v>
      </c>
      <c r="F1817" s="50" t="s">
        <v>870</v>
      </c>
      <c r="G1817" s="103">
        <v>2</v>
      </c>
      <c r="H1817" s="5">
        <v>4331.25</v>
      </c>
      <c r="I1817" s="5">
        <f t="shared" si="144"/>
        <v>8662.5</v>
      </c>
      <c r="J1817" s="6">
        <v>10000</v>
      </c>
      <c r="K1817" s="5">
        <f t="shared" si="145"/>
        <v>20000</v>
      </c>
      <c r="L1817" s="6">
        <f t="shared" si="146"/>
        <v>28662.5</v>
      </c>
    </row>
    <row r="1818" spans="2:12" ht="31.2" hidden="1" customHeight="1" outlineLevel="1" x14ac:dyDescent="0.25">
      <c r="B1818" s="61">
        <v>1809</v>
      </c>
      <c r="C1818" s="236"/>
      <c r="D1818" s="61"/>
      <c r="E1818" s="49" t="s">
        <v>2751</v>
      </c>
      <c r="F1818" s="50" t="s">
        <v>870</v>
      </c>
      <c r="G1818" s="103">
        <v>1</v>
      </c>
      <c r="H1818" s="5">
        <v>4331.25</v>
      </c>
      <c r="I1818" s="5">
        <f t="shared" si="144"/>
        <v>4331.25</v>
      </c>
      <c r="J1818" s="6">
        <v>12000</v>
      </c>
      <c r="K1818" s="5">
        <f t="shared" si="145"/>
        <v>12000</v>
      </c>
      <c r="L1818" s="6">
        <f t="shared" si="146"/>
        <v>16331.25</v>
      </c>
    </row>
    <row r="1819" spans="2:12" ht="31.2" hidden="1" customHeight="1" outlineLevel="1" x14ac:dyDescent="0.25">
      <c r="B1819" s="61">
        <v>1810</v>
      </c>
      <c r="C1819" s="236"/>
      <c r="D1819" s="61"/>
      <c r="E1819" s="49" t="s">
        <v>2752</v>
      </c>
      <c r="F1819" s="50" t="s">
        <v>625</v>
      </c>
      <c r="G1819" s="103">
        <v>1</v>
      </c>
      <c r="H1819" s="5">
        <v>2887.5</v>
      </c>
      <c r="I1819" s="5">
        <f t="shared" si="144"/>
        <v>2887.5</v>
      </c>
      <c r="J1819" s="6">
        <v>2200</v>
      </c>
      <c r="K1819" s="5">
        <f t="shared" si="145"/>
        <v>2200</v>
      </c>
      <c r="L1819" s="6">
        <f t="shared" si="146"/>
        <v>5087.5</v>
      </c>
    </row>
    <row r="1820" spans="2:12" ht="15.6" hidden="1" customHeight="1" outlineLevel="1" x14ac:dyDescent="0.25">
      <c r="B1820" s="61">
        <v>1811</v>
      </c>
      <c r="C1820" s="236"/>
      <c r="D1820" s="61"/>
      <c r="E1820" s="49" t="s">
        <v>2753</v>
      </c>
      <c r="F1820" s="50" t="s">
        <v>625</v>
      </c>
      <c r="G1820" s="103">
        <v>21</v>
      </c>
      <c r="H1820" s="5">
        <v>144.38</v>
      </c>
      <c r="I1820" s="5">
        <f t="shared" si="144"/>
        <v>3031.98</v>
      </c>
      <c r="J1820" s="6">
        <v>70</v>
      </c>
      <c r="K1820" s="5">
        <f t="shared" si="145"/>
        <v>1470</v>
      </c>
      <c r="L1820" s="6">
        <f t="shared" si="146"/>
        <v>4501.9799999999996</v>
      </c>
    </row>
    <row r="1821" spans="2:12" ht="31.2" hidden="1" customHeight="1" outlineLevel="1" x14ac:dyDescent="0.25">
      <c r="B1821" s="61">
        <v>1812</v>
      </c>
      <c r="C1821" s="236"/>
      <c r="D1821" s="61"/>
      <c r="E1821" s="49" t="s">
        <v>2754</v>
      </c>
      <c r="F1821" s="50" t="s">
        <v>625</v>
      </c>
      <c r="G1821" s="103">
        <v>1</v>
      </c>
      <c r="H1821" s="5">
        <v>144.38</v>
      </c>
      <c r="I1821" s="5">
        <f t="shared" si="144"/>
        <v>144.38</v>
      </c>
      <c r="J1821" s="6">
        <v>50</v>
      </c>
      <c r="K1821" s="5">
        <f t="shared" si="145"/>
        <v>50</v>
      </c>
      <c r="L1821" s="6">
        <f t="shared" si="146"/>
        <v>194.38</v>
      </c>
    </row>
    <row r="1822" spans="2:12" ht="31.2" hidden="1" customHeight="1" outlineLevel="1" x14ac:dyDescent="0.25">
      <c r="B1822" s="61">
        <v>1813</v>
      </c>
      <c r="C1822" s="236"/>
      <c r="D1822" s="61"/>
      <c r="E1822" s="49" t="s">
        <v>2755</v>
      </c>
      <c r="F1822" s="50" t="s">
        <v>625</v>
      </c>
      <c r="G1822" s="103">
        <v>4</v>
      </c>
      <c r="H1822" s="5">
        <v>144.38</v>
      </c>
      <c r="I1822" s="5">
        <f t="shared" si="144"/>
        <v>577.52</v>
      </c>
      <c r="J1822" s="6">
        <v>80</v>
      </c>
      <c r="K1822" s="5">
        <f t="shared" ref="K1822:K1853" si="147">G1822*J1822</f>
        <v>320</v>
      </c>
      <c r="L1822" s="6">
        <f t="shared" si="146"/>
        <v>897.52</v>
      </c>
    </row>
    <row r="1823" spans="2:12" ht="31.2" hidden="1" customHeight="1" outlineLevel="1" x14ac:dyDescent="0.25">
      <c r="B1823" s="61">
        <v>1814</v>
      </c>
      <c r="C1823" s="236"/>
      <c r="D1823" s="61"/>
      <c r="E1823" s="49" t="s">
        <v>2756</v>
      </c>
      <c r="F1823" s="50" t="s">
        <v>625</v>
      </c>
      <c r="G1823" s="103">
        <v>2</v>
      </c>
      <c r="H1823" s="5">
        <v>1443.75</v>
      </c>
      <c r="I1823" s="5">
        <f t="shared" si="144"/>
        <v>2887.5</v>
      </c>
      <c r="J1823" s="6">
        <v>1800</v>
      </c>
      <c r="K1823" s="5">
        <f t="shared" si="147"/>
        <v>3600</v>
      </c>
      <c r="L1823" s="6">
        <f t="shared" si="146"/>
        <v>6487.5</v>
      </c>
    </row>
    <row r="1824" spans="2:12" ht="31.2" hidden="1" customHeight="1" outlineLevel="1" x14ac:dyDescent="0.25">
      <c r="B1824" s="61">
        <v>1815</v>
      </c>
      <c r="C1824" s="236"/>
      <c r="D1824" s="61"/>
      <c r="E1824" s="49" t="s">
        <v>2757</v>
      </c>
      <c r="F1824" s="50" t="s">
        <v>625</v>
      </c>
      <c r="G1824" s="103">
        <v>1</v>
      </c>
      <c r="H1824" s="5">
        <v>1443.75</v>
      </c>
      <c r="I1824" s="5">
        <f t="shared" si="144"/>
        <v>1443.75</v>
      </c>
      <c r="J1824" s="6">
        <v>2500</v>
      </c>
      <c r="K1824" s="5">
        <f t="shared" si="147"/>
        <v>2500</v>
      </c>
      <c r="L1824" s="6">
        <f t="shared" si="146"/>
        <v>3943.75</v>
      </c>
    </row>
    <row r="1825" spans="2:12" ht="31.2" hidden="1" customHeight="1" outlineLevel="1" x14ac:dyDescent="0.25">
      <c r="B1825" s="61">
        <v>1816</v>
      </c>
      <c r="C1825" s="236"/>
      <c r="D1825" s="61"/>
      <c r="E1825" s="49" t="s">
        <v>2758</v>
      </c>
      <c r="F1825" s="50" t="s">
        <v>625</v>
      </c>
      <c r="G1825" s="103">
        <v>1</v>
      </c>
      <c r="H1825" s="5">
        <v>1443.75</v>
      </c>
      <c r="I1825" s="5">
        <f t="shared" si="144"/>
        <v>1443.75</v>
      </c>
      <c r="J1825" s="6">
        <v>2250</v>
      </c>
      <c r="K1825" s="5">
        <f t="shared" si="147"/>
        <v>2250</v>
      </c>
      <c r="L1825" s="6">
        <f t="shared" si="146"/>
        <v>3693.75</v>
      </c>
    </row>
    <row r="1826" spans="2:12" ht="31.2" hidden="1" customHeight="1" outlineLevel="1" x14ac:dyDescent="0.25">
      <c r="B1826" s="61">
        <v>1817</v>
      </c>
      <c r="C1826" s="236"/>
      <c r="D1826" s="61"/>
      <c r="E1826" s="49" t="s">
        <v>2759</v>
      </c>
      <c r="F1826" s="50" t="s">
        <v>625</v>
      </c>
      <c r="G1826" s="103">
        <v>1</v>
      </c>
      <c r="H1826" s="5">
        <v>1443.75</v>
      </c>
      <c r="I1826" s="5">
        <f t="shared" si="144"/>
        <v>1443.75</v>
      </c>
      <c r="J1826" s="6">
        <v>1500</v>
      </c>
      <c r="K1826" s="5">
        <f t="shared" si="147"/>
        <v>1500</v>
      </c>
      <c r="L1826" s="6">
        <f t="shared" si="146"/>
        <v>2943.75</v>
      </c>
    </row>
    <row r="1827" spans="2:12" ht="31.2" hidden="1" customHeight="1" outlineLevel="1" x14ac:dyDescent="0.25">
      <c r="B1827" s="61">
        <v>1818</v>
      </c>
      <c r="C1827" s="236"/>
      <c r="D1827" s="61"/>
      <c r="E1827" s="49" t="s">
        <v>2760</v>
      </c>
      <c r="F1827" s="50" t="s">
        <v>625</v>
      </c>
      <c r="G1827" s="103">
        <v>1</v>
      </c>
      <c r="H1827" s="5">
        <v>1443.75</v>
      </c>
      <c r="I1827" s="5">
        <f t="shared" si="144"/>
        <v>1443.75</v>
      </c>
      <c r="J1827" s="6">
        <v>600</v>
      </c>
      <c r="K1827" s="5">
        <f t="shared" si="147"/>
        <v>600</v>
      </c>
      <c r="L1827" s="6">
        <f t="shared" si="146"/>
        <v>2043.75</v>
      </c>
    </row>
    <row r="1828" spans="2:12" ht="31.2" hidden="1" customHeight="1" outlineLevel="1" x14ac:dyDescent="0.25">
      <c r="B1828" s="61">
        <v>1819</v>
      </c>
      <c r="C1828" s="236"/>
      <c r="D1828" s="61"/>
      <c r="E1828" s="49" t="s">
        <v>2761</v>
      </c>
      <c r="F1828" s="50" t="s">
        <v>870</v>
      </c>
      <c r="G1828" s="103">
        <v>2</v>
      </c>
      <c r="H1828" s="5">
        <v>288.75</v>
      </c>
      <c r="I1828" s="5">
        <f t="shared" si="144"/>
        <v>577.5</v>
      </c>
      <c r="J1828" s="6">
        <v>400</v>
      </c>
      <c r="K1828" s="5">
        <f t="shared" si="147"/>
        <v>800</v>
      </c>
      <c r="L1828" s="6">
        <f t="shared" si="146"/>
        <v>1377.5</v>
      </c>
    </row>
    <row r="1829" spans="2:12" ht="31.2" hidden="1" customHeight="1" outlineLevel="1" x14ac:dyDescent="0.25">
      <c r="B1829" s="61">
        <v>1820</v>
      </c>
      <c r="C1829" s="236"/>
      <c r="D1829" s="61"/>
      <c r="E1829" s="49" t="s">
        <v>2762</v>
      </c>
      <c r="F1829" s="50" t="s">
        <v>625</v>
      </c>
      <c r="G1829" s="103">
        <v>6</v>
      </c>
      <c r="H1829" s="5">
        <v>28.88</v>
      </c>
      <c r="I1829" s="5">
        <f t="shared" si="144"/>
        <v>173.28</v>
      </c>
      <c r="J1829" s="6">
        <v>280</v>
      </c>
      <c r="K1829" s="5">
        <f t="shared" si="147"/>
        <v>1680</v>
      </c>
      <c r="L1829" s="6">
        <f t="shared" si="146"/>
        <v>1853.28</v>
      </c>
    </row>
    <row r="1830" spans="2:12" ht="46.95" hidden="1" customHeight="1" outlineLevel="1" x14ac:dyDescent="0.25">
      <c r="B1830" s="61">
        <v>1821</v>
      </c>
      <c r="C1830" s="236"/>
      <c r="D1830" s="61"/>
      <c r="E1830" s="49" t="s">
        <v>2763</v>
      </c>
      <c r="F1830" s="50" t="s">
        <v>870</v>
      </c>
      <c r="G1830" s="103">
        <v>1</v>
      </c>
      <c r="H1830" s="5">
        <v>721.88</v>
      </c>
      <c r="I1830" s="5">
        <f t="shared" si="144"/>
        <v>721.88</v>
      </c>
      <c r="J1830" s="6">
        <v>680</v>
      </c>
      <c r="K1830" s="5">
        <f t="shared" si="147"/>
        <v>680</v>
      </c>
      <c r="L1830" s="6">
        <f t="shared" si="146"/>
        <v>1401.88</v>
      </c>
    </row>
    <row r="1831" spans="2:12" ht="46.95" hidden="1" customHeight="1" outlineLevel="1" x14ac:dyDescent="0.25">
      <c r="B1831" s="61">
        <v>1822</v>
      </c>
      <c r="C1831" s="236"/>
      <c r="D1831" s="61"/>
      <c r="E1831" s="49" t="s">
        <v>2764</v>
      </c>
      <c r="F1831" s="50" t="s">
        <v>870</v>
      </c>
      <c r="G1831" s="103">
        <v>1</v>
      </c>
      <c r="H1831" s="5">
        <v>721.88</v>
      </c>
      <c r="I1831" s="5">
        <f t="shared" si="144"/>
        <v>721.88</v>
      </c>
      <c r="J1831" s="6">
        <v>680</v>
      </c>
      <c r="K1831" s="5">
        <f t="shared" si="147"/>
        <v>680</v>
      </c>
      <c r="L1831" s="6">
        <f t="shared" si="146"/>
        <v>1401.88</v>
      </c>
    </row>
    <row r="1832" spans="2:12" ht="46.95" hidden="1" customHeight="1" outlineLevel="1" x14ac:dyDescent="0.25">
      <c r="B1832" s="61">
        <v>1823</v>
      </c>
      <c r="C1832" s="236"/>
      <c r="D1832" s="61"/>
      <c r="E1832" s="49" t="s">
        <v>2765</v>
      </c>
      <c r="F1832" s="50" t="s">
        <v>870</v>
      </c>
      <c r="G1832" s="103">
        <v>1</v>
      </c>
      <c r="H1832" s="5">
        <v>721.88</v>
      </c>
      <c r="I1832" s="5">
        <f t="shared" si="144"/>
        <v>721.88</v>
      </c>
      <c r="J1832" s="6">
        <v>680</v>
      </c>
      <c r="K1832" s="5">
        <f t="shared" si="147"/>
        <v>680</v>
      </c>
      <c r="L1832" s="6">
        <f t="shared" si="146"/>
        <v>1401.88</v>
      </c>
    </row>
    <row r="1833" spans="2:12" ht="46.95" hidden="1" customHeight="1" outlineLevel="1" x14ac:dyDescent="0.25">
      <c r="B1833" s="61">
        <v>1824</v>
      </c>
      <c r="C1833" s="236"/>
      <c r="D1833" s="61"/>
      <c r="E1833" s="49" t="s">
        <v>2766</v>
      </c>
      <c r="F1833" s="50" t="s">
        <v>870</v>
      </c>
      <c r="G1833" s="103">
        <v>1</v>
      </c>
      <c r="H1833" s="5">
        <v>721.88</v>
      </c>
      <c r="I1833" s="5">
        <f t="shared" si="144"/>
        <v>721.88</v>
      </c>
      <c r="J1833" s="6">
        <v>680</v>
      </c>
      <c r="K1833" s="5">
        <f t="shared" si="147"/>
        <v>680</v>
      </c>
      <c r="L1833" s="6">
        <f t="shared" si="146"/>
        <v>1401.88</v>
      </c>
    </row>
    <row r="1834" spans="2:12" ht="31.2" hidden="1" customHeight="1" outlineLevel="1" x14ac:dyDescent="0.25">
      <c r="B1834" s="61">
        <v>1825</v>
      </c>
      <c r="C1834" s="236"/>
      <c r="D1834" s="61"/>
      <c r="E1834" s="49" t="s">
        <v>2767</v>
      </c>
      <c r="F1834" s="50" t="s">
        <v>870</v>
      </c>
      <c r="G1834" s="103">
        <v>1</v>
      </c>
      <c r="H1834" s="5">
        <v>721.88</v>
      </c>
      <c r="I1834" s="5">
        <f t="shared" si="144"/>
        <v>721.88</v>
      </c>
      <c r="J1834" s="6">
        <v>400</v>
      </c>
      <c r="K1834" s="5">
        <f t="shared" si="147"/>
        <v>400</v>
      </c>
      <c r="L1834" s="6">
        <f t="shared" si="146"/>
        <v>1121.8800000000001</v>
      </c>
    </row>
    <row r="1835" spans="2:12" ht="31.2" hidden="1" customHeight="1" outlineLevel="1" x14ac:dyDescent="0.25">
      <c r="B1835" s="61">
        <v>1826</v>
      </c>
      <c r="C1835" s="236"/>
      <c r="D1835" s="61"/>
      <c r="E1835" s="49" t="s">
        <v>2768</v>
      </c>
      <c r="F1835" s="50" t="s">
        <v>870</v>
      </c>
      <c r="G1835" s="103">
        <v>1</v>
      </c>
      <c r="H1835" s="5">
        <v>721.88</v>
      </c>
      <c r="I1835" s="5">
        <f t="shared" si="144"/>
        <v>721.88</v>
      </c>
      <c r="J1835" s="6">
        <v>400</v>
      </c>
      <c r="K1835" s="5">
        <f t="shared" si="147"/>
        <v>400</v>
      </c>
      <c r="L1835" s="6">
        <f t="shared" si="146"/>
        <v>1121.8800000000001</v>
      </c>
    </row>
    <row r="1836" spans="2:12" ht="31.2" hidden="1" customHeight="1" outlineLevel="1" x14ac:dyDescent="0.25">
      <c r="B1836" s="61">
        <v>1827</v>
      </c>
      <c r="C1836" s="236"/>
      <c r="D1836" s="61"/>
      <c r="E1836" s="49" t="s">
        <v>2769</v>
      </c>
      <c r="F1836" s="50" t="s">
        <v>870</v>
      </c>
      <c r="G1836" s="103">
        <v>1</v>
      </c>
      <c r="H1836" s="5">
        <v>721.88</v>
      </c>
      <c r="I1836" s="5">
        <f t="shared" si="144"/>
        <v>721.88</v>
      </c>
      <c r="J1836" s="6">
        <v>400</v>
      </c>
      <c r="K1836" s="5">
        <f t="shared" si="147"/>
        <v>400</v>
      </c>
      <c r="L1836" s="6">
        <f t="shared" si="146"/>
        <v>1121.8800000000001</v>
      </c>
    </row>
    <row r="1837" spans="2:12" ht="31.2" hidden="1" customHeight="1" outlineLevel="1" x14ac:dyDescent="0.25">
      <c r="B1837" s="61">
        <v>1828</v>
      </c>
      <c r="C1837" s="236"/>
      <c r="D1837" s="61"/>
      <c r="E1837" s="49" t="s">
        <v>2770</v>
      </c>
      <c r="F1837" s="50" t="s">
        <v>870</v>
      </c>
      <c r="G1837" s="103">
        <v>1</v>
      </c>
      <c r="H1837" s="5">
        <v>721.88</v>
      </c>
      <c r="I1837" s="5">
        <f t="shared" si="144"/>
        <v>721.88</v>
      </c>
      <c r="J1837" s="6">
        <v>400</v>
      </c>
      <c r="K1837" s="5">
        <f t="shared" si="147"/>
        <v>400</v>
      </c>
      <c r="L1837" s="6">
        <f t="shared" si="146"/>
        <v>1121.8800000000001</v>
      </c>
    </row>
    <row r="1838" spans="2:12" ht="31.2" hidden="1" customHeight="1" outlineLevel="1" x14ac:dyDescent="0.25">
      <c r="B1838" s="61">
        <v>1829</v>
      </c>
      <c r="C1838" s="236"/>
      <c r="D1838" s="61"/>
      <c r="E1838" s="49" t="s">
        <v>2771</v>
      </c>
      <c r="F1838" s="50" t="s">
        <v>870</v>
      </c>
      <c r="G1838" s="103">
        <v>1</v>
      </c>
      <c r="H1838" s="5">
        <v>721.88</v>
      </c>
      <c r="I1838" s="5">
        <f t="shared" si="144"/>
        <v>721.88</v>
      </c>
      <c r="J1838" s="6">
        <v>400</v>
      </c>
      <c r="K1838" s="5">
        <f t="shared" si="147"/>
        <v>400</v>
      </c>
      <c r="L1838" s="6">
        <f t="shared" si="146"/>
        <v>1121.8800000000001</v>
      </c>
    </row>
    <row r="1839" spans="2:12" ht="31.2" hidden="1" customHeight="1" outlineLevel="1" x14ac:dyDescent="0.25">
      <c r="B1839" s="61">
        <v>1830</v>
      </c>
      <c r="C1839" s="236"/>
      <c r="D1839" s="61"/>
      <c r="E1839" s="49" t="s">
        <v>2772</v>
      </c>
      <c r="F1839" s="50" t="s">
        <v>870</v>
      </c>
      <c r="G1839" s="103">
        <v>1</v>
      </c>
      <c r="H1839" s="5">
        <v>721.88</v>
      </c>
      <c r="I1839" s="5">
        <f t="shared" si="144"/>
        <v>721.88</v>
      </c>
      <c r="J1839" s="6">
        <v>400</v>
      </c>
      <c r="K1839" s="5">
        <f t="shared" si="147"/>
        <v>400</v>
      </c>
      <c r="L1839" s="6">
        <f t="shared" si="146"/>
        <v>1121.8800000000001</v>
      </c>
    </row>
    <row r="1840" spans="2:12" ht="31.2" hidden="1" customHeight="1" outlineLevel="1" x14ac:dyDescent="0.25">
      <c r="B1840" s="61">
        <v>1831</v>
      </c>
      <c r="C1840" s="236"/>
      <c r="D1840" s="61"/>
      <c r="E1840" s="49" t="s">
        <v>2773</v>
      </c>
      <c r="F1840" s="50" t="s">
        <v>870</v>
      </c>
      <c r="G1840" s="103">
        <v>1</v>
      </c>
      <c r="H1840" s="5">
        <v>721.88</v>
      </c>
      <c r="I1840" s="5">
        <f t="shared" si="144"/>
        <v>721.88</v>
      </c>
      <c r="J1840" s="6">
        <v>400</v>
      </c>
      <c r="K1840" s="5">
        <f t="shared" si="147"/>
        <v>400</v>
      </c>
      <c r="L1840" s="6">
        <f t="shared" si="146"/>
        <v>1121.8800000000001</v>
      </c>
    </row>
    <row r="1841" spans="2:12" ht="31.2" hidden="1" customHeight="1" outlineLevel="1" x14ac:dyDescent="0.25">
      <c r="B1841" s="61">
        <v>1832</v>
      </c>
      <c r="C1841" s="236"/>
      <c r="D1841" s="61"/>
      <c r="E1841" s="49" t="s">
        <v>2774</v>
      </c>
      <c r="F1841" s="50" t="s">
        <v>870</v>
      </c>
      <c r="G1841" s="103">
        <v>1</v>
      </c>
      <c r="H1841" s="5">
        <v>721.88</v>
      </c>
      <c r="I1841" s="5">
        <f t="shared" si="144"/>
        <v>721.88</v>
      </c>
      <c r="J1841" s="6">
        <v>400</v>
      </c>
      <c r="K1841" s="5">
        <f t="shared" si="147"/>
        <v>400</v>
      </c>
      <c r="L1841" s="6">
        <f t="shared" si="146"/>
        <v>1121.8800000000001</v>
      </c>
    </row>
    <row r="1842" spans="2:12" ht="31.2" hidden="1" customHeight="1" outlineLevel="1" x14ac:dyDescent="0.25">
      <c r="B1842" s="61">
        <v>1833</v>
      </c>
      <c r="C1842" s="236"/>
      <c r="D1842" s="61"/>
      <c r="E1842" s="49" t="s">
        <v>2775</v>
      </c>
      <c r="F1842" s="50" t="s">
        <v>870</v>
      </c>
      <c r="G1842" s="103">
        <v>1</v>
      </c>
      <c r="H1842" s="5">
        <v>721.88</v>
      </c>
      <c r="I1842" s="5">
        <f t="shared" si="144"/>
        <v>721.88</v>
      </c>
      <c r="J1842" s="6">
        <v>400</v>
      </c>
      <c r="K1842" s="5">
        <f t="shared" si="147"/>
        <v>400</v>
      </c>
      <c r="L1842" s="6">
        <f t="shared" si="146"/>
        <v>1121.8800000000001</v>
      </c>
    </row>
    <row r="1843" spans="2:12" ht="31.2" hidden="1" customHeight="1" outlineLevel="1" x14ac:dyDescent="0.25">
      <c r="B1843" s="61">
        <v>1834</v>
      </c>
      <c r="C1843" s="236"/>
      <c r="D1843" s="61"/>
      <c r="E1843" s="49" t="s">
        <v>2776</v>
      </c>
      <c r="F1843" s="50" t="s">
        <v>870</v>
      </c>
      <c r="G1843" s="103">
        <v>1</v>
      </c>
      <c r="H1843" s="5">
        <v>721.88</v>
      </c>
      <c r="I1843" s="5">
        <f t="shared" si="144"/>
        <v>721.88</v>
      </c>
      <c r="J1843" s="6">
        <v>400</v>
      </c>
      <c r="K1843" s="5">
        <f t="shared" si="147"/>
        <v>400</v>
      </c>
      <c r="L1843" s="6">
        <f t="shared" si="146"/>
        <v>1121.8800000000001</v>
      </c>
    </row>
    <row r="1844" spans="2:12" ht="31.2" hidden="1" customHeight="1" outlineLevel="1" x14ac:dyDescent="0.25">
      <c r="B1844" s="61">
        <v>1835</v>
      </c>
      <c r="C1844" s="236"/>
      <c r="D1844" s="61"/>
      <c r="E1844" s="49" t="s">
        <v>2777</v>
      </c>
      <c r="F1844" s="50" t="s">
        <v>870</v>
      </c>
      <c r="G1844" s="103">
        <v>1</v>
      </c>
      <c r="H1844" s="5">
        <v>721.88</v>
      </c>
      <c r="I1844" s="5">
        <f t="shared" si="144"/>
        <v>721.88</v>
      </c>
      <c r="J1844" s="6">
        <v>400</v>
      </c>
      <c r="K1844" s="5">
        <f t="shared" si="147"/>
        <v>400</v>
      </c>
      <c r="L1844" s="6">
        <f t="shared" si="146"/>
        <v>1121.8800000000001</v>
      </c>
    </row>
    <row r="1845" spans="2:12" ht="31.2" hidden="1" customHeight="1" outlineLevel="1" x14ac:dyDescent="0.25">
      <c r="B1845" s="61">
        <v>1836</v>
      </c>
      <c r="C1845" s="236"/>
      <c r="D1845" s="61"/>
      <c r="E1845" s="49" t="s">
        <v>2778</v>
      </c>
      <c r="F1845" s="50" t="s">
        <v>870</v>
      </c>
      <c r="G1845" s="103">
        <v>1</v>
      </c>
      <c r="H1845" s="5">
        <v>721.88</v>
      </c>
      <c r="I1845" s="5">
        <f t="shared" si="144"/>
        <v>721.88</v>
      </c>
      <c r="J1845" s="6">
        <v>400</v>
      </c>
      <c r="K1845" s="5">
        <f t="shared" si="147"/>
        <v>400</v>
      </c>
      <c r="L1845" s="6">
        <f t="shared" si="146"/>
        <v>1121.8800000000001</v>
      </c>
    </row>
    <row r="1846" spans="2:12" ht="31.2" hidden="1" customHeight="1" outlineLevel="1" x14ac:dyDescent="0.25">
      <c r="B1846" s="61">
        <v>1837</v>
      </c>
      <c r="C1846" s="236"/>
      <c r="D1846" s="61"/>
      <c r="E1846" s="49" t="s">
        <v>2779</v>
      </c>
      <c r="F1846" s="50" t="s">
        <v>870</v>
      </c>
      <c r="G1846" s="103">
        <v>1</v>
      </c>
      <c r="H1846" s="5">
        <v>721.88</v>
      </c>
      <c r="I1846" s="5">
        <f t="shared" si="144"/>
        <v>721.88</v>
      </c>
      <c r="J1846" s="6">
        <v>400</v>
      </c>
      <c r="K1846" s="5">
        <f t="shared" si="147"/>
        <v>400</v>
      </c>
      <c r="L1846" s="6">
        <f t="shared" si="146"/>
        <v>1121.8800000000001</v>
      </c>
    </row>
    <row r="1847" spans="2:12" ht="31.2" hidden="1" customHeight="1" outlineLevel="1" x14ac:dyDescent="0.25">
      <c r="B1847" s="61">
        <v>1838</v>
      </c>
      <c r="C1847" s="236"/>
      <c r="D1847" s="61"/>
      <c r="E1847" s="49" t="s">
        <v>2780</v>
      </c>
      <c r="F1847" s="50" t="s">
        <v>870</v>
      </c>
      <c r="G1847" s="103">
        <v>1</v>
      </c>
      <c r="H1847" s="5">
        <v>721.88</v>
      </c>
      <c r="I1847" s="5">
        <f t="shared" si="144"/>
        <v>721.88</v>
      </c>
      <c r="J1847" s="6">
        <v>400</v>
      </c>
      <c r="K1847" s="5">
        <f t="shared" si="147"/>
        <v>400</v>
      </c>
      <c r="L1847" s="6">
        <f t="shared" si="146"/>
        <v>1121.8800000000001</v>
      </c>
    </row>
    <row r="1848" spans="2:12" ht="31.2" hidden="1" customHeight="1" outlineLevel="1" x14ac:dyDescent="0.25">
      <c r="B1848" s="61">
        <v>1839</v>
      </c>
      <c r="C1848" s="236"/>
      <c r="D1848" s="61"/>
      <c r="E1848" s="49" t="s">
        <v>2781</v>
      </c>
      <c r="F1848" s="50" t="s">
        <v>870</v>
      </c>
      <c r="G1848" s="103">
        <v>1</v>
      </c>
      <c r="H1848" s="5">
        <v>721.88</v>
      </c>
      <c r="I1848" s="5">
        <f t="shared" si="144"/>
        <v>721.88</v>
      </c>
      <c r="J1848" s="6">
        <v>400</v>
      </c>
      <c r="K1848" s="5">
        <f t="shared" si="147"/>
        <v>400</v>
      </c>
      <c r="L1848" s="6">
        <f t="shared" si="146"/>
        <v>1121.8800000000001</v>
      </c>
    </row>
    <row r="1849" spans="2:12" ht="31.2" hidden="1" customHeight="1" outlineLevel="1" x14ac:dyDescent="0.25">
      <c r="B1849" s="61">
        <v>1840</v>
      </c>
      <c r="C1849" s="236"/>
      <c r="D1849" s="61"/>
      <c r="E1849" s="49" t="s">
        <v>2782</v>
      </c>
      <c r="F1849" s="50" t="s">
        <v>870</v>
      </c>
      <c r="G1849" s="103">
        <v>1</v>
      </c>
      <c r="H1849" s="5">
        <v>721.88</v>
      </c>
      <c r="I1849" s="5">
        <f t="shared" si="144"/>
        <v>721.88</v>
      </c>
      <c r="J1849" s="6">
        <v>400</v>
      </c>
      <c r="K1849" s="5">
        <f t="shared" si="147"/>
        <v>400</v>
      </c>
      <c r="L1849" s="6">
        <f t="shared" si="146"/>
        <v>1121.8800000000001</v>
      </c>
    </row>
    <row r="1850" spans="2:12" ht="31.2" hidden="1" customHeight="1" outlineLevel="1" x14ac:dyDescent="0.25">
      <c r="B1850" s="61">
        <v>1841</v>
      </c>
      <c r="C1850" s="236"/>
      <c r="D1850" s="61"/>
      <c r="E1850" s="49" t="s">
        <v>2783</v>
      </c>
      <c r="F1850" s="50" t="s">
        <v>870</v>
      </c>
      <c r="G1850" s="103">
        <v>1</v>
      </c>
      <c r="H1850" s="5">
        <v>721.88</v>
      </c>
      <c r="I1850" s="5">
        <f t="shared" si="144"/>
        <v>721.88</v>
      </c>
      <c r="J1850" s="6">
        <v>400</v>
      </c>
      <c r="K1850" s="5">
        <f t="shared" si="147"/>
        <v>400</v>
      </c>
      <c r="L1850" s="6">
        <f t="shared" si="146"/>
        <v>1121.8800000000001</v>
      </c>
    </row>
    <row r="1851" spans="2:12" ht="31.2" hidden="1" customHeight="1" outlineLevel="1" x14ac:dyDescent="0.25">
      <c r="B1851" s="61">
        <v>1842</v>
      </c>
      <c r="C1851" s="236"/>
      <c r="D1851" s="61"/>
      <c r="E1851" s="49" t="s">
        <v>2784</v>
      </c>
      <c r="F1851" s="50" t="s">
        <v>870</v>
      </c>
      <c r="G1851" s="103">
        <v>1</v>
      </c>
      <c r="H1851" s="5">
        <v>721.88</v>
      </c>
      <c r="I1851" s="5">
        <f t="shared" si="144"/>
        <v>721.88</v>
      </c>
      <c r="J1851" s="6">
        <v>400</v>
      </c>
      <c r="K1851" s="5">
        <f t="shared" si="147"/>
        <v>400</v>
      </c>
      <c r="L1851" s="6">
        <f t="shared" si="146"/>
        <v>1121.8800000000001</v>
      </c>
    </row>
    <row r="1852" spans="2:12" ht="31.2" hidden="1" customHeight="1" outlineLevel="1" x14ac:dyDescent="0.25">
      <c r="B1852" s="61">
        <v>1843</v>
      </c>
      <c r="C1852" s="236"/>
      <c r="D1852" s="61"/>
      <c r="E1852" s="49" t="s">
        <v>2785</v>
      </c>
      <c r="F1852" s="50" t="s">
        <v>870</v>
      </c>
      <c r="G1852" s="103">
        <v>1</v>
      </c>
      <c r="H1852" s="5">
        <v>721.88</v>
      </c>
      <c r="I1852" s="5">
        <f t="shared" si="144"/>
        <v>721.88</v>
      </c>
      <c r="J1852" s="6">
        <v>400</v>
      </c>
      <c r="K1852" s="5">
        <f t="shared" si="147"/>
        <v>400</v>
      </c>
      <c r="L1852" s="6">
        <f t="shared" si="146"/>
        <v>1121.8800000000001</v>
      </c>
    </row>
    <row r="1853" spans="2:12" ht="31.2" hidden="1" customHeight="1" outlineLevel="1" x14ac:dyDescent="0.25">
      <c r="B1853" s="61">
        <v>1844</v>
      </c>
      <c r="C1853" s="236"/>
      <c r="D1853" s="61"/>
      <c r="E1853" s="49" t="s">
        <v>2786</v>
      </c>
      <c r="F1853" s="50" t="s">
        <v>870</v>
      </c>
      <c r="G1853" s="103">
        <v>1</v>
      </c>
      <c r="H1853" s="5">
        <v>721.88</v>
      </c>
      <c r="I1853" s="5">
        <f t="shared" si="144"/>
        <v>721.88</v>
      </c>
      <c r="J1853" s="6">
        <v>360</v>
      </c>
      <c r="K1853" s="5">
        <f t="shared" si="147"/>
        <v>360</v>
      </c>
      <c r="L1853" s="6">
        <f t="shared" si="146"/>
        <v>1081.8800000000001</v>
      </c>
    </row>
    <row r="1854" spans="2:12" ht="31.2" hidden="1" customHeight="1" outlineLevel="1" x14ac:dyDescent="0.25">
      <c r="B1854" s="61">
        <v>1845</v>
      </c>
      <c r="C1854" s="236"/>
      <c r="D1854" s="61"/>
      <c r="E1854" s="49" t="s">
        <v>2787</v>
      </c>
      <c r="F1854" s="50" t="s">
        <v>870</v>
      </c>
      <c r="G1854" s="103">
        <v>1</v>
      </c>
      <c r="H1854" s="5">
        <v>5775</v>
      </c>
      <c r="I1854" s="5">
        <f t="shared" ref="I1854:I1917" si="148">G1854*H1854</f>
        <v>5775</v>
      </c>
      <c r="J1854" s="6">
        <v>600</v>
      </c>
      <c r="K1854" s="5">
        <f t="shared" ref="K1854:K1885" si="149">G1854*J1854</f>
        <v>600</v>
      </c>
      <c r="L1854" s="6">
        <f t="shared" ref="L1854:L1917" si="150">I1854+K1854</f>
        <v>6375</v>
      </c>
    </row>
    <row r="1855" spans="2:12" ht="31.2" hidden="1" customHeight="1" outlineLevel="1" x14ac:dyDescent="0.25">
      <c r="B1855" s="61">
        <v>1846</v>
      </c>
      <c r="C1855" s="236"/>
      <c r="D1855" s="61"/>
      <c r="E1855" s="49" t="s">
        <v>2788</v>
      </c>
      <c r="F1855" s="50" t="s">
        <v>870</v>
      </c>
      <c r="G1855" s="103">
        <v>1</v>
      </c>
      <c r="H1855" s="5">
        <v>5775</v>
      </c>
      <c r="I1855" s="5">
        <f t="shared" si="148"/>
        <v>5775</v>
      </c>
      <c r="J1855" s="6">
        <v>1000</v>
      </c>
      <c r="K1855" s="5">
        <f t="shared" si="149"/>
        <v>1000</v>
      </c>
      <c r="L1855" s="6">
        <f t="shared" si="150"/>
        <v>6775</v>
      </c>
    </row>
    <row r="1856" spans="2:12" ht="31.2" hidden="1" customHeight="1" outlineLevel="1" x14ac:dyDescent="0.25">
      <c r="B1856" s="61">
        <v>1847</v>
      </c>
      <c r="C1856" s="236"/>
      <c r="D1856" s="61"/>
      <c r="E1856" s="49" t="s">
        <v>2789</v>
      </c>
      <c r="F1856" s="50" t="s">
        <v>870</v>
      </c>
      <c r="G1856" s="103">
        <v>1</v>
      </c>
      <c r="H1856" s="5">
        <v>1443.75</v>
      </c>
      <c r="I1856" s="5">
        <f t="shared" si="148"/>
        <v>1443.75</v>
      </c>
      <c r="J1856" s="6">
        <v>150</v>
      </c>
      <c r="K1856" s="5">
        <f t="shared" si="149"/>
        <v>150</v>
      </c>
      <c r="L1856" s="6">
        <f t="shared" si="150"/>
        <v>1593.75</v>
      </c>
    </row>
    <row r="1857" spans="2:12" ht="31.2" hidden="1" customHeight="1" outlineLevel="1" x14ac:dyDescent="0.25">
      <c r="B1857" s="61">
        <v>1848</v>
      </c>
      <c r="C1857" s="236"/>
      <c r="D1857" s="61"/>
      <c r="E1857" s="49" t="s">
        <v>2790</v>
      </c>
      <c r="F1857" s="50" t="s">
        <v>870</v>
      </c>
      <c r="G1857" s="103">
        <v>1</v>
      </c>
      <c r="H1857" s="5">
        <v>1443.75</v>
      </c>
      <c r="I1857" s="5">
        <f t="shared" si="148"/>
        <v>1443.75</v>
      </c>
      <c r="J1857" s="6">
        <v>250</v>
      </c>
      <c r="K1857" s="5">
        <f t="shared" si="149"/>
        <v>250</v>
      </c>
      <c r="L1857" s="6">
        <f t="shared" si="150"/>
        <v>1693.75</v>
      </c>
    </row>
    <row r="1858" spans="2:12" ht="31.2" hidden="1" customHeight="1" outlineLevel="1" x14ac:dyDescent="0.25">
      <c r="B1858" s="61">
        <v>1849</v>
      </c>
      <c r="C1858" s="236"/>
      <c r="D1858" s="61"/>
      <c r="E1858" s="49" t="s">
        <v>2791</v>
      </c>
      <c r="F1858" s="50" t="s">
        <v>870</v>
      </c>
      <c r="G1858" s="103">
        <v>1</v>
      </c>
      <c r="H1858" s="5">
        <v>1443.75</v>
      </c>
      <c r="I1858" s="5">
        <f t="shared" si="148"/>
        <v>1443.75</v>
      </c>
      <c r="J1858" s="6">
        <v>1600</v>
      </c>
      <c r="K1858" s="5">
        <f t="shared" si="149"/>
        <v>1600</v>
      </c>
      <c r="L1858" s="6">
        <f t="shared" si="150"/>
        <v>3043.75</v>
      </c>
    </row>
    <row r="1859" spans="2:12" ht="31.2" hidden="1" customHeight="1" outlineLevel="1" x14ac:dyDescent="0.25">
      <c r="B1859" s="61">
        <v>1850</v>
      </c>
      <c r="C1859" s="236"/>
      <c r="D1859" s="61"/>
      <c r="E1859" s="49" t="s">
        <v>2792</v>
      </c>
      <c r="F1859" s="50" t="s">
        <v>754</v>
      </c>
      <c r="G1859" s="103">
        <v>10</v>
      </c>
      <c r="H1859" s="5">
        <v>721.88</v>
      </c>
      <c r="I1859" s="5">
        <f t="shared" si="148"/>
        <v>7218.8</v>
      </c>
      <c r="J1859" s="6">
        <v>45</v>
      </c>
      <c r="K1859" s="5">
        <f t="shared" si="149"/>
        <v>450</v>
      </c>
      <c r="L1859" s="6">
        <f t="shared" si="150"/>
        <v>7668.8</v>
      </c>
    </row>
    <row r="1860" spans="2:12" ht="31.2" hidden="1" customHeight="1" outlineLevel="1" x14ac:dyDescent="0.25">
      <c r="B1860" s="61">
        <v>1851</v>
      </c>
      <c r="C1860" s="236"/>
      <c r="D1860" s="61"/>
      <c r="E1860" s="49" t="s">
        <v>2793</v>
      </c>
      <c r="F1860" s="50" t="s">
        <v>754</v>
      </c>
      <c r="G1860" s="103">
        <v>10</v>
      </c>
      <c r="H1860" s="5">
        <v>721.88</v>
      </c>
      <c r="I1860" s="5">
        <f t="shared" si="148"/>
        <v>7218.8</v>
      </c>
      <c r="J1860" s="6">
        <v>45</v>
      </c>
      <c r="K1860" s="5">
        <f t="shared" si="149"/>
        <v>450</v>
      </c>
      <c r="L1860" s="6">
        <f t="shared" si="150"/>
        <v>7668.8</v>
      </c>
    </row>
    <row r="1861" spans="2:12" ht="31.2" hidden="1" customHeight="1" outlineLevel="1" x14ac:dyDescent="0.25">
      <c r="B1861" s="61">
        <v>1852</v>
      </c>
      <c r="C1861" s="236"/>
      <c r="D1861" s="61"/>
      <c r="E1861" s="49" t="s">
        <v>2794</v>
      </c>
      <c r="F1861" s="50" t="s">
        <v>754</v>
      </c>
      <c r="G1861" s="103">
        <v>10</v>
      </c>
      <c r="H1861" s="5">
        <v>721.88</v>
      </c>
      <c r="I1861" s="5">
        <f t="shared" si="148"/>
        <v>7218.8</v>
      </c>
      <c r="J1861" s="6">
        <v>45</v>
      </c>
      <c r="K1861" s="5">
        <f t="shared" si="149"/>
        <v>450</v>
      </c>
      <c r="L1861" s="6">
        <f t="shared" si="150"/>
        <v>7668.8</v>
      </c>
    </row>
    <row r="1862" spans="2:12" ht="31.2" hidden="1" customHeight="1" outlineLevel="1" x14ac:dyDescent="0.25">
      <c r="B1862" s="61">
        <v>1853</v>
      </c>
      <c r="C1862" s="236"/>
      <c r="D1862" s="61"/>
      <c r="E1862" s="49" t="s">
        <v>2795</v>
      </c>
      <c r="F1862" s="50" t="s">
        <v>754</v>
      </c>
      <c r="G1862" s="103">
        <v>150</v>
      </c>
      <c r="H1862" s="5">
        <v>721.88</v>
      </c>
      <c r="I1862" s="5">
        <f t="shared" si="148"/>
        <v>108282</v>
      </c>
      <c r="J1862" s="6">
        <v>20</v>
      </c>
      <c r="K1862" s="5">
        <f t="shared" si="149"/>
        <v>3000</v>
      </c>
      <c r="L1862" s="6">
        <f t="shared" si="150"/>
        <v>111282</v>
      </c>
    </row>
    <row r="1863" spans="2:12" ht="31.2" hidden="1" customHeight="1" outlineLevel="1" x14ac:dyDescent="0.25">
      <c r="B1863" s="61">
        <v>1854</v>
      </c>
      <c r="C1863" s="236"/>
      <c r="D1863" s="61"/>
      <c r="E1863" s="49" t="s">
        <v>2796</v>
      </c>
      <c r="F1863" s="50" t="s">
        <v>754</v>
      </c>
      <c r="G1863" s="103">
        <v>150</v>
      </c>
      <c r="H1863" s="5">
        <v>721.88</v>
      </c>
      <c r="I1863" s="5">
        <f t="shared" si="148"/>
        <v>108282</v>
      </c>
      <c r="J1863" s="6">
        <v>20</v>
      </c>
      <c r="K1863" s="5">
        <f t="shared" si="149"/>
        <v>3000</v>
      </c>
      <c r="L1863" s="6">
        <f t="shared" si="150"/>
        <v>111282</v>
      </c>
    </row>
    <row r="1864" spans="2:12" ht="31.2" hidden="1" customHeight="1" outlineLevel="1" x14ac:dyDescent="0.25">
      <c r="B1864" s="61">
        <v>1855</v>
      </c>
      <c r="C1864" s="236"/>
      <c r="D1864" s="61"/>
      <c r="E1864" s="49" t="s">
        <v>2797</v>
      </c>
      <c r="F1864" s="50" t="s">
        <v>754</v>
      </c>
      <c r="G1864" s="103">
        <v>150</v>
      </c>
      <c r="H1864" s="5">
        <v>721.88</v>
      </c>
      <c r="I1864" s="5">
        <f t="shared" si="148"/>
        <v>108282</v>
      </c>
      <c r="J1864" s="6">
        <v>20</v>
      </c>
      <c r="K1864" s="5">
        <f t="shared" si="149"/>
        <v>3000</v>
      </c>
      <c r="L1864" s="6">
        <f t="shared" si="150"/>
        <v>111282</v>
      </c>
    </row>
    <row r="1865" spans="2:12" ht="31.2" hidden="1" customHeight="1" outlineLevel="1" x14ac:dyDescent="0.25">
      <c r="B1865" s="61">
        <v>1856</v>
      </c>
      <c r="C1865" s="236"/>
      <c r="D1865" s="61"/>
      <c r="E1865" s="49" t="s">
        <v>2798</v>
      </c>
      <c r="F1865" s="50" t="s">
        <v>754</v>
      </c>
      <c r="G1865" s="103">
        <v>150</v>
      </c>
      <c r="H1865" s="5">
        <v>721.88</v>
      </c>
      <c r="I1865" s="5">
        <f t="shared" si="148"/>
        <v>108282</v>
      </c>
      <c r="J1865" s="6">
        <v>20</v>
      </c>
      <c r="K1865" s="5">
        <f t="shared" si="149"/>
        <v>3000</v>
      </c>
      <c r="L1865" s="6">
        <f t="shared" si="150"/>
        <v>111282</v>
      </c>
    </row>
    <row r="1866" spans="2:12" ht="31.2" hidden="1" customHeight="1" outlineLevel="1" x14ac:dyDescent="0.25">
      <c r="B1866" s="61">
        <v>1857</v>
      </c>
      <c r="C1866" s="236"/>
      <c r="D1866" s="61"/>
      <c r="E1866" s="49" t="s">
        <v>2799</v>
      </c>
      <c r="F1866" s="50" t="s">
        <v>625</v>
      </c>
      <c r="G1866" s="103">
        <v>1</v>
      </c>
      <c r="H1866" s="5">
        <v>144.38</v>
      </c>
      <c r="I1866" s="5">
        <f t="shared" si="148"/>
        <v>144.38</v>
      </c>
      <c r="J1866" s="6">
        <v>45</v>
      </c>
      <c r="K1866" s="5">
        <f t="shared" si="149"/>
        <v>45</v>
      </c>
      <c r="L1866" s="6">
        <f t="shared" si="150"/>
        <v>189.38</v>
      </c>
    </row>
    <row r="1867" spans="2:12" ht="31.2" hidden="1" customHeight="1" outlineLevel="1" x14ac:dyDescent="0.25">
      <c r="B1867" s="61">
        <v>1858</v>
      </c>
      <c r="C1867" s="236"/>
      <c r="D1867" s="61"/>
      <c r="E1867" s="49" t="s">
        <v>2800</v>
      </c>
      <c r="F1867" s="50" t="s">
        <v>625</v>
      </c>
      <c r="G1867" s="103">
        <v>1</v>
      </c>
      <c r="H1867" s="5">
        <v>433.13</v>
      </c>
      <c r="I1867" s="5">
        <f t="shared" si="148"/>
        <v>433.13</v>
      </c>
      <c r="J1867" s="6">
        <v>350</v>
      </c>
      <c r="K1867" s="5">
        <f t="shared" si="149"/>
        <v>350</v>
      </c>
      <c r="L1867" s="6">
        <f t="shared" si="150"/>
        <v>783.13</v>
      </c>
    </row>
    <row r="1868" spans="2:12" ht="31.2" hidden="1" customHeight="1" outlineLevel="1" x14ac:dyDescent="0.25">
      <c r="B1868" s="61">
        <v>1859</v>
      </c>
      <c r="C1868" s="236"/>
      <c r="D1868" s="61"/>
      <c r="E1868" s="49" t="s">
        <v>2801</v>
      </c>
      <c r="F1868" s="50" t="s">
        <v>870</v>
      </c>
      <c r="G1868" s="103">
        <v>1</v>
      </c>
      <c r="H1868" s="5">
        <v>721.88</v>
      </c>
      <c r="I1868" s="5">
        <f t="shared" si="148"/>
        <v>721.88</v>
      </c>
      <c r="J1868" s="6">
        <v>300</v>
      </c>
      <c r="K1868" s="5">
        <f t="shared" si="149"/>
        <v>300</v>
      </c>
      <c r="L1868" s="6">
        <f t="shared" si="150"/>
        <v>1021.88</v>
      </c>
    </row>
    <row r="1869" spans="2:12" ht="31.2" hidden="1" customHeight="1" outlineLevel="1" x14ac:dyDescent="0.25">
      <c r="B1869" s="61">
        <v>1860</v>
      </c>
      <c r="C1869" s="236"/>
      <c r="D1869" s="61"/>
      <c r="E1869" s="49" t="s">
        <v>2802</v>
      </c>
      <c r="F1869" s="50" t="s">
        <v>870</v>
      </c>
      <c r="G1869" s="103">
        <v>1</v>
      </c>
      <c r="H1869" s="5">
        <v>2.89</v>
      </c>
      <c r="I1869" s="5">
        <f t="shared" si="148"/>
        <v>2.89</v>
      </c>
      <c r="J1869" s="6">
        <v>2</v>
      </c>
      <c r="K1869" s="5">
        <f t="shared" si="149"/>
        <v>2</v>
      </c>
      <c r="L1869" s="6">
        <f t="shared" si="150"/>
        <v>4.8900000000000006</v>
      </c>
    </row>
    <row r="1870" spans="2:12" ht="31.2" hidden="1" customHeight="1" outlineLevel="1" x14ac:dyDescent="0.25">
      <c r="B1870" s="61">
        <v>1861</v>
      </c>
      <c r="C1870" s="236"/>
      <c r="D1870" s="61"/>
      <c r="E1870" s="49" t="s">
        <v>2803</v>
      </c>
      <c r="F1870" s="50" t="s">
        <v>625</v>
      </c>
      <c r="G1870" s="103">
        <v>4</v>
      </c>
      <c r="H1870" s="5">
        <v>1443.75</v>
      </c>
      <c r="I1870" s="5">
        <f t="shared" si="148"/>
        <v>5775</v>
      </c>
      <c r="J1870" s="6">
        <v>2100</v>
      </c>
      <c r="K1870" s="5">
        <f t="shared" si="149"/>
        <v>8400</v>
      </c>
      <c r="L1870" s="6">
        <f t="shared" si="150"/>
        <v>14175</v>
      </c>
    </row>
    <row r="1871" spans="2:12" ht="15.6" hidden="1" customHeight="1" outlineLevel="1" x14ac:dyDescent="0.25">
      <c r="B1871" s="61">
        <v>1862</v>
      </c>
      <c r="C1871" s="236"/>
      <c r="D1871" s="61"/>
      <c r="E1871" s="49" t="s">
        <v>2804</v>
      </c>
      <c r="F1871" s="50" t="s">
        <v>625</v>
      </c>
      <c r="G1871" s="103">
        <v>2</v>
      </c>
      <c r="H1871" s="5">
        <v>288.75</v>
      </c>
      <c r="I1871" s="5">
        <f t="shared" si="148"/>
        <v>577.5</v>
      </c>
      <c r="J1871" s="6">
        <v>460</v>
      </c>
      <c r="K1871" s="5">
        <f t="shared" si="149"/>
        <v>920</v>
      </c>
      <c r="L1871" s="6">
        <f t="shared" si="150"/>
        <v>1497.5</v>
      </c>
    </row>
    <row r="1872" spans="2:12" ht="31.2" hidden="1" customHeight="1" outlineLevel="1" x14ac:dyDescent="0.25">
      <c r="B1872" s="61">
        <v>1863</v>
      </c>
      <c r="C1872" s="236"/>
      <c r="D1872" s="61"/>
      <c r="E1872" s="49" t="s">
        <v>2805</v>
      </c>
      <c r="F1872" s="50" t="s">
        <v>625</v>
      </c>
      <c r="G1872" s="103">
        <v>1</v>
      </c>
      <c r="H1872" s="5">
        <v>1443.75</v>
      </c>
      <c r="I1872" s="5">
        <f t="shared" si="148"/>
        <v>1443.75</v>
      </c>
      <c r="J1872" s="6">
        <v>1000</v>
      </c>
      <c r="K1872" s="5">
        <f t="shared" si="149"/>
        <v>1000</v>
      </c>
      <c r="L1872" s="6">
        <f t="shared" si="150"/>
        <v>2443.75</v>
      </c>
    </row>
    <row r="1873" spans="2:12" ht="15.6" hidden="1" customHeight="1" outlineLevel="1" x14ac:dyDescent="0.25">
      <c r="B1873" s="61">
        <v>1864</v>
      </c>
      <c r="C1873" s="236"/>
      <c r="D1873" s="61"/>
      <c r="E1873" s="49" t="s">
        <v>2806</v>
      </c>
      <c r="F1873" s="50" t="s">
        <v>625</v>
      </c>
      <c r="G1873" s="103">
        <v>1</v>
      </c>
      <c r="H1873" s="5">
        <v>1443.75</v>
      </c>
      <c r="I1873" s="5">
        <f t="shared" si="148"/>
        <v>1443.75</v>
      </c>
      <c r="J1873" s="6">
        <v>3600</v>
      </c>
      <c r="K1873" s="5">
        <f t="shared" si="149"/>
        <v>3600</v>
      </c>
      <c r="L1873" s="6">
        <f t="shared" si="150"/>
        <v>5043.75</v>
      </c>
    </row>
    <row r="1874" spans="2:12" ht="15.6" hidden="1" customHeight="1" outlineLevel="1" x14ac:dyDescent="0.25">
      <c r="B1874" s="61">
        <v>1865</v>
      </c>
      <c r="C1874" s="236"/>
      <c r="D1874" s="61"/>
      <c r="E1874" s="49" t="s">
        <v>2807</v>
      </c>
      <c r="F1874" s="50" t="s">
        <v>625</v>
      </c>
      <c r="G1874" s="103">
        <v>16</v>
      </c>
      <c r="H1874" s="5">
        <v>144.38</v>
      </c>
      <c r="I1874" s="5">
        <f t="shared" si="148"/>
        <v>2310.08</v>
      </c>
      <c r="J1874" s="6">
        <v>80</v>
      </c>
      <c r="K1874" s="5">
        <f t="shared" si="149"/>
        <v>1280</v>
      </c>
      <c r="L1874" s="6">
        <f t="shared" si="150"/>
        <v>3590.08</v>
      </c>
    </row>
    <row r="1875" spans="2:12" ht="15.6" hidden="1" customHeight="1" outlineLevel="1" x14ac:dyDescent="0.25">
      <c r="B1875" s="61">
        <v>1866</v>
      </c>
      <c r="C1875" s="236"/>
      <c r="D1875" s="61"/>
      <c r="E1875" s="49" t="s">
        <v>2808</v>
      </c>
      <c r="F1875" s="50" t="s">
        <v>625</v>
      </c>
      <c r="G1875" s="103">
        <v>10</v>
      </c>
      <c r="H1875" s="5">
        <v>721.48</v>
      </c>
      <c r="I1875" s="5">
        <f t="shared" si="148"/>
        <v>7214.8</v>
      </c>
      <c r="J1875" s="6">
        <v>350</v>
      </c>
      <c r="K1875" s="5">
        <f t="shared" si="149"/>
        <v>3500</v>
      </c>
      <c r="L1875" s="6">
        <f t="shared" si="150"/>
        <v>10714.8</v>
      </c>
    </row>
    <row r="1876" spans="2:12" ht="15.6" hidden="1" customHeight="1" outlineLevel="1" x14ac:dyDescent="0.25">
      <c r="B1876" s="61">
        <v>1867</v>
      </c>
      <c r="C1876" s="236"/>
      <c r="D1876" s="61"/>
      <c r="E1876" s="49" t="s">
        <v>2809</v>
      </c>
      <c r="F1876" s="50" t="s">
        <v>625</v>
      </c>
      <c r="G1876" s="103">
        <v>1</v>
      </c>
      <c r="H1876" s="5">
        <v>101062.5</v>
      </c>
      <c r="I1876" s="5">
        <f t="shared" si="148"/>
        <v>101062.5</v>
      </c>
      <c r="J1876" s="6">
        <v>0</v>
      </c>
      <c r="K1876" s="5">
        <f t="shared" si="149"/>
        <v>0</v>
      </c>
      <c r="L1876" s="6">
        <f t="shared" si="150"/>
        <v>101062.5</v>
      </c>
    </row>
    <row r="1877" spans="2:12" ht="46.95" hidden="1" customHeight="1" outlineLevel="1" x14ac:dyDescent="0.25">
      <c r="B1877" s="61">
        <v>1868</v>
      </c>
      <c r="C1877" s="236"/>
      <c r="D1877" s="61"/>
      <c r="E1877" s="49" t="s">
        <v>2724</v>
      </c>
      <c r="F1877" s="50" t="s">
        <v>625</v>
      </c>
      <c r="G1877" s="103">
        <v>1</v>
      </c>
      <c r="H1877" s="5">
        <v>4331.25</v>
      </c>
      <c r="I1877" s="5">
        <f t="shared" si="148"/>
        <v>4331.25</v>
      </c>
      <c r="J1877" s="6">
        <v>90000</v>
      </c>
      <c r="K1877" s="5">
        <f t="shared" si="149"/>
        <v>90000</v>
      </c>
      <c r="L1877" s="6">
        <f t="shared" si="150"/>
        <v>94331.25</v>
      </c>
    </row>
    <row r="1878" spans="2:12" ht="31.2" hidden="1" customHeight="1" outlineLevel="1" x14ac:dyDescent="0.25">
      <c r="B1878" s="61">
        <v>1869</v>
      </c>
      <c r="C1878" s="236"/>
      <c r="D1878" s="61"/>
      <c r="E1878" s="49" t="s">
        <v>2725</v>
      </c>
      <c r="F1878" s="50" t="s">
        <v>625</v>
      </c>
      <c r="G1878" s="103">
        <v>1</v>
      </c>
      <c r="H1878" s="5">
        <v>2887.5</v>
      </c>
      <c r="I1878" s="5">
        <f t="shared" si="148"/>
        <v>2887.5</v>
      </c>
      <c r="J1878" s="6">
        <v>30000</v>
      </c>
      <c r="K1878" s="5">
        <f t="shared" si="149"/>
        <v>30000</v>
      </c>
      <c r="L1878" s="6">
        <f t="shared" si="150"/>
        <v>32887.5</v>
      </c>
    </row>
    <row r="1879" spans="2:12" ht="31.2" hidden="1" customHeight="1" outlineLevel="1" x14ac:dyDescent="0.25">
      <c r="B1879" s="61">
        <v>1870</v>
      </c>
      <c r="C1879" s="236"/>
      <c r="D1879" s="61"/>
      <c r="E1879" s="49" t="s">
        <v>2726</v>
      </c>
      <c r="F1879" s="50" t="s">
        <v>625</v>
      </c>
      <c r="G1879" s="103">
        <v>1</v>
      </c>
      <c r="H1879" s="5">
        <v>2887.5</v>
      </c>
      <c r="I1879" s="5">
        <f t="shared" si="148"/>
        <v>2887.5</v>
      </c>
      <c r="J1879" s="6">
        <v>40000</v>
      </c>
      <c r="K1879" s="5">
        <f t="shared" si="149"/>
        <v>40000</v>
      </c>
      <c r="L1879" s="6">
        <f t="shared" si="150"/>
        <v>42887.5</v>
      </c>
    </row>
    <row r="1880" spans="2:12" ht="31.2" hidden="1" customHeight="1" outlineLevel="1" x14ac:dyDescent="0.25">
      <c r="B1880" s="61">
        <v>1871</v>
      </c>
      <c r="C1880" s="236"/>
      <c r="D1880" s="61"/>
      <c r="E1880" s="49" t="s">
        <v>2727</v>
      </c>
      <c r="F1880" s="50" t="s">
        <v>625</v>
      </c>
      <c r="G1880" s="103">
        <v>1</v>
      </c>
      <c r="H1880" s="5">
        <v>4331.25</v>
      </c>
      <c r="I1880" s="5">
        <f t="shared" si="148"/>
        <v>4331.25</v>
      </c>
      <c r="J1880" s="6">
        <v>65000</v>
      </c>
      <c r="K1880" s="5">
        <f t="shared" si="149"/>
        <v>65000</v>
      </c>
      <c r="L1880" s="6">
        <f t="shared" si="150"/>
        <v>69331.25</v>
      </c>
    </row>
    <row r="1881" spans="2:12" ht="31.2" hidden="1" customHeight="1" outlineLevel="1" x14ac:dyDescent="0.25">
      <c r="B1881" s="61">
        <v>1872</v>
      </c>
      <c r="C1881" s="236"/>
      <c r="D1881" s="61"/>
      <c r="E1881" s="49" t="s">
        <v>2810</v>
      </c>
      <c r="F1881" s="50" t="s">
        <v>625</v>
      </c>
      <c r="G1881" s="103">
        <v>1</v>
      </c>
      <c r="H1881" s="5">
        <v>7218.75</v>
      </c>
      <c r="I1881" s="5">
        <f t="shared" si="148"/>
        <v>7218.75</v>
      </c>
      <c r="J1881" s="6">
        <v>350000</v>
      </c>
      <c r="K1881" s="5">
        <f t="shared" si="149"/>
        <v>350000</v>
      </c>
      <c r="L1881" s="6">
        <f t="shared" si="150"/>
        <v>357218.75</v>
      </c>
    </row>
    <row r="1882" spans="2:12" ht="31.2" hidden="1" customHeight="1" outlineLevel="1" x14ac:dyDescent="0.25">
      <c r="B1882" s="61">
        <v>1873</v>
      </c>
      <c r="C1882" s="236"/>
      <c r="D1882" s="61"/>
      <c r="E1882" s="49" t="s">
        <v>2729</v>
      </c>
      <c r="F1882" s="50" t="s">
        <v>625</v>
      </c>
      <c r="G1882" s="103">
        <v>1</v>
      </c>
      <c r="H1882" s="5">
        <v>1443.75</v>
      </c>
      <c r="I1882" s="5">
        <f t="shared" si="148"/>
        <v>1443.75</v>
      </c>
      <c r="J1882" s="6">
        <v>25000</v>
      </c>
      <c r="K1882" s="5">
        <f t="shared" si="149"/>
        <v>25000</v>
      </c>
      <c r="L1882" s="6">
        <f t="shared" si="150"/>
        <v>26443.75</v>
      </c>
    </row>
    <row r="1883" spans="2:12" ht="31.2" hidden="1" customHeight="1" outlineLevel="1" x14ac:dyDescent="0.25">
      <c r="B1883" s="61">
        <v>1874</v>
      </c>
      <c r="C1883" s="236"/>
      <c r="D1883" s="61"/>
      <c r="E1883" s="49" t="s">
        <v>2730</v>
      </c>
      <c r="F1883" s="50" t="s">
        <v>625</v>
      </c>
      <c r="G1883" s="103">
        <v>1</v>
      </c>
      <c r="H1883" s="5">
        <v>1443.75</v>
      </c>
      <c r="I1883" s="5">
        <f t="shared" si="148"/>
        <v>1443.75</v>
      </c>
      <c r="J1883" s="6">
        <v>5500</v>
      </c>
      <c r="K1883" s="5">
        <f t="shared" si="149"/>
        <v>5500</v>
      </c>
      <c r="L1883" s="6">
        <f t="shared" si="150"/>
        <v>6943.75</v>
      </c>
    </row>
    <row r="1884" spans="2:12" ht="15.6" hidden="1" customHeight="1" outlineLevel="1" x14ac:dyDescent="0.25">
      <c r="B1884" s="61">
        <v>1875</v>
      </c>
      <c r="C1884" s="236"/>
      <c r="D1884" s="61"/>
      <c r="E1884" s="49" t="s">
        <v>2728</v>
      </c>
      <c r="F1884" s="50" t="s">
        <v>625</v>
      </c>
      <c r="G1884" s="103">
        <v>4</v>
      </c>
      <c r="H1884" s="5">
        <v>1443.75</v>
      </c>
      <c r="I1884" s="5">
        <f t="shared" si="148"/>
        <v>5775</v>
      </c>
      <c r="J1884" s="6">
        <v>1600</v>
      </c>
      <c r="K1884" s="5">
        <f t="shared" si="149"/>
        <v>6400</v>
      </c>
      <c r="L1884" s="6">
        <f t="shared" si="150"/>
        <v>12175</v>
      </c>
    </row>
    <row r="1885" spans="2:12" ht="31.2" hidden="1" customHeight="1" outlineLevel="1" x14ac:dyDescent="0.25">
      <c r="B1885" s="61">
        <v>1876</v>
      </c>
      <c r="C1885" s="236"/>
      <c r="D1885" s="61"/>
      <c r="E1885" s="49" t="s">
        <v>2731</v>
      </c>
      <c r="F1885" s="50" t="s">
        <v>625</v>
      </c>
      <c r="G1885" s="103">
        <v>2</v>
      </c>
      <c r="H1885" s="5">
        <v>721.88</v>
      </c>
      <c r="I1885" s="5">
        <f t="shared" si="148"/>
        <v>1443.76</v>
      </c>
      <c r="J1885" s="6">
        <v>1100</v>
      </c>
      <c r="K1885" s="5">
        <f t="shared" si="149"/>
        <v>2200</v>
      </c>
      <c r="L1885" s="6">
        <f t="shared" si="150"/>
        <v>3643.76</v>
      </c>
    </row>
    <row r="1886" spans="2:12" ht="31.2" hidden="1" customHeight="1" outlineLevel="1" x14ac:dyDescent="0.25">
      <c r="B1886" s="61">
        <v>1877</v>
      </c>
      <c r="C1886" s="236"/>
      <c r="D1886" s="61"/>
      <c r="E1886" s="49" t="s">
        <v>2732</v>
      </c>
      <c r="F1886" s="50" t="s">
        <v>625</v>
      </c>
      <c r="G1886" s="103">
        <v>2</v>
      </c>
      <c r="H1886" s="5">
        <v>721.88</v>
      </c>
      <c r="I1886" s="5">
        <f t="shared" si="148"/>
        <v>1443.76</v>
      </c>
      <c r="J1886" s="6">
        <v>1200</v>
      </c>
      <c r="K1886" s="5">
        <f t="shared" ref="K1886:K1917" si="151">G1886*J1886</f>
        <v>2400</v>
      </c>
      <c r="L1886" s="6">
        <f t="shared" si="150"/>
        <v>3843.76</v>
      </c>
    </row>
    <row r="1887" spans="2:12" ht="31.2" hidden="1" customHeight="1" outlineLevel="1" x14ac:dyDescent="0.25">
      <c r="B1887" s="61">
        <v>1878</v>
      </c>
      <c r="C1887" s="236"/>
      <c r="D1887" s="61"/>
      <c r="E1887" s="49" t="s">
        <v>2733</v>
      </c>
      <c r="F1887" s="50" t="s">
        <v>625</v>
      </c>
      <c r="G1887" s="103">
        <v>1</v>
      </c>
      <c r="H1887" s="5">
        <v>1443.75</v>
      </c>
      <c r="I1887" s="5">
        <f t="shared" si="148"/>
        <v>1443.75</v>
      </c>
      <c r="J1887" s="6">
        <v>12000</v>
      </c>
      <c r="K1887" s="5">
        <f t="shared" si="151"/>
        <v>12000</v>
      </c>
      <c r="L1887" s="6">
        <f t="shared" si="150"/>
        <v>13443.75</v>
      </c>
    </row>
    <row r="1888" spans="2:12" ht="31.2" hidden="1" customHeight="1" outlineLevel="1" x14ac:dyDescent="0.25">
      <c r="B1888" s="61">
        <v>1879</v>
      </c>
      <c r="C1888" s="236"/>
      <c r="D1888" s="61"/>
      <c r="E1888" s="49" t="s">
        <v>2734</v>
      </c>
      <c r="F1888" s="50" t="s">
        <v>625</v>
      </c>
      <c r="G1888" s="103">
        <v>1</v>
      </c>
      <c r="H1888" s="5">
        <v>1443.75</v>
      </c>
      <c r="I1888" s="5">
        <f t="shared" si="148"/>
        <v>1443.75</v>
      </c>
      <c r="J1888" s="6">
        <v>4500</v>
      </c>
      <c r="K1888" s="5">
        <f t="shared" si="151"/>
        <v>4500</v>
      </c>
      <c r="L1888" s="6">
        <f t="shared" si="150"/>
        <v>5943.75</v>
      </c>
    </row>
    <row r="1889" spans="2:12" ht="31.2" hidden="1" customHeight="1" outlineLevel="1" x14ac:dyDescent="0.25">
      <c r="B1889" s="61">
        <v>1880</v>
      </c>
      <c r="C1889" s="236"/>
      <c r="D1889" s="61"/>
      <c r="E1889" s="49" t="s">
        <v>2735</v>
      </c>
      <c r="F1889" s="50" t="s">
        <v>625</v>
      </c>
      <c r="G1889" s="103">
        <v>1</v>
      </c>
      <c r="H1889" s="5">
        <v>1443.75</v>
      </c>
      <c r="I1889" s="5">
        <f t="shared" si="148"/>
        <v>1443.75</v>
      </c>
      <c r="J1889" s="6">
        <v>830</v>
      </c>
      <c r="K1889" s="5">
        <f t="shared" si="151"/>
        <v>830</v>
      </c>
      <c r="L1889" s="6">
        <f t="shared" si="150"/>
        <v>2273.75</v>
      </c>
    </row>
    <row r="1890" spans="2:12" ht="46.95" hidden="1" customHeight="1" outlineLevel="1" x14ac:dyDescent="0.25">
      <c r="B1890" s="61">
        <v>1881</v>
      </c>
      <c r="C1890" s="236"/>
      <c r="D1890" s="61"/>
      <c r="E1890" s="49" t="s">
        <v>2736</v>
      </c>
      <c r="F1890" s="50" t="s">
        <v>625</v>
      </c>
      <c r="G1890" s="103">
        <v>1</v>
      </c>
      <c r="H1890" s="5">
        <v>0</v>
      </c>
      <c r="I1890" s="5">
        <f t="shared" si="148"/>
        <v>0</v>
      </c>
      <c r="J1890" s="6">
        <v>250</v>
      </c>
      <c r="K1890" s="5">
        <f t="shared" si="151"/>
        <v>250</v>
      </c>
      <c r="L1890" s="6">
        <f t="shared" si="150"/>
        <v>250</v>
      </c>
    </row>
    <row r="1891" spans="2:12" ht="31.2" hidden="1" customHeight="1" outlineLevel="1" x14ac:dyDescent="0.25">
      <c r="B1891" s="61">
        <v>1882</v>
      </c>
      <c r="C1891" s="236"/>
      <c r="D1891" s="61"/>
      <c r="E1891" s="49" t="s">
        <v>2737</v>
      </c>
      <c r="F1891" s="50" t="s">
        <v>625</v>
      </c>
      <c r="G1891" s="103">
        <v>17</v>
      </c>
      <c r="H1891" s="5">
        <v>721.88</v>
      </c>
      <c r="I1891" s="5">
        <f t="shared" si="148"/>
        <v>12271.96</v>
      </c>
      <c r="J1891" s="6">
        <v>1100</v>
      </c>
      <c r="K1891" s="5">
        <f t="shared" si="151"/>
        <v>18700</v>
      </c>
      <c r="L1891" s="6">
        <f t="shared" si="150"/>
        <v>30971.96</v>
      </c>
    </row>
    <row r="1892" spans="2:12" ht="31.2" hidden="1" customHeight="1" outlineLevel="1" x14ac:dyDescent="0.25">
      <c r="B1892" s="61">
        <v>1883</v>
      </c>
      <c r="C1892" s="236"/>
      <c r="D1892" s="61"/>
      <c r="E1892" s="49" t="s">
        <v>2738</v>
      </c>
      <c r="F1892" s="50" t="s">
        <v>625</v>
      </c>
      <c r="G1892" s="103">
        <v>6</v>
      </c>
      <c r="H1892" s="5">
        <v>721.88</v>
      </c>
      <c r="I1892" s="5">
        <f t="shared" si="148"/>
        <v>4331.28</v>
      </c>
      <c r="J1892" s="6">
        <v>1100</v>
      </c>
      <c r="K1892" s="5">
        <f t="shared" si="151"/>
        <v>6600</v>
      </c>
      <c r="L1892" s="6">
        <f t="shared" si="150"/>
        <v>10931.279999999999</v>
      </c>
    </row>
    <row r="1893" spans="2:12" ht="15.6" hidden="1" customHeight="1" outlineLevel="1" x14ac:dyDescent="0.25">
      <c r="B1893" s="61">
        <v>1884</v>
      </c>
      <c r="C1893" s="236"/>
      <c r="D1893" s="61"/>
      <c r="E1893" s="49" t="s">
        <v>2811</v>
      </c>
      <c r="F1893" s="50" t="s">
        <v>625</v>
      </c>
      <c r="G1893" s="103">
        <v>1</v>
      </c>
      <c r="H1893" s="5">
        <v>144.38</v>
      </c>
      <c r="I1893" s="5">
        <f t="shared" si="148"/>
        <v>144.38</v>
      </c>
      <c r="J1893" s="6">
        <v>150</v>
      </c>
      <c r="K1893" s="5">
        <f t="shared" si="151"/>
        <v>150</v>
      </c>
      <c r="L1893" s="6">
        <f t="shared" si="150"/>
        <v>294.38</v>
      </c>
    </row>
    <row r="1894" spans="2:12" ht="31.2" hidden="1" customHeight="1" outlineLevel="1" x14ac:dyDescent="0.25">
      <c r="B1894" s="61">
        <v>1885</v>
      </c>
      <c r="C1894" s="236"/>
      <c r="D1894" s="61"/>
      <c r="E1894" s="49" t="s">
        <v>2740</v>
      </c>
      <c r="F1894" s="50" t="s">
        <v>625</v>
      </c>
      <c r="G1894" s="103">
        <v>1</v>
      </c>
      <c r="H1894" s="5">
        <v>721.88</v>
      </c>
      <c r="I1894" s="5">
        <f t="shared" si="148"/>
        <v>721.88</v>
      </c>
      <c r="J1894" s="6">
        <v>1200</v>
      </c>
      <c r="K1894" s="5">
        <f t="shared" si="151"/>
        <v>1200</v>
      </c>
      <c r="L1894" s="6">
        <f t="shared" si="150"/>
        <v>1921.88</v>
      </c>
    </row>
    <row r="1895" spans="2:12" ht="31.2" hidden="1" customHeight="1" outlineLevel="1" x14ac:dyDescent="0.25">
      <c r="B1895" s="61">
        <v>1886</v>
      </c>
      <c r="C1895" s="236"/>
      <c r="D1895" s="61"/>
      <c r="E1895" s="49" t="s">
        <v>2741</v>
      </c>
      <c r="F1895" s="50" t="s">
        <v>625</v>
      </c>
      <c r="G1895" s="103">
        <v>2</v>
      </c>
      <c r="H1895" s="5">
        <v>721.88</v>
      </c>
      <c r="I1895" s="5">
        <f t="shared" si="148"/>
        <v>1443.76</v>
      </c>
      <c r="J1895" s="6">
        <v>1700</v>
      </c>
      <c r="K1895" s="5">
        <f t="shared" si="151"/>
        <v>3400</v>
      </c>
      <c r="L1895" s="6">
        <f t="shared" si="150"/>
        <v>4843.76</v>
      </c>
    </row>
    <row r="1896" spans="2:12" ht="31.2" hidden="1" customHeight="1" outlineLevel="1" x14ac:dyDescent="0.25">
      <c r="B1896" s="61">
        <v>1887</v>
      </c>
      <c r="C1896" s="236"/>
      <c r="D1896" s="61"/>
      <c r="E1896" s="49" t="s">
        <v>2742</v>
      </c>
      <c r="F1896" s="50" t="s">
        <v>625</v>
      </c>
      <c r="G1896" s="103">
        <v>1</v>
      </c>
      <c r="H1896" s="5">
        <v>1443.75</v>
      </c>
      <c r="I1896" s="5">
        <f t="shared" si="148"/>
        <v>1443.75</v>
      </c>
      <c r="J1896" s="6">
        <v>4300</v>
      </c>
      <c r="K1896" s="5">
        <f t="shared" si="151"/>
        <v>4300</v>
      </c>
      <c r="L1896" s="6">
        <f t="shared" si="150"/>
        <v>5743.75</v>
      </c>
    </row>
    <row r="1897" spans="2:12" ht="15.6" hidden="1" customHeight="1" outlineLevel="1" x14ac:dyDescent="0.25">
      <c r="B1897" s="61">
        <v>1888</v>
      </c>
      <c r="C1897" s="236"/>
      <c r="D1897" s="61"/>
      <c r="E1897" s="49" t="s">
        <v>2743</v>
      </c>
      <c r="F1897" s="50" t="s">
        <v>625</v>
      </c>
      <c r="G1897" s="103">
        <v>1</v>
      </c>
      <c r="H1897" s="5">
        <v>2887.75</v>
      </c>
      <c r="I1897" s="5">
        <f t="shared" si="148"/>
        <v>2887.75</v>
      </c>
      <c r="J1897" s="6">
        <v>5500</v>
      </c>
      <c r="K1897" s="5">
        <f t="shared" si="151"/>
        <v>5500</v>
      </c>
      <c r="L1897" s="6">
        <f t="shared" si="150"/>
        <v>8387.75</v>
      </c>
    </row>
    <row r="1898" spans="2:12" ht="46.95" hidden="1" customHeight="1" outlineLevel="1" x14ac:dyDescent="0.25">
      <c r="B1898" s="61">
        <v>1889</v>
      </c>
      <c r="C1898" s="236"/>
      <c r="D1898" s="61"/>
      <c r="E1898" s="49" t="s">
        <v>2744</v>
      </c>
      <c r="F1898" s="50" t="s">
        <v>625</v>
      </c>
      <c r="G1898" s="103">
        <v>1</v>
      </c>
      <c r="H1898" s="5">
        <v>4331.25</v>
      </c>
      <c r="I1898" s="5">
        <f t="shared" si="148"/>
        <v>4331.25</v>
      </c>
      <c r="J1898" s="6">
        <v>12300</v>
      </c>
      <c r="K1898" s="5">
        <f t="shared" si="151"/>
        <v>12300</v>
      </c>
      <c r="L1898" s="6">
        <f t="shared" si="150"/>
        <v>16631.25</v>
      </c>
    </row>
    <row r="1899" spans="2:12" ht="31.2" hidden="1" customHeight="1" outlineLevel="1" x14ac:dyDescent="0.25">
      <c r="B1899" s="61">
        <v>1890</v>
      </c>
      <c r="C1899" s="236"/>
      <c r="D1899" s="61"/>
      <c r="E1899" s="49" t="s">
        <v>2745</v>
      </c>
      <c r="F1899" s="50" t="s">
        <v>625</v>
      </c>
      <c r="G1899" s="103">
        <v>1</v>
      </c>
      <c r="H1899" s="5">
        <v>1443.75</v>
      </c>
      <c r="I1899" s="5">
        <f t="shared" si="148"/>
        <v>1443.75</v>
      </c>
      <c r="J1899" s="6">
        <v>750</v>
      </c>
      <c r="K1899" s="5">
        <f t="shared" si="151"/>
        <v>750</v>
      </c>
      <c r="L1899" s="6">
        <f t="shared" si="150"/>
        <v>2193.75</v>
      </c>
    </row>
    <row r="1900" spans="2:12" ht="31.2" hidden="1" customHeight="1" outlineLevel="1" x14ac:dyDescent="0.25">
      <c r="B1900" s="61">
        <v>1891</v>
      </c>
      <c r="C1900" s="236"/>
      <c r="D1900" s="61"/>
      <c r="E1900" s="49" t="s">
        <v>2746</v>
      </c>
      <c r="F1900" s="50" t="s">
        <v>625</v>
      </c>
      <c r="G1900" s="103">
        <v>22</v>
      </c>
      <c r="H1900" s="5">
        <v>144.38</v>
      </c>
      <c r="I1900" s="5">
        <f t="shared" si="148"/>
        <v>3176.3599999999997</v>
      </c>
      <c r="J1900" s="6">
        <v>300</v>
      </c>
      <c r="K1900" s="5">
        <f t="shared" si="151"/>
        <v>6600</v>
      </c>
      <c r="L1900" s="6">
        <f t="shared" si="150"/>
        <v>9776.36</v>
      </c>
    </row>
    <row r="1901" spans="2:12" ht="15.6" hidden="1" customHeight="1" outlineLevel="1" x14ac:dyDescent="0.25">
      <c r="B1901" s="61">
        <v>1892</v>
      </c>
      <c r="C1901" s="236"/>
      <c r="D1901" s="61"/>
      <c r="E1901" s="49" t="s">
        <v>2747</v>
      </c>
      <c r="F1901" s="50" t="s">
        <v>625</v>
      </c>
      <c r="G1901" s="103">
        <v>1</v>
      </c>
      <c r="H1901" s="5">
        <v>144.38</v>
      </c>
      <c r="I1901" s="5">
        <f t="shared" si="148"/>
        <v>144.38</v>
      </c>
      <c r="J1901" s="6">
        <v>75</v>
      </c>
      <c r="K1901" s="5">
        <f t="shared" si="151"/>
        <v>75</v>
      </c>
      <c r="L1901" s="6">
        <f t="shared" si="150"/>
        <v>219.38</v>
      </c>
    </row>
    <row r="1902" spans="2:12" ht="15.6" hidden="1" customHeight="1" outlineLevel="1" x14ac:dyDescent="0.25">
      <c r="B1902" s="61">
        <v>1893</v>
      </c>
      <c r="C1902" s="236"/>
      <c r="D1902" s="61"/>
      <c r="E1902" s="49" t="s">
        <v>2748</v>
      </c>
      <c r="F1902" s="50" t="s">
        <v>625</v>
      </c>
      <c r="G1902" s="103">
        <v>1</v>
      </c>
      <c r="H1902" s="5">
        <v>144.38</v>
      </c>
      <c r="I1902" s="5">
        <f t="shared" si="148"/>
        <v>144.38</v>
      </c>
      <c r="J1902" s="6">
        <v>85</v>
      </c>
      <c r="K1902" s="5">
        <f t="shared" si="151"/>
        <v>85</v>
      </c>
      <c r="L1902" s="6">
        <f t="shared" si="150"/>
        <v>229.38</v>
      </c>
    </row>
    <row r="1903" spans="2:12" ht="31.2" hidden="1" customHeight="1" outlineLevel="1" x14ac:dyDescent="0.25">
      <c r="B1903" s="61">
        <v>1894</v>
      </c>
      <c r="C1903" s="236"/>
      <c r="D1903" s="61"/>
      <c r="E1903" s="49" t="s">
        <v>2749</v>
      </c>
      <c r="F1903" s="50" t="s">
        <v>625</v>
      </c>
      <c r="G1903" s="103">
        <v>1</v>
      </c>
      <c r="H1903" s="5">
        <v>10106.25</v>
      </c>
      <c r="I1903" s="5">
        <f t="shared" si="148"/>
        <v>10106.25</v>
      </c>
      <c r="J1903" s="6">
        <v>77000</v>
      </c>
      <c r="K1903" s="5">
        <f t="shared" si="151"/>
        <v>77000</v>
      </c>
      <c r="L1903" s="6">
        <f t="shared" si="150"/>
        <v>87106.25</v>
      </c>
    </row>
    <row r="1904" spans="2:12" ht="31.2" hidden="1" customHeight="1" outlineLevel="1" x14ac:dyDescent="0.25">
      <c r="B1904" s="61">
        <v>1895</v>
      </c>
      <c r="C1904" s="236"/>
      <c r="D1904" s="61"/>
      <c r="E1904" s="49" t="s">
        <v>2750</v>
      </c>
      <c r="F1904" s="50" t="s">
        <v>870</v>
      </c>
      <c r="G1904" s="103">
        <v>1</v>
      </c>
      <c r="H1904" s="5">
        <v>4331.25</v>
      </c>
      <c r="I1904" s="5">
        <f t="shared" si="148"/>
        <v>4331.25</v>
      </c>
      <c r="J1904" s="6">
        <v>10000</v>
      </c>
      <c r="K1904" s="5">
        <f t="shared" si="151"/>
        <v>10000</v>
      </c>
      <c r="L1904" s="6">
        <f t="shared" si="150"/>
        <v>14331.25</v>
      </c>
    </row>
    <row r="1905" spans="2:12" ht="31.2" hidden="1" customHeight="1" outlineLevel="1" x14ac:dyDescent="0.25">
      <c r="B1905" s="61">
        <v>1896</v>
      </c>
      <c r="C1905" s="236"/>
      <c r="D1905" s="61"/>
      <c r="E1905" s="49" t="s">
        <v>2751</v>
      </c>
      <c r="F1905" s="50" t="s">
        <v>870</v>
      </c>
      <c r="G1905" s="103">
        <v>1</v>
      </c>
      <c r="H1905" s="5">
        <v>4331.25</v>
      </c>
      <c r="I1905" s="5">
        <f t="shared" si="148"/>
        <v>4331.25</v>
      </c>
      <c r="J1905" s="6">
        <v>12000</v>
      </c>
      <c r="K1905" s="5">
        <f t="shared" si="151"/>
        <v>12000</v>
      </c>
      <c r="L1905" s="6">
        <f t="shared" si="150"/>
        <v>16331.25</v>
      </c>
    </row>
    <row r="1906" spans="2:12" ht="31.2" hidden="1" customHeight="1" outlineLevel="1" x14ac:dyDescent="0.25">
      <c r="B1906" s="61">
        <v>1897</v>
      </c>
      <c r="C1906" s="236"/>
      <c r="D1906" s="61"/>
      <c r="E1906" s="49" t="s">
        <v>2752</v>
      </c>
      <c r="F1906" s="50" t="s">
        <v>625</v>
      </c>
      <c r="G1906" s="103">
        <v>1</v>
      </c>
      <c r="H1906" s="5">
        <v>2887.75</v>
      </c>
      <c r="I1906" s="5">
        <f t="shared" si="148"/>
        <v>2887.75</v>
      </c>
      <c r="J1906" s="6">
        <v>2200</v>
      </c>
      <c r="K1906" s="5">
        <f t="shared" si="151"/>
        <v>2200</v>
      </c>
      <c r="L1906" s="6">
        <f t="shared" si="150"/>
        <v>5087.75</v>
      </c>
    </row>
    <row r="1907" spans="2:12" ht="15.6" hidden="1" customHeight="1" outlineLevel="1" x14ac:dyDescent="0.25">
      <c r="B1907" s="61">
        <v>1898</v>
      </c>
      <c r="C1907" s="236"/>
      <c r="D1907" s="61"/>
      <c r="E1907" s="49" t="s">
        <v>2753</v>
      </c>
      <c r="F1907" s="50" t="s">
        <v>625</v>
      </c>
      <c r="G1907" s="103">
        <v>20</v>
      </c>
      <c r="H1907" s="5">
        <v>144.38</v>
      </c>
      <c r="I1907" s="5">
        <f t="shared" si="148"/>
        <v>2887.6</v>
      </c>
      <c r="J1907" s="6">
        <v>70</v>
      </c>
      <c r="K1907" s="5">
        <f t="shared" si="151"/>
        <v>1400</v>
      </c>
      <c r="L1907" s="6">
        <f t="shared" si="150"/>
        <v>4287.6000000000004</v>
      </c>
    </row>
    <row r="1908" spans="2:12" ht="31.2" hidden="1" customHeight="1" outlineLevel="1" x14ac:dyDescent="0.25">
      <c r="B1908" s="61">
        <v>1899</v>
      </c>
      <c r="C1908" s="236"/>
      <c r="D1908" s="61"/>
      <c r="E1908" s="49" t="s">
        <v>2754</v>
      </c>
      <c r="F1908" s="50" t="s">
        <v>625</v>
      </c>
      <c r="G1908" s="103">
        <v>1</v>
      </c>
      <c r="H1908" s="5">
        <v>144.38</v>
      </c>
      <c r="I1908" s="5">
        <f t="shared" si="148"/>
        <v>144.38</v>
      </c>
      <c r="J1908" s="6">
        <v>50</v>
      </c>
      <c r="K1908" s="5">
        <f t="shared" si="151"/>
        <v>50</v>
      </c>
      <c r="L1908" s="6">
        <f t="shared" si="150"/>
        <v>194.38</v>
      </c>
    </row>
    <row r="1909" spans="2:12" ht="31.2" hidden="1" customHeight="1" outlineLevel="1" x14ac:dyDescent="0.25">
      <c r="B1909" s="61">
        <v>1900</v>
      </c>
      <c r="C1909" s="236"/>
      <c r="D1909" s="61"/>
      <c r="E1909" s="49" t="s">
        <v>2755</v>
      </c>
      <c r="F1909" s="50" t="s">
        <v>625</v>
      </c>
      <c r="G1909" s="103">
        <v>2</v>
      </c>
      <c r="H1909" s="5">
        <v>144.38</v>
      </c>
      <c r="I1909" s="5">
        <f t="shared" si="148"/>
        <v>288.76</v>
      </c>
      <c r="J1909" s="6">
        <v>80</v>
      </c>
      <c r="K1909" s="5">
        <f t="shared" si="151"/>
        <v>160</v>
      </c>
      <c r="L1909" s="6">
        <f t="shared" si="150"/>
        <v>448.76</v>
      </c>
    </row>
    <row r="1910" spans="2:12" ht="31.2" hidden="1" customHeight="1" outlineLevel="1" x14ac:dyDescent="0.25">
      <c r="B1910" s="61">
        <v>1901</v>
      </c>
      <c r="C1910" s="236"/>
      <c r="D1910" s="61"/>
      <c r="E1910" s="49" t="s">
        <v>2756</v>
      </c>
      <c r="F1910" s="50" t="s">
        <v>625</v>
      </c>
      <c r="G1910" s="103">
        <v>2</v>
      </c>
      <c r="H1910" s="5">
        <v>1443.75</v>
      </c>
      <c r="I1910" s="5">
        <f t="shared" si="148"/>
        <v>2887.5</v>
      </c>
      <c r="J1910" s="6">
        <v>1800</v>
      </c>
      <c r="K1910" s="5">
        <f t="shared" si="151"/>
        <v>3600</v>
      </c>
      <c r="L1910" s="6">
        <f t="shared" si="150"/>
        <v>6487.5</v>
      </c>
    </row>
    <row r="1911" spans="2:12" ht="31.2" hidden="1" customHeight="1" outlineLevel="1" x14ac:dyDescent="0.25">
      <c r="B1911" s="61">
        <v>1902</v>
      </c>
      <c r="C1911" s="236"/>
      <c r="D1911" s="61"/>
      <c r="E1911" s="49" t="s">
        <v>2757</v>
      </c>
      <c r="F1911" s="50" t="s">
        <v>625</v>
      </c>
      <c r="G1911" s="103">
        <v>1</v>
      </c>
      <c r="H1911" s="5">
        <v>1443.75</v>
      </c>
      <c r="I1911" s="5">
        <f t="shared" si="148"/>
        <v>1443.75</v>
      </c>
      <c r="J1911" s="6">
        <v>2500</v>
      </c>
      <c r="K1911" s="5">
        <f t="shared" si="151"/>
        <v>2500</v>
      </c>
      <c r="L1911" s="6">
        <f t="shared" si="150"/>
        <v>3943.75</v>
      </c>
    </row>
    <row r="1912" spans="2:12" ht="31.2" hidden="1" customHeight="1" outlineLevel="1" x14ac:dyDescent="0.25">
      <c r="B1912" s="61">
        <v>1903</v>
      </c>
      <c r="C1912" s="236"/>
      <c r="D1912" s="61"/>
      <c r="E1912" s="49" t="s">
        <v>2758</v>
      </c>
      <c r="F1912" s="50" t="s">
        <v>625</v>
      </c>
      <c r="G1912" s="103">
        <v>1</v>
      </c>
      <c r="H1912" s="5">
        <v>1443.75</v>
      </c>
      <c r="I1912" s="5">
        <f t="shared" si="148"/>
        <v>1443.75</v>
      </c>
      <c r="J1912" s="6">
        <v>2250</v>
      </c>
      <c r="K1912" s="5">
        <f t="shared" si="151"/>
        <v>2250</v>
      </c>
      <c r="L1912" s="6">
        <f t="shared" si="150"/>
        <v>3693.75</v>
      </c>
    </row>
    <row r="1913" spans="2:12" ht="31.2" hidden="1" customHeight="1" outlineLevel="1" x14ac:dyDescent="0.25">
      <c r="B1913" s="61">
        <v>1904</v>
      </c>
      <c r="C1913" s="236"/>
      <c r="D1913" s="61"/>
      <c r="E1913" s="49" t="s">
        <v>2759</v>
      </c>
      <c r="F1913" s="50" t="s">
        <v>625</v>
      </c>
      <c r="G1913" s="103">
        <v>1</v>
      </c>
      <c r="H1913" s="5">
        <v>1443.75</v>
      </c>
      <c r="I1913" s="5">
        <f t="shared" si="148"/>
        <v>1443.75</v>
      </c>
      <c r="J1913" s="6">
        <v>1500</v>
      </c>
      <c r="K1913" s="5">
        <f t="shared" si="151"/>
        <v>1500</v>
      </c>
      <c r="L1913" s="6">
        <f t="shared" si="150"/>
        <v>2943.75</v>
      </c>
    </row>
    <row r="1914" spans="2:12" ht="31.2" hidden="1" customHeight="1" outlineLevel="1" x14ac:dyDescent="0.25">
      <c r="B1914" s="61">
        <v>1905</v>
      </c>
      <c r="C1914" s="236"/>
      <c r="D1914" s="61"/>
      <c r="E1914" s="49" t="s">
        <v>2760</v>
      </c>
      <c r="F1914" s="50" t="s">
        <v>625</v>
      </c>
      <c r="G1914" s="103">
        <v>1</v>
      </c>
      <c r="H1914" s="5">
        <v>1443.75</v>
      </c>
      <c r="I1914" s="5">
        <f t="shared" si="148"/>
        <v>1443.75</v>
      </c>
      <c r="J1914" s="6">
        <v>600</v>
      </c>
      <c r="K1914" s="5">
        <f t="shared" si="151"/>
        <v>600</v>
      </c>
      <c r="L1914" s="6">
        <f t="shared" si="150"/>
        <v>2043.75</v>
      </c>
    </row>
    <row r="1915" spans="2:12" ht="31.2" hidden="1" customHeight="1" outlineLevel="1" x14ac:dyDescent="0.25">
      <c r="B1915" s="61">
        <v>1906</v>
      </c>
      <c r="C1915" s="236"/>
      <c r="D1915" s="61"/>
      <c r="E1915" s="49" t="s">
        <v>2761</v>
      </c>
      <c r="F1915" s="50" t="s">
        <v>870</v>
      </c>
      <c r="G1915" s="103">
        <v>2</v>
      </c>
      <c r="H1915" s="5">
        <v>288.75</v>
      </c>
      <c r="I1915" s="5">
        <f t="shared" si="148"/>
        <v>577.5</v>
      </c>
      <c r="J1915" s="6">
        <v>400</v>
      </c>
      <c r="K1915" s="5">
        <f t="shared" si="151"/>
        <v>800</v>
      </c>
      <c r="L1915" s="6">
        <f t="shared" si="150"/>
        <v>1377.5</v>
      </c>
    </row>
    <row r="1916" spans="2:12" ht="31.2" hidden="1" customHeight="1" outlineLevel="1" x14ac:dyDescent="0.25">
      <c r="B1916" s="61">
        <v>1907</v>
      </c>
      <c r="C1916" s="236"/>
      <c r="D1916" s="61"/>
      <c r="E1916" s="49" t="s">
        <v>2762</v>
      </c>
      <c r="F1916" s="50" t="s">
        <v>625</v>
      </c>
      <c r="G1916" s="103">
        <v>4</v>
      </c>
      <c r="H1916" s="5">
        <v>28.88</v>
      </c>
      <c r="I1916" s="5">
        <f t="shared" si="148"/>
        <v>115.52</v>
      </c>
      <c r="J1916" s="6">
        <v>280</v>
      </c>
      <c r="K1916" s="5">
        <f t="shared" si="151"/>
        <v>1120</v>
      </c>
      <c r="L1916" s="6">
        <f t="shared" si="150"/>
        <v>1235.52</v>
      </c>
    </row>
    <row r="1917" spans="2:12" ht="46.95" hidden="1" customHeight="1" outlineLevel="1" x14ac:dyDescent="0.25">
      <c r="B1917" s="61">
        <v>1908</v>
      </c>
      <c r="C1917" s="236"/>
      <c r="D1917" s="61"/>
      <c r="E1917" s="49" t="s">
        <v>2763</v>
      </c>
      <c r="F1917" s="50" t="s">
        <v>870</v>
      </c>
      <c r="G1917" s="103">
        <v>1</v>
      </c>
      <c r="H1917" s="5">
        <v>721.88</v>
      </c>
      <c r="I1917" s="5">
        <f t="shared" si="148"/>
        <v>721.88</v>
      </c>
      <c r="J1917" s="6">
        <v>680</v>
      </c>
      <c r="K1917" s="5">
        <f t="shared" si="151"/>
        <v>680</v>
      </c>
      <c r="L1917" s="6">
        <f t="shared" si="150"/>
        <v>1401.88</v>
      </c>
    </row>
    <row r="1918" spans="2:12" ht="46.95" hidden="1" customHeight="1" outlineLevel="1" x14ac:dyDescent="0.25">
      <c r="B1918" s="61">
        <v>1909</v>
      </c>
      <c r="C1918" s="236"/>
      <c r="D1918" s="61"/>
      <c r="E1918" s="49" t="s">
        <v>2812</v>
      </c>
      <c r="F1918" s="50" t="s">
        <v>870</v>
      </c>
      <c r="G1918" s="103">
        <v>1</v>
      </c>
      <c r="H1918" s="5">
        <v>721.88</v>
      </c>
      <c r="I1918" s="5">
        <f t="shared" ref="I1918:I1981" si="152">G1918*H1918</f>
        <v>721.88</v>
      </c>
      <c r="J1918" s="6">
        <v>680</v>
      </c>
      <c r="K1918" s="5">
        <f t="shared" ref="K1918:K1949" si="153">G1918*J1918</f>
        <v>680</v>
      </c>
      <c r="L1918" s="6">
        <f t="shared" ref="L1918:L1981" si="154">I1918+K1918</f>
        <v>1401.88</v>
      </c>
    </row>
    <row r="1919" spans="2:12" ht="46.95" hidden="1" customHeight="1" outlineLevel="1" x14ac:dyDescent="0.25">
      <c r="B1919" s="61">
        <v>1910</v>
      </c>
      <c r="C1919" s="236"/>
      <c r="D1919" s="61"/>
      <c r="E1919" s="49" t="s">
        <v>2813</v>
      </c>
      <c r="F1919" s="50" t="s">
        <v>870</v>
      </c>
      <c r="G1919" s="103">
        <v>1</v>
      </c>
      <c r="H1919" s="5">
        <v>721.88</v>
      </c>
      <c r="I1919" s="5">
        <f t="shared" si="152"/>
        <v>721.88</v>
      </c>
      <c r="J1919" s="6">
        <v>680</v>
      </c>
      <c r="K1919" s="5">
        <f t="shared" si="153"/>
        <v>680</v>
      </c>
      <c r="L1919" s="6">
        <f t="shared" si="154"/>
        <v>1401.88</v>
      </c>
    </row>
    <row r="1920" spans="2:12" ht="46.95" hidden="1" customHeight="1" outlineLevel="1" x14ac:dyDescent="0.25">
      <c r="B1920" s="61">
        <v>1911</v>
      </c>
      <c r="C1920" s="236"/>
      <c r="D1920" s="61"/>
      <c r="E1920" s="49" t="s">
        <v>2814</v>
      </c>
      <c r="F1920" s="50" t="s">
        <v>870</v>
      </c>
      <c r="G1920" s="103">
        <v>1</v>
      </c>
      <c r="H1920" s="5">
        <v>721.88</v>
      </c>
      <c r="I1920" s="5">
        <f t="shared" si="152"/>
        <v>721.88</v>
      </c>
      <c r="J1920" s="6">
        <v>680</v>
      </c>
      <c r="K1920" s="5">
        <f t="shared" si="153"/>
        <v>680</v>
      </c>
      <c r="L1920" s="6">
        <f t="shared" si="154"/>
        <v>1401.88</v>
      </c>
    </row>
    <row r="1921" spans="2:12" ht="31.2" hidden="1" customHeight="1" outlineLevel="1" x14ac:dyDescent="0.25">
      <c r="B1921" s="61">
        <v>1912</v>
      </c>
      <c r="C1921" s="236"/>
      <c r="D1921" s="61"/>
      <c r="E1921" s="49" t="s">
        <v>2767</v>
      </c>
      <c r="F1921" s="50" t="s">
        <v>870</v>
      </c>
      <c r="G1921" s="103">
        <v>1</v>
      </c>
      <c r="H1921" s="5">
        <v>721.88</v>
      </c>
      <c r="I1921" s="5">
        <f t="shared" si="152"/>
        <v>721.88</v>
      </c>
      <c r="J1921" s="6">
        <v>400</v>
      </c>
      <c r="K1921" s="5">
        <f t="shared" si="153"/>
        <v>400</v>
      </c>
      <c r="L1921" s="6">
        <f t="shared" si="154"/>
        <v>1121.8800000000001</v>
      </c>
    </row>
    <row r="1922" spans="2:12" ht="31.2" hidden="1" customHeight="1" outlineLevel="1" x14ac:dyDescent="0.25">
      <c r="B1922" s="61">
        <v>1913</v>
      </c>
      <c r="C1922" s="236"/>
      <c r="D1922" s="61"/>
      <c r="E1922" s="49" t="s">
        <v>2768</v>
      </c>
      <c r="F1922" s="50" t="s">
        <v>870</v>
      </c>
      <c r="G1922" s="103">
        <v>1</v>
      </c>
      <c r="H1922" s="5">
        <v>721.88</v>
      </c>
      <c r="I1922" s="5">
        <f t="shared" si="152"/>
        <v>721.88</v>
      </c>
      <c r="J1922" s="6">
        <v>400</v>
      </c>
      <c r="K1922" s="5">
        <f t="shared" si="153"/>
        <v>400</v>
      </c>
      <c r="L1922" s="6">
        <f t="shared" si="154"/>
        <v>1121.8800000000001</v>
      </c>
    </row>
    <row r="1923" spans="2:12" ht="31.2" hidden="1" customHeight="1" outlineLevel="1" x14ac:dyDescent="0.25">
      <c r="B1923" s="61">
        <v>1914</v>
      </c>
      <c r="C1923" s="236"/>
      <c r="D1923" s="61"/>
      <c r="E1923" s="49" t="s">
        <v>2769</v>
      </c>
      <c r="F1923" s="50" t="s">
        <v>870</v>
      </c>
      <c r="G1923" s="103">
        <v>1</v>
      </c>
      <c r="H1923" s="5">
        <v>721.88</v>
      </c>
      <c r="I1923" s="5">
        <f t="shared" si="152"/>
        <v>721.88</v>
      </c>
      <c r="J1923" s="6">
        <v>400</v>
      </c>
      <c r="K1923" s="5">
        <f t="shared" si="153"/>
        <v>400</v>
      </c>
      <c r="L1923" s="6">
        <f t="shared" si="154"/>
        <v>1121.8800000000001</v>
      </c>
    </row>
    <row r="1924" spans="2:12" ht="31.2" hidden="1" customHeight="1" outlineLevel="1" x14ac:dyDescent="0.25">
      <c r="B1924" s="61">
        <v>1915</v>
      </c>
      <c r="C1924" s="236"/>
      <c r="D1924" s="61"/>
      <c r="E1924" s="49" t="s">
        <v>2770</v>
      </c>
      <c r="F1924" s="50" t="s">
        <v>870</v>
      </c>
      <c r="G1924" s="103">
        <v>1</v>
      </c>
      <c r="H1924" s="5">
        <v>721.88</v>
      </c>
      <c r="I1924" s="5">
        <f t="shared" si="152"/>
        <v>721.88</v>
      </c>
      <c r="J1924" s="6">
        <v>400</v>
      </c>
      <c r="K1924" s="5">
        <f t="shared" si="153"/>
        <v>400</v>
      </c>
      <c r="L1924" s="6">
        <f t="shared" si="154"/>
        <v>1121.8800000000001</v>
      </c>
    </row>
    <row r="1925" spans="2:12" ht="31.2" hidden="1" customHeight="1" outlineLevel="1" x14ac:dyDescent="0.25">
      <c r="B1925" s="61">
        <v>1916</v>
      </c>
      <c r="C1925" s="236"/>
      <c r="D1925" s="61"/>
      <c r="E1925" s="49" t="s">
        <v>2771</v>
      </c>
      <c r="F1925" s="50" t="s">
        <v>870</v>
      </c>
      <c r="G1925" s="103">
        <v>1</v>
      </c>
      <c r="H1925" s="5">
        <v>721.88</v>
      </c>
      <c r="I1925" s="5">
        <f t="shared" si="152"/>
        <v>721.88</v>
      </c>
      <c r="J1925" s="6">
        <v>400</v>
      </c>
      <c r="K1925" s="5">
        <f t="shared" si="153"/>
        <v>400</v>
      </c>
      <c r="L1925" s="6">
        <f t="shared" si="154"/>
        <v>1121.8800000000001</v>
      </c>
    </row>
    <row r="1926" spans="2:12" ht="31.2" hidden="1" customHeight="1" outlineLevel="1" x14ac:dyDescent="0.25">
      <c r="B1926" s="61">
        <v>1917</v>
      </c>
      <c r="C1926" s="236"/>
      <c r="D1926" s="61"/>
      <c r="E1926" s="49" t="s">
        <v>2772</v>
      </c>
      <c r="F1926" s="50" t="s">
        <v>870</v>
      </c>
      <c r="G1926" s="103">
        <v>1</v>
      </c>
      <c r="H1926" s="5">
        <v>721.88</v>
      </c>
      <c r="I1926" s="5">
        <f t="shared" si="152"/>
        <v>721.88</v>
      </c>
      <c r="J1926" s="6">
        <v>400</v>
      </c>
      <c r="K1926" s="5">
        <f t="shared" si="153"/>
        <v>400</v>
      </c>
      <c r="L1926" s="6">
        <f t="shared" si="154"/>
        <v>1121.8800000000001</v>
      </c>
    </row>
    <row r="1927" spans="2:12" ht="31.2" hidden="1" customHeight="1" outlineLevel="1" x14ac:dyDescent="0.25">
      <c r="B1927" s="61">
        <v>1918</v>
      </c>
      <c r="C1927" s="236"/>
      <c r="D1927" s="61"/>
      <c r="E1927" s="49" t="s">
        <v>2773</v>
      </c>
      <c r="F1927" s="50" t="s">
        <v>870</v>
      </c>
      <c r="G1927" s="103">
        <v>1</v>
      </c>
      <c r="H1927" s="5">
        <v>721.88</v>
      </c>
      <c r="I1927" s="5">
        <f t="shared" si="152"/>
        <v>721.88</v>
      </c>
      <c r="J1927" s="6">
        <v>400</v>
      </c>
      <c r="K1927" s="5">
        <f t="shared" si="153"/>
        <v>400</v>
      </c>
      <c r="L1927" s="6">
        <f t="shared" si="154"/>
        <v>1121.8800000000001</v>
      </c>
    </row>
    <row r="1928" spans="2:12" ht="31.2" hidden="1" customHeight="1" outlineLevel="1" x14ac:dyDescent="0.25">
      <c r="B1928" s="61">
        <v>1919</v>
      </c>
      <c r="C1928" s="236"/>
      <c r="D1928" s="61"/>
      <c r="E1928" s="49" t="s">
        <v>2774</v>
      </c>
      <c r="F1928" s="50" t="s">
        <v>870</v>
      </c>
      <c r="G1928" s="103">
        <v>1</v>
      </c>
      <c r="H1928" s="5">
        <v>721.88</v>
      </c>
      <c r="I1928" s="5">
        <f t="shared" si="152"/>
        <v>721.88</v>
      </c>
      <c r="J1928" s="6">
        <v>400</v>
      </c>
      <c r="K1928" s="5">
        <f t="shared" si="153"/>
        <v>400</v>
      </c>
      <c r="L1928" s="6">
        <f t="shared" si="154"/>
        <v>1121.8800000000001</v>
      </c>
    </row>
    <row r="1929" spans="2:12" ht="31.2" hidden="1" customHeight="1" outlineLevel="1" x14ac:dyDescent="0.25">
      <c r="B1929" s="61">
        <v>1920</v>
      </c>
      <c r="C1929" s="236"/>
      <c r="D1929" s="61"/>
      <c r="E1929" s="49" t="s">
        <v>2775</v>
      </c>
      <c r="F1929" s="50" t="s">
        <v>870</v>
      </c>
      <c r="G1929" s="103">
        <v>1</v>
      </c>
      <c r="H1929" s="5">
        <v>721.88</v>
      </c>
      <c r="I1929" s="5">
        <f t="shared" si="152"/>
        <v>721.88</v>
      </c>
      <c r="J1929" s="6">
        <v>400</v>
      </c>
      <c r="K1929" s="5">
        <f t="shared" si="153"/>
        <v>400</v>
      </c>
      <c r="L1929" s="6">
        <f t="shared" si="154"/>
        <v>1121.8800000000001</v>
      </c>
    </row>
    <row r="1930" spans="2:12" ht="31.2" hidden="1" customHeight="1" outlineLevel="1" x14ac:dyDescent="0.25">
      <c r="B1930" s="61">
        <v>1921</v>
      </c>
      <c r="C1930" s="236"/>
      <c r="D1930" s="61"/>
      <c r="E1930" s="49" t="s">
        <v>2776</v>
      </c>
      <c r="F1930" s="50" t="s">
        <v>870</v>
      </c>
      <c r="G1930" s="103">
        <v>1</v>
      </c>
      <c r="H1930" s="5">
        <v>721.88</v>
      </c>
      <c r="I1930" s="5">
        <f t="shared" si="152"/>
        <v>721.88</v>
      </c>
      <c r="J1930" s="6">
        <v>400</v>
      </c>
      <c r="K1930" s="5">
        <f t="shared" si="153"/>
        <v>400</v>
      </c>
      <c r="L1930" s="6">
        <f t="shared" si="154"/>
        <v>1121.8800000000001</v>
      </c>
    </row>
    <row r="1931" spans="2:12" ht="31.2" hidden="1" customHeight="1" outlineLevel="1" x14ac:dyDescent="0.25">
      <c r="B1931" s="61">
        <v>1922</v>
      </c>
      <c r="C1931" s="236"/>
      <c r="D1931" s="61"/>
      <c r="E1931" s="49" t="s">
        <v>2777</v>
      </c>
      <c r="F1931" s="50" t="s">
        <v>870</v>
      </c>
      <c r="G1931" s="103">
        <v>1</v>
      </c>
      <c r="H1931" s="5">
        <v>721.88</v>
      </c>
      <c r="I1931" s="5">
        <f t="shared" si="152"/>
        <v>721.88</v>
      </c>
      <c r="J1931" s="6">
        <v>400</v>
      </c>
      <c r="K1931" s="5">
        <f t="shared" si="153"/>
        <v>400</v>
      </c>
      <c r="L1931" s="6">
        <f t="shared" si="154"/>
        <v>1121.8800000000001</v>
      </c>
    </row>
    <row r="1932" spans="2:12" ht="31.2" hidden="1" customHeight="1" outlineLevel="1" x14ac:dyDescent="0.25">
      <c r="B1932" s="61">
        <v>1923</v>
      </c>
      <c r="C1932" s="236"/>
      <c r="D1932" s="61"/>
      <c r="E1932" s="49" t="s">
        <v>2778</v>
      </c>
      <c r="F1932" s="50" t="s">
        <v>870</v>
      </c>
      <c r="G1932" s="103">
        <v>1</v>
      </c>
      <c r="H1932" s="5">
        <v>721.88</v>
      </c>
      <c r="I1932" s="5">
        <f t="shared" si="152"/>
        <v>721.88</v>
      </c>
      <c r="J1932" s="6">
        <v>400</v>
      </c>
      <c r="K1932" s="5">
        <f t="shared" si="153"/>
        <v>400</v>
      </c>
      <c r="L1932" s="6">
        <f t="shared" si="154"/>
        <v>1121.8800000000001</v>
      </c>
    </row>
    <row r="1933" spans="2:12" ht="31.2" hidden="1" customHeight="1" outlineLevel="1" x14ac:dyDescent="0.25">
      <c r="B1933" s="61">
        <v>1924</v>
      </c>
      <c r="C1933" s="236"/>
      <c r="D1933" s="61"/>
      <c r="E1933" s="49" t="s">
        <v>2779</v>
      </c>
      <c r="F1933" s="50" t="s">
        <v>870</v>
      </c>
      <c r="G1933" s="103">
        <v>1</v>
      </c>
      <c r="H1933" s="5">
        <v>721.88</v>
      </c>
      <c r="I1933" s="5">
        <f t="shared" si="152"/>
        <v>721.88</v>
      </c>
      <c r="J1933" s="6">
        <v>400</v>
      </c>
      <c r="K1933" s="5">
        <f t="shared" si="153"/>
        <v>400</v>
      </c>
      <c r="L1933" s="6">
        <f t="shared" si="154"/>
        <v>1121.8800000000001</v>
      </c>
    </row>
    <row r="1934" spans="2:12" ht="31.2" hidden="1" customHeight="1" outlineLevel="1" x14ac:dyDescent="0.25">
      <c r="B1934" s="61">
        <v>1925</v>
      </c>
      <c r="C1934" s="236"/>
      <c r="D1934" s="61"/>
      <c r="E1934" s="49" t="s">
        <v>2780</v>
      </c>
      <c r="F1934" s="50" t="s">
        <v>870</v>
      </c>
      <c r="G1934" s="103">
        <v>1</v>
      </c>
      <c r="H1934" s="5">
        <v>721.88</v>
      </c>
      <c r="I1934" s="5">
        <f t="shared" si="152"/>
        <v>721.88</v>
      </c>
      <c r="J1934" s="6">
        <v>400</v>
      </c>
      <c r="K1934" s="5">
        <f t="shared" si="153"/>
        <v>400</v>
      </c>
      <c r="L1934" s="6">
        <f t="shared" si="154"/>
        <v>1121.8800000000001</v>
      </c>
    </row>
    <row r="1935" spans="2:12" ht="31.2" hidden="1" customHeight="1" outlineLevel="1" x14ac:dyDescent="0.25">
      <c r="B1935" s="61">
        <v>1926</v>
      </c>
      <c r="C1935" s="236"/>
      <c r="D1935" s="61"/>
      <c r="E1935" s="49" t="s">
        <v>2781</v>
      </c>
      <c r="F1935" s="50" t="s">
        <v>870</v>
      </c>
      <c r="G1935" s="103">
        <v>1</v>
      </c>
      <c r="H1935" s="5">
        <v>721.88</v>
      </c>
      <c r="I1935" s="5">
        <f t="shared" si="152"/>
        <v>721.88</v>
      </c>
      <c r="J1935" s="6">
        <v>400</v>
      </c>
      <c r="K1935" s="5">
        <f t="shared" si="153"/>
        <v>400</v>
      </c>
      <c r="L1935" s="6">
        <f t="shared" si="154"/>
        <v>1121.8800000000001</v>
      </c>
    </row>
    <row r="1936" spans="2:12" ht="31.2" hidden="1" customHeight="1" outlineLevel="1" x14ac:dyDescent="0.25">
      <c r="B1936" s="61">
        <v>1927</v>
      </c>
      <c r="C1936" s="236"/>
      <c r="D1936" s="61"/>
      <c r="E1936" s="49" t="s">
        <v>2782</v>
      </c>
      <c r="F1936" s="50" t="s">
        <v>870</v>
      </c>
      <c r="G1936" s="103">
        <v>1</v>
      </c>
      <c r="H1936" s="5">
        <v>721.88</v>
      </c>
      <c r="I1936" s="5">
        <f t="shared" si="152"/>
        <v>721.88</v>
      </c>
      <c r="J1936" s="6">
        <v>400</v>
      </c>
      <c r="K1936" s="5">
        <f t="shared" si="153"/>
        <v>400</v>
      </c>
      <c r="L1936" s="6">
        <f t="shared" si="154"/>
        <v>1121.8800000000001</v>
      </c>
    </row>
    <row r="1937" spans="2:12" ht="31.2" hidden="1" customHeight="1" outlineLevel="1" x14ac:dyDescent="0.25">
      <c r="B1937" s="61">
        <v>1928</v>
      </c>
      <c r="C1937" s="236"/>
      <c r="D1937" s="61"/>
      <c r="E1937" s="49" t="s">
        <v>2783</v>
      </c>
      <c r="F1937" s="50" t="s">
        <v>870</v>
      </c>
      <c r="G1937" s="103">
        <v>1</v>
      </c>
      <c r="H1937" s="5">
        <v>721.88</v>
      </c>
      <c r="I1937" s="5">
        <f t="shared" si="152"/>
        <v>721.88</v>
      </c>
      <c r="J1937" s="6">
        <v>400</v>
      </c>
      <c r="K1937" s="5">
        <f t="shared" si="153"/>
        <v>400</v>
      </c>
      <c r="L1937" s="6">
        <f t="shared" si="154"/>
        <v>1121.8800000000001</v>
      </c>
    </row>
    <row r="1938" spans="2:12" ht="31.2" hidden="1" customHeight="1" outlineLevel="1" x14ac:dyDescent="0.25">
      <c r="B1938" s="61">
        <v>1929</v>
      </c>
      <c r="C1938" s="236"/>
      <c r="D1938" s="61"/>
      <c r="E1938" s="49" t="s">
        <v>2784</v>
      </c>
      <c r="F1938" s="50" t="s">
        <v>870</v>
      </c>
      <c r="G1938" s="103">
        <v>1</v>
      </c>
      <c r="H1938" s="5">
        <v>721.88</v>
      </c>
      <c r="I1938" s="5">
        <f t="shared" si="152"/>
        <v>721.88</v>
      </c>
      <c r="J1938" s="6">
        <v>400</v>
      </c>
      <c r="K1938" s="5">
        <f t="shared" si="153"/>
        <v>400</v>
      </c>
      <c r="L1938" s="6">
        <f t="shared" si="154"/>
        <v>1121.8800000000001</v>
      </c>
    </row>
    <row r="1939" spans="2:12" ht="31.2" hidden="1" customHeight="1" outlineLevel="1" x14ac:dyDescent="0.25">
      <c r="B1939" s="61">
        <v>1930</v>
      </c>
      <c r="C1939" s="236"/>
      <c r="D1939" s="61"/>
      <c r="E1939" s="49" t="s">
        <v>2785</v>
      </c>
      <c r="F1939" s="50" t="s">
        <v>870</v>
      </c>
      <c r="G1939" s="103">
        <v>1</v>
      </c>
      <c r="H1939" s="5">
        <v>721.88</v>
      </c>
      <c r="I1939" s="5">
        <f t="shared" si="152"/>
        <v>721.88</v>
      </c>
      <c r="J1939" s="6">
        <v>400</v>
      </c>
      <c r="K1939" s="5">
        <f t="shared" si="153"/>
        <v>400</v>
      </c>
      <c r="L1939" s="6">
        <f t="shared" si="154"/>
        <v>1121.8800000000001</v>
      </c>
    </row>
    <row r="1940" spans="2:12" ht="31.2" hidden="1" customHeight="1" outlineLevel="1" x14ac:dyDescent="0.25">
      <c r="B1940" s="61">
        <v>1931</v>
      </c>
      <c r="C1940" s="236"/>
      <c r="D1940" s="61"/>
      <c r="E1940" s="49" t="s">
        <v>2786</v>
      </c>
      <c r="F1940" s="50" t="s">
        <v>870</v>
      </c>
      <c r="G1940" s="103">
        <v>1</v>
      </c>
      <c r="H1940" s="5">
        <v>721.88</v>
      </c>
      <c r="I1940" s="5">
        <f t="shared" si="152"/>
        <v>721.88</v>
      </c>
      <c r="J1940" s="6">
        <v>360</v>
      </c>
      <c r="K1940" s="5">
        <f t="shared" si="153"/>
        <v>360</v>
      </c>
      <c r="L1940" s="6">
        <f t="shared" si="154"/>
        <v>1081.8800000000001</v>
      </c>
    </row>
    <row r="1941" spans="2:12" ht="31.2" hidden="1" customHeight="1" outlineLevel="1" x14ac:dyDescent="0.25">
      <c r="B1941" s="61">
        <v>1932</v>
      </c>
      <c r="C1941" s="236"/>
      <c r="D1941" s="61"/>
      <c r="E1941" s="49" t="s">
        <v>2787</v>
      </c>
      <c r="F1941" s="50" t="s">
        <v>870</v>
      </c>
      <c r="G1941" s="103">
        <v>1</v>
      </c>
      <c r="H1941" s="5">
        <v>5775</v>
      </c>
      <c r="I1941" s="5">
        <f t="shared" si="152"/>
        <v>5775</v>
      </c>
      <c r="J1941" s="6">
        <v>600</v>
      </c>
      <c r="K1941" s="5">
        <f t="shared" si="153"/>
        <v>600</v>
      </c>
      <c r="L1941" s="6">
        <f t="shared" si="154"/>
        <v>6375</v>
      </c>
    </row>
    <row r="1942" spans="2:12" ht="31.2" hidden="1" customHeight="1" outlineLevel="1" x14ac:dyDescent="0.25">
      <c r="B1942" s="61">
        <v>1933</v>
      </c>
      <c r="C1942" s="236"/>
      <c r="D1942" s="61"/>
      <c r="E1942" s="49" t="s">
        <v>2788</v>
      </c>
      <c r="F1942" s="50" t="s">
        <v>870</v>
      </c>
      <c r="G1942" s="103">
        <v>1</v>
      </c>
      <c r="H1942" s="5">
        <v>5775</v>
      </c>
      <c r="I1942" s="5">
        <f t="shared" si="152"/>
        <v>5775</v>
      </c>
      <c r="J1942" s="6">
        <v>1000</v>
      </c>
      <c r="K1942" s="5">
        <f t="shared" si="153"/>
        <v>1000</v>
      </c>
      <c r="L1942" s="6">
        <f t="shared" si="154"/>
        <v>6775</v>
      </c>
    </row>
    <row r="1943" spans="2:12" ht="31.2" hidden="1" customHeight="1" outlineLevel="1" x14ac:dyDescent="0.25">
      <c r="B1943" s="61">
        <v>1934</v>
      </c>
      <c r="C1943" s="236"/>
      <c r="D1943" s="61"/>
      <c r="E1943" s="49" t="s">
        <v>2789</v>
      </c>
      <c r="F1943" s="50" t="s">
        <v>870</v>
      </c>
      <c r="G1943" s="103">
        <v>1</v>
      </c>
      <c r="H1943" s="5">
        <v>1443.75</v>
      </c>
      <c r="I1943" s="5">
        <f t="shared" si="152"/>
        <v>1443.75</v>
      </c>
      <c r="J1943" s="6">
        <v>150</v>
      </c>
      <c r="K1943" s="5">
        <f t="shared" si="153"/>
        <v>150</v>
      </c>
      <c r="L1943" s="6">
        <f t="shared" si="154"/>
        <v>1593.75</v>
      </c>
    </row>
    <row r="1944" spans="2:12" ht="31.2" hidden="1" customHeight="1" outlineLevel="1" x14ac:dyDescent="0.25">
      <c r="B1944" s="61">
        <v>1935</v>
      </c>
      <c r="C1944" s="236"/>
      <c r="D1944" s="61"/>
      <c r="E1944" s="49" t="s">
        <v>2790</v>
      </c>
      <c r="F1944" s="50" t="s">
        <v>870</v>
      </c>
      <c r="G1944" s="103">
        <v>1</v>
      </c>
      <c r="H1944" s="5">
        <v>1443.75</v>
      </c>
      <c r="I1944" s="5">
        <f t="shared" si="152"/>
        <v>1443.75</v>
      </c>
      <c r="J1944" s="6">
        <v>250</v>
      </c>
      <c r="K1944" s="5">
        <f t="shared" si="153"/>
        <v>250</v>
      </c>
      <c r="L1944" s="6">
        <f t="shared" si="154"/>
        <v>1693.75</v>
      </c>
    </row>
    <row r="1945" spans="2:12" ht="31.2" hidden="1" customHeight="1" outlineLevel="1" x14ac:dyDescent="0.25">
      <c r="B1945" s="61">
        <v>1936</v>
      </c>
      <c r="C1945" s="236"/>
      <c r="D1945" s="61"/>
      <c r="E1945" s="49" t="s">
        <v>2791</v>
      </c>
      <c r="F1945" s="50" t="s">
        <v>870</v>
      </c>
      <c r="G1945" s="103">
        <v>1</v>
      </c>
      <c r="H1945" s="5">
        <v>144.38</v>
      </c>
      <c r="I1945" s="5">
        <f t="shared" si="152"/>
        <v>144.38</v>
      </c>
      <c r="J1945" s="6">
        <v>2600</v>
      </c>
      <c r="K1945" s="5">
        <f t="shared" si="153"/>
        <v>2600</v>
      </c>
      <c r="L1945" s="6">
        <f t="shared" si="154"/>
        <v>2744.38</v>
      </c>
    </row>
    <row r="1946" spans="2:12" ht="31.2" hidden="1" customHeight="1" outlineLevel="1" x14ac:dyDescent="0.25">
      <c r="B1946" s="61">
        <v>1937</v>
      </c>
      <c r="C1946" s="236"/>
      <c r="D1946" s="61"/>
      <c r="E1946" s="49" t="s">
        <v>2792</v>
      </c>
      <c r="F1946" s="50" t="s">
        <v>754</v>
      </c>
      <c r="G1946" s="103">
        <v>10</v>
      </c>
      <c r="H1946" s="5">
        <v>721.88</v>
      </c>
      <c r="I1946" s="5">
        <f t="shared" si="152"/>
        <v>7218.8</v>
      </c>
      <c r="J1946" s="6">
        <v>45</v>
      </c>
      <c r="K1946" s="5">
        <f t="shared" si="153"/>
        <v>450</v>
      </c>
      <c r="L1946" s="6">
        <f t="shared" si="154"/>
        <v>7668.8</v>
      </c>
    </row>
    <row r="1947" spans="2:12" ht="31.2" hidden="1" customHeight="1" outlineLevel="1" x14ac:dyDescent="0.25">
      <c r="B1947" s="61">
        <v>1938</v>
      </c>
      <c r="C1947" s="236"/>
      <c r="D1947" s="61"/>
      <c r="E1947" s="49" t="s">
        <v>2793</v>
      </c>
      <c r="F1947" s="50" t="s">
        <v>754</v>
      </c>
      <c r="G1947" s="103">
        <v>10</v>
      </c>
      <c r="H1947" s="5">
        <v>721.88</v>
      </c>
      <c r="I1947" s="5">
        <f t="shared" si="152"/>
        <v>7218.8</v>
      </c>
      <c r="J1947" s="6">
        <v>45</v>
      </c>
      <c r="K1947" s="5">
        <f t="shared" si="153"/>
        <v>450</v>
      </c>
      <c r="L1947" s="6">
        <f t="shared" si="154"/>
        <v>7668.8</v>
      </c>
    </row>
    <row r="1948" spans="2:12" ht="31.2" hidden="1" customHeight="1" outlineLevel="1" x14ac:dyDescent="0.25">
      <c r="B1948" s="61">
        <v>1939</v>
      </c>
      <c r="C1948" s="236"/>
      <c r="D1948" s="61"/>
      <c r="E1948" s="49" t="s">
        <v>2794</v>
      </c>
      <c r="F1948" s="50" t="s">
        <v>754</v>
      </c>
      <c r="G1948" s="103">
        <v>10</v>
      </c>
      <c r="H1948" s="5">
        <v>721.88</v>
      </c>
      <c r="I1948" s="5">
        <f t="shared" si="152"/>
        <v>7218.8</v>
      </c>
      <c r="J1948" s="6">
        <v>45</v>
      </c>
      <c r="K1948" s="5">
        <f t="shared" si="153"/>
        <v>450</v>
      </c>
      <c r="L1948" s="6">
        <f t="shared" si="154"/>
        <v>7668.8</v>
      </c>
    </row>
    <row r="1949" spans="2:12" ht="31.2" hidden="1" customHeight="1" outlineLevel="1" x14ac:dyDescent="0.25">
      <c r="B1949" s="61">
        <v>1940</v>
      </c>
      <c r="C1949" s="236"/>
      <c r="D1949" s="61"/>
      <c r="E1949" s="49" t="s">
        <v>2795</v>
      </c>
      <c r="F1949" s="50" t="s">
        <v>754</v>
      </c>
      <c r="G1949" s="103">
        <v>100</v>
      </c>
      <c r="H1949" s="5">
        <v>721.88</v>
      </c>
      <c r="I1949" s="5">
        <f t="shared" si="152"/>
        <v>72188</v>
      </c>
      <c r="J1949" s="6">
        <v>20</v>
      </c>
      <c r="K1949" s="5">
        <f t="shared" si="153"/>
        <v>2000</v>
      </c>
      <c r="L1949" s="6">
        <f t="shared" si="154"/>
        <v>74188</v>
      </c>
    </row>
    <row r="1950" spans="2:12" ht="31.2" hidden="1" customHeight="1" outlineLevel="1" x14ac:dyDescent="0.25">
      <c r="B1950" s="61">
        <v>1941</v>
      </c>
      <c r="C1950" s="236"/>
      <c r="D1950" s="61"/>
      <c r="E1950" s="49" t="s">
        <v>2796</v>
      </c>
      <c r="F1950" s="50" t="s">
        <v>754</v>
      </c>
      <c r="G1950" s="103">
        <v>100</v>
      </c>
      <c r="H1950" s="5">
        <v>721.88</v>
      </c>
      <c r="I1950" s="5">
        <f t="shared" si="152"/>
        <v>72188</v>
      </c>
      <c r="J1950" s="6">
        <v>20</v>
      </c>
      <c r="K1950" s="5">
        <f t="shared" ref="K1950:K1963" si="155">G1950*J1950</f>
        <v>2000</v>
      </c>
      <c r="L1950" s="6">
        <f t="shared" si="154"/>
        <v>74188</v>
      </c>
    </row>
    <row r="1951" spans="2:12" ht="31.2" hidden="1" customHeight="1" outlineLevel="1" x14ac:dyDescent="0.25">
      <c r="B1951" s="61">
        <v>1942</v>
      </c>
      <c r="C1951" s="236"/>
      <c r="D1951" s="61"/>
      <c r="E1951" s="49" t="s">
        <v>2797</v>
      </c>
      <c r="F1951" s="50" t="s">
        <v>754</v>
      </c>
      <c r="G1951" s="103">
        <v>100</v>
      </c>
      <c r="H1951" s="5">
        <v>721.88</v>
      </c>
      <c r="I1951" s="5">
        <f t="shared" si="152"/>
        <v>72188</v>
      </c>
      <c r="J1951" s="6">
        <v>20</v>
      </c>
      <c r="K1951" s="5">
        <f t="shared" si="155"/>
        <v>2000</v>
      </c>
      <c r="L1951" s="6">
        <f t="shared" si="154"/>
        <v>74188</v>
      </c>
    </row>
    <row r="1952" spans="2:12" ht="31.2" hidden="1" customHeight="1" outlineLevel="1" x14ac:dyDescent="0.25">
      <c r="B1952" s="61">
        <v>1943</v>
      </c>
      <c r="C1952" s="236"/>
      <c r="D1952" s="61"/>
      <c r="E1952" s="49" t="s">
        <v>2798</v>
      </c>
      <c r="F1952" s="50" t="s">
        <v>754</v>
      </c>
      <c r="G1952" s="103">
        <v>100</v>
      </c>
      <c r="H1952" s="5">
        <v>721.88</v>
      </c>
      <c r="I1952" s="5">
        <f t="shared" si="152"/>
        <v>72188</v>
      </c>
      <c r="J1952" s="6">
        <v>20</v>
      </c>
      <c r="K1952" s="5">
        <f t="shared" si="155"/>
        <v>2000</v>
      </c>
      <c r="L1952" s="6">
        <f t="shared" si="154"/>
        <v>74188</v>
      </c>
    </row>
    <row r="1953" spans="2:12" ht="31.2" hidden="1" customHeight="1" outlineLevel="1" x14ac:dyDescent="0.25">
      <c r="B1953" s="61">
        <v>1944</v>
      </c>
      <c r="C1953" s="236"/>
      <c r="D1953" s="61"/>
      <c r="E1953" s="49" t="s">
        <v>2799</v>
      </c>
      <c r="F1953" s="50" t="s">
        <v>625</v>
      </c>
      <c r="G1953" s="103">
        <v>1</v>
      </c>
      <c r="H1953" s="5">
        <v>144.38</v>
      </c>
      <c r="I1953" s="5">
        <f t="shared" si="152"/>
        <v>144.38</v>
      </c>
      <c r="J1953" s="6">
        <v>45</v>
      </c>
      <c r="K1953" s="5">
        <f t="shared" si="155"/>
        <v>45</v>
      </c>
      <c r="L1953" s="6">
        <f t="shared" si="154"/>
        <v>189.38</v>
      </c>
    </row>
    <row r="1954" spans="2:12" ht="31.2" hidden="1" customHeight="1" outlineLevel="1" x14ac:dyDescent="0.25">
      <c r="B1954" s="61">
        <v>1945</v>
      </c>
      <c r="C1954" s="236"/>
      <c r="D1954" s="61"/>
      <c r="E1954" s="49" t="s">
        <v>2800</v>
      </c>
      <c r="F1954" s="50" t="s">
        <v>625</v>
      </c>
      <c r="G1954" s="103">
        <v>1</v>
      </c>
      <c r="H1954" s="5">
        <v>433.13</v>
      </c>
      <c r="I1954" s="5">
        <f t="shared" si="152"/>
        <v>433.13</v>
      </c>
      <c r="J1954" s="6">
        <v>350</v>
      </c>
      <c r="K1954" s="5">
        <f t="shared" si="155"/>
        <v>350</v>
      </c>
      <c r="L1954" s="6">
        <f t="shared" si="154"/>
        <v>783.13</v>
      </c>
    </row>
    <row r="1955" spans="2:12" ht="31.2" hidden="1" customHeight="1" outlineLevel="1" x14ac:dyDescent="0.25">
      <c r="B1955" s="61">
        <v>1946</v>
      </c>
      <c r="C1955" s="236"/>
      <c r="D1955" s="61"/>
      <c r="E1955" s="49" t="s">
        <v>2801</v>
      </c>
      <c r="F1955" s="50" t="s">
        <v>870</v>
      </c>
      <c r="G1955" s="103">
        <v>1</v>
      </c>
      <c r="H1955" s="5">
        <v>721.88</v>
      </c>
      <c r="I1955" s="5">
        <f t="shared" si="152"/>
        <v>721.88</v>
      </c>
      <c r="J1955" s="6">
        <v>300</v>
      </c>
      <c r="K1955" s="5">
        <f t="shared" si="155"/>
        <v>300</v>
      </c>
      <c r="L1955" s="6">
        <f t="shared" si="154"/>
        <v>1021.88</v>
      </c>
    </row>
    <row r="1956" spans="2:12" ht="31.2" hidden="1" customHeight="1" outlineLevel="1" x14ac:dyDescent="0.25">
      <c r="B1956" s="61">
        <v>1947</v>
      </c>
      <c r="C1956" s="236"/>
      <c r="D1956" s="61"/>
      <c r="E1956" s="49" t="s">
        <v>2802</v>
      </c>
      <c r="F1956" s="50" t="s">
        <v>870</v>
      </c>
      <c r="G1956" s="103">
        <v>1</v>
      </c>
      <c r="H1956" s="5">
        <v>2.89</v>
      </c>
      <c r="I1956" s="5">
        <f t="shared" si="152"/>
        <v>2.89</v>
      </c>
      <c r="J1956" s="6">
        <v>2</v>
      </c>
      <c r="K1956" s="5">
        <f t="shared" si="155"/>
        <v>2</v>
      </c>
      <c r="L1956" s="6">
        <f t="shared" si="154"/>
        <v>4.8900000000000006</v>
      </c>
    </row>
    <row r="1957" spans="2:12" ht="31.2" hidden="1" customHeight="1" outlineLevel="1" x14ac:dyDescent="0.25">
      <c r="B1957" s="61">
        <v>1948</v>
      </c>
      <c r="C1957" s="236"/>
      <c r="D1957" s="61"/>
      <c r="E1957" s="49" t="s">
        <v>2803</v>
      </c>
      <c r="F1957" s="50" t="s">
        <v>625</v>
      </c>
      <c r="G1957" s="103">
        <v>4</v>
      </c>
      <c r="H1957" s="5">
        <v>1443.75</v>
      </c>
      <c r="I1957" s="5">
        <f t="shared" si="152"/>
        <v>5775</v>
      </c>
      <c r="J1957" s="6">
        <v>2100</v>
      </c>
      <c r="K1957" s="5">
        <f t="shared" si="155"/>
        <v>8400</v>
      </c>
      <c r="L1957" s="6">
        <f t="shared" si="154"/>
        <v>14175</v>
      </c>
    </row>
    <row r="1958" spans="2:12" ht="15.6" hidden="1" customHeight="1" outlineLevel="1" x14ac:dyDescent="0.25">
      <c r="B1958" s="61">
        <v>1949</v>
      </c>
      <c r="C1958" s="236"/>
      <c r="D1958" s="61"/>
      <c r="E1958" s="49" t="s">
        <v>2804</v>
      </c>
      <c r="F1958" s="50" t="s">
        <v>625</v>
      </c>
      <c r="G1958" s="103">
        <v>2</v>
      </c>
      <c r="H1958" s="5">
        <v>288.75</v>
      </c>
      <c r="I1958" s="5">
        <f t="shared" si="152"/>
        <v>577.5</v>
      </c>
      <c r="J1958" s="6">
        <v>460</v>
      </c>
      <c r="K1958" s="5">
        <f t="shared" si="155"/>
        <v>920</v>
      </c>
      <c r="L1958" s="6">
        <f t="shared" si="154"/>
        <v>1497.5</v>
      </c>
    </row>
    <row r="1959" spans="2:12" ht="31.2" hidden="1" customHeight="1" outlineLevel="1" x14ac:dyDescent="0.25">
      <c r="B1959" s="61">
        <v>1950</v>
      </c>
      <c r="C1959" s="236"/>
      <c r="D1959" s="61"/>
      <c r="E1959" s="49" t="s">
        <v>2805</v>
      </c>
      <c r="F1959" s="50" t="s">
        <v>625</v>
      </c>
      <c r="G1959" s="103">
        <v>1</v>
      </c>
      <c r="H1959" s="5">
        <v>1443.75</v>
      </c>
      <c r="I1959" s="5">
        <f t="shared" si="152"/>
        <v>1443.75</v>
      </c>
      <c r="J1959" s="6">
        <v>1000</v>
      </c>
      <c r="K1959" s="5">
        <f t="shared" si="155"/>
        <v>1000</v>
      </c>
      <c r="L1959" s="6">
        <f t="shared" si="154"/>
        <v>2443.75</v>
      </c>
    </row>
    <row r="1960" spans="2:12" ht="31.2" hidden="1" customHeight="1" outlineLevel="1" x14ac:dyDescent="0.25">
      <c r="B1960" s="61">
        <v>1951</v>
      </c>
      <c r="C1960" s="236"/>
      <c r="D1960" s="61"/>
      <c r="E1960" s="49" t="s">
        <v>2815</v>
      </c>
      <c r="F1960" s="50" t="s">
        <v>625</v>
      </c>
      <c r="G1960" s="103">
        <v>1</v>
      </c>
      <c r="H1960" s="5">
        <v>1443.75</v>
      </c>
      <c r="I1960" s="5">
        <f t="shared" si="152"/>
        <v>1443.75</v>
      </c>
      <c r="J1960" s="6">
        <v>3600</v>
      </c>
      <c r="K1960" s="5">
        <f t="shared" si="155"/>
        <v>3600</v>
      </c>
      <c r="L1960" s="6">
        <f t="shared" si="154"/>
        <v>5043.75</v>
      </c>
    </row>
    <row r="1961" spans="2:12" ht="31.2" hidden="1" customHeight="1" outlineLevel="1" x14ac:dyDescent="0.25">
      <c r="B1961" s="61">
        <v>1952</v>
      </c>
      <c r="C1961" s="236"/>
      <c r="D1961" s="61"/>
      <c r="E1961" s="49" t="s">
        <v>2816</v>
      </c>
      <c r="F1961" s="50" t="s">
        <v>625</v>
      </c>
      <c r="G1961" s="103">
        <v>4</v>
      </c>
      <c r="H1961" s="5">
        <v>144.38</v>
      </c>
      <c r="I1961" s="5">
        <f t="shared" si="152"/>
        <v>577.52</v>
      </c>
      <c r="J1961" s="6">
        <v>130</v>
      </c>
      <c r="K1961" s="5">
        <f t="shared" si="155"/>
        <v>520</v>
      </c>
      <c r="L1961" s="6">
        <f t="shared" si="154"/>
        <v>1097.52</v>
      </c>
    </row>
    <row r="1962" spans="2:12" ht="15.6" hidden="1" customHeight="1" outlineLevel="1" x14ac:dyDescent="0.25">
      <c r="B1962" s="61">
        <v>1953</v>
      </c>
      <c r="C1962" s="236"/>
      <c r="D1962" s="61"/>
      <c r="E1962" s="49" t="s">
        <v>2807</v>
      </c>
      <c r="F1962" s="50" t="s">
        <v>625</v>
      </c>
      <c r="G1962" s="103">
        <v>16</v>
      </c>
      <c r="H1962" s="5">
        <v>144.38</v>
      </c>
      <c r="I1962" s="5">
        <f t="shared" si="152"/>
        <v>2310.08</v>
      </c>
      <c r="J1962" s="6">
        <v>80</v>
      </c>
      <c r="K1962" s="5">
        <f t="shared" si="155"/>
        <v>1280</v>
      </c>
      <c r="L1962" s="6">
        <f t="shared" si="154"/>
        <v>3590.08</v>
      </c>
    </row>
    <row r="1963" spans="2:12" ht="31.2" hidden="1" customHeight="1" outlineLevel="1" x14ac:dyDescent="0.25">
      <c r="B1963" s="61">
        <v>1954</v>
      </c>
      <c r="C1963" s="236"/>
      <c r="D1963" s="61"/>
      <c r="E1963" s="49" t="s">
        <v>2817</v>
      </c>
      <c r="F1963" s="50" t="s">
        <v>625</v>
      </c>
      <c r="G1963" s="103">
        <v>10</v>
      </c>
      <c r="H1963" s="5">
        <v>721.88</v>
      </c>
      <c r="I1963" s="5">
        <f t="shared" si="152"/>
        <v>7218.8</v>
      </c>
      <c r="J1963" s="6">
        <v>350</v>
      </c>
      <c r="K1963" s="5">
        <f t="shared" si="155"/>
        <v>3500</v>
      </c>
      <c r="L1963" s="6">
        <f t="shared" si="154"/>
        <v>10718.8</v>
      </c>
    </row>
    <row r="1964" spans="2:12" ht="15.6" hidden="1" customHeight="1" outlineLevel="1" x14ac:dyDescent="0.25">
      <c r="B1964" s="61">
        <v>1955</v>
      </c>
      <c r="C1964" s="236"/>
      <c r="D1964" s="61"/>
      <c r="E1964" s="45" t="s">
        <v>2818</v>
      </c>
      <c r="F1964" s="50"/>
      <c r="G1964" s="51"/>
      <c r="H1964" s="5">
        <v>0</v>
      </c>
      <c r="I1964" s="5"/>
      <c r="J1964" s="6"/>
      <c r="K1964" s="5"/>
      <c r="L1964" s="6"/>
    </row>
    <row r="1965" spans="2:12" ht="31.2" hidden="1" customHeight="1" outlineLevel="1" x14ac:dyDescent="0.25">
      <c r="B1965" s="61">
        <v>1956</v>
      </c>
      <c r="C1965" s="236"/>
      <c r="D1965" s="61"/>
      <c r="E1965" s="49" t="s">
        <v>2819</v>
      </c>
      <c r="F1965" s="50" t="s">
        <v>754</v>
      </c>
      <c r="G1965" s="51">
        <v>2093</v>
      </c>
      <c r="H1965" s="5">
        <v>721.88</v>
      </c>
      <c r="I1965" s="5">
        <f t="shared" si="152"/>
        <v>1510894.84</v>
      </c>
      <c r="J1965" s="6">
        <v>130</v>
      </c>
      <c r="K1965" s="5">
        <f t="shared" ref="K1965:K1981" si="156">G1965*J1965</f>
        <v>272090</v>
      </c>
      <c r="L1965" s="6">
        <f t="shared" si="154"/>
        <v>1782984.84</v>
      </c>
    </row>
    <row r="1966" spans="2:12" ht="31.2" hidden="1" customHeight="1" outlineLevel="1" x14ac:dyDescent="0.25">
      <c r="B1966" s="61">
        <v>1957</v>
      </c>
      <c r="C1966" s="236"/>
      <c r="D1966" s="61"/>
      <c r="E1966" s="49" t="s">
        <v>2820</v>
      </c>
      <c r="F1966" s="50" t="s">
        <v>754</v>
      </c>
      <c r="G1966" s="51">
        <v>66</v>
      </c>
      <c r="H1966" s="5">
        <v>721.88</v>
      </c>
      <c r="I1966" s="5">
        <f t="shared" si="152"/>
        <v>47644.08</v>
      </c>
      <c r="J1966" s="6">
        <v>230</v>
      </c>
      <c r="K1966" s="5">
        <f t="shared" si="156"/>
        <v>15180</v>
      </c>
      <c r="L1966" s="6">
        <f t="shared" si="154"/>
        <v>62824.08</v>
      </c>
    </row>
    <row r="1967" spans="2:12" ht="31.2" hidden="1" customHeight="1" outlineLevel="1" x14ac:dyDescent="0.25">
      <c r="B1967" s="61">
        <v>1958</v>
      </c>
      <c r="C1967" s="236"/>
      <c r="D1967" s="61"/>
      <c r="E1967" s="49" t="s">
        <v>2821</v>
      </c>
      <c r="F1967" s="50" t="s">
        <v>754</v>
      </c>
      <c r="G1967" s="51">
        <v>48</v>
      </c>
      <c r="H1967" s="5">
        <v>721.88</v>
      </c>
      <c r="I1967" s="5">
        <f t="shared" si="152"/>
        <v>34650.239999999998</v>
      </c>
      <c r="J1967" s="6">
        <v>340</v>
      </c>
      <c r="K1967" s="5">
        <f t="shared" si="156"/>
        <v>16320</v>
      </c>
      <c r="L1967" s="6">
        <f t="shared" si="154"/>
        <v>50970.239999999998</v>
      </c>
    </row>
    <row r="1968" spans="2:12" ht="31.2" hidden="1" customHeight="1" outlineLevel="1" x14ac:dyDescent="0.25">
      <c r="B1968" s="61">
        <v>1959</v>
      </c>
      <c r="C1968" s="236"/>
      <c r="D1968" s="61"/>
      <c r="E1968" s="49" t="s">
        <v>2822</v>
      </c>
      <c r="F1968" s="50" t="s">
        <v>754</v>
      </c>
      <c r="G1968" s="51">
        <v>66</v>
      </c>
      <c r="H1968" s="5">
        <v>721.88</v>
      </c>
      <c r="I1968" s="5">
        <f t="shared" si="152"/>
        <v>47644.08</v>
      </c>
      <c r="J1968" s="6">
        <v>165</v>
      </c>
      <c r="K1968" s="5">
        <f t="shared" si="156"/>
        <v>10890</v>
      </c>
      <c r="L1968" s="6">
        <f t="shared" si="154"/>
        <v>58534.080000000002</v>
      </c>
    </row>
    <row r="1969" spans="2:18" ht="46.95" hidden="1" customHeight="1" outlineLevel="1" x14ac:dyDescent="0.25">
      <c r="B1969" s="61">
        <v>1960</v>
      </c>
      <c r="C1969" s="236"/>
      <c r="D1969" s="61"/>
      <c r="E1969" s="49" t="s">
        <v>2823</v>
      </c>
      <c r="F1969" s="50" t="s">
        <v>754</v>
      </c>
      <c r="G1969" s="51">
        <v>138</v>
      </c>
      <c r="H1969" s="5">
        <v>721.88</v>
      </c>
      <c r="I1969" s="5">
        <f t="shared" si="152"/>
        <v>99619.44</v>
      </c>
      <c r="J1969" s="6">
        <v>280</v>
      </c>
      <c r="K1969" s="5">
        <f t="shared" si="156"/>
        <v>38640</v>
      </c>
      <c r="L1969" s="6">
        <f t="shared" si="154"/>
        <v>138259.44</v>
      </c>
    </row>
    <row r="1970" spans="2:18" ht="46.95" hidden="1" customHeight="1" outlineLevel="1" x14ac:dyDescent="0.25">
      <c r="B1970" s="61">
        <v>1961</v>
      </c>
      <c r="C1970" s="236"/>
      <c r="D1970" s="61"/>
      <c r="E1970" s="49" t="s">
        <v>2824</v>
      </c>
      <c r="F1970" s="50" t="s">
        <v>754</v>
      </c>
      <c r="G1970" s="51">
        <v>2226</v>
      </c>
      <c r="H1970" s="5">
        <v>721.88</v>
      </c>
      <c r="I1970" s="5">
        <f t="shared" si="152"/>
        <v>1606904.88</v>
      </c>
      <c r="J1970" s="6">
        <v>200</v>
      </c>
      <c r="K1970" s="5">
        <f t="shared" si="156"/>
        <v>445200</v>
      </c>
      <c r="L1970" s="6">
        <f t="shared" si="154"/>
        <v>2052104.88</v>
      </c>
    </row>
    <row r="1971" spans="2:18" ht="15.6" hidden="1" customHeight="1" outlineLevel="1" x14ac:dyDescent="0.25">
      <c r="B1971" s="61">
        <v>1962</v>
      </c>
      <c r="C1971" s="236"/>
      <c r="D1971" s="61"/>
      <c r="E1971" s="49" t="s">
        <v>2825</v>
      </c>
      <c r="F1971" s="50" t="s">
        <v>625</v>
      </c>
      <c r="G1971" s="51">
        <v>31</v>
      </c>
      <c r="H1971" s="5">
        <v>144.38</v>
      </c>
      <c r="I1971" s="5">
        <f t="shared" si="152"/>
        <v>4475.78</v>
      </c>
      <c r="J1971" s="6">
        <v>250</v>
      </c>
      <c r="K1971" s="5">
        <f t="shared" si="156"/>
        <v>7750</v>
      </c>
      <c r="L1971" s="6">
        <f t="shared" si="154"/>
        <v>12225.779999999999</v>
      </c>
    </row>
    <row r="1972" spans="2:18" ht="31.2" hidden="1" customHeight="1" outlineLevel="1" x14ac:dyDescent="0.25">
      <c r="B1972" s="61">
        <v>1963</v>
      </c>
      <c r="C1972" s="236"/>
      <c r="D1972" s="61"/>
      <c r="E1972" s="49" t="s">
        <v>2826</v>
      </c>
      <c r="F1972" s="50" t="s">
        <v>870</v>
      </c>
      <c r="G1972" s="51">
        <v>24</v>
      </c>
      <c r="H1972" s="5">
        <v>144.38</v>
      </c>
      <c r="I1972" s="5">
        <f t="shared" si="152"/>
        <v>3465.12</v>
      </c>
      <c r="J1972" s="6">
        <v>35</v>
      </c>
      <c r="K1972" s="5">
        <f t="shared" si="156"/>
        <v>840</v>
      </c>
      <c r="L1972" s="6">
        <f t="shared" si="154"/>
        <v>4305.12</v>
      </c>
    </row>
    <row r="1973" spans="2:18" ht="46.95" hidden="1" customHeight="1" outlineLevel="1" x14ac:dyDescent="0.25">
      <c r="B1973" s="61">
        <v>1964</v>
      </c>
      <c r="C1973" s="236"/>
      <c r="D1973" s="61"/>
      <c r="E1973" s="49" t="s">
        <v>2827</v>
      </c>
      <c r="F1973" s="50" t="s">
        <v>870</v>
      </c>
      <c r="G1973" s="51">
        <v>72</v>
      </c>
      <c r="H1973" s="5">
        <v>2887.5</v>
      </c>
      <c r="I1973" s="5">
        <f t="shared" si="152"/>
        <v>207900</v>
      </c>
      <c r="J1973" s="6">
        <v>1500</v>
      </c>
      <c r="K1973" s="5">
        <f t="shared" si="156"/>
        <v>108000</v>
      </c>
      <c r="L1973" s="6">
        <f t="shared" si="154"/>
        <v>315900</v>
      </c>
    </row>
    <row r="1974" spans="2:18" ht="15.6" hidden="1" customHeight="1" outlineLevel="1" x14ac:dyDescent="0.25">
      <c r="B1974" s="61">
        <v>1965</v>
      </c>
      <c r="C1974" s="236"/>
      <c r="D1974" s="61"/>
      <c r="E1974" s="49" t="s">
        <v>2828</v>
      </c>
      <c r="F1974" s="50" t="s">
        <v>870</v>
      </c>
      <c r="G1974" s="51">
        <v>52</v>
      </c>
      <c r="H1974" s="5">
        <v>288.75</v>
      </c>
      <c r="I1974" s="5">
        <f t="shared" si="152"/>
        <v>15015</v>
      </c>
      <c r="J1974" s="6">
        <v>6</v>
      </c>
      <c r="K1974" s="5">
        <f t="shared" si="156"/>
        <v>312</v>
      </c>
      <c r="L1974" s="6">
        <f t="shared" si="154"/>
        <v>15327</v>
      </c>
    </row>
    <row r="1975" spans="2:18" ht="31.2" hidden="1" customHeight="1" outlineLevel="1" x14ac:dyDescent="0.25">
      <c r="B1975" s="61">
        <v>1966</v>
      </c>
      <c r="C1975" s="236"/>
      <c r="D1975" s="61"/>
      <c r="E1975" s="49" t="s">
        <v>2829</v>
      </c>
      <c r="F1975" s="50" t="s">
        <v>870</v>
      </c>
      <c r="G1975" s="51">
        <v>30</v>
      </c>
      <c r="H1975" s="5">
        <v>721.88</v>
      </c>
      <c r="I1975" s="5">
        <f t="shared" si="152"/>
        <v>21656.400000000001</v>
      </c>
      <c r="J1975" s="6">
        <v>1000</v>
      </c>
      <c r="K1975" s="5">
        <f t="shared" si="156"/>
        <v>30000</v>
      </c>
      <c r="L1975" s="6">
        <f t="shared" si="154"/>
        <v>51656.4</v>
      </c>
    </row>
    <row r="1976" spans="2:18" ht="31.2" hidden="1" customHeight="1" outlineLevel="1" x14ac:dyDescent="0.25">
      <c r="B1976" s="61">
        <v>1967</v>
      </c>
      <c r="C1976" s="236"/>
      <c r="D1976" s="61"/>
      <c r="E1976" s="49" t="s">
        <v>2830</v>
      </c>
      <c r="F1976" s="50" t="s">
        <v>870</v>
      </c>
      <c r="G1976" s="51">
        <v>10</v>
      </c>
      <c r="H1976" s="5">
        <v>2887.5</v>
      </c>
      <c r="I1976" s="5">
        <f t="shared" si="152"/>
        <v>28875</v>
      </c>
      <c r="J1976" s="6">
        <v>5300</v>
      </c>
      <c r="K1976" s="5">
        <f t="shared" si="156"/>
        <v>53000</v>
      </c>
      <c r="L1976" s="6">
        <f t="shared" si="154"/>
        <v>81875</v>
      </c>
    </row>
    <row r="1977" spans="2:18" ht="31.2" hidden="1" customHeight="1" outlineLevel="1" x14ac:dyDescent="0.25">
      <c r="B1977" s="61">
        <v>1968</v>
      </c>
      <c r="C1977" s="236"/>
      <c r="D1977" s="61"/>
      <c r="E1977" s="49" t="s">
        <v>2831</v>
      </c>
      <c r="F1977" s="50" t="s">
        <v>870</v>
      </c>
      <c r="G1977" s="51">
        <v>8</v>
      </c>
      <c r="H1977" s="5">
        <v>2887.5</v>
      </c>
      <c r="I1977" s="5">
        <f t="shared" si="152"/>
        <v>23100</v>
      </c>
      <c r="J1977" s="6">
        <v>1450</v>
      </c>
      <c r="K1977" s="5">
        <f t="shared" si="156"/>
        <v>11600</v>
      </c>
      <c r="L1977" s="6">
        <f t="shared" si="154"/>
        <v>34700</v>
      </c>
    </row>
    <row r="1978" spans="2:18" ht="31.2" hidden="1" customHeight="1" outlineLevel="1" x14ac:dyDescent="0.25">
      <c r="B1978" s="61">
        <v>1969</v>
      </c>
      <c r="C1978" s="236"/>
      <c r="D1978" s="61"/>
      <c r="E1978" s="49" t="s">
        <v>2832</v>
      </c>
      <c r="F1978" s="50" t="s">
        <v>870</v>
      </c>
      <c r="G1978" s="51">
        <v>10</v>
      </c>
      <c r="H1978" s="5">
        <v>577.5</v>
      </c>
      <c r="I1978" s="5">
        <f t="shared" si="152"/>
        <v>5775</v>
      </c>
      <c r="J1978" s="6">
        <v>1300</v>
      </c>
      <c r="K1978" s="5">
        <f t="shared" si="156"/>
        <v>13000</v>
      </c>
      <c r="L1978" s="6">
        <f t="shared" si="154"/>
        <v>18775</v>
      </c>
    </row>
    <row r="1979" spans="2:18" ht="15.6" hidden="1" customHeight="1" outlineLevel="1" x14ac:dyDescent="0.25">
      <c r="B1979" s="61">
        <v>1970</v>
      </c>
      <c r="C1979" s="236"/>
      <c r="D1979" s="61"/>
      <c r="E1979" s="49" t="s">
        <v>2833</v>
      </c>
      <c r="F1979" s="50" t="s">
        <v>754</v>
      </c>
      <c r="G1979" s="51">
        <v>24</v>
      </c>
      <c r="H1979" s="5">
        <v>2887.5</v>
      </c>
      <c r="I1979" s="5">
        <f t="shared" si="152"/>
        <v>69300</v>
      </c>
      <c r="J1979" s="6">
        <v>500</v>
      </c>
      <c r="K1979" s="5">
        <f t="shared" si="156"/>
        <v>12000</v>
      </c>
      <c r="L1979" s="6">
        <f t="shared" si="154"/>
        <v>81300</v>
      </c>
    </row>
    <row r="1980" spans="2:18" ht="31.2" hidden="1" customHeight="1" outlineLevel="1" x14ac:dyDescent="0.25">
      <c r="B1980" s="61">
        <v>1971</v>
      </c>
      <c r="C1980" s="236"/>
      <c r="D1980" s="61"/>
      <c r="E1980" s="49" t="s">
        <v>2834</v>
      </c>
      <c r="F1980" s="50" t="s">
        <v>625</v>
      </c>
      <c r="G1980" s="51">
        <v>2</v>
      </c>
      <c r="H1980" s="5">
        <v>72187.5</v>
      </c>
      <c r="I1980" s="5">
        <f t="shared" si="152"/>
        <v>144375</v>
      </c>
      <c r="J1980" s="6">
        <v>38000</v>
      </c>
      <c r="K1980" s="5">
        <f t="shared" si="156"/>
        <v>76000</v>
      </c>
      <c r="L1980" s="6">
        <f t="shared" si="154"/>
        <v>220375</v>
      </c>
    </row>
    <row r="1981" spans="2:18" ht="31.2" hidden="1" customHeight="1" outlineLevel="1" x14ac:dyDescent="0.25">
      <c r="B1981" s="61">
        <v>1972</v>
      </c>
      <c r="C1981" s="236"/>
      <c r="D1981" s="61"/>
      <c r="E1981" s="49" t="s">
        <v>2835</v>
      </c>
      <c r="F1981" s="50" t="s">
        <v>625</v>
      </c>
      <c r="G1981" s="51">
        <v>1</v>
      </c>
      <c r="H1981" s="5">
        <v>1500</v>
      </c>
      <c r="I1981" s="5">
        <f t="shared" si="152"/>
        <v>1500</v>
      </c>
      <c r="J1981" s="6">
        <v>3000</v>
      </c>
      <c r="K1981" s="5">
        <f t="shared" si="156"/>
        <v>3000</v>
      </c>
      <c r="L1981" s="6">
        <f t="shared" si="154"/>
        <v>4500</v>
      </c>
    </row>
    <row r="1982" spans="2:18" ht="31.2" customHeight="1" collapsed="1" x14ac:dyDescent="0.25">
      <c r="B1982" s="61"/>
      <c r="C1982" s="236"/>
      <c r="D1982" s="61"/>
      <c r="E1982" s="49"/>
      <c r="F1982" s="50"/>
      <c r="G1982" s="51"/>
      <c r="H1982" s="238"/>
      <c r="I1982" s="239"/>
      <c r="J1982" s="239"/>
      <c r="K1982" s="239"/>
      <c r="L1982" s="238" t="s">
        <v>2873</v>
      </c>
      <c r="N1982" s="238"/>
      <c r="O1982" s="239"/>
      <c r="P1982" s="239"/>
      <c r="Q1982" s="239"/>
      <c r="R1982" s="148" t="s">
        <v>2881</v>
      </c>
    </row>
    <row r="1983" spans="2:18" ht="32.4" x14ac:dyDescent="0.25">
      <c r="B1983" s="61">
        <v>1973</v>
      </c>
      <c r="C1983" s="236"/>
      <c r="D1983" s="62" t="s">
        <v>2836</v>
      </c>
      <c r="E1983" s="104" t="s">
        <v>1263</v>
      </c>
      <c r="F1983" s="20"/>
      <c r="G1983" s="21"/>
      <c r="H1983" s="2"/>
      <c r="I1983" s="2">
        <f>SUM(I1984:I2032)</f>
        <v>5722463.25</v>
      </c>
      <c r="J1983" s="2"/>
      <c r="K1983" s="2">
        <f>SUM(K1984:K2032)</f>
        <v>2016386.18</v>
      </c>
      <c r="L1983" s="108">
        <f>SUM(L1984:L2032)</f>
        <v>7738849.4300000016</v>
      </c>
      <c r="M1983" s="134"/>
      <c r="N1983" s="2"/>
      <c r="O1983" s="2">
        <f>SUM(O1985:O2032)</f>
        <v>8040043.1099999985</v>
      </c>
      <c r="P1983" s="2"/>
      <c r="Q1983" s="2">
        <f>SUM(Q1984:Q2032)</f>
        <v>2107390</v>
      </c>
      <c r="R1983" s="108">
        <f>SUM(R1984:R2032)</f>
        <v>10147433.109999998</v>
      </c>
    </row>
    <row r="1984" spans="2:18" ht="15.6" hidden="1" customHeight="1" outlineLevel="1" x14ac:dyDescent="0.25">
      <c r="B1984" s="61">
        <v>1974</v>
      </c>
      <c r="C1984" s="236"/>
      <c r="D1984" s="63"/>
      <c r="E1984" s="45" t="s">
        <v>2837</v>
      </c>
      <c r="F1984" s="50"/>
      <c r="G1984" s="51"/>
      <c r="H1984" s="5"/>
      <c r="I1984" s="5"/>
      <c r="J1984" s="6"/>
      <c r="K1984" s="5"/>
      <c r="L1984" s="6"/>
      <c r="N1984" s="61"/>
      <c r="O1984" s="61"/>
      <c r="P1984" s="61"/>
      <c r="Q1984" s="61"/>
      <c r="R1984" s="61"/>
    </row>
    <row r="1985" spans="2:18" ht="31.2" hidden="1" customHeight="1" outlineLevel="1" x14ac:dyDescent="0.25">
      <c r="B1985" s="61">
        <v>1975</v>
      </c>
      <c r="C1985" s="236"/>
      <c r="D1985" s="61"/>
      <c r="E1985" s="49" t="s">
        <v>2838</v>
      </c>
      <c r="F1985" s="50" t="s">
        <v>625</v>
      </c>
      <c r="G1985" s="51">
        <v>1</v>
      </c>
      <c r="H1985" s="5">
        <v>18900</v>
      </c>
      <c r="I1985" s="5">
        <f t="shared" ref="I1985:I2032" si="157">G1985*H1985</f>
        <v>18900</v>
      </c>
      <c r="J1985" s="6">
        <v>30094.94</v>
      </c>
      <c r="K1985" s="5">
        <f t="shared" ref="K1985:K2000" si="158">G1985*J1985</f>
        <v>30094.94</v>
      </c>
      <c r="L1985" s="6">
        <f t="shared" ref="L1985:L2018" si="159">I1985+K1985</f>
        <v>48994.94</v>
      </c>
      <c r="N1985" s="61">
        <v>14437.5</v>
      </c>
      <c r="O1985" s="61">
        <f>G1985*N1985</f>
        <v>14437.5</v>
      </c>
      <c r="P1985" s="61">
        <v>35600</v>
      </c>
      <c r="Q1985" s="61">
        <f>G1985*P1985</f>
        <v>35600</v>
      </c>
      <c r="R1985" s="61">
        <f>O1985+Q1985</f>
        <v>50037.5</v>
      </c>
    </row>
    <row r="1986" spans="2:18" ht="15.6" hidden="1" customHeight="1" outlineLevel="1" x14ac:dyDescent="0.25">
      <c r="B1986" s="61">
        <v>1976</v>
      </c>
      <c r="C1986" s="236"/>
      <c r="D1986" s="61"/>
      <c r="E1986" s="49" t="s">
        <v>2839</v>
      </c>
      <c r="F1986" s="50" t="s">
        <v>625</v>
      </c>
      <c r="G1986" s="51">
        <v>1</v>
      </c>
      <c r="H1986" s="5">
        <v>3150</v>
      </c>
      <c r="I1986" s="5">
        <f t="shared" si="157"/>
        <v>3150</v>
      </c>
      <c r="J1986" s="6">
        <v>7139.88</v>
      </c>
      <c r="K1986" s="5">
        <f t="shared" si="158"/>
        <v>7139.88</v>
      </c>
      <c r="L1986" s="6">
        <f t="shared" si="159"/>
        <v>10289.880000000001</v>
      </c>
      <c r="N1986" s="61">
        <v>4331.25</v>
      </c>
      <c r="O1986" s="61">
        <f t="shared" ref="O1986:O2032" si="160">G1986*N1986</f>
        <v>4331.25</v>
      </c>
      <c r="P1986" s="61">
        <v>8500</v>
      </c>
      <c r="Q1986" s="61">
        <f t="shared" ref="Q1986:Q2032" si="161">G1986*P1986</f>
        <v>8500</v>
      </c>
      <c r="R1986" s="61">
        <f t="shared" ref="R1986:R2032" si="162">O1986+Q1986</f>
        <v>12831.25</v>
      </c>
    </row>
    <row r="1987" spans="2:18" ht="31.2" hidden="1" customHeight="1" outlineLevel="1" x14ac:dyDescent="0.25">
      <c r="B1987" s="61">
        <v>1977</v>
      </c>
      <c r="C1987" s="236"/>
      <c r="D1987" s="61"/>
      <c r="E1987" s="49" t="s">
        <v>2840</v>
      </c>
      <c r="F1987" s="50" t="s">
        <v>625</v>
      </c>
      <c r="G1987" s="51">
        <v>5</v>
      </c>
      <c r="H1987" s="5">
        <v>3150</v>
      </c>
      <c r="I1987" s="5">
        <f t="shared" si="157"/>
        <v>15750</v>
      </c>
      <c r="J1987" s="6">
        <v>4658.54</v>
      </c>
      <c r="K1987" s="5">
        <f t="shared" si="158"/>
        <v>23292.7</v>
      </c>
      <c r="L1987" s="6">
        <f t="shared" si="159"/>
        <v>39042.699999999997</v>
      </c>
      <c r="N1987" s="61">
        <v>4331.25</v>
      </c>
      <c r="O1987" s="61">
        <f t="shared" si="160"/>
        <v>21656.25</v>
      </c>
      <c r="P1987" s="61">
        <v>5500</v>
      </c>
      <c r="Q1987" s="61">
        <f t="shared" si="161"/>
        <v>27500</v>
      </c>
      <c r="R1987" s="61">
        <f t="shared" si="162"/>
        <v>49156.25</v>
      </c>
    </row>
    <row r="1988" spans="2:18" ht="15.6" hidden="1" customHeight="1" outlineLevel="1" x14ac:dyDescent="0.25">
      <c r="B1988" s="61">
        <v>1978</v>
      </c>
      <c r="C1988" s="236"/>
      <c r="D1988" s="61"/>
      <c r="E1988" s="49" t="s">
        <v>2841</v>
      </c>
      <c r="F1988" s="50" t="s">
        <v>625</v>
      </c>
      <c r="G1988" s="51">
        <v>7</v>
      </c>
      <c r="H1988" s="5">
        <v>3150</v>
      </c>
      <c r="I1988" s="5">
        <f t="shared" si="157"/>
        <v>22050</v>
      </c>
      <c r="J1988" s="6">
        <v>4249.08</v>
      </c>
      <c r="K1988" s="5">
        <f t="shared" si="158"/>
        <v>29743.559999999998</v>
      </c>
      <c r="L1988" s="6">
        <f t="shared" si="159"/>
        <v>51793.56</v>
      </c>
      <c r="N1988" s="61">
        <v>4331.25</v>
      </c>
      <c r="O1988" s="61">
        <f t="shared" si="160"/>
        <v>30318.75</v>
      </c>
      <c r="P1988" s="61">
        <v>5000</v>
      </c>
      <c r="Q1988" s="61">
        <f t="shared" si="161"/>
        <v>35000</v>
      </c>
      <c r="R1988" s="61">
        <f t="shared" si="162"/>
        <v>65318.75</v>
      </c>
    </row>
    <row r="1989" spans="2:18" ht="31.2" hidden="1" customHeight="1" outlineLevel="1" x14ac:dyDescent="0.25">
      <c r="B1989" s="61">
        <v>1979</v>
      </c>
      <c r="C1989" s="236"/>
      <c r="D1989" s="61"/>
      <c r="E1989" s="49" t="s">
        <v>2842</v>
      </c>
      <c r="F1989" s="50" t="s">
        <v>625</v>
      </c>
      <c r="G1989" s="51">
        <v>3</v>
      </c>
      <c r="H1989" s="5">
        <v>18900</v>
      </c>
      <c r="I1989" s="5">
        <f t="shared" si="157"/>
        <v>56700</v>
      </c>
      <c r="J1989" s="6">
        <v>23419.439999999999</v>
      </c>
      <c r="K1989" s="5">
        <f t="shared" si="158"/>
        <v>70258.319999999992</v>
      </c>
      <c r="L1989" s="6">
        <f t="shared" si="159"/>
        <v>126958.31999999999</v>
      </c>
      <c r="N1989" s="61">
        <v>10106.25</v>
      </c>
      <c r="O1989" s="61">
        <f t="shared" si="160"/>
        <v>30318.75</v>
      </c>
      <c r="P1989" s="61">
        <v>27700</v>
      </c>
      <c r="Q1989" s="61">
        <f t="shared" si="161"/>
        <v>83100</v>
      </c>
      <c r="R1989" s="61">
        <f t="shared" si="162"/>
        <v>113418.75</v>
      </c>
    </row>
    <row r="1990" spans="2:18" ht="15.6" hidden="1" customHeight="1" outlineLevel="1" x14ac:dyDescent="0.25">
      <c r="B1990" s="61">
        <v>1980</v>
      </c>
      <c r="C1990" s="236"/>
      <c r="D1990" s="61"/>
      <c r="E1990" s="49" t="s">
        <v>2843</v>
      </c>
      <c r="F1990" s="50" t="s">
        <v>625</v>
      </c>
      <c r="G1990" s="51">
        <v>8</v>
      </c>
      <c r="H1990" s="5">
        <v>315</v>
      </c>
      <c r="I1990" s="5">
        <f t="shared" si="157"/>
        <v>2520</v>
      </c>
      <c r="J1990" s="6">
        <v>4790.68</v>
      </c>
      <c r="K1990" s="5">
        <f t="shared" si="158"/>
        <v>38325.440000000002</v>
      </c>
      <c r="L1990" s="6">
        <f t="shared" si="159"/>
        <v>40845.440000000002</v>
      </c>
      <c r="N1990" s="61">
        <v>1443.75</v>
      </c>
      <c r="O1990" s="61">
        <f t="shared" si="160"/>
        <v>11550</v>
      </c>
      <c r="P1990" s="61">
        <v>5600</v>
      </c>
      <c r="Q1990" s="61">
        <f t="shared" si="161"/>
        <v>44800</v>
      </c>
      <c r="R1990" s="61">
        <f t="shared" si="162"/>
        <v>56350</v>
      </c>
    </row>
    <row r="1991" spans="2:18" ht="15.6" hidden="1" customHeight="1" outlineLevel="1" x14ac:dyDescent="0.25">
      <c r="B1991" s="61">
        <v>1981</v>
      </c>
      <c r="C1991" s="236"/>
      <c r="D1991" s="61"/>
      <c r="E1991" s="49" t="s">
        <v>2844</v>
      </c>
      <c r="F1991" s="50" t="s">
        <v>625</v>
      </c>
      <c r="G1991" s="51">
        <v>35</v>
      </c>
      <c r="H1991" s="5">
        <v>1575</v>
      </c>
      <c r="I1991" s="5">
        <f t="shared" si="157"/>
        <v>55125</v>
      </c>
      <c r="J1991" s="6">
        <v>821.04</v>
      </c>
      <c r="K1991" s="5">
        <f t="shared" si="158"/>
        <v>28736.399999999998</v>
      </c>
      <c r="L1991" s="6">
        <f t="shared" si="159"/>
        <v>83861.399999999994</v>
      </c>
      <c r="N1991" s="61">
        <v>1443.75</v>
      </c>
      <c r="O1991" s="61">
        <f t="shared" si="160"/>
        <v>50531.25</v>
      </c>
      <c r="P1991" s="61">
        <v>1000</v>
      </c>
      <c r="Q1991" s="61">
        <f t="shared" si="161"/>
        <v>35000</v>
      </c>
      <c r="R1991" s="61">
        <f t="shared" si="162"/>
        <v>85531.25</v>
      </c>
    </row>
    <row r="1992" spans="2:18" ht="15.6" hidden="1" customHeight="1" outlineLevel="1" x14ac:dyDescent="0.25">
      <c r="B1992" s="61">
        <v>1982</v>
      </c>
      <c r="C1992" s="236"/>
      <c r="D1992" s="61"/>
      <c r="E1992" s="49" t="s">
        <v>2845</v>
      </c>
      <c r="F1992" s="50" t="s">
        <v>625</v>
      </c>
      <c r="G1992" s="51">
        <v>114</v>
      </c>
      <c r="H1992" s="5">
        <v>2205</v>
      </c>
      <c r="I1992" s="5">
        <f t="shared" si="157"/>
        <v>251370</v>
      </c>
      <c r="J1992" s="6">
        <v>1265.8800000000001</v>
      </c>
      <c r="K1992" s="5">
        <f t="shared" si="158"/>
        <v>144310.32</v>
      </c>
      <c r="L1992" s="6">
        <f t="shared" si="159"/>
        <v>395680.32</v>
      </c>
      <c r="N1992" s="61">
        <v>1443.75</v>
      </c>
      <c r="O1992" s="61">
        <f t="shared" si="160"/>
        <v>164587.5</v>
      </c>
      <c r="P1992" s="61">
        <v>1500</v>
      </c>
      <c r="Q1992" s="61">
        <f t="shared" si="161"/>
        <v>171000</v>
      </c>
      <c r="R1992" s="61">
        <f t="shared" si="162"/>
        <v>335587.5</v>
      </c>
    </row>
    <row r="1993" spans="2:18" ht="31.2" hidden="1" customHeight="1" outlineLevel="1" x14ac:dyDescent="0.25">
      <c r="B1993" s="61">
        <v>1983</v>
      </c>
      <c r="C1993" s="236"/>
      <c r="D1993" s="61"/>
      <c r="E1993" s="49" t="s">
        <v>2846</v>
      </c>
      <c r="F1993" s="50" t="s">
        <v>625</v>
      </c>
      <c r="G1993" s="51">
        <v>10</v>
      </c>
      <c r="H1993" s="5">
        <v>2205</v>
      </c>
      <c r="I1993" s="5">
        <f t="shared" si="157"/>
        <v>22050</v>
      </c>
      <c r="J1993" s="6">
        <v>1676.4</v>
      </c>
      <c r="K1993" s="5">
        <f t="shared" si="158"/>
        <v>16764</v>
      </c>
      <c r="L1993" s="6">
        <f t="shared" si="159"/>
        <v>38814</v>
      </c>
      <c r="N1993" s="61">
        <v>1443.75</v>
      </c>
      <c r="O1993" s="61">
        <f t="shared" si="160"/>
        <v>14437.5</v>
      </c>
      <c r="P1993" s="61">
        <v>2000</v>
      </c>
      <c r="Q1993" s="61">
        <f t="shared" si="161"/>
        <v>20000</v>
      </c>
      <c r="R1993" s="61">
        <f t="shared" si="162"/>
        <v>34437.5</v>
      </c>
    </row>
    <row r="1994" spans="2:18" ht="31.2" hidden="1" customHeight="1" outlineLevel="1" x14ac:dyDescent="0.25">
      <c r="B1994" s="61">
        <v>1984</v>
      </c>
      <c r="C1994" s="236"/>
      <c r="D1994" s="61"/>
      <c r="E1994" s="49" t="s">
        <v>2847</v>
      </c>
      <c r="F1994" s="50" t="s">
        <v>625</v>
      </c>
      <c r="G1994" s="51">
        <v>18</v>
      </c>
      <c r="H1994" s="5">
        <v>2205</v>
      </c>
      <c r="I1994" s="5">
        <f t="shared" si="157"/>
        <v>39690</v>
      </c>
      <c r="J1994" s="6">
        <v>950.4</v>
      </c>
      <c r="K1994" s="5">
        <f t="shared" si="158"/>
        <v>17107.2</v>
      </c>
      <c r="L1994" s="6">
        <f t="shared" si="159"/>
        <v>56797.2</v>
      </c>
      <c r="N1994" s="61">
        <v>1443.75</v>
      </c>
      <c r="O1994" s="61">
        <f t="shared" si="160"/>
        <v>25987.5</v>
      </c>
      <c r="P1994" s="61">
        <v>1100</v>
      </c>
      <c r="Q1994" s="61">
        <f t="shared" si="161"/>
        <v>19800</v>
      </c>
      <c r="R1994" s="61">
        <f t="shared" si="162"/>
        <v>45787.5</v>
      </c>
    </row>
    <row r="1995" spans="2:18" ht="31.2" hidden="1" customHeight="1" outlineLevel="1" x14ac:dyDescent="0.25">
      <c r="B1995" s="61">
        <v>1985</v>
      </c>
      <c r="C1995" s="236"/>
      <c r="D1995" s="61"/>
      <c r="E1995" s="49" t="s">
        <v>2848</v>
      </c>
      <c r="F1995" s="50" t="s">
        <v>625</v>
      </c>
      <c r="G1995" s="51">
        <v>12</v>
      </c>
      <c r="H1995" s="5">
        <v>11025</v>
      </c>
      <c r="I1995" s="5">
        <f t="shared" si="157"/>
        <v>132300</v>
      </c>
      <c r="J1995" s="6">
        <v>16517.16</v>
      </c>
      <c r="K1995" s="5">
        <f t="shared" si="158"/>
        <v>198205.91999999998</v>
      </c>
      <c r="L1995" s="6">
        <f t="shared" si="159"/>
        <v>330505.92</v>
      </c>
      <c r="N1995" s="61">
        <v>8662.5</v>
      </c>
      <c r="O1995" s="61">
        <f t="shared" si="160"/>
        <v>103950</v>
      </c>
      <c r="P1995" s="61">
        <v>19500</v>
      </c>
      <c r="Q1995" s="61">
        <f t="shared" si="161"/>
        <v>234000</v>
      </c>
      <c r="R1995" s="61">
        <f t="shared" si="162"/>
        <v>337950</v>
      </c>
    </row>
    <row r="1996" spans="2:18" ht="15.6" hidden="1" customHeight="1" outlineLevel="1" x14ac:dyDescent="0.25">
      <c r="B1996" s="61">
        <v>1986</v>
      </c>
      <c r="C1996" s="236"/>
      <c r="D1996" s="61"/>
      <c r="E1996" s="49" t="s">
        <v>2849</v>
      </c>
      <c r="F1996" s="50" t="s">
        <v>625</v>
      </c>
      <c r="G1996" s="51">
        <v>26</v>
      </c>
      <c r="H1996" s="5">
        <v>6300</v>
      </c>
      <c r="I1996" s="5">
        <f t="shared" si="157"/>
        <v>163800</v>
      </c>
      <c r="J1996" s="6">
        <v>3322.44</v>
      </c>
      <c r="K1996" s="5">
        <f t="shared" si="158"/>
        <v>86383.44</v>
      </c>
      <c r="L1996" s="6">
        <f t="shared" si="159"/>
        <v>250183.44</v>
      </c>
      <c r="N1996" s="61">
        <v>4331.25</v>
      </c>
      <c r="O1996" s="61">
        <f t="shared" si="160"/>
        <v>112612.5</v>
      </c>
      <c r="P1996" s="61">
        <v>4500</v>
      </c>
      <c r="Q1996" s="61">
        <f t="shared" si="161"/>
        <v>117000</v>
      </c>
      <c r="R1996" s="61">
        <f t="shared" si="162"/>
        <v>229612.5</v>
      </c>
    </row>
    <row r="1997" spans="2:18" ht="31.2" hidden="1" customHeight="1" outlineLevel="1" x14ac:dyDescent="0.25">
      <c r="B1997" s="61">
        <v>1987</v>
      </c>
      <c r="C1997" s="236"/>
      <c r="D1997" s="61"/>
      <c r="E1997" s="49" t="s">
        <v>2850</v>
      </c>
      <c r="F1997" s="50" t="s">
        <v>625</v>
      </c>
      <c r="G1997" s="51">
        <v>5</v>
      </c>
      <c r="H1997" s="5">
        <v>2205</v>
      </c>
      <c r="I1997" s="5">
        <f t="shared" si="157"/>
        <v>11025</v>
      </c>
      <c r="J1997" s="6">
        <v>950.4</v>
      </c>
      <c r="K1997" s="5">
        <f t="shared" si="158"/>
        <v>4752</v>
      </c>
      <c r="L1997" s="6">
        <f t="shared" si="159"/>
        <v>15777</v>
      </c>
      <c r="N1997" s="61">
        <v>1443.75</v>
      </c>
      <c r="O1997" s="61">
        <f t="shared" si="160"/>
        <v>7218.75</v>
      </c>
      <c r="P1997" s="61">
        <v>1100</v>
      </c>
      <c r="Q1997" s="61">
        <f t="shared" si="161"/>
        <v>5500</v>
      </c>
      <c r="R1997" s="61">
        <f t="shared" si="162"/>
        <v>12718.75</v>
      </c>
    </row>
    <row r="1998" spans="2:18" ht="15.6" hidden="1" customHeight="1" outlineLevel="1" x14ac:dyDescent="0.25">
      <c r="B1998" s="61">
        <v>1988</v>
      </c>
      <c r="C1998" s="236"/>
      <c r="D1998" s="61"/>
      <c r="E1998" s="49" t="s">
        <v>2851</v>
      </c>
      <c r="F1998" s="50" t="s">
        <v>625</v>
      </c>
      <c r="G1998" s="51">
        <v>23</v>
      </c>
      <c r="H1998" s="5">
        <v>2205</v>
      </c>
      <c r="I1998" s="5">
        <f t="shared" si="157"/>
        <v>50715</v>
      </c>
      <c r="J1998" s="6">
        <v>596.64</v>
      </c>
      <c r="K1998" s="5">
        <f t="shared" si="158"/>
        <v>13722.72</v>
      </c>
      <c r="L1998" s="6">
        <f t="shared" si="159"/>
        <v>64437.72</v>
      </c>
      <c r="N1998" s="61">
        <v>1443.75</v>
      </c>
      <c r="O1998" s="61">
        <f t="shared" si="160"/>
        <v>33206.25</v>
      </c>
      <c r="P1998" s="61">
        <v>705</v>
      </c>
      <c r="Q1998" s="61">
        <f t="shared" si="161"/>
        <v>16215</v>
      </c>
      <c r="R1998" s="61">
        <f t="shared" si="162"/>
        <v>49421.25</v>
      </c>
    </row>
    <row r="1999" spans="2:18" ht="31.2" hidden="1" customHeight="1" outlineLevel="1" x14ac:dyDescent="0.25">
      <c r="B1999" s="61">
        <v>1989</v>
      </c>
      <c r="C1999" s="236"/>
      <c r="D1999" s="61"/>
      <c r="E1999" s="49" t="s">
        <v>2852</v>
      </c>
      <c r="F1999" s="50" t="s">
        <v>625</v>
      </c>
      <c r="G1999" s="51">
        <v>72</v>
      </c>
      <c r="H1999" s="5">
        <v>2205</v>
      </c>
      <c r="I1999" s="5">
        <f t="shared" si="157"/>
        <v>158760</v>
      </c>
      <c r="J1999" s="6">
        <v>833.16</v>
      </c>
      <c r="K1999" s="5">
        <f t="shared" si="158"/>
        <v>59987.519999999997</v>
      </c>
      <c r="L1999" s="6">
        <f t="shared" si="159"/>
        <v>218747.51999999999</v>
      </c>
      <c r="N1999" s="61">
        <v>1443.75</v>
      </c>
      <c r="O1999" s="61">
        <f t="shared" si="160"/>
        <v>103950</v>
      </c>
      <c r="P1999" s="61">
        <v>1000</v>
      </c>
      <c r="Q1999" s="61">
        <f t="shared" si="161"/>
        <v>72000</v>
      </c>
      <c r="R1999" s="61">
        <f t="shared" si="162"/>
        <v>175950</v>
      </c>
    </row>
    <row r="2000" spans="2:18" ht="31.2" hidden="1" customHeight="1" outlineLevel="1" x14ac:dyDescent="0.25">
      <c r="B2000" s="61">
        <v>1990</v>
      </c>
      <c r="C2000" s="236"/>
      <c r="D2000" s="61"/>
      <c r="E2000" s="49" t="s">
        <v>2853</v>
      </c>
      <c r="F2000" s="50" t="s">
        <v>625</v>
      </c>
      <c r="G2000" s="51">
        <v>24</v>
      </c>
      <c r="H2000" s="5">
        <v>2205</v>
      </c>
      <c r="I2000" s="5">
        <f t="shared" si="157"/>
        <v>52920</v>
      </c>
      <c r="J2000" s="6">
        <v>283.41000000000003</v>
      </c>
      <c r="K2000" s="5">
        <f t="shared" si="158"/>
        <v>6801.84</v>
      </c>
      <c r="L2000" s="6">
        <f t="shared" si="159"/>
        <v>59721.84</v>
      </c>
      <c r="N2000" s="61">
        <v>1443.75</v>
      </c>
      <c r="O2000" s="61">
        <f t="shared" si="160"/>
        <v>34650</v>
      </c>
      <c r="P2000" s="61">
        <v>400</v>
      </c>
      <c r="Q2000" s="61">
        <f t="shared" si="161"/>
        <v>9600</v>
      </c>
      <c r="R2000" s="61">
        <f t="shared" si="162"/>
        <v>44250</v>
      </c>
    </row>
    <row r="2001" spans="2:18" ht="31.2" hidden="1" customHeight="1" outlineLevel="1" x14ac:dyDescent="0.25">
      <c r="B2001" s="61">
        <v>1991</v>
      </c>
      <c r="C2001" s="236"/>
      <c r="D2001" s="61"/>
      <c r="E2001" s="45" t="s">
        <v>1292</v>
      </c>
      <c r="F2001" s="50"/>
      <c r="G2001" s="51"/>
      <c r="H2001" s="5"/>
      <c r="I2001" s="5"/>
      <c r="J2001" s="6"/>
      <c r="K2001" s="5"/>
      <c r="L2001" s="6"/>
      <c r="N2001" s="61"/>
      <c r="O2001" s="61">
        <f t="shared" si="160"/>
        <v>0</v>
      </c>
      <c r="P2001" s="61"/>
      <c r="Q2001" s="61">
        <f t="shared" si="161"/>
        <v>0</v>
      </c>
      <c r="R2001" s="61">
        <f t="shared" si="162"/>
        <v>0</v>
      </c>
    </row>
    <row r="2002" spans="2:18" ht="62.4" hidden="1" customHeight="1" outlineLevel="1" x14ac:dyDescent="0.25">
      <c r="B2002" s="61">
        <v>1992</v>
      </c>
      <c r="C2002" s="236"/>
      <c r="D2002" s="61"/>
      <c r="E2002" s="49" t="s">
        <v>2854</v>
      </c>
      <c r="F2002" s="50" t="s">
        <v>754</v>
      </c>
      <c r="G2002" s="51">
        <v>2380</v>
      </c>
      <c r="H2002" s="5">
        <v>315</v>
      </c>
      <c r="I2002" s="5">
        <f t="shared" si="157"/>
        <v>749700</v>
      </c>
      <c r="J2002" s="6">
        <v>26.11</v>
      </c>
      <c r="K2002" s="5">
        <f t="shared" ref="K2002:K2018" si="163">G2002*J2002</f>
        <v>62141.799999999996</v>
      </c>
      <c r="L2002" s="6">
        <f t="shared" si="159"/>
        <v>811841.8</v>
      </c>
      <c r="N2002" s="61">
        <v>721.88</v>
      </c>
      <c r="O2002" s="61">
        <f t="shared" si="160"/>
        <v>1718074.4</v>
      </c>
      <c r="P2002" s="61">
        <v>29</v>
      </c>
      <c r="Q2002" s="61">
        <f t="shared" si="161"/>
        <v>69020</v>
      </c>
      <c r="R2002" s="61">
        <f t="shared" si="162"/>
        <v>1787094.4</v>
      </c>
    </row>
    <row r="2003" spans="2:18" ht="62.4" hidden="1" customHeight="1" outlineLevel="1" x14ac:dyDescent="0.25">
      <c r="B2003" s="61">
        <v>1993</v>
      </c>
      <c r="C2003" s="236"/>
      <c r="D2003" s="61"/>
      <c r="E2003" s="49" t="s">
        <v>2855</v>
      </c>
      <c r="F2003" s="50" t="s">
        <v>754</v>
      </c>
      <c r="G2003" s="51">
        <v>4935</v>
      </c>
      <c r="H2003" s="5">
        <v>315</v>
      </c>
      <c r="I2003" s="5">
        <f t="shared" si="157"/>
        <v>1554525</v>
      </c>
      <c r="J2003" s="6">
        <v>33.479999999999997</v>
      </c>
      <c r="K2003" s="5">
        <f t="shared" si="163"/>
        <v>165223.79999999999</v>
      </c>
      <c r="L2003" s="6">
        <f t="shared" si="159"/>
        <v>1719748.8</v>
      </c>
      <c r="N2003" s="61">
        <v>721.88</v>
      </c>
      <c r="O2003" s="61">
        <f t="shared" si="160"/>
        <v>3562477.8</v>
      </c>
      <c r="P2003" s="61">
        <v>37</v>
      </c>
      <c r="Q2003" s="61">
        <f t="shared" si="161"/>
        <v>182595</v>
      </c>
      <c r="R2003" s="61">
        <f t="shared" si="162"/>
        <v>3745072.8</v>
      </c>
    </row>
    <row r="2004" spans="2:18" ht="31.2" hidden="1" customHeight="1" outlineLevel="1" x14ac:dyDescent="0.25">
      <c r="B2004" s="61">
        <v>1994</v>
      </c>
      <c r="C2004" s="236"/>
      <c r="D2004" s="61"/>
      <c r="E2004" s="49" t="s">
        <v>2856</v>
      </c>
      <c r="F2004" s="50" t="s">
        <v>754</v>
      </c>
      <c r="G2004" s="51">
        <v>40</v>
      </c>
      <c r="H2004" s="5">
        <v>315</v>
      </c>
      <c r="I2004" s="5">
        <f t="shared" si="157"/>
        <v>12600</v>
      </c>
      <c r="J2004" s="6">
        <v>50.25</v>
      </c>
      <c r="K2004" s="5">
        <f t="shared" si="163"/>
        <v>2010</v>
      </c>
      <c r="L2004" s="6">
        <f t="shared" si="159"/>
        <v>14610</v>
      </c>
      <c r="N2004" s="61">
        <v>721.88</v>
      </c>
      <c r="O2004" s="61">
        <f t="shared" si="160"/>
        <v>28875.200000000001</v>
      </c>
      <c r="P2004" s="61">
        <v>91</v>
      </c>
      <c r="Q2004" s="61">
        <f t="shared" si="161"/>
        <v>3640</v>
      </c>
      <c r="R2004" s="61">
        <f t="shared" si="162"/>
        <v>32515.200000000001</v>
      </c>
    </row>
    <row r="2005" spans="2:18" ht="31.2" hidden="1" customHeight="1" outlineLevel="1" x14ac:dyDescent="0.25">
      <c r="B2005" s="61">
        <v>1995</v>
      </c>
      <c r="C2005" s="236"/>
      <c r="D2005" s="61"/>
      <c r="E2005" s="49" t="s">
        <v>2857</v>
      </c>
      <c r="F2005" s="50" t="s">
        <v>754</v>
      </c>
      <c r="G2005" s="51">
        <v>7000</v>
      </c>
      <c r="H2005" s="5">
        <v>315</v>
      </c>
      <c r="I2005" s="5">
        <f t="shared" si="157"/>
        <v>2205000</v>
      </c>
      <c r="J2005" s="6">
        <v>35.64</v>
      </c>
      <c r="K2005" s="5">
        <f t="shared" si="163"/>
        <v>249480</v>
      </c>
      <c r="L2005" s="6">
        <f t="shared" si="159"/>
        <v>2454480</v>
      </c>
      <c r="N2005" s="61">
        <v>144.38</v>
      </c>
      <c r="O2005" s="61">
        <f t="shared" si="160"/>
        <v>1010660</v>
      </c>
      <c r="P2005" s="61">
        <v>40</v>
      </c>
      <c r="Q2005" s="61">
        <f t="shared" si="161"/>
        <v>280000</v>
      </c>
      <c r="R2005" s="61">
        <f t="shared" si="162"/>
        <v>1290660</v>
      </c>
    </row>
    <row r="2006" spans="2:18" ht="31.2" hidden="1" customHeight="1" outlineLevel="1" x14ac:dyDescent="0.25">
      <c r="B2006" s="61">
        <v>1996</v>
      </c>
      <c r="C2006" s="236"/>
      <c r="D2006" s="61"/>
      <c r="E2006" s="49" t="s">
        <v>2858</v>
      </c>
      <c r="F2006" s="50" t="s">
        <v>625</v>
      </c>
      <c r="G2006" s="51">
        <v>21000</v>
      </c>
      <c r="H2006" s="5">
        <v>0</v>
      </c>
      <c r="I2006" s="5">
        <f t="shared" si="157"/>
        <v>0</v>
      </c>
      <c r="J2006" s="6">
        <v>14.12</v>
      </c>
      <c r="K2006" s="5">
        <f t="shared" si="163"/>
        <v>296520</v>
      </c>
      <c r="L2006" s="6">
        <f t="shared" si="159"/>
        <v>296520</v>
      </c>
      <c r="N2006" s="61">
        <v>28.88</v>
      </c>
      <c r="O2006" s="61">
        <f t="shared" si="160"/>
        <v>606480</v>
      </c>
      <c r="P2006" s="61">
        <v>10</v>
      </c>
      <c r="Q2006" s="61">
        <f t="shared" si="161"/>
        <v>210000</v>
      </c>
      <c r="R2006" s="61">
        <f t="shared" si="162"/>
        <v>816480</v>
      </c>
    </row>
    <row r="2007" spans="2:18" ht="31.2" hidden="1" customHeight="1" outlineLevel="1" x14ac:dyDescent="0.25">
      <c r="B2007" s="61">
        <v>1997</v>
      </c>
      <c r="C2007" s="236"/>
      <c r="D2007" s="61"/>
      <c r="E2007" s="49" t="s">
        <v>2859</v>
      </c>
      <c r="F2007" s="50" t="s">
        <v>754</v>
      </c>
      <c r="G2007" s="51">
        <v>50</v>
      </c>
      <c r="H2007" s="5">
        <v>472.5</v>
      </c>
      <c r="I2007" s="5">
        <f t="shared" si="157"/>
        <v>23625</v>
      </c>
      <c r="J2007" s="6">
        <v>299.12</v>
      </c>
      <c r="K2007" s="5">
        <f t="shared" si="163"/>
        <v>14956</v>
      </c>
      <c r="L2007" s="6">
        <f t="shared" si="159"/>
        <v>38581</v>
      </c>
      <c r="N2007" s="61">
        <v>721.88</v>
      </c>
      <c r="O2007" s="61">
        <f t="shared" si="160"/>
        <v>36094</v>
      </c>
      <c r="P2007" s="61">
        <v>400</v>
      </c>
      <c r="Q2007" s="61">
        <f t="shared" si="161"/>
        <v>20000</v>
      </c>
      <c r="R2007" s="61">
        <f t="shared" si="162"/>
        <v>56094</v>
      </c>
    </row>
    <row r="2008" spans="2:18" ht="15.6" hidden="1" customHeight="1" outlineLevel="1" x14ac:dyDescent="0.25">
      <c r="B2008" s="61">
        <v>1998</v>
      </c>
      <c r="C2008" s="236"/>
      <c r="D2008" s="61"/>
      <c r="E2008" s="49" t="s">
        <v>2860</v>
      </c>
      <c r="F2008" s="50" t="s">
        <v>625</v>
      </c>
      <c r="G2008" s="51">
        <v>2</v>
      </c>
      <c r="H2008" s="5">
        <v>157.5</v>
      </c>
      <c r="I2008" s="5">
        <f t="shared" si="157"/>
        <v>315</v>
      </c>
      <c r="J2008" s="6">
        <v>288.24</v>
      </c>
      <c r="K2008" s="5">
        <f t="shared" si="163"/>
        <v>576.48</v>
      </c>
      <c r="L2008" s="6">
        <f t="shared" si="159"/>
        <v>891.48</v>
      </c>
      <c r="N2008" s="61">
        <v>144.38</v>
      </c>
      <c r="O2008" s="61">
        <f t="shared" si="160"/>
        <v>288.76</v>
      </c>
      <c r="P2008" s="61">
        <v>370</v>
      </c>
      <c r="Q2008" s="61">
        <f t="shared" si="161"/>
        <v>740</v>
      </c>
      <c r="R2008" s="61">
        <f t="shared" si="162"/>
        <v>1028.76</v>
      </c>
    </row>
    <row r="2009" spans="2:18" ht="15.6" hidden="1" customHeight="1" outlineLevel="1" x14ac:dyDescent="0.25">
      <c r="B2009" s="61">
        <v>1999</v>
      </c>
      <c r="C2009" s="236"/>
      <c r="D2009" s="61"/>
      <c r="E2009" s="49" t="s">
        <v>2861</v>
      </c>
      <c r="F2009" s="50" t="s">
        <v>625</v>
      </c>
      <c r="G2009" s="51">
        <v>4</v>
      </c>
      <c r="H2009" s="5">
        <v>157.5</v>
      </c>
      <c r="I2009" s="5">
        <f t="shared" si="157"/>
        <v>630</v>
      </c>
      <c r="J2009" s="6">
        <v>250.15</v>
      </c>
      <c r="K2009" s="5">
        <f t="shared" si="163"/>
        <v>1000.6</v>
      </c>
      <c r="L2009" s="6">
        <f t="shared" si="159"/>
        <v>1630.6</v>
      </c>
      <c r="N2009" s="61">
        <v>144.38</v>
      </c>
      <c r="O2009" s="61">
        <f t="shared" si="160"/>
        <v>577.52</v>
      </c>
      <c r="P2009" s="61">
        <v>400</v>
      </c>
      <c r="Q2009" s="61">
        <f t="shared" si="161"/>
        <v>1600</v>
      </c>
      <c r="R2009" s="61">
        <f t="shared" si="162"/>
        <v>2177.52</v>
      </c>
    </row>
    <row r="2010" spans="2:18" ht="15.6" hidden="1" customHeight="1" outlineLevel="1" x14ac:dyDescent="0.25">
      <c r="B2010" s="61">
        <v>2000</v>
      </c>
      <c r="C2010" s="236"/>
      <c r="D2010" s="61"/>
      <c r="E2010" s="49" t="s">
        <v>2862</v>
      </c>
      <c r="F2010" s="50" t="s">
        <v>625</v>
      </c>
      <c r="G2010" s="51">
        <v>6</v>
      </c>
      <c r="H2010" s="5">
        <v>157.5</v>
      </c>
      <c r="I2010" s="5">
        <f t="shared" si="157"/>
        <v>945</v>
      </c>
      <c r="J2010" s="6">
        <v>106.12</v>
      </c>
      <c r="K2010" s="5">
        <f t="shared" si="163"/>
        <v>636.72</v>
      </c>
      <c r="L2010" s="6">
        <f t="shared" si="159"/>
        <v>1581.72</v>
      </c>
      <c r="N2010" s="61">
        <v>144.38</v>
      </c>
      <c r="O2010" s="61">
        <f t="shared" si="160"/>
        <v>866.28</v>
      </c>
      <c r="P2010" s="61">
        <v>135</v>
      </c>
      <c r="Q2010" s="61">
        <f t="shared" si="161"/>
        <v>810</v>
      </c>
      <c r="R2010" s="61">
        <f t="shared" si="162"/>
        <v>1676.28</v>
      </c>
    </row>
    <row r="2011" spans="2:18" ht="15.6" hidden="1" customHeight="1" outlineLevel="1" x14ac:dyDescent="0.25">
      <c r="B2011" s="61">
        <v>2001</v>
      </c>
      <c r="C2011" s="236"/>
      <c r="D2011" s="61"/>
      <c r="E2011" s="49" t="s">
        <v>2863</v>
      </c>
      <c r="F2011" s="50" t="s">
        <v>754</v>
      </c>
      <c r="G2011" s="51">
        <v>200</v>
      </c>
      <c r="H2011" s="5">
        <v>378</v>
      </c>
      <c r="I2011" s="5">
        <f t="shared" si="157"/>
        <v>75600</v>
      </c>
      <c r="J2011" s="6">
        <v>75.150000000000006</v>
      </c>
      <c r="K2011" s="5">
        <f t="shared" si="163"/>
        <v>15030.000000000002</v>
      </c>
      <c r="L2011" s="6">
        <f t="shared" si="159"/>
        <v>90630</v>
      </c>
      <c r="N2011" s="61">
        <v>721.88</v>
      </c>
      <c r="O2011" s="61">
        <f t="shared" si="160"/>
        <v>144376</v>
      </c>
      <c r="P2011" s="61">
        <v>100</v>
      </c>
      <c r="Q2011" s="61">
        <f t="shared" si="161"/>
        <v>20000</v>
      </c>
      <c r="R2011" s="61">
        <f t="shared" si="162"/>
        <v>164376</v>
      </c>
    </row>
    <row r="2012" spans="2:18" ht="15.6" hidden="1" customHeight="1" outlineLevel="1" x14ac:dyDescent="0.25">
      <c r="B2012" s="61">
        <v>2002</v>
      </c>
      <c r="C2012" s="236"/>
      <c r="D2012" s="61"/>
      <c r="E2012" s="49" t="s">
        <v>2864</v>
      </c>
      <c r="F2012" s="50" t="s">
        <v>625</v>
      </c>
      <c r="G2012" s="51">
        <v>10</v>
      </c>
      <c r="H2012" s="5">
        <v>63</v>
      </c>
      <c r="I2012" s="5">
        <f t="shared" si="157"/>
        <v>630</v>
      </c>
      <c r="J2012" s="6">
        <v>40.15</v>
      </c>
      <c r="K2012" s="5">
        <f t="shared" si="163"/>
        <v>401.5</v>
      </c>
      <c r="L2012" s="6">
        <f t="shared" si="159"/>
        <v>1031.5</v>
      </c>
      <c r="N2012" s="61">
        <v>144.38</v>
      </c>
      <c r="O2012" s="61">
        <f t="shared" si="160"/>
        <v>1443.8</v>
      </c>
      <c r="P2012" s="61">
        <v>55</v>
      </c>
      <c r="Q2012" s="61">
        <f t="shared" si="161"/>
        <v>550</v>
      </c>
      <c r="R2012" s="61">
        <f t="shared" si="162"/>
        <v>1993.8</v>
      </c>
    </row>
    <row r="2013" spans="2:18" ht="15.6" hidden="1" customHeight="1" outlineLevel="1" x14ac:dyDescent="0.25">
      <c r="B2013" s="61">
        <v>2003</v>
      </c>
      <c r="C2013" s="236"/>
      <c r="D2013" s="61"/>
      <c r="E2013" s="49" t="s">
        <v>2865</v>
      </c>
      <c r="F2013" s="50" t="s">
        <v>625</v>
      </c>
      <c r="G2013" s="51">
        <v>100</v>
      </c>
      <c r="H2013" s="5">
        <v>63</v>
      </c>
      <c r="I2013" s="5">
        <f t="shared" si="157"/>
        <v>6300</v>
      </c>
      <c r="J2013" s="6">
        <v>63.14</v>
      </c>
      <c r="K2013" s="5">
        <f t="shared" si="163"/>
        <v>6314</v>
      </c>
      <c r="L2013" s="6">
        <f t="shared" si="159"/>
        <v>12614</v>
      </c>
      <c r="N2013" s="61">
        <v>144.38</v>
      </c>
      <c r="O2013" s="61">
        <f t="shared" si="160"/>
        <v>14438</v>
      </c>
      <c r="P2013" s="61">
        <v>85</v>
      </c>
      <c r="Q2013" s="61">
        <f t="shared" si="161"/>
        <v>8500</v>
      </c>
      <c r="R2013" s="61">
        <f t="shared" si="162"/>
        <v>22938</v>
      </c>
    </row>
    <row r="2014" spans="2:18" ht="15.6" hidden="1" customHeight="1" outlineLevel="1" x14ac:dyDescent="0.25">
      <c r="B2014" s="61">
        <v>2004</v>
      </c>
      <c r="C2014" s="236"/>
      <c r="D2014" s="61"/>
      <c r="E2014" s="49" t="s">
        <v>2866</v>
      </c>
      <c r="F2014" s="50" t="s">
        <v>625</v>
      </c>
      <c r="G2014" s="51">
        <v>20</v>
      </c>
      <c r="H2014" s="5">
        <v>63</v>
      </c>
      <c r="I2014" s="5">
        <f t="shared" si="157"/>
        <v>1260</v>
      </c>
      <c r="J2014" s="6">
        <v>40.15</v>
      </c>
      <c r="K2014" s="5">
        <f t="shared" si="163"/>
        <v>803</v>
      </c>
      <c r="L2014" s="6">
        <f t="shared" si="159"/>
        <v>2063</v>
      </c>
      <c r="N2014" s="61">
        <v>144.38</v>
      </c>
      <c r="O2014" s="61">
        <f t="shared" si="160"/>
        <v>2887.6</v>
      </c>
      <c r="P2014" s="61">
        <v>55</v>
      </c>
      <c r="Q2014" s="61">
        <f t="shared" si="161"/>
        <v>1100</v>
      </c>
      <c r="R2014" s="61">
        <f t="shared" si="162"/>
        <v>3987.6</v>
      </c>
    </row>
    <row r="2015" spans="2:18" ht="15.6" hidden="1" customHeight="1" outlineLevel="1" x14ac:dyDescent="0.25">
      <c r="B2015" s="61">
        <v>2005</v>
      </c>
      <c r="C2015" s="236"/>
      <c r="D2015" s="61"/>
      <c r="E2015" s="49" t="s">
        <v>2867</v>
      </c>
      <c r="F2015" s="50" t="s">
        <v>625</v>
      </c>
      <c r="G2015" s="51">
        <v>21500</v>
      </c>
      <c r="H2015" s="5">
        <v>0</v>
      </c>
      <c r="I2015" s="5">
        <f t="shared" si="157"/>
        <v>0</v>
      </c>
      <c r="J2015" s="6">
        <v>13.14</v>
      </c>
      <c r="K2015" s="5">
        <f t="shared" si="163"/>
        <v>282510</v>
      </c>
      <c r="L2015" s="6">
        <f t="shared" si="159"/>
        <v>282510</v>
      </c>
      <c r="N2015" s="61">
        <v>0</v>
      </c>
      <c r="O2015" s="61">
        <f t="shared" si="160"/>
        <v>0</v>
      </c>
      <c r="P2015" s="61">
        <v>7</v>
      </c>
      <c r="Q2015" s="61">
        <f t="shared" si="161"/>
        <v>150500</v>
      </c>
      <c r="R2015" s="61">
        <f t="shared" si="162"/>
        <v>150500</v>
      </c>
    </row>
    <row r="2016" spans="2:18" ht="15.6" hidden="1" customHeight="1" outlineLevel="1" x14ac:dyDescent="0.25">
      <c r="B2016" s="61">
        <v>2006</v>
      </c>
      <c r="C2016" s="236"/>
      <c r="D2016" s="61"/>
      <c r="E2016" s="49" t="s">
        <v>2868</v>
      </c>
      <c r="F2016" s="50" t="s">
        <v>625</v>
      </c>
      <c r="G2016" s="51">
        <v>21500</v>
      </c>
      <c r="H2016" s="5">
        <v>0</v>
      </c>
      <c r="I2016" s="5">
        <f t="shared" si="157"/>
        <v>0</v>
      </c>
      <c r="J2016" s="6">
        <v>1.95</v>
      </c>
      <c r="K2016" s="5">
        <f t="shared" si="163"/>
        <v>41925</v>
      </c>
      <c r="L2016" s="6">
        <f t="shared" si="159"/>
        <v>41925</v>
      </c>
      <c r="N2016" s="61">
        <v>2.89</v>
      </c>
      <c r="O2016" s="61">
        <f t="shared" si="160"/>
        <v>62135</v>
      </c>
      <c r="P2016" s="61">
        <v>4</v>
      </c>
      <c r="Q2016" s="61">
        <f t="shared" si="161"/>
        <v>86000</v>
      </c>
      <c r="R2016" s="61">
        <f t="shared" si="162"/>
        <v>148135</v>
      </c>
    </row>
    <row r="2017" spans="2:18" ht="31.2" hidden="1" customHeight="1" outlineLevel="1" x14ac:dyDescent="0.25">
      <c r="B2017" s="61">
        <v>2007</v>
      </c>
      <c r="C2017" s="236"/>
      <c r="D2017" s="61"/>
      <c r="E2017" s="49" t="s">
        <v>2869</v>
      </c>
      <c r="F2017" s="50" t="s">
        <v>625</v>
      </c>
      <c r="G2017" s="51">
        <v>10</v>
      </c>
      <c r="H2017" s="5">
        <v>1417.5</v>
      </c>
      <c r="I2017" s="5">
        <f t="shared" si="157"/>
        <v>14175</v>
      </c>
      <c r="J2017" s="6">
        <v>858.97</v>
      </c>
      <c r="K2017" s="5">
        <f t="shared" si="163"/>
        <v>8589.7000000000007</v>
      </c>
      <c r="L2017" s="6">
        <f t="shared" si="159"/>
        <v>22764.7</v>
      </c>
      <c r="N2017" s="61">
        <v>2887.5</v>
      </c>
      <c r="O2017" s="61">
        <f t="shared" si="160"/>
        <v>28875</v>
      </c>
      <c r="P2017" s="61">
        <v>1150</v>
      </c>
      <c r="Q2017" s="61">
        <f t="shared" si="161"/>
        <v>11500</v>
      </c>
      <c r="R2017" s="61">
        <f t="shared" si="162"/>
        <v>40375</v>
      </c>
    </row>
    <row r="2018" spans="2:18" ht="31.2" hidden="1" customHeight="1" outlineLevel="1" x14ac:dyDescent="0.25">
      <c r="B2018" s="61">
        <v>2008</v>
      </c>
      <c r="C2018" s="236"/>
      <c r="D2018" s="61"/>
      <c r="E2018" s="49" t="s">
        <v>2870</v>
      </c>
      <c r="F2018" s="50" t="s">
        <v>625</v>
      </c>
      <c r="G2018" s="51">
        <v>4</v>
      </c>
      <c r="H2018" s="5">
        <v>3150</v>
      </c>
      <c r="I2018" s="5">
        <f t="shared" si="157"/>
        <v>12600</v>
      </c>
      <c r="J2018" s="6">
        <v>3015.76</v>
      </c>
      <c r="K2018" s="5">
        <f t="shared" si="163"/>
        <v>12063.04</v>
      </c>
      <c r="L2018" s="6">
        <f t="shared" si="159"/>
        <v>24663.040000000001</v>
      </c>
      <c r="N2018" s="61">
        <v>1443.75</v>
      </c>
      <c r="O2018" s="61">
        <f t="shared" si="160"/>
        <v>5775</v>
      </c>
      <c r="P2018" s="61">
        <v>3500</v>
      </c>
      <c r="Q2018" s="61">
        <f t="shared" si="161"/>
        <v>14000</v>
      </c>
      <c r="R2018" s="61">
        <f t="shared" si="162"/>
        <v>19775</v>
      </c>
    </row>
    <row r="2019" spans="2:18" ht="15.6" hidden="1" customHeight="1" outlineLevel="1" x14ac:dyDescent="0.25">
      <c r="B2019" s="61">
        <v>2009</v>
      </c>
      <c r="C2019" s="236"/>
      <c r="D2019" s="61"/>
      <c r="E2019" s="45" t="s">
        <v>1307</v>
      </c>
      <c r="F2019" s="50"/>
      <c r="G2019" s="51"/>
      <c r="H2019" s="5"/>
      <c r="I2019" s="5"/>
      <c r="J2019" s="6"/>
      <c r="K2019" s="5"/>
      <c r="L2019" s="6"/>
      <c r="N2019" s="61"/>
      <c r="O2019" s="61">
        <f t="shared" si="160"/>
        <v>0</v>
      </c>
      <c r="P2019" s="61"/>
      <c r="Q2019" s="61">
        <f t="shared" si="161"/>
        <v>0</v>
      </c>
      <c r="R2019" s="61">
        <f t="shared" si="162"/>
        <v>0</v>
      </c>
    </row>
    <row r="2020" spans="2:18" ht="46.8" hidden="1" customHeight="1" outlineLevel="1" x14ac:dyDescent="0.25">
      <c r="B2020" s="61">
        <v>2010</v>
      </c>
      <c r="C2020" s="236"/>
      <c r="D2020" s="61"/>
      <c r="E2020" s="49" t="s">
        <v>2871</v>
      </c>
      <c r="F2020" s="50" t="s">
        <v>870</v>
      </c>
      <c r="G2020" s="51">
        <v>1</v>
      </c>
      <c r="H2020" s="5">
        <v>1417.5</v>
      </c>
      <c r="I2020" s="5">
        <f t="shared" si="157"/>
        <v>1417.5</v>
      </c>
      <c r="J2020" s="6">
        <v>142.07</v>
      </c>
      <c r="K2020" s="5">
        <f>G2020*J2020</f>
        <v>142.07</v>
      </c>
      <c r="L2020" s="6">
        <f t="shared" ref="L2020:L2032" si="164">I2020+K2020</f>
        <v>1559.57</v>
      </c>
      <c r="N2020" s="61">
        <v>51975</v>
      </c>
      <c r="O2020" s="61">
        <f t="shared" si="160"/>
        <v>51975</v>
      </c>
      <c r="P2020" s="61">
        <v>15000</v>
      </c>
      <c r="Q2020" s="61">
        <f t="shared" si="161"/>
        <v>15000</v>
      </c>
      <c r="R2020" s="61">
        <f t="shared" si="162"/>
        <v>66975</v>
      </c>
    </row>
    <row r="2021" spans="2:18" ht="15.6" hidden="1" customHeight="1" outlineLevel="1" x14ac:dyDescent="0.25">
      <c r="B2021" s="61">
        <v>2011</v>
      </c>
      <c r="C2021" s="236"/>
      <c r="D2021" s="61"/>
      <c r="E2021" s="45" t="s">
        <v>1316</v>
      </c>
      <c r="F2021" s="50"/>
      <c r="G2021" s="51"/>
      <c r="H2021" s="5"/>
      <c r="I2021" s="5"/>
      <c r="J2021" s="6"/>
      <c r="K2021" s="5"/>
      <c r="L2021" s="6"/>
      <c r="N2021" s="61">
        <v>0</v>
      </c>
      <c r="O2021" s="61">
        <f t="shared" si="160"/>
        <v>0</v>
      </c>
      <c r="P2021" s="61"/>
      <c r="Q2021" s="61">
        <f t="shared" si="161"/>
        <v>0</v>
      </c>
      <c r="R2021" s="61">
        <f t="shared" si="162"/>
        <v>0</v>
      </c>
    </row>
    <row r="2022" spans="2:18" ht="15.6" hidden="1" customHeight="1" outlineLevel="1" x14ac:dyDescent="0.25">
      <c r="B2022" s="61">
        <v>2012</v>
      </c>
      <c r="C2022" s="236"/>
      <c r="D2022" s="61"/>
      <c r="E2022" s="49" t="s">
        <v>2844</v>
      </c>
      <c r="F2022" s="50" t="s">
        <v>625</v>
      </c>
      <c r="G2022" s="51">
        <v>5</v>
      </c>
      <c r="H2022" s="5">
        <v>157.5</v>
      </c>
      <c r="I2022" s="5">
        <f t="shared" si="157"/>
        <v>787.5</v>
      </c>
      <c r="J2022" s="6">
        <v>821.04</v>
      </c>
      <c r="K2022" s="5">
        <f t="shared" ref="K2022:K2032" si="165">G2022*J2022</f>
        <v>4105.2</v>
      </c>
      <c r="L2022" s="6">
        <f t="shared" si="164"/>
        <v>4892.7</v>
      </c>
      <c r="N2022" s="61">
        <v>0</v>
      </c>
      <c r="O2022" s="61">
        <f t="shared" si="160"/>
        <v>0</v>
      </c>
      <c r="P2022" s="61">
        <v>1000</v>
      </c>
      <c r="Q2022" s="61">
        <f t="shared" si="161"/>
        <v>5000</v>
      </c>
      <c r="R2022" s="61">
        <f t="shared" si="162"/>
        <v>5000</v>
      </c>
    </row>
    <row r="2023" spans="2:18" ht="15.6" hidden="1" customHeight="1" outlineLevel="1" x14ac:dyDescent="0.25">
      <c r="B2023" s="61">
        <v>2013</v>
      </c>
      <c r="C2023" s="236"/>
      <c r="D2023" s="61"/>
      <c r="E2023" s="49" t="s">
        <v>2845</v>
      </c>
      <c r="F2023" s="50" t="s">
        <v>625</v>
      </c>
      <c r="G2023" s="51">
        <v>11</v>
      </c>
      <c r="H2023" s="5">
        <v>157.5</v>
      </c>
      <c r="I2023" s="5">
        <f t="shared" si="157"/>
        <v>1732.5</v>
      </c>
      <c r="J2023" s="6">
        <v>1265.8800000000001</v>
      </c>
      <c r="K2023" s="5">
        <f t="shared" si="165"/>
        <v>13924.68</v>
      </c>
      <c r="L2023" s="6">
        <f t="shared" si="164"/>
        <v>15657.18</v>
      </c>
      <c r="N2023" s="61">
        <v>0</v>
      </c>
      <c r="O2023" s="61">
        <f t="shared" si="160"/>
        <v>0</v>
      </c>
      <c r="P2023" s="61">
        <v>1500</v>
      </c>
      <c r="Q2023" s="61">
        <f t="shared" si="161"/>
        <v>16500</v>
      </c>
      <c r="R2023" s="61">
        <f t="shared" si="162"/>
        <v>16500</v>
      </c>
    </row>
    <row r="2024" spans="2:18" ht="31.2" hidden="1" customHeight="1" outlineLevel="1" x14ac:dyDescent="0.25">
      <c r="B2024" s="61">
        <v>2014</v>
      </c>
      <c r="C2024" s="236"/>
      <c r="D2024" s="61"/>
      <c r="E2024" s="49" t="s">
        <v>2846</v>
      </c>
      <c r="F2024" s="50" t="s">
        <v>625</v>
      </c>
      <c r="G2024" s="51">
        <v>2</v>
      </c>
      <c r="H2024" s="5">
        <v>157.5</v>
      </c>
      <c r="I2024" s="5">
        <f t="shared" si="157"/>
        <v>315</v>
      </c>
      <c r="J2024" s="6">
        <v>1676.4</v>
      </c>
      <c r="K2024" s="5">
        <f t="shared" si="165"/>
        <v>3352.8</v>
      </c>
      <c r="L2024" s="6">
        <f t="shared" si="164"/>
        <v>3667.8</v>
      </c>
      <c r="N2024" s="61">
        <v>0</v>
      </c>
      <c r="O2024" s="61">
        <f t="shared" si="160"/>
        <v>0</v>
      </c>
      <c r="P2024" s="61">
        <v>2000</v>
      </c>
      <c r="Q2024" s="61">
        <f t="shared" si="161"/>
        <v>4000</v>
      </c>
      <c r="R2024" s="61">
        <f t="shared" si="162"/>
        <v>4000</v>
      </c>
    </row>
    <row r="2025" spans="2:18" ht="31.2" hidden="1" customHeight="1" outlineLevel="1" x14ac:dyDescent="0.25">
      <c r="B2025" s="61">
        <v>2015</v>
      </c>
      <c r="C2025" s="236"/>
      <c r="D2025" s="61"/>
      <c r="E2025" s="49" t="s">
        <v>2847</v>
      </c>
      <c r="F2025" s="50" t="s">
        <v>625</v>
      </c>
      <c r="G2025" s="51">
        <v>1</v>
      </c>
      <c r="H2025" s="5">
        <v>157.5</v>
      </c>
      <c r="I2025" s="5">
        <f t="shared" si="157"/>
        <v>157.5</v>
      </c>
      <c r="J2025" s="6">
        <v>950.4</v>
      </c>
      <c r="K2025" s="5">
        <f t="shared" si="165"/>
        <v>950.4</v>
      </c>
      <c r="L2025" s="6">
        <f t="shared" si="164"/>
        <v>1107.9000000000001</v>
      </c>
      <c r="N2025" s="61">
        <v>0</v>
      </c>
      <c r="O2025" s="61">
        <f t="shared" si="160"/>
        <v>0</v>
      </c>
      <c r="P2025" s="61">
        <v>1100</v>
      </c>
      <c r="Q2025" s="61">
        <f t="shared" si="161"/>
        <v>1100</v>
      </c>
      <c r="R2025" s="61">
        <f t="shared" si="162"/>
        <v>1100</v>
      </c>
    </row>
    <row r="2026" spans="2:18" ht="15.6" hidden="1" customHeight="1" outlineLevel="1" x14ac:dyDescent="0.25">
      <c r="B2026" s="61">
        <v>2016</v>
      </c>
      <c r="C2026" s="236"/>
      <c r="D2026" s="61"/>
      <c r="E2026" s="49" t="s">
        <v>2841</v>
      </c>
      <c r="F2026" s="50" t="s">
        <v>625</v>
      </c>
      <c r="G2026" s="51">
        <v>1</v>
      </c>
      <c r="H2026" s="5">
        <v>15.75</v>
      </c>
      <c r="I2026" s="5">
        <f t="shared" si="157"/>
        <v>15.75</v>
      </c>
      <c r="J2026" s="6">
        <v>4249.08</v>
      </c>
      <c r="K2026" s="5">
        <f t="shared" si="165"/>
        <v>4249.08</v>
      </c>
      <c r="L2026" s="6">
        <f t="shared" si="164"/>
        <v>4264.83</v>
      </c>
      <c r="N2026" s="61">
        <v>0</v>
      </c>
      <c r="O2026" s="61">
        <f t="shared" si="160"/>
        <v>0</v>
      </c>
      <c r="P2026" s="61">
        <v>5000</v>
      </c>
      <c r="Q2026" s="61">
        <f t="shared" si="161"/>
        <v>5000</v>
      </c>
      <c r="R2026" s="61">
        <f t="shared" si="162"/>
        <v>5000</v>
      </c>
    </row>
    <row r="2027" spans="2:18" ht="31.2" hidden="1" customHeight="1" outlineLevel="1" x14ac:dyDescent="0.25">
      <c r="B2027" s="61">
        <v>2017</v>
      </c>
      <c r="C2027" s="236"/>
      <c r="D2027" s="61"/>
      <c r="E2027" s="49" t="s">
        <v>2848</v>
      </c>
      <c r="F2027" s="50" t="s">
        <v>625</v>
      </c>
      <c r="G2027" s="51">
        <v>2</v>
      </c>
      <c r="H2027" s="5">
        <v>157.5</v>
      </c>
      <c r="I2027" s="5">
        <f t="shared" si="157"/>
        <v>315</v>
      </c>
      <c r="J2027" s="6">
        <v>16517.16</v>
      </c>
      <c r="K2027" s="5">
        <f t="shared" si="165"/>
        <v>33034.32</v>
      </c>
      <c r="L2027" s="6">
        <f t="shared" si="164"/>
        <v>33349.32</v>
      </c>
      <c r="N2027" s="61">
        <v>0</v>
      </c>
      <c r="O2027" s="61">
        <f t="shared" si="160"/>
        <v>0</v>
      </c>
      <c r="P2027" s="61">
        <v>19500</v>
      </c>
      <c r="Q2027" s="61">
        <f t="shared" si="161"/>
        <v>39000</v>
      </c>
      <c r="R2027" s="61">
        <f t="shared" si="162"/>
        <v>39000</v>
      </c>
    </row>
    <row r="2028" spans="2:18" ht="15.6" hidden="1" customHeight="1" outlineLevel="1" x14ac:dyDescent="0.25">
      <c r="B2028" s="61">
        <v>2018</v>
      </c>
      <c r="C2028" s="236"/>
      <c r="D2028" s="61"/>
      <c r="E2028" s="49" t="s">
        <v>2849</v>
      </c>
      <c r="F2028" s="50" t="s">
        <v>625</v>
      </c>
      <c r="G2028" s="51">
        <v>3</v>
      </c>
      <c r="H2028" s="5">
        <v>157.5</v>
      </c>
      <c r="I2028" s="5">
        <f t="shared" si="157"/>
        <v>472.5</v>
      </c>
      <c r="J2028" s="6">
        <v>3322.44</v>
      </c>
      <c r="K2028" s="5">
        <f t="shared" si="165"/>
        <v>9967.32</v>
      </c>
      <c r="L2028" s="6">
        <f t="shared" si="164"/>
        <v>10439.82</v>
      </c>
      <c r="N2028" s="61">
        <v>0</v>
      </c>
      <c r="O2028" s="61">
        <f t="shared" si="160"/>
        <v>0</v>
      </c>
      <c r="P2028" s="61">
        <v>4500</v>
      </c>
      <c r="Q2028" s="61">
        <f t="shared" si="161"/>
        <v>13500</v>
      </c>
      <c r="R2028" s="61">
        <f t="shared" si="162"/>
        <v>13500</v>
      </c>
    </row>
    <row r="2029" spans="2:18" ht="31.2" hidden="1" customHeight="1" outlineLevel="1" x14ac:dyDescent="0.25">
      <c r="B2029" s="61">
        <v>2019</v>
      </c>
      <c r="C2029" s="236"/>
      <c r="D2029" s="61"/>
      <c r="E2029" s="49" t="s">
        <v>2850</v>
      </c>
      <c r="F2029" s="50" t="s">
        <v>625</v>
      </c>
      <c r="G2029" s="51">
        <v>1</v>
      </c>
      <c r="H2029" s="5">
        <v>157.5</v>
      </c>
      <c r="I2029" s="5">
        <f t="shared" si="157"/>
        <v>157.5</v>
      </c>
      <c r="J2029" s="6">
        <v>950.4</v>
      </c>
      <c r="K2029" s="5">
        <f t="shared" si="165"/>
        <v>950.4</v>
      </c>
      <c r="L2029" s="6">
        <f t="shared" si="164"/>
        <v>1107.9000000000001</v>
      </c>
      <c r="N2029" s="61">
        <v>0</v>
      </c>
      <c r="O2029" s="61">
        <f t="shared" si="160"/>
        <v>0</v>
      </c>
      <c r="P2029" s="61">
        <v>1100</v>
      </c>
      <c r="Q2029" s="61">
        <f t="shared" si="161"/>
        <v>1100</v>
      </c>
      <c r="R2029" s="61">
        <f t="shared" si="162"/>
        <v>1100</v>
      </c>
    </row>
    <row r="2030" spans="2:18" ht="15.6" hidden="1" customHeight="1" outlineLevel="1" x14ac:dyDescent="0.25">
      <c r="B2030" s="61">
        <v>2020</v>
      </c>
      <c r="C2030" s="236"/>
      <c r="D2030" s="61"/>
      <c r="E2030" s="49" t="s">
        <v>2851</v>
      </c>
      <c r="F2030" s="50" t="s">
        <v>625</v>
      </c>
      <c r="G2030" s="51">
        <v>4</v>
      </c>
      <c r="H2030" s="5">
        <v>157.5</v>
      </c>
      <c r="I2030" s="5">
        <f t="shared" si="157"/>
        <v>630</v>
      </c>
      <c r="J2030" s="6">
        <v>596.64</v>
      </c>
      <c r="K2030" s="5">
        <f t="shared" si="165"/>
        <v>2386.56</v>
      </c>
      <c r="L2030" s="6">
        <f t="shared" si="164"/>
        <v>3016.56</v>
      </c>
      <c r="N2030" s="61">
        <v>0</v>
      </c>
      <c r="O2030" s="61">
        <f t="shared" si="160"/>
        <v>0</v>
      </c>
      <c r="P2030" s="61">
        <v>705</v>
      </c>
      <c r="Q2030" s="61">
        <f t="shared" si="161"/>
        <v>2820</v>
      </c>
      <c r="R2030" s="61">
        <f t="shared" si="162"/>
        <v>2820</v>
      </c>
    </row>
    <row r="2031" spans="2:18" ht="31.2" hidden="1" customHeight="1" outlineLevel="1" x14ac:dyDescent="0.25">
      <c r="B2031" s="61">
        <v>2021</v>
      </c>
      <c r="C2031" s="236"/>
      <c r="D2031" s="61"/>
      <c r="E2031" s="49" t="s">
        <v>2852</v>
      </c>
      <c r="F2031" s="50" t="s">
        <v>625</v>
      </c>
      <c r="G2031" s="51">
        <v>8</v>
      </c>
      <c r="H2031" s="5">
        <v>157.5</v>
      </c>
      <c r="I2031" s="5">
        <f t="shared" si="157"/>
        <v>1260</v>
      </c>
      <c r="J2031" s="6">
        <v>833.16</v>
      </c>
      <c r="K2031" s="5">
        <f t="shared" si="165"/>
        <v>6665.28</v>
      </c>
      <c r="L2031" s="6">
        <f t="shared" si="164"/>
        <v>7925.28</v>
      </c>
      <c r="N2031" s="61">
        <v>0</v>
      </c>
      <c r="O2031" s="61">
        <f t="shared" si="160"/>
        <v>0</v>
      </c>
      <c r="P2031" s="61">
        <v>1000</v>
      </c>
      <c r="Q2031" s="61">
        <f t="shared" si="161"/>
        <v>8000</v>
      </c>
      <c r="R2031" s="61">
        <f t="shared" si="162"/>
        <v>8000</v>
      </c>
    </row>
    <row r="2032" spans="2:18" ht="31.2" hidden="1" customHeight="1" outlineLevel="1" x14ac:dyDescent="0.25">
      <c r="B2032" s="151">
        <v>2022</v>
      </c>
      <c r="C2032" s="236"/>
      <c r="D2032" s="151"/>
      <c r="E2032" s="152" t="s">
        <v>2853</v>
      </c>
      <c r="F2032" s="153" t="s">
        <v>625</v>
      </c>
      <c r="G2032" s="154">
        <v>3</v>
      </c>
      <c r="H2032" s="155">
        <v>157.5</v>
      </c>
      <c r="I2032" s="155">
        <f t="shared" si="157"/>
        <v>472.5</v>
      </c>
      <c r="J2032" s="156">
        <v>283.41000000000003</v>
      </c>
      <c r="K2032" s="155">
        <f t="shared" si="165"/>
        <v>850.23</v>
      </c>
      <c r="L2032" s="156">
        <f t="shared" si="164"/>
        <v>1322.73</v>
      </c>
      <c r="N2032" s="61">
        <v>0</v>
      </c>
      <c r="O2032" s="61">
        <f t="shared" si="160"/>
        <v>0</v>
      </c>
      <c r="P2032" s="61">
        <v>400</v>
      </c>
      <c r="Q2032" s="61">
        <f t="shared" si="161"/>
        <v>1200</v>
      </c>
      <c r="R2032" s="61">
        <f t="shared" si="162"/>
        <v>1200</v>
      </c>
    </row>
    <row r="2033" spans="2:13" ht="35.4" customHeight="1" collapsed="1" x14ac:dyDescent="0.25">
      <c r="B2033" s="61"/>
      <c r="C2033" s="236"/>
      <c r="D2033" s="62" t="s">
        <v>2882</v>
      </c>
      <c r="E2033" s="157" t="s">
        <v>1430</v>
      </c>
      <c r="F2033" s="149"/>
      <c r="G2033" s="150"/>
      <c r="H2033" s="149"/>
      <c r="I2033" s="2">
        <f>SUM(I2034:I2446)</f>
        <v>35513093.870588243</v>
      </c>
      <c r="J2033" s="2"/>
      <c r="K2033" s="2">
        <f>SUM(K2034:K2446)</f>
        <v>15156580.199999999</v>
      </c>
      <c r="L2033" s="108">
        <f>SUM(L2034:L2446)</f>
        <v>50669674.070588246</v>
      </c>
      <c r="M2033" s="54" t="s">
        <v>2877</v>
      </c>
    </row>
    <row r="2034" spans="2:13" ht="46.8" hidden="1" customHeight="1" outlineLevel="1" x14ac:dyDescent="0.25">
      <c r="B2034" s="61"/>
      <c r="C2034" s="236"/>
      <c r="D2034" s="61"/>
      <c r="E2034" s="152" t="s">
        <v>3069</v>
      </c>
      <c r="F2034" s="153"/>
      <c r="G2034" s="154"/>
      <c r="H2034" s="155"/>
      <c r="I2034" s="155"/>
      <c r="J2034" s="156"/>
      <c r="K2034" s="155"/>
      <c r="L2034" s="156"/>
    </row>
    <row r="2035" spans="2:13" ht="15.6" hidden="1" customHeight="1" outlineLevel="1" x14ac:dyDescent="0.25">
      <c r="B2035" s="61"/>
      <c r="C2035" s="236"/>
      <c r="D2035" s="61"/>
      <c r="E2035" s="152" t="s">
        <v>2883</v>
      </c>
      <c r="F2035" s="153" t="s">
        <v>1017</v>
      </c>
      <c r="G2035" s="154">
        <v>2</v>
      </c>
      <c r="H2035" s="155">
        <v>7500</v>
      </c>
      <c r="I2035" s="155">
        <f t="shared" ref="I2035:I2098" si="166">G2035*H2035</f>
        <v>15000</v>
      </c>
      <c r="J2035" s="156">
        <v>9351</v>
      </c>
      <c r="K2035" s="155">
        <f t="shared" ref="K2035:K2098" si="167">G2035*J2035</f>
        <v>18702</v>
      </c>
      <c r="L2035" s="156">
        <f t="shared" ref="L2035:L2098" si="168">I2035+K2035</f>
        <v>33702</v>
      </c>
    </row>
    <row r="2036" spans="2:13" ht="15.6" hidden="1" customHeight="1" outlineLevel="1" x14ac:dyDescent="0.25">
      <c r="B2036" s="61"/>
      <c r="C2036" s="236"/>
      <c r="D2036" s="61"/>
      <c r="E2036" s="152" t="s">
        <v>2884</v>
      </c>
      <c r="F2036" s="153" t="s">
        <v>1017</v>
      </c>
      <c r="G2036" s="154">
        <v>35</v>
      </c>
      <c r="H2036" s="155">
        <v>750</v>
      </c>
      <c r="I2036" s="155">
        <f t="shared" si="166"/>
        <v>26250</v>
      </c>
      <c r="J2036" s="156">
        <v>270</v>
      </c>
      <c r="K2036" s="155">
        <f t="shared" si="167"/>
        <v>9450</v>
      </c>
      <c r="L2036" s="156">
        <f t="shared" si="168"/>
        <v>35700</v>
      </c>
    </row>
    <row r="2037" spans="2:13" ht="31.2" hidden="1" customHeight="1" outlineLevel="1" x14ac:dyDescent="0.25">
      <c r="B2037" s="61"/>
      <c r="C2037" s="236"/>
      <c r="D2037" s="61"/>
      <c r="E2037" s="152" t="s">
        <v>2885</v>
      </c>
      <c r="F2037" s="153" t="s">
        <v>1017</v>
      </c>
      <c r="G2037" s="154">
        <v>2</v>
      </c>
      <c r="H2037" s="155">
        <v>1500</v>
      </c>
      <c r="I2037" s="155">
        <f t="shared" si="166"/>
        <v>3000</v>
      </c>
      <c r="J2037" s="156">
        <v>3764</v>
      </c>
      <c r="K2037" s="155">
        <f t="shared" si="167"/>
        <v>7528</v>
      </c>
      <c r="L2037" s="156">
        <f t="shared" si="168"/>
        <v>10528</v>
      </c>
    </row>
    <row r="2038" spans="2:13" ht="15.6" hidden="1" customHeight="1" outlineLevel="1" x14ac:dyDescent="0.25">
      <c r="B2038" s="61"/>
      <c r="C2038" s="236"/>
      <c r="D2038" s="61"/>
      <c r="E2038" s="152" t="s">
        <v>3070</v>
      </c>
      <c r="F2038" s="153"/>
      <c r="G2038" s="154"/>
      <c r="H2038" s="155"/>
      <c r="I2038" s="155">
        <f t="shared" si="166"/>
        <v>0</v>
      </c>
      <c r="J2038" s="156"/>
      <c r="K2038" s="155">
        <f t="shared" si="167"/>
        <v>0</v>
      </c>
      <c r="L2038" s="156">
        <f t="shared" si="168"/>
        <v>0</v>
      </c>
    </row>
    <row r="2039" spans="2:13" ht="15.6" hidden="1" customHeight="1" outlineLevel="1" x14ac:dyDescent="0.25">
      <c r="B2039" s="61"/>
      <c r="C2039" s="236"/>
      <c r="D2039" s="61"/>
      <c r="E2039" s="152" t="s">
        <v>2886</v>
      </c>
      <c r="F2039" s="153" t="s">
        <v>1017</v>
      </c>
      <c r="G2039" s="154">
        <v>3</v>
      </c>
      <c r="H2039" s="155">
        <v>8750</v>
      </c>
      <c r="I2039" s="155">
        <f t="shared" si="166"/>
        <v>26250</v>
      </c>
      <c r="J2039" s="156">
        <v>17714</v>
      </c>
      <c r="K2039" s="155">
        <f t="shared" si="167"/>
        <v>53142</v>
      </c>
      <c r="L2039" s="156">
        <f t="shared" si="168"/>
        <v>79392</v>
      </c>
    </row>
    <row r="2040" spans="2:13" ht="15.6" hidden="1" customHeight="1" outlineLevel="1" x14ac:dyDescent="0.25">
      <c r="B2040" s="61"/>
      <c r="C2040" s="236"/>
      <c r="D2040" s="61"/>
      <c r="E2040" s="152" t="s">
        <v>2887</v>
      </c>
      <c r="F2040" s="153" t="s">
        <v>1017</v>
      </c>
      <c r="G2040" s="154">
        <v>4</v>
      </c>
      <c r="H2040" s="155">
        <v>10000</v>
      </c>
      <c r="I2040" s="155">
        <f t="shared" si="166"/>
        <v>40000</v>
      </c>
      <c r="J2040" s="156">
        <v>23359</v>
      </c>
      <c r="K2040" s="155">
        <f t="shared" si="167"/>
        <v>93436</v>
      </c>
      <c r="L2040" s="156">
        <f t="shared" si="168"/>
        <v>133436</v>
      </c>
    </row>
    <row r="2041" spans="2:13" ht="15.6" hidden="1" customHeight="1" outlineLevel="1" x14ac:dyDescent="0.25">
      <c r="B2041" s="61"/>
      <c r="C2041" s="236"/>
      <c r="D2041" s="61"/>
      <c r="E2041" s="152" t="s">
        <v>2888</v>
      </c>
      <c r="F2041" s="153" t="s">
        <v>1017</v>
      </c>
      <c r="G2041" s="154">
        <v>4</v>
      </c>
      <c r="H2041" s="155">
        <v>11250</v>
      </c>
      <c r="I2041" s="155">
        <f t="shared" si="166"/>
        <v>45000</v>
      </c>
      <c r="J2041" s="156">
        <v>29005</v>
      </c>
      <c r="K2041" s="155">
        <f t="shared" si="167"/>
        <v>116020</v>
      </c>
      <c r="L2041" s="156">
        <f t="shared" si="168"/>
        <v>161020</v>
      </c>
    </row>
    <row r="2042" spans="2:13" ht="46.8" hidden="1" customHeight="1" outlineLevel="1" x14ac:dyDescent="0.25">
      <c r="B2042" s="61"/>
      <c r="C2042" s="236"/>
      <c r="D2042" s="61"/>
      <c r="E2042" s="152" t="s">
        <v>2889</v>
      </c>
      <c r="F2042" s="153" t="s">
        <v>1017</v>
      </c>
      <c r="G2042" s="154">
        <v>11</v>
      </c>
      <c r="H2042" s="155">
        <v>1500</v>
      </c>
      <c r="I2042" s="155">
        <f t="shared" si="166"/>
        <v>16500</v>
      </c>
      <c r="J2042" s="156">
        <v>5061</v>
      </c>
      <c r="K2042" s="155">
        <f t="shared" si="167"/>
        <v>55671</v>
      </c>
      <c r="L2042" s="156">
        <f t="shared" si="168"/>
        <v>72171</v>
      </c>
    </row>
    <row r="2043" spans="2:13" ht="15.6" hidden="1" customHeight="1" outlineLevel="1" x14ac:dyDescent="0.25">
      <c r="B2043" s="61"/>
      <c r="C2043" s="236"/>
      <c r="D2043" s="61"/>
      <c r="E2043" s="152" t="s">
        <v>2890</v>
      </c>
      <c r="F2043" s="153"/>
      <c r="G2043" s="154"/>
      <c r="H2043" s="155"/>
      <c r="I2043" s="155">
        <f t="shared" si="166"/>
        <v>0</v>
      </c>
      <c r="J2043" s="156"/>
      <c r="K2043" s="155">
        <f t="shared" si="167"/>
        <v>0</v>
      </c>
      <c r="L2043" s="156">
        <f t="shared" si="168"/>
        <v>0</v>
      </c>
    </row>
    <row r="2044" spans="2:13" ht="15.6" hidden="1" customHeight="1" outlineLevel="1" x14ac:dyDescent="0.25">
      <c r="B2044" s="61"/>
      <c r="C2044" s="236"/>
      <c r="D2044" s="61"/>
      <c r="E2044" s="152" t="s">
        <v>2891</v>
      </c>
      <c r="F2044" s="153" t="s">
        <v>1017</v>
      </c>
      <c r="G2044" s="154">
        <v>1</v>
      </c>
      <c r="H2044" s="155">
        <v>6000</v>
      </c>
      <c r="I2044" s="155">
        <f t="shared" si="166"/>
        <v>6000</v>
      </c>
      <c r="J2044" s="156">
        <v>3778</v>
      </c>
      <c r="K2044" s="155">
        <f t="shared" si="167"/>
        <v>3778</v>
      </c>
      <c r="L2044" s="156">
        <f t="shared" si="168"/>
        <v>9778</v>
      </c>
    </row>
    <row r="2045" spans="2:13" ht="15.6" hidden="1" customHeight="1" outlineLevel="1" x14ac:dyDescent="0.25">
      <c r="B2045" s="61"/>
      <c r="C2045" s="236"/>
      <c r="D2045" s="61"/>
      <c r="E2045" s="152" t="s">
        <v>2892</v>
      </c>
      <c r="F2045" s="153" t="s">
        <v>1017</v>
      </c>
      <c r="G2045" s="154">
        <v>2</v>
      </c>
      <c r="H2045" s="155">
        <v>6000</v>
      </c>
      <c r="I2045" s="155">
        <f t="shared" si="166"/>
        <v>12000</v>
      </c>
      <c r="J2045" s="156">
        <v>5667</v>
      </c>
      <c r="K2045" s="155">
        <f t="shared" si="167"/>
        <v>11334</v>
      </c>
      <c r="L2045" s="156">
        <f t="shared" si="168"/>
        <v>23334</v>
      </c>
    </row>
    <row r="2046" spans="2:13" ht="15.6" hidden="1" customHeight="1" outlineLevel="1" x14ac:dyDescent="0.25">
      <c r="B2046" s="61"/>
      <c r="C2046" s="236"/>
      <c r="D2046" s="61"/>
      <c r="E2046" s="152" t="s">
        <v>2893</v>
      </c>
      <c r="F2046" s="153" t="s">
        <v>1017</v>
      </c>
      <c r="G2046" s="154">
        <v>2</v>
      </c>
      <c r="H2046" s="155">
        <v>6000</v>
      </c>
      <c r="I2046" s="155">
        <f t="shared" si="166"/>
        <v>12000</v>
      </c>
      <c r="J2046" s="156">
        <v>7556</v>
      </c>
      <c r="K2046" s="155">
        <f t="shared" si="167"/>
        <v>15112</v>
      </c>
      <c r="L2046" s="156">
        <f t="shared" si="168"/>
        <v>27112</v>
      </c>
    </row>
    <row r="2047" spans="2:13" ht="15.6" hidden="1" customHeight="1" outlineLevel="1" x14ac:dyDescent="0.25">
      <c r="B2047" s="61"/>
      <c r="C2047" s="236"/>
      <c r="D2047" s="61"/>
      <c r="E2047" s="152" t="s">
        <v>2894</v>
      </c>
      <c r="F2047" s="153" t="s">
        <v>1017</v>
      </c>
      <c r="G2047" s="154">
        <v>3</v>
      </c>
      <c r="H2047" s="155">
        <v>6500</v>
      </c>
      <c r="I2047" s="155">
        <f t="shared" si="166"/>
        <v>19500</v>
      </c>
      <c r="J2047" s="156">
        <v>9445</v>
      </c>
      <c r="K2047" s="155">
        <f t="shared" si="167"/>
        <v>28335</v>
      </c>
      <c r="L2047" s="156">
        <f t="shared" si="168"/>
        <v>47835</v>
      </c>
    </row>
    <row r="2048" spans="2:13" ht="15.6" hidden="1" customHeight="1" outlineLevel="1" x14ac:dyDescent="0.25">
      <c r="B2048" s="61"/>
      <c r="C2048" s="236"/>
      <c r="D2048" s="61"/>
      <c r="E2048" s="152" t="s">
        <v>2895</v>
      </c>
      <c r="F2048" s="153" t="s">
        <v>1017</v>
      </c>
      <c r="G2048" s="154">
        <v>5</v>
      </c>
      <c r="H2048" s="155">
        <v>6500</v>
      </c>
      <c r="I2048" s="155">
        <f t="shared" si="166"/>
        <v>32500</v>
      </c>
      <c r="J2048" s="156">
        <v>11334</v>
      </c>
      <c r="K2048" s="155">
        <f t="shared" si="167"/>
        <v>56670</v>
      </c>
      <c r="L2048" s="156">
        <f t="shared" si="168"/>
        <v>89170</v>
      </c>
    </row>
    <row r="2049" spans="2:12" ht="15.6" hidden="1" customHeight="1" outlineLevel="1" x14ac:dyDescent="0.25">
      <c r="B2049" s="61"/>
      <c r="C2049" s="236"/>
      <c r="D2049" s="61"/>
      <c r="E2049" s="152" t="s">
        <v>2896</v>
      </c>
      <c r="F2049" s="153" t="s">
        <v>1017</v>
      </c>
      <c r="G2049" s="154">
        <v>5</v>
      </c>
      <c r="H2049" s="155">
        <v>7000</v>
      </c>
      <c r="I2049" s="155">
        <f t="shared" si="166"/>
        <v>35000</v>
      </c>
      <c r="J2049" s="156">
        <v>13223</v>
      </c>
      <c r="K2049" s="155">
        <f t="shared" si="167"/>
        <v>66115</v>
      </c>
      <c r="L2049" s="156">
        <f t="shared" si="168"/>
        <v>101115</v>
      </c>
    </row>
    <row r="2050" spans="2:12" ht="15.6" hidden="1" customHeight="1" outlineLevel="1" x14ac:dyDescent="0.25">
      <c r="B2050" s="61"/>
      <c r="C2050" s="236"/>
      <c r="D2050" s="61"/>
      <c r="E2050" s="152" t="s">
        <v>2897</v>
      </c>
      <c r="F2050" s="153" t="s">
        <v>1017</v>
      </c>
      <c r="G2050" s="154">
        <v>4</v>
      </c>
      <c r="H2050" s="155">
        <v>7000</v>
      </c>
      <c r="I2050" s="155">
        <f t="shared" si="166"/>
        <v>28000</v>
      </c>
      <c r="J2050" s="156">
        <v>15112</v>
      </c>
      <c r="K2050" s="155">
        <f t="shared" si="167"/>
        <v>60448</v>
      </c>
      <c r="L2050" s="156">
        <f t="shared" si="168"/>
        <v>88448</v>
      </c>
    </row>
    <row r="2051" spans="2:12" ht="46.8" hidden="1" customHeight="1" outlineLevel="1" x14ac:dyDescent="0.25">
      <c r="B2051" s="61"/>
      <c r="C2051" s="236"/>
      <c r="D2051" s="61"/>
      <c r="E2051" s="152" t="s">
        <v>2898</v>
      </c>
      <c r="F2051" s="153" t="s">
        <v>1017</v>
      </c>
      <c r="G2051" s="154">
        <v>22</v>
      </c>
      <c r="H2051" s="155">
        <v>0</v>
      </c>
      <c r="I2051" s="155">
        <f t="shared" si="166"/>
        <v>0</v>
      </c>
      <c r="J2051" s="156">
        <v>123</v>
      </c>
      <c r="K2051" s="155">
        <f t="shared" si="167"/>
        <v>2706</v>
      </c>
      <c r="L2051" s="156">
        <f t="shared" si="168"/>
        <v>2706</v>
      </c>
    </row>
    <row r="2052" spans="2:12" ht="31.2" hidden="1" customHeight="1" outlineLevel="1" x14ac:dyDescent="0.25">
      <c r="B2052" s="61"/>
      <c r="C2052" s="236"/>
      <c r="D2052" s="61"/>
      <c r="E2052" s="152" t="s">
        <v>2899</v>
      </c>
      <c r="F2052" s="153" t="s">
        <v>1017</v>
      </c>
      <c r="G2052" s="154">
        <v>35</v>
      </c>
      <c r="H2052" s="155">
        <v>1438</v>
      </c>
      <c r="I2052" s="155">
        <f t="shared" si="166"/>
        <v>50330</v>
      </c>
      <c r="J2052" s="156">
        <v>2162</v>
      </c>
      <c r="K2052" s="155">
        <f t="shared" si="167"/>
        <v>75670</v>
      </c>
      <c r="L2052" s="156">
        <f t="shared" si="168"/>
        <v>126000</v>
      </c>
    </row>
    <row r="2053" spans="2:12" ht="42" hidden="1" customHeight="1" outlineLevel="1" x14ac:dyDescent="0.25">
      <c r="B2053" s="61"/>
      <c r="C2053" s="236"/>
      <c r="D2053" s="61"/>
      <c r="E2053" s="152" t="s">
        <v>3276</v>
      </c>
      <c r="F2053" s="153" t="s">
        <v>1017</v>
      </c>
      <c r="G2053" s="154">
        <v>35</v>
      </c>
      <c r="H2053" s="155">
        <v>1438</v>
      </c>
      <c r="I2053" s="155">
        <f t="shared" si="166"/>
        <v>50330</v>
      </c>
      <c r="J2053" s="156">
        <v>2377</v>
      </c>
      <c r="K2053" s="155">
        <f t="shared" si="167"/>
        <v>83195</v>
      </c>
      <c r="L2053" s="156">
        <f t="shared" si="168"/>
        <v>133525</v>
      </c>
    </row>
    <row r="2054" spans="2:12" ht="44.4" hidden="1" customHeight="1" outlineLevel="1" x14ac:dyDescent="0.25">
      <c r="B2054" s="61"/>
      <c r="C2054" s="236"/>
      <c r="D2054" s="61"/>
      <c r="E2054" s="152" t="s">
        <v>3277</v>
      </c>
      <c r="F2054" s="153" t="s">
        <v>625</v>
      </c>
      <c r="G2054" s="154">
        <v>35</v>
      </c>
      <c r="H2054" s="155">
        <v>750</v>
      </c>
      <c r="I2054" s="155">
        <f t="shared" si="166"/>
        <v>26250</v>
      </c>
      <c r="J2054" s="156">
        <v>1970</v>
      </c>
      <c r="K2054" s="155">
        <f t="shared" si="167"/>
        <v>68950</v>
      </c>
      <c r="L2054" s="156">
        <f t="shared" si="168"/>
        <v>95200</v>
      </c>
    </row>
    <row r="2055" spans="2:12" ht="15.6" hidden="1" customHeight="1" outlineLevel="1" x14ac:dyDescent="0.25">
      <c r="B2055" s="61"/>
      <c r="C2055" s="236"/>
      <c r="D2055" s="61"/>
      <c r="E2055" s="152" t="s">
        <v>3278</v>
      </c>
      <c r="F2055" s="153"/>
      <c r="G2055" s="154"/>
      <c r="H2055" s="155"/>
      <c r="I2055" s="155">
        <f t="shared" si="166"/>
        <v>0</v>
      </c>
      <c r="J2055" s="156"/>
      <c r="K2055" s="155">
        <f t="shared" si="167"/>
        <v>0</v>
      </c>
      <c r="L2055" s="156">
        <f t="shared" si="168"/>
        <v>0</v>
      </c>
    </row>
    <row r="2056" spans="2:12" ht="15.6" hidden="1" customHeight="1" outlineLevel="1" x14ac:dyDescent="0.25">
      <c r="B2056" s="61"/>
      <c r="C2056" s="236"/>
      <c r="D2056" s="61"/>
      <c r="E2056" s="152" t="s">
        <v>2900</v>
      </c>
      <c r="F2056" s="153" t="s">
        <v>625</v>
      </c>
      <c r="G2056" s="154">
        <v>12</v>
      </c>
      <c r="H2056" s="155">
        <v>1438</v>
      </c>
      <c r="I2056" s="155">
        <f t="shared" si="166"/>
        <v>17256</v>
      </c>
      <c r="J2056" s="156">
        <v>1838</v>
      </c>
      <c r="K2056" s="155">
        <f t="shared" si="167"/>
        <v>22056</v>
      </c>
      <c r="L2056" s="156">
        <f t="shared" si="168"/>
        <v>39312</v>
      </c>
    </row>
    <row r="2057" spans="2:12" ht="15.6" hidden="1" customHeight="1" outlineLevel="1" x14ac:dyDescent="0.25">
      <c r="B2057" s="61"/>
      <c r="C2057" s="236"/>
      <c r="D2057" s="61"/>
      <c r="E2057" s="152" t="s">
        <v>2901</v>
      </c>
      <c r="F2057" s="153" t="s">
        <v>625</v>
      </c>
      <c r="G2057" s="154">
        <v>1</v>
      </c>
      <c r="H2057" s="155">
        <v>1438</v>
      </c>
      <c r="I2057" s="155">
        <f t="shared" si="166"/>
        <v>1438</v>
      </c>
      <c r="J2057" s="156">
        <v>2649</v>
      </c>
      <c r="K2057" s="155">
        <f t="shared" si="167"/>
        <v>2649</v>
      </c>
      <c r="L2057" s="156">
        <f t="shared" si="168"/>
        <v>4087</v>
      </c>
    </row>
    <row r="2058" spans="2:12" ht="15.6" hidden="1" customHeight="1" outlineLevel="1" x14ac:dyDescent="0.25">
      <c r="B2058" s="61"/>
      <c r="C2058" s="236"/>
      <c r="D2058" s="61"/>
      <c r="E2058" s="152" t="s">
        <v>2902</v>
      </c>
      <c r="F2058" s="153" t="s">
        <v>625</v>
      </c>
      <c r="G2058" s="154">
        <v>1</v>
      </c>
      <c r="H2058" s="155">
        <v>1625</v>
      </c>
      <c r="I2058" s="155">
        <f t="shared" si="166"/>
        <v>1625</v>
      </c>
      <c r="J2058" s="156">
        <v>4266</v>
      </c>
      <c r="K2058" s="155">
        <f t="shared" si="167"/>
        <v>4266</v>
      </c>
      <c r="L2058" s="156">
        <f t="shared" si="168"/>
        <v>5891</v>
      </c>
    </row>
    <row r="2059" spans="2:12" ht="27.6" hidden="1" customHeight="1" outlineLevel="1" x14ac:dyDescent="0.25">
      <c r="B2059" s="61"/>
      <c r="C2059" s="236"/>
      <c r="D2059" s="61"/>
      <c r="E2059" s="152" t="s">
        <v>2903</v>
      </c>
      <c r="F2059" s="153" t="s">
        <v>1017</v>
      </c>
      <c r="G2059" s="154">
        <v>1</v>
      </c>
      <c r="H2059" s="155">
        <v>1625</v>
      </c>
      <c r="I2059" s="155">
        <f t="shared" si="166"/>
        <v>1625</v>
      </c>
      <c r="J2059" s="156">
        <v>6054</v>
      </c>
      <c r="K2059" s="155">
        <f t="shared" si="167"/>
        <v>6054</v>
      </c>
      <c r="L2059" s="156">
        <f t="shared" si="168"/>
        <v>7679</v>
      </c>
    </row>
    <row r="2060" spans="2:12" ht="15.6" hidden="1" customHeight="1" outlineLevel="1" x14ac:dyDescent="0.25">
      <c r="B2060" s="61"/>
      <c r="C2060" s="236"/>
      <c r="D2060" s="61"/>
      <c r="E2060" s="152" t="s">
        <v>3279</v>
      </c>
      <c r="F2060" s="153"/>
      <c r="G2060" s="154"/>
      <c r="H2060" s="155"/>
      <c r="I2060" s="155">
        <f t="shared" si="166"/>
        <v>0</v>
      </c>
      <c r="J2060" s="156"/>
      <c r="K2060" s="155">
        <f t="shared" si="167"/>
        <v>0</v>
      </c>
      <c r="L2060" s="156">
        <f t="shared" si="168"/>
        <v>0</v>
      </c>
    </row>
    <row r="2061" spans="2:12" ht="15.6" hidden="1" customHeight="1" outlineLevel="1" x14ac:dyDescent="0.25">
      <c r="B2061" s="61"/>
      <c r="C2061" s="236"/>
      <c r="D2061" s="61"/>
      <c r="E2061" s="152" t="s">
        <v>3280</v>
      </c>
      <c r="F2061" s="153" t="s">
        <v>1017</v>
      </c>
      <c r="G2061" s="154">
        <v>8</v>
      </c>
      <c r="H2061" s="155">
        <v>2013</v>
      </c>
      <c r="I2061" s="155">
        <f t="shared" si="166"/>
        <v>16104</v>
      </c>
      <c r="J2061" s="156">
        <v>8293</v>
      </c>
      <c r="K2061" s="155">
        <f t="shared" si="167"/>
        <v>66344</v>
      </c>
      <c r="L2061" s="156">
        <f t="shared" si="168"/>
        <v>82448</v>
      </c>
    </row>
    <row r="2062" spans="2:12" ht="31.2" hidden="1" customHeight="1" outlineLevel="1" x14ac:dyDescent="0.25">
      <c r="B2062" s="61"/>
      <c r="C2062" s="236"/>
      <c r="D2062" s="61"/>
      <c r="E2062" s="152" t="s">
        <v>2902</v>
      </c>
      <c r="F2062" s="153" t="s">
        <v>1017</v>
      </c>
      <c r="G2062" s="154">
        <v>2</v>
      </c>
      <c r="H2062" s="155">
        <v>3120</v>
      </c>
      <c r="I2062" s="155">
        <f t="shared" si="166"/>
        <v>6240</v>
      </c>
      <c r="J2062" s="156">
        <v>12855</v>
      </c>
      <c r="K2062" s="155">
        <f t="shared" si="167"/>
        <v>25710</v>
      </c>
      <c r="L2062" s="156">
        <f t="shared" si="168"/>
        <v>31950</v>
      </c>
    </row>
    <row r="2063" spans="2:12" ht="15.6" hidden="1" customHeight="1" outlineLevel="1" x14ac:dyDescent="0.25">
      <c r="B2063" s="61"/>
      <c r="C2063" s="236"/>
      <c r="D2063" s="61"/>
      <c r="E2063" s="152" t="s">
        <v>2904</v>
      </c>
      <c r="F2063" s="153" t="s">
        <v>754</v>
      </c>
      <c r="G2063" s="154">
        <v>2</v>
      </c>
      <c r="H2063" s="155">
        <v>2250</v>
      </c>
      <c r="I2063" s="155">
        <f t="shared" si="166"/>
        <v>4500</v>
      </c>
      <c r="J2063" s="156">
        <v>447</v>
      </c>
      <c r="K2063" s="155">
        <f t="shared" si="167"/>
        <v>894</v>
      </c>
      <c r="L2063" s="156">
        <f t="shared" si="168"/>
        <v>5394</v>
      </c>
    </row>
    <row r="2064" spans="2:12" ht="15.6" hidden="1" customHeight="1" outlineLevel="1" x14ac:dyDescent="0.25">
      <c r="B2064" s="61"/>
      <c r="C2064" s="236"/>
      <c r="D2064" s="61"/>
      <c r="E2064" s="152" t="s">
        <v>2905</v>
      </c>
      <c r="F2064" s="153"/>
      <c r="G2064" s="154"/>
      <c r="H2064" s="155"/>
      <c r="I2064" s="155">
        <f t="shared" si="166"/>
        <v>0</v>
      </c>
      <c r="J2064" s="156"/>
      <c r="K2064" s="155">
        <f t="shared" si="167"/>
        <v>0</v>
      </c>
      <c r="L2064" s="156">
        <f t="shared" si="168"/>
        <v>0</v>
      </c>
    </row>
    <row r="2065" spans="2:12" ht="15.6" hidden="1" customHeight="1" outlineLevel="1" x14ac:dyDescent="0.25">
      <c r="B2065" s="61"/>
      <c r="C2065" s="236"/>
      <c r="D2065" s="61"/>
      <c r="E2065" s="152" t="s">
        <v>2906</v>
      </c>
      <c r="F2065" s="153" t="s">
        <v>754</v>
      </c>
      <c r="G2065" s="154">
        <v>487</v>
      </c>
      <c r="H2065" s="155">
        <v>1500</v>
      </c>
      <c r="I2065" s="155">
        <f t="shared" si="166"/>
        <v>730500</v>
      </c>
      <c r="J2065" s="156">
        <v>168</v>
      </c>
      <c r="K2065" s="155">
        <f t="shared" si="167"/>
        <v>81816</v>
      </c>
      <c r="L2065" s="156">
        <f t="shared" si="168"/>
        <v>812316</v>
      </c>
    </row>
    <row r="2066" spans="2:12" ht="15.6" hidden="1" customHeight="1" outlineLevel="1" x14ac:dyDescent="0.25">
      <c r="B2066" s="61"/>
      <c r="C2066" s="236"/>
      <c r="D2066" s="61"/>
      <c r="E2066" s="152" t="s">
        <v>2936</v>
      </c>
      <c r="F2066" s="153" t="s">
        <v>754</v>
      </c>
      <c r="G2066" s="154">
        <v>21</v>
      </c>
      <c r="H2066" s="155">
        <v>1500</v>
      </c>
      <c r="I2066" s="155">
        <f t="shared" si="166"/>
        <v>31500</v>
      </c>
      <c r="J2066" s="156">
        <v>230</v>
      </c>
      <c r="K2066" s="155">
        <f t="shared" si="167"/>
        <v>4830</v>
      </c>
      <c r="L2066" s="156">
        <f t="shared" si="168"/>
        <v>36330</v>
      </c>
    </row>
    <row r="2067" spans="2:12" ht="15.6" hidden="1" customHeight="1" outlineLevel="1" x14ac:dyDescent="0.25">
      <c r="B2067" s="61"/>
      <c r="C2067" s="236"/>
      <c r="D2067" s="61"/>
      <c r="E2067" s="152" t="s">
        <v>2907</v>
      </c>
      <c r="F2067" s="153" t="s">
        <v>754</v>
      </c>
      <c r="G2067" s="154">
        <v>138.5</v>
      </c>
      <c r="H2067" s="155">
        <v>1875</v>
      </c>
      <c r="I2067" s="155">
        <f t="shared" si="166"/>
        <v>259687.5</v>
      </c>
      <c r="J2067" s="156">
        <v>289</v>
      </c>
      <c r="K2067" s="155">
        <f t="shared" si="167"/>
        <v>40026.5</v>
      </c>
      <c r="L2067" s="156">
        <f t="shared" si="168"/>
        <v>299714</v>
      </c>
    </row>
    <row r="2068" spans="2:12" ht="15.6" hidden="1" customHeight="1" outlineLevel="1" x14ac:dyDescent="0.25">
      <c r="B2068" s="61"/>
      <c r="C2068" s="236"/>
      <c r="D2068" s="61"/>
      <c r="E2068" s="152" t="s">
        <v>2908</v>
      </c>
      <c r="F2068" s="153" t="s">
        <v>754</v>
      </c>
      <c r="G2068" s="154">
        <v>69</v>
      </c>
      <c r="H2068" s="155">
        <v>1875</v>
      </c>
      <c r="I2068" s="155">
        <f t="shared" si="166"/>
        <v>129375</v>
      </c>
      <c r="J2068" s="156">
        <v>364</v>
      </c>
      <c r="K2068" s="155">
        <f t="shared" si="167"/>
        <v>25116</v>
      </c>
      <c r="L2068" s="156">
        <f t="shared" si="168"/>
        <v>154491</v>
      </c>
    </row>
    <row r="2069" spans="2:12" ht="15.6" hidden="1" customHeight="1" outlineLevel="1" x14ac:dyDescent="0.25">
      <c r="B2069" s="61"/>
      <c r="C2069" s="236"/>
      <c r="D2069" s="61"/>
      <c r="E2069" s="152" t="s">
        <v>2909</v>
      </c>
      <c r="F2069" s="153" t="s">
        <v>984</v>
      </c>
      <c r="G2069" s="154">
        <v>1</v>
      </c>
      <c r="H2069" s="155">
        <v>44483</v>
      </c>
      <c r="I2069" s="155">
        <f t="shared" si="166"/>
        <v>44483</v>
      </c>
      <c r="J2069" s="156">
        <v>53439</v>
      </c>
      <c r="K2069" s="155">
        <f t="shared" si="167"/>
        <v>53439</v>
      </c>
      <c r="L2069" s="156">
        <f t="shared" si="168"/>
        <v>97922</v>
      </c>
    </row>
    <row r="2070" spans="2:12" ht="15.6" hidden="1" customHeight="1" outlineLevel="1" x14ac:dyDescent="0.25">
      <c r="B2070" s="61"/>
      <c r="C2070" s="236"/>
      <c r="D2070" s="61"/>
      <c r="E2070" s="152" t="s">
        <v>2910</v>
      </c>
      <c r="F2070" s="153" t="s">
        <v>665</v>
      </c>
      <c r="G2070" s="154">
        <v>72.2</v>
      </c>
      <c r="H2070" s="155">
        <v>500</v>
      </c>
      <c r="I2070" s="155">
        <f t="shared" si="166"/>
        <v>36100</v>
      </c>
      <c r="J2070" s="156">
        <v>69</v>
      </c>
      <c r="K2070" s="155">
        <f t="shared" si="167"/>
        <v>4981.8</v>
      </c>
      <c r="L2070" s="156">
        <f t="shared" si="168"/>
        <v>41081.800000000003</v>
      </c>
    </row>
    <row r="2071" spans="2:12" ht="31.2" hidden="1" customHeight="1" outlineLevel="1" x14ac:dyDescent="0.25">
      <c r="B2071" s="61"/>
      <c r="C2071" s="236"/>
      <c r="D2071" s="61"/>
      <c r="E2071" s="152" t="s">
        <v>2911</v>
      </c>
      <c r="F2071" s="153" t="s">
        <v>665</v>
      </c>
      <c r="G2071" s="154">
        <v>72.2</v>
      </c>
      <c r="H2071" s="155">
        <v>500</v>
      </c>
      <c r="I2071" s="155">
        <f t="shared" si="166"/>
        <v>36100</v>
      </c>
      <c r="J2071" s="156">
        <v>121</v>
      </c>
      <c r="K2071" s="155">
        <f t="shared" si="167"/>
        <v>8736.2000000000007</v>
      </c>
      <c r="L2071" s="156">
        <f t="shared" si="168"/>
        <v>44836.2</v>
      </c>
    </row>
    <row r="2072" spans="2:12" ht="15.6" hidden="1" customHeight="1" outlineLevel="1" x14ac:dyDescent="0.25">
      <c r="B2072" s="61"/>
      <c r="C2072" s="236"/>
      <c r="D2072" s="61"/>
      <c r="E2072" s="152" t="s">
        <v>3071</v>
      </c>
      <c r="F2072" s="153"/>
      <c r="G2072" s="154"/>
      <c r="H2072" s="155"/>
      <c r="I2072" s="155">
        <f t="shared" si="166"/>
        <v>0</v>
      </c>
      <c r="J2072" s="156"/>
      <c r="K2072" s="155">
        <f t="shared" si="167"/>
        <v>0</v>
      </c>
      <c r="L2072" s="156">
        <f t="shared" si="168"/>
        <v>0</v>
      </c>
    </row>
    <row r="2073" spans="2:12" ht="15.6" hidden="1" customHeight="1" outlineLevel="1" x14ac:dyDescent="0.25">
      <c r="B2073" s="61"/>
      <c r="C2073" s="236"/>
      <c r="D2073" s="61"/>
      <c r="E2073" s="152" t="s">
        <v>2912</v>
      </c>
      <c r="F2073" s="153" t="s">
        <v>754</v>
      </c>
      <c r="G2073" s="154">
        <v>70</v>
      </c>
      <c r="H2073" s="155">
        <v>625</v>
      </c>
      <c r="I2073" s="155">
        <f t="shared" si="166"/>
        <v>43750</v>
      </c>
      <c r="J2073" s="156">
        <v>71</v>
      </c>
      <c r="K2073" s="155">
        <f t="shared" si="167"/>
        <v>4970</v>
      </c>
      <c r="L2073" s="156">
        <f t="shared" si="168"/>
        <v>48720</v>
      </c>
    </row>
    <row r="2074" spans="2:12" ht="31.2" hidden="1" customHeight="1" outlineLevel="1" x14ac:dyDescent="0.25">
      <c r="B2074" s="61"/>
      <c r="C2074" s="236"/>
      <c r="D2074" s="61"/>
      <c r="E2074" s="152" t="s">
        <v>2913</v>
      </c>
      <c r="F2074" s="153" t="s">
        <v>754</v>
      </c>
      <c r="G2074" s="154">
        <v>10</v>
      </c>
      <c r="H2074" s="155">
        <v>625</v>
      </c>
      <c r="I2074" s="155">
        <f t="shared" si="166"/>
        <v>6250</v>
      </c>
      <c r="J2074" s="156">
        <v>85</v>
      </c>
      <c r="K2074" s="155">
        <f t="shared" si="167"/>
        <v>850</v>
      </c>
      <c r="L2074" s="156">
        <f t="shared" si="168"/>
        <v>7100</v>
      </c>
    </row>
    <row r="2075" spans="2:12" ht="15.6" hidden="1" customHeight="1" outlineLevel="1" x14ac:dyDescent="0.25">
      <c r="B2075" s="61"/>
      <c r="C2075" s="236"/>
      <c r="D2075" s="61"/>
      <c r="E2075" s="152" t="s">
        <v>2914</v>
      </c>
      <c r="F2075" s="153" t="s">
        <v>3066</v>
      </c>
      <c r="G2075" s="154">
        <v>1</v>
      </c>
      <c r="H2075" s="155">
        <v>0</v>
      </c>
      <c r="I2075" s="155">
        <f t="shared" si="166"/>
        <v>0</v>
      </c>
      <c r="J2075" s="156">
        <v>61836</v>
      </c>
      <c r="K2075" s="155">
        <f t="shared" si="167"/>
        <v>61836</v>
      </c>
      <c r="L2075" s="156">
        <f t="shared" si="168"/>
        <v>61836</v>
      </c>
    </row>
    <row r="2076" spans="2:12" ht="46.8" hidden="1" customHeight="1" outlineLevel="1" x14ac:dyDescent="0.25">
      <c r="B2076" s="61"/>
      <c r="C2076" s="236"/>
      <c r="D2076" s="61"/>
      <c r="E2076" s="152" t="s">
        <v>2915</v>
      </c>
      <c r="F2076" s="153"/>
      <c r="G2076" s="154"/>
      <c r="H2076" s="155">
        <v>0</v>
      </c>
      <c r="I2076" s="155">
        <f t="shared" si="166"/>
        <v>0</v>
      </c>
      <c r="J2076" s="156">
        <v>0</v>
      </c>
      <c r="K2076" s="155">
        <f t="shared" si="167"/>
        <v>0</v>
      </c>
      <c r="L2076" s="156">
        <f t="shared" si="168"/>
        <v>0</v>
      </c>
    </row>
    <row r="2077" spans="2:12" ht="15.6" hidden="1" customHeight="1" outlineLevel="1" x14ac:dyDescent="0.25">
      <c r="B2077" s="61"/>
      <c r="C2077" s="236"/>
      <c r="D2077" s="61"/>
      <c r="E2077" s="152" t="s">
        <v>2916</v>
      </c>
      <c r="F2077" s="153"/>
      <c r="G2077" s="154"/>
      <c r="H2077" s="155"/>
      <c r="I2077" s="155">
        <f t="shared" si="166"/>
        <v>0</v>
      </c>
      <c r="J2077" s="156"/>
      <c r="K2077" s="155">
        <f t="shared" si="167"/>
        <v>0</v>
      </c>
      <c r="L2077" s="156">
        <f t="shared" si="168"/>
        <v>0</v>
      </c>
    </row>
    <row r="2078" spans="2:12" ht="15.6" hidden="1" customHeight="1" outlineLevel="1" x14ac:dyDescent="0.25">
      <c r="B2078" s="61"/>
      <c r="C2078" s="236"/>
      <c r="D2078" s="61"/>
      <c r="E2078" s="152" t="s">
        <v>2917</v>
      </c>
      <c r="F2078" s="153" t="s">
        <v>1017</v>
      </c>
      <c r="G2078" s="154">
        <v>5</v>
      </c>
      <c r="H2078" s="155">
        <v>6000</v>
      </c>
      <c r="I2078" s="155">
        <f t="shared" si="166"/>
        <v>30000</v>
      </c>
      <c r="J2078" s="156">
        <v>5333</v>
      </c>
      <c r="K2078" s="155">
        <f t="shared" si="167"/>
        <v>26665</v>
      </c>
      <c r="L2078" s="156">
        <f t="shared" si="168"/>
        <v>56665</v>
      </c>
    </row>
    <row r="2079" spans="2:12" ht="15.6" hidden="1" customHeight="1" outlineLevel="1" x14ac:dyDescent="0.25">
      <c r="B2079" s="61"/>
      <c r="C2079" s="236"/>
      <c r="D2079" s="61"/>
      <c r="E2079" s="152" t="s">
        <v>2918</v>
      </c>
      <c r="F2079" s="153" t="s">
        <v>1017</v>
      </c>
      <c r="G2079" s="154">
        <v>4</v>
      </c>
      <c r="H2079" s="155">
        <v>6000</v>
      </c>
      <c r="I2079" s="155">
        <f t="shared" si="166"/>
        <v>24000</v>
      </c>
      <c r="J2079" s="156">
        <v>6107</v>
      </c>
      <c r="K2079" s="155">
        <f t="shared" si="167"/>
        <v>24428</v>
      </c>
      <c r="L2079" s="156">
        <f t="shared" si="168"/>
        <v>48428</v>
      </c>
    </row>
    <row r="2080" spans="2:12" ht="15.6" hidden="1" customHeight="1" outlineLevel="1" x14ac:dyDescent="0.25">
      <c r="B2080" s="61"/>
      <c r="C2080" s="236"/>
      <c r="D2080" s="61"/>
      <c r="E2080" s="152" t="s">
        <v>2919</v>
      </c>
      <c r="F2080" s="153" t="s">
        <v>1017</v>
      </c>
      <c r="G2080" s="154">
        <v>6</v>
      </c>
      <c r="H2080" s="155">
        <v>6000</v>
      </c>
      <c r="I2080" s="155">
        <f t="shared" si="166"/>
        <v>36000</v>
      </c>
      <c r="J2080" s="156">
        <v>6964</v>
      </c>
      <c r="K2080" s="155">
        <f t="shared" si="167"/>
        <v>41784</v>
      </c>
      <c r="L2080" s="156">
        <f t="shared" si="168"/>
        <v>77784</v>
      </c>
    </row>
    <row r="2081" spans="2:12" ht="15.6" hidden="1" customHeight="1" outlineLevel="1" x14ac:dyDescent="0.25">
      <c r="B2081" s="61"/>
      <c r="C2081" s="236"/>
      <c r="D2081" s="61"/>
      <c r="E2081" s="152" t="s">
        <v>2920</v>
      </c>
      <c r="F2081" s="153" t="s">
        <v>1017</v>
      </c>
      <c r="G2081" s="154">
        <v>4</v>
      </c>
      <c r="H2081" s="155">
        <v>6000</v>
      </c>
      <c r="I2081" s="155">
        <f t="shared" si="166"/>
        <v>24000</v>
      </c>
      <c r="J2081" s="156">
        <v>7694</v>
      </c>
      <c r="K2081" s="155">
        <f t="shared" si="167"/>
        <v>30776</v>
      </c>
      <c r="L2081" s="156">
        <f t="shared" si="168"/>
        <v>54776</v>
      </c>
    </row>
    <row r="2082" spans="2:12" ht="15.6" hidden="1" customHeight="1" outlineLevel="1" x14ac:dyDescent="0.25">
      <c r="B2082" s="61"/>
      <c r="C2082" s="236"/>
      <c r="D2082" s="61"/>
      <c r="E2082" s="152" t="s">
        <v>3072</v>
      </c>
      <c r="F2082" s="153" t="s">
        <v>1017</v>
      </c>
      <c r="G2082" s="154">
        <v>9</v>
      </c>
      <c r="H2082" s="155">
        <v>6000</v>
      </c>
      <c r="I2082" s="155">
        <f t="shared" si="166"/>
        <v>54000</v>
      </c>
      <c r="J2082" s="156">
        <v>8469</v>
      </c>
      <c r="K2082" s="155">
        <f t="shared" si="167"/>
        <v>76221</v>
      </c>
      <c r="L2082" s="156">
        <f t="shared" si="168"/>
        <v>130221</v>
      </c>
    </row>
    <row r="2083" spans="2:12" ht="62.4" hidden="1" customHeight="1" outlineLevel="1" x14ac:dyDescent="0.25">
      <c r="B2083" s="61"/>
      <c r="C2083" s="236"/>
      <c r="D2083" s="61"/>
      <c r="E2083" s="152" t="s">
        <v>2921</v>
      </c>
      <c r="F2083" s="153" t="s">
        <v>1017</v>
      </c>
      <c r="G2083" s="154">
        <v>1</v>
      </c>
      <c r="H2083" s="155">
        <v>6000</v>
      </c>
      <c r="I2083" s="155">
        <f t="shared" si="166"/>
        <v>6000</v>
      </c>
      <c r="J2083" s="156">
        <v>9197</v>
      </c>
      <c r="K2083" s="155">
        <f t="shared" si="167"/>
        <v>9197</v>
      </c>
      <c r="L2083" s="156">
        <f t="shared" si="168"/>
        <v>15197</v>
      </c>
    </row>
    <row r="2084" spans="2:12" ht="44.4" hidden="1" customHeight="1" outlineLevel="1" x14ac:dyDescent="0.25">
      <c r="B2084" s="61"/>
      <c r="C2084" s="236"/>
      <c r="D2084" s="61"/>
      <c r="E2084" s="152" t="s">
        <v>3073</v>
      </c>
      <c r="F2084" s="153" t="s">
        <v>1017</v>
      </c>
      <c r="G2084" s="154">
        <v>3</v>
      </c>
      <c r="H2084" s="155">
        <v>7000</v>
      </c>
      <c r="I2084" s="155">
        <f t="shared" si="166"/>
        <v>21000</v>
      </c>
      <c r="J2084" s="156">
        <v>14434</v>
      </c>
      <c r="K2084" s="155">
        <f t="shared" si="167"/>
        <v>43302</v>
      </c>
      <c r="L2084" s="156">
        <f t="shared" si="168"/>
        <v>64302</v>
      </c>
    </row>
    <row r="2085" spans="2:12" ht="31.2" hidden="1" customHeight="1" outlineLevel="1" x14ac:dyDescent="0.25">
      <c r="B2085" s="61"/>
      <c r="C2085" s="236"/>
      <c r="D2085" s="61"/>
      <c r="E2085" s="152" t="s">
        <v>3281</v>
      </c>
      <c r="F2085" s="153" t="s">
        <v>1017</v>
      </c>
      <c r="G2085" s="154">
        <v>32</v>
      </c>
      <c r="H2085" s="155">
        <v>1438</v>
      </c>
      <c r="I2085" s="155">
        <f t="shared" si="166"/>
        <v>46016</v>
      </c>
      <c r="J2085" s="156">
        <v>1427</v>
      </c>
      <c r="K2085" s="155">
        <f t="shared" si="167"/>
        <v>45664</v>
      </c>
      <c r="L2085" s="156">
        <f t="shared" si="168"/>
        <v>91680</v>
      </c>
    </row>
    <row r="2086" spans="2:12" ht="31.2" hidden="1" customHeight="1" outlineLevel="1" x14ac:dyDescent="0.25">
      <c r="B2086" s="61"/>
      <c r="C2086" s="236"/>
      <c r="D2086" s="61"/>
      <c r="E2086" s="152" t="s">
        <v>3282</v>
      </c>
      <c r="F2086" s="153" t="s">
        <v>1017</v>
      </c>
      <c r="G2086" s="154">
        <v>32</v>
      </c>
      <c r="H2086" s="155">
        <v>1438</v>
      </c>
      <c r="I2086" s="155">
        <f t="shared" si="166"/>
        <v>46016</v>
      </c>
      <c r="J2086" s="156">
        <v>1896</v>
      </c>
      <c r="K2086" s="155">
        <f t="shared" si="167"/>
        <v>60672</v>
      </c>
      <c r="L2086" s="156">
        <f t="shared" si="168"/>
        <v>106688</v>
      </c>
    </row>
    <row r="2087" spans="2:12" ht="42" hidden="1" customHeight="1" outlineLevel="1" x14ac:dyDescent="0.25">
      <c r="B2087" s="61"/>
      <c r="C2087" s="236"/>
      <c r="D2087" s="61"/>
      <c r="E2087" s="152" t="s">
        <v>3283</v>
      </c>
      <c r="F2087" s="153" t="s">
        <v>625</v>
      </c>
      <c r="G2087" s="154">
        <v>32</v>
      </c>
      <c r="H2087" s="155">
        <v>750</v>
      </c>
      <c r="I2087" s="155">
        <f t="shared" si="166"/>
        <v>24000</v>
      </c>
      <c r="J2087" s="156">
        <v>1970</v>
      </c>
      <c r="K2087" s="155">
        <f t="shared" si="167"/>
        <v>63040</v>
      </c>
      <c r="L2087" s="156">
        <f t="shared" si="168"/>
        <v>87040</v>
      </c>
    </row>
    <row r="2088" spans="2:12" ht="43.2" hidden="1" customHeight="1" outlineLevel="1" x14ac:dyDescent="0.25">
      <c r="B2088" s="61"/>
      <c r="C2088" s="236"/>
      <c r="D2088" s="61"/>
      <c r="E2088" s="152" t="s">
        <v>3284</v>
      </c>
      <c r="F2088" s="153"/>
      <c r="G2088" s="154"/>
      <c r="H2088" s="155"/>
      <c r="I2088" s="155">
        <f t="shared" si="166"/>
        <v>0</v>
      </c>
      <c r="J2088" s="156"/>
      <c r="K2088" s="155">
        <f t="shared" si="167"/>
        <v>0</v>
      </c>
      <c r="L2088" s="156">
        <f t="shared" si="168"/>
        <v>0</v>
      </c>
    </row>
    <row r="2089" spans="2:12" ht="15.6" hidden="1" customHeight="1" outlineLevel="1" x14ac:dyDescent="0.25">
      <c r="B2089" s="61"/>
      <c r="C2089" s="236"/>
      <c r="D2089" s="61"/>
      <c r="E2089" s="152" t="s">
        <v>2900</v>
      </c>
      <c r="F2089" s="153" t="s">
        <v>625</v>
      </c>
      <c r="G2089" s="154">
        <v>3</v>
      </c>
      <c r="H2089" s="155">
        <v>1438</v>
      </c>
      <c r="I2089" s="155">
        <f t="shared" si="166"/>
        <v>4314</v>
      </c>
      <c r="J2089" s="156">
        <v>1838</v>
      </c>
      <c r="K2089" s="155">
        <f t="shared" si="167"/>
        <v>5514</v>
      </c>
      <c r="L2089" s="156">
        <f t="shared" si="168"/>
        <v>9828</v>
      </c>
    </row>
    <row r="2090" spans="2:12" ht="15.6" hidden="1" customHeight="1" outlineLevel="1" x14ac:dyDescent="0.25">
      <c r="B2090" s="61"/>
      <c r="C2090" s="236"/>
      <c r="D2090" s="61"/>
      <c r="E2090" s="152" t="s">
        <v>2902</v>
      </c>
      <c r="F2090" s="153" t="s">
        <v>625</v>
      </c>
      <c r="G2090" s="154">
        <v>1</v>
      </c>
      <c r="H2090" s="155">
        <v>1625</v>
      </c>
      <c r="I2090" s="155">
        <f t="shared" si="166"/>
        <v>1625</v>
      </c>
      <c r="J2090" s="156">
        <v>4266</v>
      </c>
      <c r="K2090" s="155">
        <f t="shared" si="167"/>
        <v>4266</v>
      </c>
      <c r="L2090" s="156">
        <f t="shared" si="168"/>
        <v>5891</v>
      </c>
    </row>
    <row r="2091" spans="2:12" ht="27.6" hidden="1" customHeight="1" outlineLevel="1" x14ac:dyDescent="0.25">
      <c r="B2091" s="61"/>
      <c r="C2091" s="236"/>
      <c r="D2091" s="61"/>
      <c r="E2091" s="152" t="s">
        <v>3279</v>
      </c>
      <c r="F2091" s="153"/>
      <c r="G2091" s="154"/>
      <c r="H2091" s="155"/>
      <c r="I2091" s="155">
        <f t="shared" si="166"/>
        <v>0</v>
      </c>
      <c r="J2091" s="156"/>
      <c r="K2091" s="155">
        <f t="shared" si="167"/>
        <v>0</v>
      </c>
      <c r="L2091" s="156">
        <f t="shared" si="168"/>
        <v>0</v>
      </c>
    </row>
    <row r="2092" spans="2:12" ht="15.6" hidden="1" customHeight="1" outlineLevel="1" x14ac:dyDescent="0.25">
      <c r="B2092" s="61"/>
      <c r="C2092" s="236"/>
      <c r="D2092" s="61"/>
      <c r="E2092" s="152" t="s">
        <v>3280</v>
      </c>
      <c r="F2092" s="153" t="s">
        <v>1017</v>
      </c>
      <c r="G2092" s="154">
        <v>5</v>
      </c>
      <c r="H2092" s="155">
        <v>2013</v>
      </c>
      <c r="I2092" s="155">
        <f t="shared" si="166"/>
        <v>10065</v>
      </c>
      <c r="J2092" s="156">
        <v>8293</v>
      </c>
      <c r="K2092" s="155">
        <f t="shared" si="167"/>
        <v>41465</v>
      </c>
      <c r="L2092" s="156">
        <f t="shared" si="168"/>
        <v>51530</v>
      </c>
    </row>
    <row r="2093" spans="2:12" ht="15.6" hidden="1" customHeight="1" outlineLevel="1" x14ac:dyDescent="0.25">
      <c r="B2093" s="61"/>
      <c r="C2093" s="236"/>
      <c r="D2093" s="61"/>
      <c r="E2093" s="152" t="s">
        <v>2901</v>
      </c>
      <c r="F2093" s="153" t="s">
        <v>1017</v>
      </c>
      <c r="G2093" s="154">
        <v>1</v>
      </c>
      <c r="H2093" s="155">
        <v>2473</v>
      </c>
      <c r="I2093" s="155">
        <f t="shared" si="166"/>
        <v>2473</v>
      </c>
      <c r="J2093" s="156">
        <v>10185</v>
      </c>
      <c r="K2093" s="155">
        <f t="shared" si="167"/>
        <v>10185</v>
      </c>
      <c r="L2093" s="156">
        <f t="shared" si="168"/>
        <v>12658</v>
      </c>
    </row>
    <row r="2094" spans="2:12" ht="31.2" hidden="1" customHeight="1" outlineLevel="1" x14ac:dyDescent="0.25">
      <c r="B2094" s="61"/>
      <c r="C2094" s="236"/>
      <c r="D2094" s="61"/>
      <c r="E2094" s="152" t="s">
        <v>3285</v>
      </c>
      <c r="F2094" s="153" t="s">
        <v>1017</v>
      </c>
      <c r="G2094" s="154">
        <v>8</v>
      </c>
      <c r="H2094" s="155">
        <v>1438</v>
      </c>
      <c r="I2094" s="155">
        <f t="shared" si="166"/>
        <v>11504</v>
      </c>
      <c r="J2094" s="156">
        <v>1882</v>
      </c>
      <c r="K2094" s="155">
        <f t="shared" si="167"/>
        <v>15056</v>
      </c>
      <c r="L2094" s="156">
        <f t="shared" si="168"/>
        <v>26560</v>
      </c>
    </row>
    <row r="2095" spans="2:12" ht="15.6" hidden="1" customHeight="1" outlineLevel="1" x14ac:dyDescent="0.25">
      <c r="B2095" s="61"/>
      <c r="C2095" s="236"/>
      <c r="D2095" s="61"/>
      <c r="E2095" s="152" t="s">
        <v>2922</v>
      </c>
      <c r="F2095" s="153" t="s">
        <v>1017</v>
      </c>
      <c r="G2095" s="154">
        <v>9</v>
      </c>
      <c r="H2095" s="155">
        <v>1438</v>
      </c>
      <c r="I2095" s="155">
        <f t="shared" si="166"/>
        <v>12942</v>
      </c>
      <c r="J2095" s="156">
        <v>1142</v>
      </c>
      <c r="K2095" s="155">
        <f t="shared" si="167"/>
        <v>10278</v>
      </c>
      <c r="L2095" s="156">
        <f t="shared" si="168"/>
        <v>23220</v>
      </c>
    </row>
    <row r="2096" spans="2:12" ht="31.2" hidden="1" customHeight="1" outlineLevel="1" x14ac:dyDescent="0.25">
      <c r="B2096" s="61"/>
      <c r="C2096" s="236"/>
      <c r="D2096" s="61"/>
      <c r="E2096" s="152" t="s">
        <v>3074</v>
      </c>
      <c r="F2096" s="153"/>
      <c r="G2096" s="154"/>
      <c r="H2096" s="155"/>
      <c r="I2096" s="155">
        <f t="shared" si="166"/>
        <v>0</v>
      </c>
      <c r="J2096" s="156"/>
      <c r="K2096" s="155">
        <f t="shared" si="167"/>
        <v>0</v>
      </c>
      <c r="L2096" s="156">
        <f t="shared" si="168"/>
        <v>0</v>
      </c>
    </row>
    <row r="2097" spans="2:12" ht="15.6" hidden="1" customHeight="1" outlineLevel="1" x14ac:dyDescent="0.25">
      <c r="B2097" s="61"/>
      <c r="C2097" s="236"/>
      <c r="D2097" s="61"/>
      <c r="E2097" s="152" t="s">
        <v>2923</v>
      </c>
      <c r="F2097" s="153" t="s">
        <v>754</v>
      </c>
      <c r="G2097" s="154">
        <v>188.1</v>
      </c>
      <c r="H2097" s="155">
        <v>1125</v>
      </c>
      <c r="I2097" s="155">
        <f t="shared" si="166"/>
        <v>211612.5</v>
      </c>
      <c r="J2097" s="156">
        <v>193</v>
      </c>
      <c r="K2097" s="155">
        <f t="shared" si="167"/>
        <v>36303.299999999996</v>
      </c>
      <c r="L2097" s="156">
        <f t="shared" si="168"/>
        <v>247915.8</v>
      </c>
    </row>
    <row r="2098" spans="2:12" ht="15.6" hidden="1" customHeight="1" outlineLevel="1" x14ac:dyDescent="0.25">
      <c r="B2098" s="61"/>
      <c r="C2098" s="236"/>
      <c r="D2098" s="61"/>
      <c r="E2098" s="152" t="s">
        <v>2924</v>
      </c>
      <c r="F2098" s="153" t="s">
        <v>754</v>
      </c>
      <c r="G2098" s="154">
        <v>56.5</v>
      </c>
      <c r="H2098" s="155">
        <v>1125</v>
      </c>
      <c r="I2098" s="155">
        <f t="shared" si="166"/>
        <v>63562.5</v>
      </c>
      <c r="J2098" s="156">
        <v>258</v>
      </c>
      <c r="K2098" s="155">
        <f t="shared" si="167"/>
        <v>14577</v>
      </c>
      <c r="L2098" s="156">
        <f t="shared" si="168"/>
        <v>78139.5</v>
      </c>
    </row>
    <row r="2099" spans="2:12" ht="15.6" hidden="1" customHeight="1" outlineLevel="1" x14ac:dyDescent="0.25">
      <c r="B2099" s="61"/>
      <c r="C2099" s="236"/>
      <c r="D2099" s="61"/>
      <c r="E2099" s="152" t="s">
        <v>2925</v>
      </c>
      <c r="F2099" s="153" t="s">
        <v>754</v>
      </c>
      <c r="G2099" s="154">
        <v>66.099999999999994</v>
      </c>
      <c r="H2099" s="155">
        <v>1125</v>
      </c>
      <c r="I2099" s="155">
        <f t="shared" ref="I2099:I2162" si="169">G2099*H2099</f>
        <v>74362.5</v>
      </c>
      <c r="J2099" s="156">
        <v>438</v>
      </c>
      <c r="K2099" s="155">
        <f t="shared" ref="K2099:K2162" si="170">G2099*J2099</f>
        <v>28951.8</v>
      </c>
      <c r="L2099" s="156">
        <f t="shared" ref="L2099:L2162" si="171">I2099+K2099</f>
        <v>103314.3</v>
      </c>
    </row>
    <row r="2100" spans="2:12" ht="15.6" hidden="1" customHeight="1" outlineLevel="1" x14ac:dyDescent="0.25">
      <c r="B2100" s="61"/>
      <c r="C2100" s="236"/>
      <c r="D2100" s="61"/>
      <c r="E2100" s="152" t="s">
        <v>2926</v>
      </c>
      <c r="F2100" s="153" t="s">
        <v>754</v>
      </c>
      <c r="G2100" s="154">
        <v>22</v>
      </c>
      <c r="H2100" s="155">
        <v>1250</v>
      </c>
      <c r="I2100" s="155">
        <f t="shared" si="169"/>
        <v>27500</v>
      </c>
      <c r="J2100" s="156">
        <v>658</v>
      </c>
      <c r="K2100" s="155">
        <f t="shared" si="170"/>
        <v>14476</v>
      </c>
      <c r="L2100" s="156">
        <f t="shared" si="171"/>
        <v>41976</v>
      </c>
    </row>
    <row r="2101" spans="2:12" ht="15.6" hidden="1" customHeight="1" outlineLevel="1" x14ac:dyDescent="0.25">
      <c r="B2101" s="61"/>
      <c r="C2101" s="236"/>
      <c r="D2101" s="61"/>
      <c r="E2101" s="152" t="s">
        <v>2927</v>
      </c>
      <c r="F2101" s="153" t="s">
        <v>754</v>
      </c>
      <c r="G2101" s="154">
        <v>248.7</v>
      </c>
      <c r="H2101" s="155">
        <v>1875</v>
      </c>
      <c r="I2101" s="155">
        <f t="shared" si="169"/>
        <v>466312.5</v>
      </c>
      <c r="J2101" s="156">
        <v>289</v>
      </c>
      <c r="K2101" s="155">
        <f t="shared" si="170"/>
        <v>71874.3</v>
      </c>
      <c r="L2101" s="156">
        <f t="shared" si="171"/>
        <v>538186.80000000005</v>
      </c>
    </row>
    <row r="2102" spans="2:12" ht="31.2" hidden="1" customHeight="1" outlineLevel="1" x14ac:dyDescent="0.25">
      <c r="B2102" s="61"/>
      <c r="C2102" s="236"/>
      <c r="D2102" s="61"/>
      <c r="E2102" s="152" t="s">
        <v>2909</v>
      </c>
      <c r="F2102" s="153" t="s">
        <v>984</v>
      </c>
      <c r="G2102" s="154">
        <v>1</v>
      </c>
      <c r="H2102" s="155">
        <v>20965</v>
      </c>
      <c r="I2102" s="155">
        <f t="shared" si="169"/>
        <v>20965</v>
      </c>
      <c r="J2102" s="156">
        <v>25156</v>
      </c>
      <c r="K2102" s="155">
        <f t="shared" si="170"/>
        <v>25156</v>
      </c>
      <c r="L2102" s="156">
        <f t="shared" si="171"/>
        <v>46121</v>
      </c>
    </row>
    <row r="2103" spans="2:12" ht="15.6" hidden="1" customHeight="1" outlineLevel="1" x14ac:dyDescent="0.25">
      <c r="B2103" s="61"/>
      <c r="C2103" s="236"/>
      <c r="D2103" s="61"/>
      <c r="E2103" s="152" t="s">
        <v>3075</v>
      </c>
      <c r="F2103" s="153" t="s">
        <v>984</v>
      </c>
      <c r="G2103" s="154">
        <v>1</v>
      </c>
      <c r="H2103" s="155">
        <v>120544</v>
      </c>
      <c r="I2103" s="155">
        <f t="shared" si="169"/>
        <v>120544</v>
      </c>
      <c r="J2103" s="156">
        <v>140544</v>
      </c>
      <c r="K2103" s="155">
        <f t="shared" si="170"/>
        <v>140544</v>
      </c>
      <c r="L2103" s="156">
        <f t="shared" si="171"/>
        <v>261088</v>
      </c>
    </row>
    <row r="2104" spans="2:12" ht="15.6" hidden="1" customHeight="1" outlineLevel="1" x14ac:dyDescent="0.25">
      <c r="B2104" s="61"/>
      <c r="C2104" s="236"/>
      <c r="D2104" s="61"/>
      <c r="E2104" s="152" t="s">
        <v>2928</v>
      </c>
      <c r="F2104" s="153" t="s">
        <v>665</v>
      </c>
      <c r="G2104" s="154">
        <v>26.69</v>
      </c>
      <c r="H2104" s="155">
        <v>500</v>
      </c>
      <c r="I2104" s="155">
        <f t="shared" si="169"/>
        <v>13345</v>
      </c>
      <c r="J2104" s="156">
        <v>69</v>
      </c>
      <c r="K2104" s="155">
        <f t="shared" si="170"/>
        <v>1841.6100000000001</v>
      </c>
      <c r="L2104" s="156">
        <f t="shared" si="171"/>
        <v>15186.61</v>
      </c>
    </row>
    <row r="2105" spans="2:12" ht="15.6" hidden="1" customHeight="1" outlineLevel="1" x14ac:dyDescent="0.25">
      <c r="B2105" s="61"/>
      <c r="C2105" s="236"/>
      <c r="D2105" s="61"/>
      <c r="E2105" s="152" t="s">
        <v>2911</v>
      </c>
      <c r="F2105" s="153" t="s">
        <v>665</v>
      </c>
      <c r="G2105" s="154">
        <v>26.69</v>
      </c>
      <c r="H2105" s="155">
        <v>500</v>
      </c>
      <c r="I2105" s="155">
        <f t="shared" si="169"/>
        <v>13345</v>
      </c>
      <c r="J2105" s="156">
        <v>121</v>
      </c>
      <c r="K2105" s="155">
        <f t="shared" si="170"/>
        <v>3229.4900000000002</v>
      </c>
      <c r="L2105" s="156">
        <f t="shared" si="171"/>
        <v>16574.490000000002</v>
      </c>
    </row>
    <row r="2106" spans="2:12" ht="15.6" hidden="1" customHeight="1" outlineLevel="1" x14ac:dyDescent="0.25">
      <c r="B2106" s="61"/>
      <c r="C2106" s="236"/>
      <c r="D2106" s="61"/>
      <c r="E2106" s="152" t="s">
        <v>3286</v>
      </c>
      <c r="F2106" s="153"/>
      <c r="G2106" s="154"/>
      <c r="H2106" s="155"/>
      <c r="I2106" s="155">
        <f t="shared" si="169"/>
        <v>0</v>
      </c>
      <c r="J2106" s="156"/>
      <c r="K2106" s="155">
        <f t="shared" si="170"/>
        <v>0</v>
      </c>
      <c r="L2106" s="156">
        <f t="shared" si="171"/>
        <v>0</v>
      </c>
    </row>
    <row r="2107" spans="2:12" ht="28.8" hidden="1" customHeight="1" outlineLevel="1" x14ac:dyDescent="0.25">
      <c r="B2107" s="61"/>
      <c r="C2107" s="236"/>
      <c r="D2107" s="61"/>
      <c r="E2107" s="152" t="s">
        <v>3287</v>
      </c>
      <c r="F2107" s="153" t="s">
        <v>754</v>
      </c>
      <c r="G2107" s="154">
        <v>3</v>
      </c>
      <c r="H2107" s="155">
        <v>625</v>
      </c>
      <c r="I2107" s="155">
        <f t="shared" si="169"/>
        <v>1875</v>
      </c>
      <c r="J2107" s="156">
        <v>68</v>
      </c>
      <c r="K2107" s="155">
        <f t="shared" si="170"/>
        <v>204</v>
      </c>
      <c r="L2107" s="156">
        <f t="shared" si="171"/>
        <v>2079</v>
      </c>
    </row>
    <row r="2108" spans="2:12" ht="15.6" hidden="1" customHeight="1" outlineLevel="1" x14ac:dyDescent="0.25">
      <c r="B2108" s="61"/>
      <c r="C2108" s="236"/>
      <c r="D2108" s="61"/>
      <c r="E2108" s="152" t="s">
        <v>3288</v>
      </c>
      <c r="F2108" s="153" t="s">
        <v>754</v>
      </c>
      <c r="G2108" s="154">
        <v>25</v>
      </c>
      <c r="H2108" s="155">
        <v>625</v>
      </c>
      <c r="I2108" s="155">
        <f t="shared" si="169"/>
        <v>15625</v>
      </c>
      <c r="J2108" s="156">
        <v>68</v>
      </c>
      <c r="K2108" s="155">
        <f t="shared" si="170"/>
        <v>1700</v>
      </c>
      <c r="L2108" s="156">
        <f t="shared" si="171"/>
        <v>17325</v>
      </c>
    </row>
    <row r="2109" spans="2:12" ht="15.6" hidden="1" customHeight="1" outlineLevel="1" x14ac:dyDescent="0.25">
      <c r="B2109" s="61"/>
      <c r="C2109" s="236"/>
      <c r="D2109" s="61"/>
      <c r="E2109" s="152" t="s">
        <v>3289</v>
      </c>
      <c r="F2109" s="153" t="s">
        <v>754</v>
      </c>
      <c r="G2109" s="154">
        <v>30</v>
      </c>
      <c r="H2109" s="155">
        <v>625</v>
      </c>
      <c r="I2109" s="155">
        <f t="shared" si="169"/>
        <v>18750</v>
      </c>
      <c r="J2109" s="156">
        <v>80</v>
      </c>
      <c r="K2109" s="155">
        <f t="shared" si="170"/>
        <v>2400</v>
      </c>
      <c r="L2109" s="156">
        <f t="shared" si="171"/>
        <v>21150</v>
      </c>
    </row>
    <row r="2110" spans="2:12" ht="15.6" hidden="1" customHeight="1" outlineLevel="1" x14ac:dyDescent="0.25">
      <c r="B2110" s="61"/>
      <c r="C2110" s="236"/>
      <c r="D2110" s="61"/>
      <c r="E2110" s="152" t="s">
        <v>3290</v>
      </c>
      <c r="F2110" s="153" t="s">
        <v>754</v>
      </c>
      <c r="G2110" s="154">
        <v>22</v>
      </c>
      <c r="H2110" s="155">
        <v>625</v>
      </c>
      <c r="I2110" s="155">
        <f t="shared" si="169"/>
        <v>13750</v>
      </c>
      <c r="J2110" s="156">
        <v>96</v>
      </c>
      <c r="K2110" s="155">
        <f t="shared" si="170"/>
        <v>2112</v>
      </c>
      <c r="L2110" s="156">
        <f t="shared" si="171"/>
        <v>15862</v>
      </c>
    </row>
    <row r="2111" spans="2:12" ht="15.6" hidden="1" customHeight="1" outlineLevel="1" x14ac:dyDescent="0.25">
      <c r="B2111" s="61"/>
      <c r="C2111" s="236"/>
      <c r="D2111" s="61"/>
      <c r="E2111" s="152" t="s">
        <v>2914</v>
      </c>
      <c r="F2111" s="153" t="s">
        <v>3066</v>
      </c>
      <c r="G2111" s="154">
        <v>1</v>
      </c>
      <c r="H2111" s="155">
        <v>0</v>
      </c>
      <c r="I2111" s="155">
        <f t="shared" si="169"/>
        <v>0</v>
      </c>
      <c r="J2111" s="156">
        <v>57402</v>
      </c>
      <c r="K2111" s="155">
        <f t="shared" si="170"/>
        <v>57402</v>
      </c>
      <c r="L2111" s="156">
        <f t="shared" si="171"/>
        <v>57402</v>
      </c>
    </row>
    <row r="2112" spans="2:12" ht="31.2" hidden="1" customHeight="1" outlineLevel="1" x14ac:dyDescent="0.25">
      <c r="B2112" s="61"/>
      <c r="C2112" s="236"/>
      <c r="D2112" s="61"/>
      <c r="E2112" s="152" t="s">
        <v>2929</v>
      </c>
      <c r="F2112" s="153"/>
      <c r="G2112" s="154"/>
      <c r="H2112" s="155"/>
      <c r="I2112" s="155">
        <f t="shared" si="169"/>
        <v>0</v>
      </c>
      <c r="J2112" s="156"/>
      <c r="K2112" s="155">
        <f t="shared" si="170"/>
        <v>0</v>
      </c>
      <c r="L2112" s="156">
        <f t="shared" si="171"/>
        <v>0</v>
      </c>
    </row>
    <row r="2113" spans="2:12" ht="31.2" hidden="1" customHeight="1" outlineLevel="1" x14ac:dyDescent="0.25">
      <c r="B2113" s="61"/>
      <c r="C2113" s="236"/>
      <c r="D2113" s="61"/>
      <c r="E2113" s="152" t="s">
        <v>3291</v>
      </c>
      <c r="F2113" s="153" t="s">
        <v>1017</v>
      </c>
      <c r="G2113" s="154">
        <v>17</v>
      </c>
      <c r="H2113" s="155">
        <v>53750</v>
      </c>
      <c r="I2113" s="155">
        <f t="shared" si="169"/>
        <v>913750</v>
      </c>
      <c r="J2113" s="156">
        <v>33255</v>
      </c>
      <c r="K2113" s="155">
        <f t="shared" si="170"/>
        <v>565335</v>
      </c>
      <c r="L2113" s="156">
        <f t="shared" si="171"/>
        <v>1479085</v>
      </c>
    </row>
    <row r="2114" spans="2:12" ht="28.8" hidden="1" customHeight="1" outlineLevel="1" x14ac:dyDescent="0.25">
      <c r="B2114" s="61"/>
      <c r="C2114" s="236"/>
      <c r="D2114" s="61"/>
      <c r="E2114" s="152" t="s">
        <v>3292</v>
      </c>
      <c r="F2114" s="153" t="s">
        <v>1017</v>
      </c>
      <c r="G2114" s="154">
        <v>17</v>
      </c>
      <c r="H2114" s="155">
        <v>5625</v>
      </c>
      <c r="I2114" s="155">
        <f t="shared" si="169"/>
        <v>95625</v>
      </c>
      <c r="J2114" s="156">
        <v>3225</v>
      </c>
      <c r="K2114" s="155">
        <f t="shared" si="170"/>
        <v>54825</v>
      </c>
      <c r="L2114" s="156">
        <f t="shared" si="171"/>
        <v>150450</v>
      </c>
    </row>
    <row r="2115" spans="2:12" ht="28.8" hidden="1" customHeight="1" outlineLevel="1" x14ac:dyDescent="0.25">
      <c r="B2115" s="61"/>
      <c r="C2115" s="236"/>
      <c r="D2115" s="61"/>
      <c r="E2115" s="152" t="s">
        <v>3293</v>
      </c>
      <c r="F2115" s="153" t="s">
        <v>1017</v>
      </c>
      <c r="G2115" s="154">
        <v>17</v>
      </c>
      <c r="H2115" s="155">
        <v>45000</v>
      </c>
      <c r="I2115" s="155">
        <f t="shared" si="169"/>
        <v>765000</v>
      </c>
      <c r="J2115" s="156">
        <v>31684</v>
      </c>
      <c r="K2115" s="155">
        <f t="shared" si="170"/>
        <v>538628</v>
      </c>
      <c r="L2115" s="156">
        <f t="shared" si="171"/>
        <v>1303628</v>
      </c>
    </row>
    <row r="2116" spans="2:12" ht="28.8" hidden="1" customHeight="1" outlineLevel="1" x14ac:dyDescent="0.25">
      <c r="B2116" s="61"/>
      <c r="C2116" s="236"/>
      <c r="D2116" s="61"/>
      <c r="E2116" s="152" t="s">
        <v>2930</v>
      </c>
      <c r="F2116" s="153" t="s">
        <v>1017</v>
      </c>
      <c r="G2116" s="154">
        <v>8</v>
      </c>
      <c r="H2116" s="155">
        <v>53750</v>
      </c>
      <c r="I2116" s="155">
        <f t="shared" si="169"/>
        <v>430000</v>
      </c>
      <c r="J2116" s="156">
        <v>30483</v>
      </c>
      <c r="K2116" s="155">
        <f t="shared" si="170"/>
        <v>243864</v>
      </c>
      <c r="L2116" s="156">
        <f t="shared" si="171"/>
        <v>673864</v>
      </c>
    </row>
    <row r="2117" spans="2:12" ht="15.6" hidden="1" customHeight="1" outlineLevel="1" x14ac:dyDescent="0.25">
      <c r="B2117" s="61"/>
      <c r="C2117" s="236"/>
      <c r="D2117" s="61"/>
      <c r="E2117" s="152" t="s">
        <v>3292</v>
      </c>
      <c r="F2117" s="153" t="s">
        <v>1017</v>
      </c>
      <c r="G2117" s="154">
        <v>5</v>
      </c>
      <c r="H2117" s="155">
        <v>5625</v>
      </c>
      <c r="I2117" s="155">
        <f t="shared" si="169"/>
        <v>28125</v>
      </c>
      <c r="J2117" s="156">
        <v>3225</v>
      </c>
      <c r="K2117" s="155">
        <f t="shared" si="170"/>
        <v>16125</v>
      </c>
      <c r="L2117" s="156">
        <f t="shared" si="171"/>
        <v>44250</v>
      </c>
    </row>
    <row r="2118" spans="2:12" ht="28.8" hidden="1" customHeight="1" outlineLevel="1" x14ac:dyDescent="0.25">
      <c r="B2118" s="61"/>
      <c r="C2118" s="236"/>
      <c r="D2118" s="61"/>
      <c r="E2118" s="152" t="s">
        <v>3294</v>
      </c>
      <c r="F2118" s="153"/>
      <c r="G2118" s="154"/>
      <c r="H2118" s="155"/>
      <c r="I2118" s="155">
        <f t="shared" si="169"/>
        <v>0</v>
      </c>
      <c r="J2118" s="156"/>
      <c r="K2118" s="155">
        <f t="shared" si="170"/>
        <v>0</v>
      </c>
      <c r="L2118" s="156">
        <f t="shared" si="171"/>
        <v>0</v>
      </c>
    </row>
    <row r="2119" spans="2:12" ht="44.4" hidden="1" customHeight="1" outlineLevel="1" x14ac:dyDescent="0.25">
      <c r="B2119" s="61"/>
      <c r="C2119" s="236"/>
      <c r="D2119" s="61"/>
      <c r="E2119" s="152" t="s">
        <v>2902</v>
      </c>
      <c r="F2119" s="153" t="s">
        <v>1017</v>
      </c>
      <c r="G2119" s="154">
        <v>4</v>
      </c>
      <c r="H2119" s="155">
        <v>1625</v>
      </c>
      <c r="I2119" s="155">
        <f t="shared" si="169"/>
        <v>6500</v>
      </c>
      <c r="J2119" s="156">
        <v>4266</v>
      </c>
      <c r="K2119" s="155">
        <f t="shared" si="170"/>
        <v>17064</v>
      </c>
      <c r="L2119" s="156">
        <f t="shared" si="171"/>
        <v>23564</v>
      </c>
    </row>
    <row r="2120" spans="2:12" ht="15.6" hidden="1" customHeight="1" outlineLevel="1" x14ac:dyDescent="0.25">
      <c r="B2120" s="61"/>
      <c r="C2120" s="236"/>
      <c r="D2120" s="61"/>
      <c r="E2120" s="152" t="s">
        <v>2931</v>
      </c>
      <c r="F2120" s="153" t="s">
        <v>1017</v>
      </c>
      <c r="G2120" s="154">
        <v>1</v>
      </c>
      <c r="H2120" s="155">
        <v>1875</v>
      </c>
      <c r="I2120" s="155">
        <f t="shared" si="169"/>
        <v>1875</v>
      </c>
      <c r="J2120" s="156">
        <v>9539</v>
      </c>
      <c r="K2120" s="155">
        <f t="shared" si="170"/>
        <v>9539</v>
      </c>
      <c r="L2120" s="156">
        <f t="shared" si="171"/>
        <v>11414</v>
      </c>
    </row>
    <row r="2121" spans="2:12" ht="15.6" hidden="1" customHeight="1" outlineLevel="1" x14ac:dyDescent="0.25">
      <c r="B2121" s="61"/>
      <c r="C2121" s="236"/>
      <c r="D2121" s="61"/>
      <c r="E2121" s="152" t="s">
        <v>3295</v>
      </c>
      <c r="F2121" s="153" t="s">
        <v>1017</v>
      </c>
      <c r="G2121" s="154">
        <v>2</v>
      </c>
      <c r="H2121" s="155">
        <v>7616</v>
      </c>
      <c r="I2121" s="155">
        <f t="shared" si="169"/>
        <v>15232</v>
      </c>
      <c r="J2121" s="156">
        <v>41836</v>
      </c>
      <c r="K2121" s="155">
        <f t="shared" si="170"/>
        <v>83672</v>
      </c>
      <c r="L2121" s="156">
        <f t="shared" si="171"/>
        <v>98904</v>
      </c>
    </row>
    <row r="2122" spans="2:12" ht="31.2" hidden="1" customHeight="1" outlineLevel="1" x14ac:dyDescent="0.25">
      <c r="B2122" s="61"/>
      <c r="C2122" s="236"/>
      <c r="D2122" s="61"/>
      <c r="E2122" s="152" t="s">
        <v>3296</v>
      </c>
      <c r="F2122" s="153" t="s">
        <v>1017</v>
      </c>
      <c r="G2122" s="154">
        <v>2</v>
      </c>
      <c r="H2122" s="155">
        <v>3998</v>
      </c>
      <c r="I2122" s="155">
        <f t="shared" si="169"/>
        <v>7996</v>
      </c>
      <c r="J2122" s="156">
        <v>21958</v>
      </c>
      <c r="K2122" s="155">
        <f t="shared" si="170"/>
        <v>43916</v>
      </c>
      <c r="L2122" s="156">
        <f t="shared" si="171"/>
        <v>51912</v>
      </c>
    </row>
    <row r="2123" spans="2:12" ht="31.2" hidden="1" customHeight="1" outlineLevel="1" x14ac:dyDescent="0.25">
      <c r="B2123" s="61"/>
      <c r="C2123" s="236"/>
      <c r="D2123" s="61"/>
      <c r="E2123" s="152" t="s">
        <v>3297</v>
      </c>
      <c r="F2123" s="153"/>
      <c r="G2123" s="154"/>
      <c r="H2123" s="155"/>
      <c r="I2123" s="155">
        <f t="shared" si="169"/>
        <v>0</v>
      </c>
      <c r="J2123" s="156"/>
      <c r="K2123" s="155">
        <f t="shared" si="170"/>
        <v>0</v>
      </c>
      <c r="L2123" s="156">
        <f t="shared" si="171"/>
        <v>0</v>
      </c>
    </row>
    <row r="2124" spans="2:12" ht="28.8" hidden="1" customHeight="1" outlineLevel="1" x14ac:dyDescent="0.25">
      <c r="B2124" s="61"/>
      <c r="C2124" s="236"/>
      <c r="D2124" s="61"/>
      <c r="E2124" s="152" t="s">
        <v>2902</v>
      </c>
      <c r="F2124" s="153" t="s">
        <v>1017</v>
      </c>
      <c r="G2124" s="154">
        <v>4</v>
      </c>
      <c r="H2124" s="155">
        <v>3120</v>
      </c>
      <c r="I2124" s="155">
        <f t="shared" si="169"/>
        <v>12480</v>
      </c>
      <c r="J2124" s="156">
        <v>12855</v>
      </c>
      <c r="K2124" s="155">
        <f t="shared" si="170"/>
        <v>51420</v>
      </c>
      <c r="L2124" s="156">
        <f t="shared" si="171"/>
        <v>63900</v>
      </c>
    </row>
    <row r="2125" spans="2:12" ht="15.6" hidden="1" customHeight="1" outlineLevel="1" x14ac:dyDescent="0.25">
      <c r="B2125" s="61"/>
      <c r="C2125" s="236"/>
      <c r="D2125" s="61"/>
      <c r="E2125" s="152" t="s">
        <v>2903</v>
      </c>
      <c r="F2125" s="153" t="s">
        <v>1017</v>
      </c>
      <c r="G2125" s="154">
        <v>1</v>
      </c>
      <c r="H2125" s="155">
        <v>3906</v>
      </c>
      <c r="I2125" s="155">
        <f t="shared" si="169"/>
        <v>3906</v>
      </c>
      <c r="J2125" s="156">
        <v>16095</v>
      </c>
      <c r="K2125" s="155">
        <f t="shared" si="170"/>
        <v>16095</v>
      </c>
      <c r="L2125" s="156">
        <f t="shared" si="171"/>
        <v>20001</v>
      </c>
    </row>
    <row r="2126" spans="2:12" ht="15.6" hidden="1" customHeight="1" outlineLevel="1" x14ac:dyDescent="0.25">
      <c r="B2126" s="61"/>
      <c r="C2126" s="236"/>
      <c r="D2126" s="61"/>
      <c r="E2126" s="152" t="s">
        <v>2932</v>
      </c>
      <c r="F2126" s="153"/>
      <c r="G2126" s="154"/>
      <c r="H2126" s="155"/>
      <c r="I2126" s="155">
        <f t="shared" si="169"/>
        <v>0</v>
      </c>
      <c r="J2126" s="156"/>
      <c r="K2126" s="155">
        <f t="shared" si="170"/>
        <v>0</v>
      </c>
      <c r="L2126" s="156">
        <f t="shared" si="171"/>
        <v>0</v>
      </c>
    </row>
    <row r="2127" spans="2:12" ht="15.6" hidden="1" customHeight="1" outlineLevel="1" x14ac:dyDescent="0.25">
      <c r="B2127" s="61"/>
      <c r="C2127" s="236"/>
      <c r="D2127" s="61"/>
      <c r="E2127" s="152" t="s">
        <v>2933</v>
      </c>
      <c r="F2127" s="153" t="s">
        <v>754</v>
      </c>
      <c r="G2127" s="154">
        <v>86.9</v>
      </c>
      <c r="H2127" s="155">
        <v>2250</v>
      </c>
      <c r="I2127" s="155">
        <f t="shared" si="169"/>
        <v>195525</v>
      </c>
      <c r="J2127" s="156">
        <v>447</v>
      </c>
      <c r="K2127" s="155">
        <f t="shared" si="170"/>
        <v>38844.300000000003</v>
      </c>
      <c r="L2127" s="156">
        <f t="shared" si="171"/>
        <v>234369.3</v>
      </c>
    </row>
    <row r="2128" spans="2:12" ht="15.6" hidden="1" customHeight="1" outlineLevel="1" x14ac:dyDescent="0.25">
      <c r="B2128" s="61"/>
      <c r="C2128" s="236"/>
      <c r="D2128" s="61"/>
      <c r="E2128" s="152" t="s">
        <v>2934</v>
      </c>
      <c r="F2128" s="153" t="s">
        <v>754</v>
      </c>
      <c r="G2128" s="154">
        <v>74.599999999999994</v>
      </c>
      <c r="H2128" s="155">
        <v>2500</v>
      </c>
      <c r="I2128" s="155">
        <f t="shared" si="169"/>
        <v>186500</v>
      </c>
      <c r="J2128" s="156">
        <v>612</v>
      </c>
      <c r="K2128" s="155">
        <f t="shared" si="170"/>
        <v>45655.199999999997</v>
      </c>
      <c r="L2128" s="156">
        <f t="shared" si="171"/>
        <v>232155.2</v>
      </c>
    </row>
    <row r="2129" spans="2:12" ht="15.6" hidden="1" customHeight="1" outlineLevel="1" x14ac:dyDescent="0.25">
      <c r="B2129" s="61"/>
      <c r="C2129" s="236"/>
      <c r="D2129" s="61"/>
      <c r="E2129" s="152" t="s">
        <v>2935</v>
      </c>
      <c r="F2129" s="153" t="s">
        <v>754</v>
      </c>
      <c r="G2129" s="154">
        <v>16.399999999999999</v>
      </c>
      <c r="H2129" s="155">
        <v>2875</v>
      </c>
      <c r="I2129" s="155">
        <f t="shared" si="169"/>
        <v>47149.999999999993</v>
      </c>
      <c r="J2129" s="156">
        <v>698</v>
      </c>
      <c r="K2129" s="155">
        <f t="shared" si="170"/>
        <v>11447.199999999999</v>
      </c>
      <c r="L2129" s="156">
        <f t="shared" si="171"/>
        <v>58597.19999999999</v>
      </c>
    </row>
    <row r="2130" spans="2:12" ht="15.6" hidden="1" customHeight="1" outlineLevel="1" x14ac:dyDescent="0.25">
      <c r="B2130" s="61"/>
      <c r="C2130" s="236"/>
      <c r="D2130" s="61"/>
      <c r="E2130" s="152" t="s">
        <v>2905</v>
      </c>
      <c r="F2130" s="153"/>
      <c r="G2130" s="154"/>
      <c r="H2130" s="155"/>
      <c r="I2130" s="155">
        <f t="shared" si="169"/>
        <v>0</v>
      </c>
      <c r="J2130" s="156"/>
      <c r="K2130" s="155">
        <f t="shared" si="170"/>
        <v>0</v>
      </c>
      <c r="L2130" s="156">
        <f t="shared" si="171"/>
        <v>0</v>
      </c>
    </row>
    <row r="2131" spans="2:12" ht="15.6" hidden="1" customHeight="1" outlineLevel="1" x14ac:dyDescent="0.25">
      <c r="B2131" s="61"/>
      <c r="C2131" s="236"/>
      <c r="D2131" s="61"/>
      <c r="E2131" s="152" t="s">
        <v>2906</v>
      </c>
      <c r="F2131" s="153" t="s">
        <v>1017</v>
      </c>
      <c r="G2131" s="154">
        <v>42.4</v>
      </c>
      <c r="H2131" s="155">
        <v>1500</v>
      </c>
      <c r="I2131" s="155">
        <f t="shared" si="169"/>
        <v>63600</v>
      </c>
      <c r="J2131" s="156">
        <v>168</v>
      </c>
      <c r="K2131" s="155">
        <f t="shared" si="170"/>
        <v>7123.2</v>
      </c>
      <c r="L2131" s="156">
        <f t="shared" si="171"/>
        <v>70723.199999999997</v>
      </c>
    </row>
    <row r="2132" spans="2:12" ht="15.6" hidden="1" customHeight="1" outlineLevel="1" x14ac:dyDescent="0.25">
      <c r="B2132" s="61"/>
      <c r="C2132" s="236"/>
      <c r="D2132" s="61"/>
      <c r="E2132" s="152" t="s">
        <v>2936</v>
      </c>
      <c r="F2132" s="153" t="s">
        <v>1017</v>
      </c>
      <c r="G2132" s="154">
        <v>412</v>
      </c>
      <c r="H2132" s="155">
        <v>1500</v>
      </c>
      <c r="I2132" s="155">
        <f t="shared" si="169"/>
        <v>618000</v>
      </c>
      <c r="J2132" s="156">
        <v>230</v>
      </c>
      <c r="K2132" s="155">
        <f t="shared" si="170"/>
        <v>94760</v>
      </c>
      <c r="L2132" s="156">
        <f t="shared" si="171"/>
        <v>712760</v>
      </c>
    </row>
    <row r="2133" spans="2:12" ht="15.6" hidden="1" customHeight="1" outlineLevel="1" x14ac:dyDescent="0.25">
      <c r="B2133" s="61"/>
      <c r="C2133" s="236"/>
      <c r="D2133" s="61"/>
      <c r="E2133" s="152" t="s">
        <v>2937</v>
      </c>
      <c r="F2133" s="153" t="s">
        <v>1017</v>
      </c>
      <c r="G2133" s="154">
        <v>189.7</v>
      </c>
      <c r="H2133" s="155">
        <v>1875</v>
      </c>
      <c r="I2133" s="155">
        <f t="shared" si="169"/>
        <v>355687.5</v>
      </c>
      <c r="J2133" s="156">
        <v>289</v>
      </c>
      <c r="K2133" s="155">
        <f t="shared" si="170"/>
        <v>54823.299999999996</v>
      </c>
      <c r="L2133" s="156">
        <f t="shared" si="171"/>
        <v>410510.8</v>
      </c>
    </row>
    <row r="2134" spans="2:12" ht="15.6" hidden="1" customHeight="1" outlineLevel="1" x14ac:dyDescent="0.25">
      <c r="B2134" s="61"/>
      <c r="C2134" s="236"/>
      <c r="D2134" s="61"/>
      <c r="E2134" s="152" t="s">
        <v>3076</v>
      </c>
      <c r="F2134" s="153" t="s">
        <v>1017</v>
      </c>
      <c r="G2134" s="154">
        <v>1.3</v>
      </c>
      <c r="H2134" s="155">
        <v>1875</v>
      </c>
      <c r="I2134" s="155">
        <f t="shared" si="169"/>
        <v>2437.5</v>
      </c>
      <c r="J2134" s="156">
        <v>364</v>
      </c>
      <c r="K2134" s="155">
        <f t="shared" si="170"/>
        <v>473.2</v>
      </c>
      <c r="L2134" s="156">
        <f t="shared" si="171"/>
        <v>2910.7</v>
      </c>
    </row>
    <row r="2135" spans="2:12" ht="15.6" hidden="1" customHeight="1" outlineLevel="1" x14ac:dyDescent="0.25">
      <c r="B2135" s="61"/>
      <c r="C2135" s="236"/>
      <c r="D2135" s="61"/>
      <c r="E2135" s="152" t="s">
        <v>2909</v>
      </c>
      <c r="F2135" s="153" t="s">
        <v>984</v>
      </c>
      <c r="G2135" s="154">
        <v>1</v>
      </c>
      <c r="H2135" s="155">
        <v>73710</v>
      </c>
      <c r="I2135" s="155">
        <f t="shared" si="169"/>
        <v>73710</v>
      </c>
      <c r="J2135" s="156">
        <v>88594</v>
      </c>
      <c r="K2135" s="155">
        <f t="shared" si="170"/>
        <v>88594</v>
      </c>
      <c r="L2135" s="156">
        <f t="shared" si="171"/>
        <v>162304</v>
      </c>
    </row>
    <row r="2136" spans="2:12" ht="15.6" hidden="1" customHeight="1" outlineLevel="1" x14ac:dyDescent="0.25">
      <c r="B2136" s="61"/>
      <c r="C2136" s="236"/>
      <c r="D2136" s="61"/>
      <c r="E2136" s="152" t="s">
        <v>2928</v>
      </c>
      <c r="F2136" s="153" t="s">
        <v>665</v>
      </c>
      <c r="G2136" s="154">
        <v>114.23</v>
      </c>
      <c r="H2136" s="155">
        <v>500</v>
      </c>
      <c r="I2136" s="155">
        <f t="shared" si="169"/>
        <v>57115</v>
      </c>
      <c r="J2136" s="156">
        <v>69</v>
      </c>
      <c r="K2136" s="155">
        <f t="shared" si="170"/>
        <v>7881.87</v>
      </c>
      <c r="L2136" s="156">
        <f t="shared" si="171"/>
        <v>64996.87</v>
      </c>
    </row>
    <row r="2137" spans="2:12" ht="15.6" hidden="1" customHeight="1" outlineLevel="1" x14ac:dyDescent="0.25">
      <c r="B2137" s="61"/>
      <c r="C2137" s="236"/>
      <c r="D2137" s="61"/>
      <c r="E2137" s="152" t="s">
        <v>2911</v>
      </c>
      <c r="F2137" s="153" t="s">
        <v>665</v>
      </c>
      <c r="G2137" s="154">
        <v>114.23</v>
      </c>
      <c r="H2137" s="155">
        <v>500</v>
      </c>
      <c r="I2137" s="155">
        <f t="shared" si="169"/>
        <v>57115</v>
      </c>
      <c r="J2137" s="156">
        <v>121</v>
      </c>
      <c r="K2137" s="155">
        <f t="shared" si="170"/>
        <v>13821.83</v>
      </c>
      <c r="L2137" s="156">
        <f t="shared" si="171"/>
        <v>70936.83</v>
      </c>
    </row>
    <row r="2138" spans="2:12" ht="15.6" hidden="1" customHeight="1" outlineLevel="1" x14ac:dyDescent="0.25">
      <c r="B2138" s="61"/>
      <c r="C2138" s="236"/>
      <c r="D2138" s="61"/>
      <c r="E2138" s="152" t="s">
        <v>2922</v>
      </c>
      <c r="F2138" s="153" t="s">
        <v>1017</v>
      </c>
      <c r="G2138" s="154">
        <v>60</v>
      </c>
      <c r="H2138" s="155">
        <v>1438</v>
      </c>
      <c r="I2138" s="155">
        <f t="shared" si="169"/>
        <v>86280</v>
      </c>
      <c r="J2138" s="156">
        <v>1142</v>
      </c>
      <c r="K2138" s="155">
        <f t="shared" si="170"/>
        <v>68520</v>
      </c>
      <c r="L2138" s="156">
        <f t="shared" si="171"/>
        <v>154800</v>
      </c>
    </row>
    <row r="2139" spans="2:12" ht="15.6" hidden="1" customHeight="1" outlineLevel="1" x14ac:dyDescent="0.25">
      <c r="B2139" s="61"/>
      <c r="C2139" s="236"/>
      <c r="D2139" s="61"/>
      <c r="E2139" s="152" t="s">
        <v>3285</v>
      </c>
      <c r="F2139" s="153" t="s">
        <v>1017</v>
      </c>
      <c r="G2139" s="154">
        <v>40</v>
      </c>
      <c r="H2139" s="155">
        <v>1438</v>
      </c>
      <c r="I2139" s="155">
        <f t="shared" si="169"/>
        <v>57520</v>
      </c>
      <c r="J2139" s="156">
        <v>2259</v>
      </c>
      <c r="K2139" s="155">
        <f t="shared" si="170"/>
        <v>90360</v>
      </c>
      <c r="L2139" s="156">
        <f t="shared" si="171"/>
        <v>147880</v>
      </c>
    </row>
    <row r="2140" spans="2:12" ht="31.2" hidden="1" customHeight="1" outlineLevel="1" x14ac:dyDescent="0.25">
      <c r="B2140" s="61"/>
      <c r="C2140" s="236"/>
      <c r="D2140" s="61"/>
      <c r="E2140" s="152" t="s">
        <v>3298</v>
      </c>
      <c r="F2140" s="153"/>
      <c r="G2140" s="154"/>
      <c r="H2140" s="155"/>
      <c r="I2140" s="155">
        <f t="shared" si="169"/>
        <v>0</v>
      </c>
      <c r="J2140" s="156"/>
      <c r="K2140" s="155">
        <f t="shared" si="170"/>
        <v>0</v>
      </c>
      <c r="L2140" s="156">
        <f t="shared" si="171"/>
        <v>0</v>
      </c>
    </row>
    <row r="2141" spans="2:12" ht="28.8" hidden="1" customHeight="1" outlineLevel="1" x14ac:dyDescent="0.25">
      <c r="B2141" s="61"/>
      <c r="C2141" s="236"/>
      <c r="D2141" s="61"/>
      <c r="E2141" s="152" t="s">
        <v>3299</v>
      </c>
      <c r="F2141" s="153" t="s">
        <v>754</v>
      </c>
      <c r="G2141" s="154">
        <v>43</v>
      </c>
      <c r="H2141" s="155">
        <v>625</v>
      </c>
      <c r="I2141" s="155">
        <f t="shared" si="169"/>
        <v>26875</v>
      </c>
      <c r="J2141" s="156">
        <v>102</v>
      </c>
      <c r="K2141" s="155">
        <f t="shared" si="170"/>
        <v>4386</v>
      </c>
      <c r="L2141" s="156">
        <f t="shared" si="171"/>
        <v>31261</v>
      </c>
    </row>
    <row r="2142" spans="2:12" ht="15.6" hidden="1" customHeight="1" outlineLevel="1" x14ac:dyDescent="0.25">
      <c r="B2142" s="61"/>
      <c r="C2142" s="236"/>
      <c r="D2142" s="61"/>
      <c r="E2142" s="152" t="s">
        <v>3300</v>
      </c>
      <c r="F2142" s="153" t="s">
        <v>754</v>
      </c>
      <c r="G2142" s="154">
        <v>450</v>
      </c>
      <c r="H2142" s="155">
        <v>625</v>
      </c>
      <c r="I2142" s="155">
        <f t="shared" si="169"/>
        <v>281250</v>
      </c>
      <c r="J2142" s="156">
        <v>118</v>
      </c>
      <c r="K2142" s="155">
        <f t="shared" si="170"/>
        <v>53100</v>
      </c>
      <c r="L2142" s="156">
        <f t="shared" si="171"/>
        <v>334350</v>
      </c>
    </row>
    <row r="2143" spans="2:12" ht="15.6" hidden="1" customHeight="1" outlineLevel="1" x14ac:dyDescent="0.25">
      <c r="B2143" s="61"/>
      <c r="C2143" s="236"/>
      <c r="D2143" s="61"/>
      <c r="E2143" s="152" t="s">
        <v>3301</v>
      </c>
      <c r="F2143" s="153" t="s">
        <v>754</v>
      </c>
      <c r="G2143" s="154">
        <v>190</v>
      </c>
      <c r="H2143" s="155">
        <v>625</v>
      </c>
      <c r="I2143" s="155">
        <f t="shared" si="169"/>
        <v>118750</v>
      </c>
      <c r="J2143" s="156">
        <v>126</v>
      </c>
      <c r="K2143" s="155">
        <f t="shared" si="170"/>
        <v>23940</v>
      </c>
      <c r="L2143" s="156">
        <f t="shared" si="171"/>
        <v>142690</v>
      </c>
    </row>
    <row r="2144" spans="2:12" ht="15.6" hidden="1" customHeight="1" outlineLevel="1" x14ac:dyDescent="0.25">
      <c r="B2144" s="61"/>
      <c r="C2144" s="236"/>
      <c r="D2144" s="61"/>
      <c r="E2144" s="152" t="s">
        <v>3302</v>
      </c>
      <c r="F2144" s="153" t="s">
        <v>754</v>
      </c>
      <c r="G2144" s="154">
        <v>2</v>
      </c>
      <c r="H2144" s="155">
        <v>625</v>
      </c>
      <c r="I2144" s="155">
        <f t="shared" si="169"/>
        <v>1250</v>
      </c>
      <c r="J2144" s="156">
        <v>141</v>
      </c>
      <c r="K2144" s="155">
        <f t="shared" si="170"/>
        <v>282</v>
      </c>
      <c r="L2144" s="156">
        <f t="shared" si="171"/>
        <v>1532</v>
      </c>
    </row>
    <row r="2145" spans="2:12" ht="15.6" hidden="1" customHeight="1" outlineLevel="1" x14ac:dyDescent="0.25">
      <c r="B2145" s="61"/>
      <c r="C2145" s="236"/>
      <c r="D2145" s="61"/>
      <c r="E2145" s="152" t="s">
        <v>3303</v>
      </c>
      <c r="F2145" s="153" t="s">
        <v>754</v>
      </c>
      <c r="G2145" s="154">
        <v>87</v>
      </c>
      <c r="H2145" s="155">
        <v>625</v>
      </c>
      <c r="I2145" s="155">
        <f t="shared" si="169"/>
        <v>54375</v>
      </c>
      <c r="J2145" s="156">
        <v>168</v>
      </c>
      <c r="K2145" s="155">
        <f t="shared" si="170"/>
        <v>14616</v>
      </c>
      <c r="L2145" s="156">
        <f t="shared" si="171"/>
        <v>68991</v>
      </c>
    </row>
    <row r="2146" spans="2:12" ht="15.6" hidden="1" customHeight="1" outlineLevel="1" x14ac:dyDescent="0.25">
      <c r="B2146" s="61"/>
      <c r="C2146" s="236"/>
      <c r="D2146" s="61"/>
      <c r="E2146" s="152" t="s">
        <v>3304</v>
      </c>
      <c r="F2146" s="153" t="s">
        <v>754</v>
      </c>
      <c r="G2146" s="154">
        <v>75</v>
      </c>
      <c r="H2146" s="155">
        <v>625</v>
      </c>
      <c r="I2146" s="155">
        <f t="shared" si="169"/>
        <v>46875</v>
      </c>
      <c r="J2146" s="156">
        <v>203</v>
      </c>
      <c r="K2146" s="155">
        <f t="shared" si="170"/>
        <v>15225</v>
      </c>
      <c r="L2146" s="156">
        <f t="shared" si="171"/>
        <v>62100</v>
      </c>
    </row>
    <row r="2147" spans="2:12" ht="15.6" hidden="1" customHeight="1" outlineLevel="1" x14ac:dyDescent="0.25">
      <c r="B2147" s="61"/>
      <c r="C2147" s="236"/>
      <c r="D2147" s="61"/>
      <c r="E2147" s="152" t="s">
        <v>3305</v>
      </c>
      <c r="F2147" s="153" t="s">
        <v>754</v>
      </c>
      <c r="G2147" s="154">
        <v>17</v>
      </c>
      <c r="H2147" s="155">
        <v>625</v>
      </c>
      <c r="I2147" s="155">
        <f t="shared" si="169"/>
        <v>10625</v>
      </c>
      <c r="J2147" s="156">
        <v>302</v>
      </c>
      <c r="K2147" s="155">
        <f t="shared" si="170"/>
        <v>5134</v>
      </c>
      <c r="L2147" s="156">
        <f t="shared" si="171"/>
        <v>15759</v>
      </c>
    </row>
    <row r="2148" spans="2:12" ht="15.6" hidden="1" customHeight="1" outlineLevel="1" x14ac:dyDescent="0.25">
      <c r="B2148" s="61"/>
      <c r="C2148" s="236"/>
      <c r="D2148" s="61"/>
      <c r="E2148" s="152" t="s">
        <v>2914</v>
      </c>
      <c r="F2148" s="153" t="s">
        <v>3066</v>
      </c>
      <c r="G2148" s="154">
        <v>1</v>
      </c>
      <c r="H2148" s="155">
        <v>0</v>
      </c>
      <c r="I2148" s="155">
        <f t="shared" si="169"/>
        <v>0</v>
      </c>
      <c r="J2148" s="156">
        <v>102516</v>
      </c>
      <c r="K2148" s="155">
        <f t="shared" si="170"/>
        <v>102516</v>
      </c>
      <c r="L2148" s="156">
        <f t="shared" si="171"/>
        <v>102516</v>
      </c>
    </row>
    <row r="2149" spans="2:12" ht="31.2" hidden="1" customHeight="1" outlineLevel="1" x14ac:dyDescent="0.25">
      <c r="B2149" s="61"/>
      <c r="C2149" s="236"/>
      <c r="D2149" s="61"/>
      <c r="E2149" s="152" t="s">
        <v>2938</v>
      </c>
      <c r="F2149" s="153"/>
      <c r="G2149" s="154"/>
      <c r="H2149" s="155"/>
      <c r="I2149" s="155">
        <f t="shared" si="169"/>
        <v>0</v>
      </c>
      <c r="J2149" s="156"/>
      <c r="K2149" s="155">
        <f t="shared" si="170"/>
        <v>0</v>
      </c>
      <c r="L2149" s="156">
        <f t="shared" si="171"/>
        <v>0</v>
      </c>
    </row>
    <row r="2150" spans="2:12" ht="31.2" hidden="1" customHeight="1" outlineLevel="1" x14ac:dyDescent="0.25">
      <c r="B2150" s="61"/>
      <c r="C2150" s="236"/>
      <c r="D2150" s="61"/>
      <c r="E2150" s="152" t="s">
        <v>3077</v>
      </c>
      <c r="F2150" s="153" t="s">
        <v>1017</v>
      </c>
      <c r="G2150" s="154">
        <v>3</v>
      </c>
      <c r="H2150" s="155">
        <v>100482.35294117648</v>
      </c>
      <c r="I2150" s="155">
        <f t="shared" si="169"/>
        <v>301447.0588235294</v>
      </c>
      <c r="J2150" s="156"/>
      <c r="K2150" s="155">
        <f t="shared" si="170"/>
        <v>0</v>
      </c>
      <c r="L2150" s="156">
        <f t="shared" si="171"/>
        <v>301447.0588235294</v>
      </c>
    </row>
    <row r="2151" spans="2:12" ht="31.2" hidden="1" customHeight="1" outlineLevel="1" x14ac:dyDescent="0.25">
      <c r="B2151" s="61"/>
      <c r="C2151" s="236"/>
      <c r="D2151" s="61"/>
      <c r="E2151" s="152" t="s">
        <v>2939</v>
      </c>
      <c r="F2151" s="153" t="s">
        <v>1017</v>
      </c>
      <c r="G2151" s="154">
        <v>30</v>
      </c>
      <c r="H2151" s="155">
        <v>88941.176470588238</v>
      </c>
      <c r="I2151" s="155">
        <f t="shared" si="169"/>
        <v>2668235.2941176472</v>
      </c>
      <c r="J2151" s="156"/>
      <c r="K2151" s="155">
        <f t="shared" si="170"/>
        <v>0</v>
      </c>
      <c r="L2151" s="156">
        <f t="shared" si="171"/>
        <v>2668235.2941176472</v>
      </c>
    </row>
    <row r="2152" spans="2:12" ht="31.2" hidden="1" customHeight="1" outlineLevel="1" x14ac:dyDescent="0.25">
      <c r="B2152" s="61"/>
      <c r="C2152" s="236"/>
      <c r="D2152" s="61"/>
      <c r="E2152" s="152" t="s">
        <v>3306</v>
      </c>
      <c r="F2152" s="153" t="s">
        <v>1017</v>
      </c>
      <c r="G2152" s="154">
        <v>3</v>
      </c>
      <c r="H2152" s="155">
        <v>106932.94117647059</v>
      </c>
      <c r="I2152" s="155">
        <f t="shared" si="169"/>
        <v>320798.82352941175</v>
      </c>
      <c r="J2152" s="156"/>
      <c r="K2152" s="155">
        <f t="shared" si="170"/>
        <v>0</v>
      </c>
      <c r="L2152" s="156">
        <f t="shared" si="171"/>
        <v>320798.82352941175</v>
      </c>
    </row>
    <row r="2153" spans="2:12" ht="46.8" hidden="1" customHeight="1" outlineLevel="1" x14ac:dyDescent="0.25">
      <c r="B2153" s="61"/>
      <c r="C2153" s="236"/>
      <c r="D2153" s="61"/>
      <c r="E2153" s="152" t="s">
        <v>3307</v>
      </c>
      <c r="F2153" s="153" t="s">
        <v>1017</v>
      </c>
      <c r="G2153" s="154">
        <v>6</v>
      </c>
      <c r="H2153" s="155">
        <v>68400</v>
      </c>
      <c r="I2153" s="155">
        <f t="shared" si="169"/>
        <v>410400</v>
      </c>
      <c r="J2153" s="156"/>
      <c r="K2153" s="155">
        <f t="shared" si="170"/>
        <v>0</v>
      </c>
      <c r="L2153" s="156">
        <f t="shared" si="171"/>
        <v>410400</v>
      </c>
    </row>
    <row r="2154" spans="2:12" ht="31.2" hidden="1" customHeight="1" outlineLevel="1" x14ac:dyDescent="0.25">
      <c r="B2154" s="61"/>
      <c r="C2154" s="236"/>
      <c r="D2154" s="61"/>
      <c r="E2154" s="152" t="s">
        <v>2940</v>
      </c>
      <c r="F2154" s="153" t="s">
        <v>1017</v>
      </c>
      <c r="G2154" s="154">
        <v>12</v>
      </c>
      <c r="H2154" s="155">
        <v>56250</v>
      </c>
      <c r="I2154" s="155">
        <f t="shared" si="169"/>
        <v>675000</v>
      </c>
      <c r="J2154" s="156">
        <v>92318</v>
      </c>
      <c r="K2154" s="155">
        <f t="shared" si="170"/>
        <v>1107816</v>
      </c>
      <c r="L2154" s="156">
        <f t="shared" si="171"/>
        <v>1782816</v>
      </c>
    </row>
    <row r="2155" spans="2:12" ht="15.6" hidden="1" customHeight="1" outlineLevel="1" x14ac:dyDescent="0.25">
      <c r="B2155" s="61"/>
      <c r="C2155" s="236"/>
      <c r="D2155" s="61"/>
      <c r="E2155" s="152" t="s">
        <v>2941</v>
      </c>
      <c r="F2155" s="153" t="s">
        <v>1017</v>
      </c>
      <c r="G2155" s="154">
        <v>1</v>
      </c>
      <c r="H2155" s="155">
        <v>56250</v>
      </c>
      <c r="I2155" s="155">
        <f t="shared" si="169"/>
        <v>56250</v>
      </c>
      <c r="J2155" s="156">
        <v>54780</v>
      </c>
      <c r="K2155" s="155">
        <f t="shared" si="170"/>
        <v>54780</v>
      </c>
      <c r="L2155" s="156">
        <f t="shared" si="171"/>
        <v>111030</v>
      </c>
    </row>
    <row r="2156" spans="2:12" ht="31.2" hidden="1" customHeight="1" outlineLevel="1" x14ac:dyDescent="0.25">
      <c r="B2156" s="61"/>
      <c r="C2156" s="236"/>
      <c r="D2156" s="61"/>
      <c r="E2156" s="152" t="s">
        <v>3308</v>
      </c>
      <c r="F2156" s="153"/>
      <c r="G2156" s="154"/>
      <c r="H2156" s="155"/>
      <c r="I2156" s="155">
        <f t="shared" si="169"/>
        <v>0</v>
      </c>
      <c r="J2156" s="156"/>
      <c r="K2156" s="155">
        <f t="shared" si="170"/>
        <v>0</v>
      </c>
      <c r="L2156" s="156">
        <f t="shared" si="171"/>
        <v>0</v>
      </c>
    </row>
    <row r="2157" spans="2:12" ht="31.2" hidden="1" customHeight="1" outlineLevel="1" x14ac:dyDescent="0.25">
      <c r="B2157" s="61"/>
      <c r="C2157" s="236"/>
      <c r="D2157" s="61"/>
      <c r="E2157" s="152" t="s">
        <v>2931</v>
      </c>
      <c r="F2157" s="153" t="s">
        <v>1017</v>
      </c>
      <c r="G2157" s="154">
        <v>1</v>
      </c>
      <c r="H2157" s="155">
        <v>7616</v>
      </c>
      <c r="I2157" s="155">
        <f t="shared" si="169"/>
        <v>7616</v>
      </c>
      <c r="J2157" s="156">
        <v>41836</v>
      </c>
      <c r="K2157" s="155">
        <f t="shared" si="170"/>
        <v>41836</v>
      </c>
      <c r="L2157" s="156">
        <f t="shared" si="171"/>
        <v>49452</v>
      </c>
    </row>
    <row r="2158" spans="2:12" ht="15.6" hidden="1" customHeight="1" outlineLevel="1" x14ac:dyDescent="0.25">
      <c r="B2158" s="61"/>
      <c r="C2158" s="236"/>
      <c r="D2158" s="61"/>
      <c r="E2158" s="152" t="s">
        <v>2942</v>
      </c>
      <c r="F2158" s="153" t="s">
        <v>1017</v>
      </c>
      <c r="G2158" s="154">
        <v>1</v>
      </c>
      <c r="H2158" s="155">
        <v>12223</v>
      </c>
      <c r="I2158" s="155">
        <f t="shared" si="169"/>
        <v>12223</v>
      </c>
      <c r="J2158" s="156">
        <v>67143</v>
      </c>
      <c r="K2158" s="155">
        <f t="shared" si="170"/>
        <v>67143</v>
      </c>
      <c r="L2158" s="156">
        <f t="shared" si="171"/>
        <v>79366</v>
      </c>
    </row>
    <row r="2159" spans="2:12" ht="15.6" hidden="1" customHeight="1" outlineLevel="1" x14ac:dyDescent="0.25">
      <c r="B2159" s="61"/>
      <c r="C2159" s="236"/>
      <c r="D2159" s="61"/>
      <c r="E2159" s="152" t="s">
        <v>3309</v>
      </c>
      <c r="F2159" s="153"/>
      <c r="G2159" s="154"/>
      <c r="H2159" s="155"/>
      <c r="I2159" s="155">
        <f t="shared" si="169"/>
        <v>0</v>
      </c>
      <c r="J2159" s="156"/>
      <c r="K2159" s="155">
        <f t="shared" si="170"/>
        <v>0</v>
      </c>
      <c r="L2159" s="156">
        <f t="shared" si="171"/>
        <v>0</v>
      </c>
    </row>
    <row r="2160" spans="2:12" ht="31.2" hidden="1" customHeight="1" outlineLevel="1" x14ac:dyDescent="0.25">
      <c r="B2160" s="61"/>
      <c r="C2160" s="236"/>
      <c r="D2160" s="61"/>
      <c r="E2160" s="152" t="s">
        <v>2943</v>
      </c>
      <c r="F2160" s="153" t="s">
        <v>1017</v>
      </c>
      <c r="G2160" s="154">
        <v>5</v>
      </c>
      <c r="H2160" s="155">
        <v>3998</v>
      </c>
      <c r="I2160" s="155">
        <f t="shared" si="169"/>
        <v>19990</v>
      </c>
      <c r="J2160" s="156">
        <v>21958</v>
      </c>
      <c r="K2160" s="155">
        <f t="shared" si="170"/>
        <v>109790</v>
      </c>
      <c r="L2160" s="156">
        <f t="shared" si="171"/>
        <v>129780</v>
      </c>
    </row>
    <row r="2161" spans="2:12" ht="15.6" hidden="1" customHeight="1" outlineLevel="1" x14ac:dyDescent="0.25">
      <c r="B2161" s="61"/>
      <c r="C2161" s="236"/>
      <c r="D2161" s="61"/>
      <c r="E2161" s="152" t="s">
        <v>2944</v>
      </c>
      <c r="F2161" s="153" t="s">
        <v>1017</v>
      </c>
      <c r="G2161" s="154">
        <v>1</v>
      </c>
      <c r="H2161" s="155">
        <v>6998</v>
      </c>
      <c r="I2161" s="155">
        <f t="shared" si="169"/>
        <v>6998</v>
      </c>
      <c r="J2161" s="156">
        <v>38439</v>
      </c>
      <c r="K2161" s="155">
        <f t="shared" si="170"/>
        <v>38439</v>
      </c>
      <c r="L2161" s="156">
        <f t="shared" si="171"/>
        <v>45437</v>
      </c>
    </row>
    <row r="2162" spans="2:12" ht="15.6" hidden="1" customHeight="1" outlineLevel="1" x14ac:dyDescent="0.25">
      <c r="B2162" s="61"/>
      <c r="C2162" s="236"/>
      <c r="D2162" s="61"/>
      <c r="E2162" s="152" t="s">
        <v>3310</v>
      </c>
      <c r="F2162" s="153" t="s">
        <v>1017</v>
      </c>
      <c r="G2162" s="154">
        <v>3</v>
      </c>
      <c r="H2162" s="155">
        <v>3998</v>
      </c>
      <c r="I2162" s="155">
        <f t="shared" si="169"/>
        <v>11994</v>
      </c>
      <c r="J2162" s="156">
        <v>13055</v>
      </c>
      <c r="K2162" s="155">
        <f t="shared" si="170"/>
        <v>39165</v>
      </c>
      <c r="L2162" s="156">
        <f t="shared" si="171"/>
        <v>51159</v>
      </c>
    </row>
    <row r="2163" spans="2:12" ht="31.2" hidden="1" customHeight="1" outlineLevel="1" x14ac:dyDescent="0.25">
      <c r="B2163" s="61"/>
      <c r="C2163" s="236"/>
      <c r="D2163" s="61"/>
      <c r="E2163" s="152" t="s">
        <v>2932</v>
      </c>
      <c r="F2163" s="153"/>
      <c r="G2163" s="154"/>
      <c r="H2163" s="155"/>
      <c r="I2163" s="155">
        <f t="shared" ref="I2163:I2226" si="172">G2163*H2163</f>
        <v>0</v>
      </c>
      <c r="J2163" s="156"/>
      <c r="K2163" s="155">
        <f t="shared" ref="K2163:K2226" si="173">G2163*J2163</f>
        <v>0</v>
      </c>
      <c r="L2163" s="156">
        <f t="shared" ref="L2163:L2226" si="174">I2163+K2163</f>
        <v>0</v>
      </c>
    </row>
    <row r="2164" spans="2:12" ht="15.6" hidden="1" customHeight="1" outlineLevel="1" x14ac:dyDescent="0.25">
      <c r="B2164" s="61"/>
      <c r="C2164" s="236"/>
      <c r="D2164" s="61"/>
      <c r="E2164" s="152" t="s">
        <v>2933</v>
      </c>
      <c r="F2164" s="153" t="s">
        <v>754</v>
      </c>
      <c r="G2164" s="154">
        <v>90</v>
      </c>
      <c r="H2164" s="155">
        <v>2250</v>
      </c>
      <c r="I2164" s="155">
        <f t="shared" si="172"/>
        <v>202500</v>
      </c>
      <c r="J2164" s="156">
        <v>447</v>
      </c>
      <c r="K2164" s="155">
        <f t="shared" si="173"/>
        <v>40230</v>
      </c>
      <c r="L2164" s="156">
        <f t="shared" si="174"/>
        <v>242730</v>
      </c>
    </row>
    <row r="2165" spans="2:12" ht="15.6" hidden="1" customHeight="1" outlineLevel="1" x14ac:dyDescent="0.25">
      <c r="B2165" s="61"/>
      <c r="C2165" s="236"/>
      <c r="D2165" s="61"/>
      <c r="E2165" s="152" t="s">
        <v>2934</v>
      </c>
      <c r="F2165" s="153" t="s">
        <v>754</v>
      </c>
      <c r="G2165" s="154">
        <v>200</v>
      </c>
      <c r="H2165" s="155">
        <v>2500</v>
      </c>
      <c r="I2165" s="155">
        <f t="shared" si="172"/>
        <v>500000</v>
      </c>
      <c r="J2165" s="156">
        <v>612</v>
      </c>
      <c r="K2165" s="155">
        <f t="shared" si="173"/>
        <v>122400</v>
      </c>
      <c r="L2165" s="156">
        <f t="shared" si="174"/>
        <v>622400</v>
      </c>
    </row>
    <row r="2166" spans="2:12" ht="15.6" hidden="1" customHeight="1" outlineLevel="1" x14ac:dyDescent="0.25">
      <c r="B2166" s="61"/>
      <c r="C2166" s="236"/>
      <c r="D2166" s="61"/>
      <c r="E2166" s="152" t="s">
        <v>2945</v>
      </c>
      <c r="F2166" s="153" t="s">
        <v>754</v>
      </c>
      <c r="G2166" s="154">
        <v>40</v>
      </c>
      <c r="H2166" s="155">
        <v>3375</v>
      </c>
      <c r="I2166" s="155">
        <f t="shared" si="172"/>
        <v>135000</v>
      </c>
      <c r="J2166" s="156">
        <v>867</v>
      </c>
      <c r="K2166" s="155">
        <f t="shared" si="173"/>
        <v>34680</v>
      </c>
      <c r="L2166" s="156">
        <f t="shared" si="174"/>
        <v>169680</v>
      </c>
    </row>
    <row r="2167" spans="2:12" ht="15.6" hidden="1" customHeight="1" outlineLevel="1" x14ac:dyDescent="0.25">
      <c r="B2167" s="61"/>
      <c r="C2167" s="236"/>
      <c r="D2167" s="61"/>
      <c r="E2167" s="152" t="s">
        <v>2946</v>
      </c>
      <c r="F2167" s="153" t="s">
        <v>754</v>
      </c>
      <c r="G2167" s="154">
        <v>50</v>
      </c>
      <c r="H2167" s="155">
        <v>3750</v>
      </c>
      <c r="I2167" s="155">
        <f t="shared" si="172"/>
        <v>187500</v>
      </c>
      <c r="J2167" s="156">
        <v>1512</v>
      </c>
      <c r="K2167" s="155">
        <f t="shared" si="173"/>
        <v>75600</v>
      </c>
      <c r="L2167" s="156">
        <f t="shared" si="174"/>
        <v>263100</v>
      </c>
    </row>
    <row r="2168" spans="2:12" ht="15.6" hidden="1" customHeight="1" outlineLevel="1" x14ac:dyDescent="0.25">
      <c r="B2168" s="61"/>
      <c r="C2168" s="236"/>
      <c r="D2168" s="61"/>
      <c r="E2168" s="152" t="s">
        <v>2909</v>
      </c>
      <c r="F2168" s="153" t="s">
        <v>984</v>
      </c>
      <c r="G2168" s="154">
        <v>1</v>
      </c>
      <c r="H2168" s="155">
        <v>79482</v>
      </c>
      <c r="I2168" s="155">
        <f t="shared" si="172"/>
        <v>79482</v>
      </c>
      <c r="J2168" s="156">
        <v>95519</v>
      </c>
      <c r="K2168" s="155">
        <f t="shared" si="173"/>
        <v>95519</v>
      </c>
      <c r="L2168" s="156">
        <f t="shared" si="174"/>
        <v>175001</v>
      </c>
    </row>
    <row r="2169" spans="2:12" ht="15.6" hidden="1" customHeight="1" outlineLevel="1" x14ac:dyDescent="0.25">
      <c r="B2169" s="61"/>
      <c r="C2169" s="236"/>
      <c r="D2169" s="61"/>
      <c r="E2169" s="152" t="s">
        <v>2928</v>
      </c>
      <c r="F2169" s="153" t="s">
        <v>665</v>
      </c>
      <c r="G2169" s="154">
        <v>114.23</v>
      </c>
      <c r="H2169" s="155">
        <v>500</v>
      </c>
      <c r="I2169" s="155">
        <f t="shared" si="172"/>
        <v>57115</v>
      </c>
      <c r="J2169" s="156">
        <v>69</v>
      </c>
      <c r="K2169" s="155">
        <f t="shared" si="173"/>
        <v>7881.87</v>
      </c>
      <c r="L2169" s="156">
        <f t="shared" si="174"/>
        <v>64996.87</v>
      </c>
    </row>
    <row r="2170" spans="2:12" ht="15.6" hidden="1" customHeight="1" outlineLevel="1" x14ac:dyDescent="0.25">
      <c r="B2170" s="61"/>
      <c r="C2170" s="236"/>
      <c r="D2170" s="61"/>
      <c r="E2170" s="152" t="s">
        <v>2911</v>
      </c>
      <c r="F2170" s="153" t="s">
        <v>665</v>
      </c>
      <c r="G2170" s="154">
        <v>114.23</v>
      </c>
      <c r="H2170" s="155">
        <v>500</v>
      </c>
      <c r="I2170" s="155">
        <f t="shared" si="172"/>
        <v>57115</v>
      </c>
      <c r="J2170" s="156">
        <v>121</v>
      </c>
      <c r="K2170" s="155">
        <f t="shared" si="173"/>
        <v>13821.83</v>
      </c>
      <c r="L2170" s="156">
        <f t="shared" si="174"/>
        <v>70936.83</v>
      </c>
    </row>
    <row r="2171" spans="2:12" ht="15.6" hidden="1" customHeight="1" outlineLevel="1" x14ac:dyDescent="0.25">
      <c r="B2171" s="61"/>
      <c r="C2171" s="236"/>
      <c r="D2171" s="61"/>
      <c r="E2171" s="152" t="s">
        <v>2922</v>
      </c>
      <c r="F2171" s="153" t="s">
        <v>1017</v>
      </c>
      <c r="G2171" s="154">
        <v>24</v>
      </c>
      <c r="H2171" s="155">
        <v>1438</v>
      </c>
      <c r="I2171" s="155">
        <f t="shared" si="172"/>
        <v>34512</v>
      </c>
      <c r="J2171" s="156">
        <v>1142</v>
      </c>
      <c r="K2171" s="155">
        <f t="shared" si="173"/>
        <v>27408</v>
      </c>
      <c r="L2171" s="156">
        <f t="shared" si="174"/>
        <v>61920</v>
      </c>
    </row>
    <row r="2172" spans="2:12" ht="15.6" hidden="1" customHeight="1" outlineLevel="1" x14ac:dyDescent="0.25">
      <c r="B2172" s="61"/>
      <c r="C2172" s="236"/>
      <c r="D2172" s="61"/>
      <c r="E2172" s="152" t="s">
        <v>3285</v>
      </c>
      <c r="F2172" s="153" t="s">
        <v>1017</v>
      </c>
      <c r="G2172" s="154">
        <v>28</v>
      </c>
      <c r="H2172" s="155">
        <v>1438</v>
      </c>
      <c r="I2172" s="155">
        <f t="shared" si="172"/>
        <v>40264</v>
      </c>
      <c r="J2172" s="156">
        <v>2259</v>
      </c>
      <c r="K2172" s="155">
        <f t="shared" si="173"/>
        <v>63252</v>
      </c>
      <c r="L2172" s="156">
        <f t="shared" si="174"/>
        <v>103516</v>
      </c>
    </row>
    <row r="2173" spans="2:12" ht="31.2" hidden="1" customHeight="1" outlineLevel="1" x14ac:dyDescent="0.25">
      <c r="B2173" s="61"/>
      <c r="C2173" s="236"/>
      <c r="D2173" s="61"/>
      <c r="E2173" s="152" t="s">
        <v>3298</v>
      </c>
      <c r="F2173" s="153"/>
      <c r="G2173" s="154"/>
      <c r="H2173" s="155"/>
      <c r="I2173" s="155">
        <f t="shared" si="172"/>
        <v>0</v>
      </c>
      <c r="J2173" s="156"/>
      <c r="K2173" s="155">
        <f t="shared" si="173"/>
        <v>0</v>
      </c>
      <c r="L2173" s="156">
        <f t="shared" si="174"/>
        <v>0</v>
      </c>
    </row>
    <row r="2174" spans="2:12" ht="28.8" hidden="1" customHeight="1" outlineLevel="1" x14ac:dyDescent="0.25">
      <c r="B2174" s="61"/>
      <c r="C2174" s="236"/>
      <c r="D2174" s="61"/>
      <c r="E2174" s="152" t="s">
        <v>3311</v>
      </c>
      <c r="F2174" s="153" t="s">
        <v>754</v>
      </c>
      <c r="G2174" s="154">
        <v>90</v>
      </c>
      <c r="H2174" s="155">
        <v>625</v>
      </c>
      <c r="I2174" s="155">
        <f t="shared" si="172"/>
        <v>56250</v>
      </c>
      <c r="J2174" s="156">
        <v>168</v>
      </c>
      <c r="K2174" s="155">
        <f t="shared" si="173"/>
        <v>15120</v>
      </c>
      <c r="L2174" s="156">
        <f t="shared" si="174"/>
        <v>71370</v>
      </c>
    </row>
    <row r="2175" spans="2:12" ht="15.6" hidden="1" customHeight="1" outlineLevel="1" x14ac:dyDescent="0.25">
      <c r="B2175" s="61"/>
      <c r="C2175" s="236"/>
      <c r="D2175" s="61"/>
      <c r="E2175" s="152" t="s">
        <v>3304</v>
      </c>
      <c r="F2175" s="153" t="s">
        <v>754</v>
      </c>
      <c r="G2175" s="154">
        <v>200</v>
      </c>
      <c r="H2175" s="155">
        <v>625</v>
      </c>
      <c r="I2175" s="155">
        <f t="shared" si="172"/>
        <v>125000</v>
      </c>
      <c r="J2175" s="156">
        <v>203</v>
      </c>
      <c r="K2175" s="155">
        <f t="shared" si="173"/>
        <v>40600</v>
      </c>
      <c r="L2175" s="156">
        <f t="shared" si="174"/>
        <v>165600</v>
      </c>
    </row>
    <row r="2176" spans="2:12" ht="15.6" hidden="1" customHeight="1" outlineLevel="1" x14ac:dyDescent="0.25">
      <c r="B2176" s="61"/>
      <c r="C2176" s="236"/>
      <c r="D2176" s="61"/>
      <c r="E2176" s="152" t="s">
        <v>3312</v>
      </c>
      <c r="F2176" s="153" t="s">
        <v>754</v>
      </c>
      <c r="G2176" s="154">
        <v>40</v>
      </c>
      <c r="H2176" s="155">
        <v>625</v>
      </c>
      <c r="I2176" s="155">
        <f t="shared" si="172"/>
        <v>25000</v>
      </c>
      <c r="J2176" s="156">
        <v>361</v>
      </c>
      <c r="K2176" s="155">
        <f t="shared" si="173"/>
        <v>14440</v>
      </c>
      <c r="L2176" s="156">
        <f t="shared" si="174"/>
        <v>39440</v>
      </c>
    </row>
    <row r="2177" spans="2:12" ht="15.6" hidden="1" customHeight="1" outlineLevel="1" x14ac:dyDescent="0.25">
      <c r="B2177" s="61"/>
      <c r="C2177" s="236"/>
      <c r="D2177" s="61"/>
      <c r="E2177" s="152" t="s">
        <v>3313</v>
      </c>
      <c r="F2177" s="153" t="s">
        <v>754</v>
      </c>
      <c r="G2177" s="154">
        <v>50</v>
      </c>
      <c r="H2177" s="155">
        <v>625</v>
      </c>
      <c r="I2177" s="155">
        <f t="shared" si="172"/>
        <v>31250</v>
      </c>
      <c r="J2177" s="156">
        <v>424</v>
      </c>
      <c r="K2177" s="155">
        <f t="shared" si="173"/>
        <v>21200</v>
      </c>
      <c r="L2177" s="156">
        <f t="shared" si="174"/>
        <v>52450</v>
      </c>
    </row>
    <row r="2178" spans="2:12" ht="15.6" hidden="1" customHeight="1" outlineLevel="1" x14ac:dyDescent="0.25">
      <c r="B2178" s="61"/>
      <c r="C2178" s="236"/>
      <c r="D2178" s="61"/>
      <c r="E2178" s="152" t="s">
        <v>2914</v>
      </c>
      <c r="F2178" s="153" t="s">
        <v>3066</v>
      </c>
      <c r="G2178" s="154">
        <v>1</v>
      </c>
      <c r="H2178" s="155">
        <v>0</v>
      </c>
      <c r="I2178" s="155">
        <f t="shared" si="172"/>
        <v>0</v>
      </c>
      <c r="J2178" s="156">
        <v>110529</v>
      </c>
      <c r="K2178" s="155">
        <f t="shared" si="173"/>
        <v>110529</v>
      </c>
      <c r="L2178" s="156">
        <f t="shared" si="174"/>
        <v>110529</v>
      </c>
    </row>
    <row r="2179" spans="2:12" ht="31.2" hidden="1" customHeight="1" outlineLevel="1" x14ac:dyDescent="0.25">
      <c r="B2179" s="61"/>
      <c r="C2179" s="236"/>
      <c r="D2179" s="61"/>
      <c r="E2179" s="152" t="s">
        <v>2947</v>
      </c>
      <c r="F2179" s="153"/>
      <c r="G2179" s="154"/>
      <c r="H2179" s="155"/>
      <c r="I2179" s="155">
        <f t="shared" si="172"/>
        <v>0</v>
      </c>
      <c r="J2179" s="156"/>
      <c r="K2179" s="155">
        <f t="shared" si="173"/>
        <v>0</v>
      </c>
      <c r="L2179" s="156">
        <f t="shared" si="174"/>
        <v>0</v>
      </c>
    </row>
    <row r="2180" spans="2:12" ht="31.2" hidden="1" customHeight="1" outlineLevel="1" x14ac:dyDescent="0.25">
      <c r="B2180" s="61"/>
      <c r="C2180" s="236"/>
      <c r="D2180" s="61"/>
      <c r="E2180" s="152" t="s">
        <v>2948</v>
      </c>
      <c r="F2180" s="153" t="s">
        <v>1017</v>
      </c>
      <c r="G2180" s="154">
        <v>1</v>
      </c>
      <c r="H2180" s="155">
        <v>65000</v>
      </c>
      <c r="I2180" s="155">
        <f t="shared" si="172"/>
        <v>65000</v>
      </c>
      <c r="J2180" s="156">
        <v>66730</v>
      </c>
      <c r="K2180" s="155">
        <f t="shared" si="173"/>
        <v>66730</v>
      </c>
      <c r="L2180" s="156">
        <f t="shared" si="174"/>
        <v>131730</v>
      </c>
    </row>
    <row r="2181" spans="2:12" ht="31.2" hidden="1" customHeight="1" outlineLevel="1" x14ac:dyDescent="0.25">
      <c r="B2181" s="61"/>
      <c r="C2181" s="236"/>
      <c r="D2181" s="61"/>
      <c r="E2181" s="152" t="s">
        <v>2949</v>
      </c>
      <c r="F2181" s="153" t="s">
        <v>1017</v>
      </c>
      <c r="G2181" s="154">
        <v>1</v>
      </c>
      <c r="H2181" s="155">
        <v>65000</v>
      </c>
      <c r="I2181" s="155">
        <f t="shared" si="172"/>
        <v>65000</v>
      </c>
      <c r="J2181" s="156">
        <v>72132</v>
      </c>
      <c r="K2181" s="155">
        <f t="shared" si="173"/>
        <v>72132</v>
      </c>
      <c r="L2181" s="156">
        <f t="shared" si="174"/>
        <v>137132</v>
      </c>
    </row>
    <row r="2182" spans="2:12" ht="15.6" hidden="1" customHeight="1" outlineLevel="1" x14ac:dyDescent="0.25">
      <c r="B2182" s="61"/>
      <c r="C2182" s="236"/>
      <c r="D2182" s="61"/>
      <c r="E2182" s="152" t="s">
        <v>2950</v>
      </c>
      <c r="F2182" s="153" t="s">
        <v>1017</v>
      </c>
      <c r="G2182" s="154">
        <v>1</v>
      </c>
      <c r="H2182" s="155">
        <v>65000</v>
      </c>
      <c r="I2182" s="155">
        <f t="shared" si="172"/>
        <v>65000</v>
      </c>
      <c r="J2182" s="156">
        <v>72132</v>
      </c>
      <c r="K2182" s="155">
        <f t="shared" si="173"/>
        <v>72132</v>
      </c>
      <c r="L2182" s="156">
        <f t="shared" si="174"/>
        <v>137132</v>
      </c>
    </row>
    <row r="2183" spans="2:12" ht="15.6" hidden="1" customHeight="1" outlineLevel="1" x14ac:dyDescent="0.25">
      <c r="B2183" s="61"/>
      <c r="C2183" s="236"/>
      <c r="D2183" s="61"/>
      <c r="E2183" s="152" t="s">
        <v>2951</v>
      </c>
      <c r="F2183" s="153" t="s">
        <v>1017</v>
      </c>
      <c r="G2183" s="154">
        <v>1</v>
      </c>
      <c r="H2183" s="155">
        <v>65000</v>
      </c>
      <c r="I2183" s="155">
        <f t="shared" si="172"/>
        <v>65000</v>
      </c>
      <c r="J2183" s="156">
        <v>72132</v>
      </c>
      <c r="K2183" s="155">
        <f t="shared" si="173"/>
        <v>72132</v>
      </c>
      <c r="L2183" s="156">
        <f t="shared" si="174"/>
        <v>137132</v>
      </c>
    </row>
    <row r="2184" spans="2:12" ht="15.6" hidden="1" customHeight="1" outlineLevel="1" x14ac:dyDescent="0.25">
      <c r="B2184" s="61"/>
      <c r="C2184" s="236"/>
      <c r="D2184" s="61"/>
      <c r="E2184" s="152" t="s">
        <v>2952</v>
      </c>
      <c r="F2184" s="153" t="s">
        <v>1017</v>
      </c>
      <c r="G2184" s="154">
        <v>1</v>
      </c>
      <c r="H2184" s="155">
        <v>65000</v>
      </c>
      <c r="I2184" s="155">
        <f t="shared" si="172"/>
        <v>65000</v>
      </c>
      <c r="J2184" s="156">
        <v>66730</v>
      </c>
      <c r="K2184" s="155">
        <f t="shared" si="173"/>
        <v>66730</v>
      </c>
      <c r="L2184" s="156">
        <f t="shared" si="174"/>
        <v>131730</v>
      </c>
    </row>
    <row r="2185" spans="2:12" ht="15.6" hidden="1" customHeight="1" outlineLevel="1" x14ac:dyDescent="0.25">
      <c r="B2185" s="61"/>
      <c r="C2185" s="236"/>
      <c r="D2185" s="61"/>
      <c r="E2185" s="152" t="s">
        <v>2953</v>
      </c>
      <c r="F2185" s="153" t="s">
        <v>1017</v>
      </c>
      <c r="G2185" s="154">
        <v>1</v>
      </c>
      <c r="H2185" s="155">
        <v>65000</v>
      </c>
      <c r="I2185" s="155">
        <f t="shared" si="172"/>
        <v>65000</v>
      </c>
      <c r="J2185" s="156">
        <v>72132</v>
      </c>
      <c r="K2185" s="155">
        <f t="shared" si="173"/>
        <v>72132</v>
      </c>
      <c r="L2185" s="156">
        <f t="shared" si="174"/>
        <v>137132</v>
      </c>
    </row>
    <row r="2186" spans="2:12" ht="15.6" hidden="1" customHeight="1" outlineLevel="1" x14ac:dyDescent="0.25">
      <c r="B2186" s="61"/>
      <c r="C2186" s="236"/>
      <c r="D2186" s="61"/>
      <c r="E2186" s="152" t="s">
        <v>2954</v>
      </c>
      <c r="F2186" s="153" t="s">
        <v>1017</v>
      </c>
      <c r="G2186" s="154">
        <v>1</v>
      </c>
      <c r="H2186" s="155">
        <v>65000</v>
      </c>
      <c r="I2186" s="155">
        <f t="shared" si="172"/>
        <v>65000</v>
      </c>
      <c r="J2186" s="156">
        <v>66730</v>
      </c>
      <c r="K2186" s="155">
        <f t="shared" si="173"/>
        <v>66730</v>
      </c>
      <c r="L2186" s="156">
        <f t="shared" si="174"/>
        <v>131730</v>
      </c>
    </row>
    <row r="2187" spans="2:12" ht="15.6" hidden="1" customHeight="1" outlineLevel="1" x14ac:dyDescent="0.25">
      <c r="B2187" s="61"/>
      <c r="C2187" s="236"/>
      <c r="D2187" s="61"/>
      <c r="E2187" s="152" t="s">
        <v>3297</v>
      </c>
      <c r="F2187" s="153"/>
      <c r="G2187" s="154"/>
      <c r="H2187" s="155"/>
      <c r="I2187" s="155">
        <f t="shared" si="172"/>
        <v>0</v>
      </c>
      <c r="J2187" s="156"/>
      <c r="K2187" s="155">
        <f t="shared" si="173"/>
        <v>0</v>
      </c>
      <c r="L2187" s="156">
        <f t="shared" si="174"/>
        <v>0</v>
      </c>
    </row>
    <row r="2188" spans="2:12" ht="28.8" hidden="1" customHeight="1" outlineLevel="1" x14ac:dyDescent="0.25">
      <c r="B2188" s="61"/>
      <c r="C2188" s="236"/>
      <c r="D2188" s="61"/>
      <c r="E2188" s="152" t="s">
        <v>2903</v>
      </c>
      <c r="F2188" s="153" t="s">
        <v>1017</v>
      </c>
      <c r="G2188" s="154">
        <v>1</v>
      </c>
      <c r="H2188" s="155">
        <v>3906</v>
      </c>
      <c r="I2188" s="155">
        <f t="shared" si="172"/>
        <v>3906</v>
      </c>
      <c r="J2188" s="156">
        <v>16095</v>
      </c>
      <c r="K2188" s="155">
        <f t="shared" si="173"/>
        <v>16095</v>
      </c>
      <c r="L2188" s="156">
        <f t="shared" si="174"/>
        <v>20001</v>
      </c>
    </row>
    <row r="2189" spans="2:12" ht="15.6" hidden="1" customHeight="1" outlineLevel="1" x14ac:dyDescent="0.25">
      <c r="B2189" s="61"/>
      <c r="C2189" s="236"/>
      <c r="D2189" s="61"/>
      <c r="E2189" s="152" t="s">
        <v>2931</v>
      </c>
      <c r="F2189" s="153" t="s">
        <v>1017</v>
      </c>
      <c r="G2189" s="154">
        <v>1</v>
      </c>
      <c r="H2189" s="155">
        <v>6469</v>
      </c>
      <c r="I2189" s="155">
        <f t="shared" si="172"/>
        <v>6469</v>
      </c>
      <c r="J2189" s="156">
        <v>26649</v>
      </c>
      <c r="K2189" s="155">
        <f t="shared" si="173"/>
        <v>26649</v>
      </c>
      <c r="L2189" s="156">
        <f t="shared" si="174"/>
        <v>33118</v>
      </c>
    </row>
    <row r="2190" spans="2:12" ht="15.6" hidden="1" customHeight="1" outlineLevel="1" x14ac:dyDescent="0.25">
      <c r="B2190" s="61"/>
      <c r="C2190" s="236"/>
      <c r="D2190" s="61"/>
      <c r="E2190" s="152" t="s">
        <v>3078</v>
      </c>
      <c r="F2190" s="153" t="s">
        <v>754</v>
      </c>
      <c r="G2190" s="154">
        <v>92.7</v>
      </c>
      <c r="H2190" s="155">
        <v>2500</v>
      </c>
      <c r="I2190" s="155">
        <f t="shared" si="172"/>
        <v>231750</v>
      </c>
      <c r="J2190" s="156">
        <v>612</v>
      </c>
      <c r="K2190" s="155">
        <f t="shared" si="173"/>
        <v>56732.4</v>
      </c>
      <c r="L2190" s="156">
        <f t="shared" si="174"/>
        <v>288482.40000000002</v>
      </c>
    </row>
    <row r="2191" spans="2:12" ht="31.2" hidden="1" customHeight="1" outlineLevel="1" x14ac:dyDescent="0.25">
      <c r="B2191" s="61"/>
      <c r="C2191" s="236"/>
      <c r="D2191" s="61"/>
      <c r="E2191" s="152" t="s">
        <v>2905</v>
      </c>
      <c r="F2191" s="153"/>
      <c r="G2191" s="154"/>
      <c r="H2191" s="155"/>
      <c r="I2191" s="155">
        <f t="shared" si="172"/>
        <v>0</v>
      </c>
      <c r="J2191" s="156"/>
      <c r="K2191" s="155">
        <f t="shared" si="173"/>
        <v>0</v>
      </c>
      <c r="L2191" s="156">
        <f t="shared" si="174"/>
        <v>0</v>
      </c>
    </row>
    <row r="2192" spans="2:12" ht="15.6" hidden="1" customHeight="1" outlineLevel="1" x14ac:dyDescent="0.25">
      <c r="B2192" s="61"/>
      <c r="C2192" s="236"/>
      <c r="D2192" s="61"/>
      <c r="E2192" s="152" t="s">
        <v>2906</v>
      </c>
      <c r="F2192" s="153" t="s">
        <v>754</v>
      </c>
      <c r="G2192" s="154">
        <v>38.700000000000003</v>
      </c>
      <c r="H2192" s="155">
        <v>1500</v>
      </c>
      <c r="I2192" s="155">
        <f t="shared" si="172"/>
        <v>58050.000000000007</v>
      </c>
      <c r="J2192" s="156">
        <v>168</v>
      </c>
      <c r="K2192" s="155">
        <f t="shared" si="173"/>
        <v>6501.6</v>
      </c>
      <c r="L2192" s="156">
        <f t="shared" si="174"/>
        <v>64551.600000000006</v>
      </c>
    </row>
    <row r="2193" spans="2:12" ht="15.6" hidden="1" customHeight="1" outlineLevel="1" x14ac:dyDescent="0.25">
      <c r="B2193" s="61"/>
      <c r="C2193" s="236"/>
      <c r="D2193" s="61"/>
      <c r="E2193" s="152" t="s">
        <v>2936</v>
      </c>
      <c r="F2193" s="153" t="s">
        <v>754</v>
      </c>
      <c r="G2193" s="154">
        <v>39</v>
      </c>
      <c r="H2193" s="155">
        <v>1500</v>
      </c>
      <c r="I2193" s="155">
        <f t="shared" si="172"/>
        <v>58500</v>
      </c>
      <c r="J2193" s="156">
        <v>230</v>
      </c>
      <c r="K2193" s="155">
        <f t="shared" si="173"/>
        <v>8970</v>
      </c>
      <c r="L2193" s="156">
        <f t="shared" si="174"/>
        <v>67470</v>
      </c>
    </row>
    <row r="2194" spans="2:12" ht="15.6" hidden="1" customHeight="1" outlineLevel="1" x14ac:dyDescent="0.25">
      <c r="B2194" s="61"/>
      <c r="C2194" s="236"/>
      <c r="D2194" s="61"/>
      <c r="E2194" s="152" t="s">
        <v>2937</v>
      </c>
      <c r="F2194" s="153" t="s">
        <v>754</v>
      </c>
      <c r="G2194" s="154">
        <v>67.2</v>
      </c>
      <c r="H2194" s="155">
        <v>1875</v>
      </c>
      <c r="I2194" s="155">
        <f t="shared" si="172"/>
        <v>126000</v>
      </c>
      <c r="J2194" s="156">
        <v>289</v>
      </c>
      <c r="K2194" s="155">
        <f t="shared" si="173"/>
        <v>19420.8</v>
      </c>
      <c r="L2194" s="156">
        <f t="shared" si="174"/>
        <v>145420.79999999999</v>
      </c>
    </row>
    <row r="2195" spans="2:12" ht="15.6" hidden="1" customHeight="1" outlineLevel="1" x14ac:dyDescent="0.25">
      <c r="B2195" s="61"/>
      <c r="C2195" s="236"/>
      <c r="D2195" s="61"/>
      <c r="E2195" s="152" t="s">
        <v>3076</v>
      </c>
      <c r="F2195" s="153" t="s">
        <v>754</v>
      </c>
      <c r="G2195" s="154">
        <v>56.2</v>
      </c>
      <c r="H2195" s="155">
        <v>1875</v>
      </c>
      <c r="I2195" s="155">
        <f t="shared" si="172"/>
        <v>105375</v>
      </c>
      <c r="J2195" s="156">
        <v>364</v>
      </c>
      <c r="K2195" s="155">
        <f t="shared" si="173"/>
        <v>20456.8</v>
      </c>
      <c r="L2195" s="156">
        <f t="shared" si="174"/>
        <v>125831.8</v>
      </c>
    </row>
    <row r="2196" spans="2:12" ht="15.6" hidden="1" customHeight="1" outlineLevel="1" x14ac:dyDescent="0.25">
      <c r="B2196" s="61"/>
      <c r="C2196" s="236"/>
      <c r="D2196" s="61"/>
      <c r="E2196" s="152" t="s">
        <v>2955</v>
      </c>
      <c r="F2196" s="153" t="s">
        <v>754</v>
      </c>
      <c r="G2196" s="154">
        <v>95.7</v>
      </c>
      <c r="H2196" s="155">
        <v>2250</v>
      </c>
      <c r="I2196" s="155">
        <f t="shared" si="172"/>
        <v>215325</v>
      </c>
      <c r="J2196" s="156">
        <v>447</v>
      </c>
      <c r="K2196" s="155">
        <f t="shared" si="173"/>
        <v>42777.9</v>
      </c>
      <c r="L2196" s="156">
        <f t="shared" si="174"/>
        <v>258102.9</v>
      </c>
    </row>
    <row r="2197" spans="2:12" ht="15.6" hidden="1" customHeight="1" outlineLevel="1" x14ac:dyDescent="0.25">
      <c r="B2197" s="61"/>
      <c r="C2197" s="236"/>
      <c r="D2197" s="61"/>
      <c r="E2197" s="152" t="s">
        <v>2909</v>
      </c>
      <c r="F2197" s="153" t="s">
        <v>984</v>
      </c>
      <c r="G2197" s="154">
        <v>1</v>
      </c>
      <c r="H2197" s="155">
        <v>45114</v>
      </c>
      <c r="I2197" s="155">
        <f t="shared" si="172"/>
        <v>45114</v>
      </c>
      <c r="J2197" s="156">
        <v>54201</v>
      </c>
      <c r="K2197" s="155">
        <f t="shared" si="173"/>
        <v>54201</v>
      </c>
      <c r="L2197" s="156">
        <f t="shared" si="174"/>
        <v>99315</v>
      </c>
    </row>
    <row r="2198" spans="2:12" ht="15.6" hidden="1" customHeight="1" outlineLevel="1" x14ac:dyDescent="0.25">
      <c r="B2198" s="61"/>
      <c r="C2198" s="236"/>
      <c r="D2198" s="61"/>
      <c r="E2198" s="152" t="s">
        <v>2928</v>
      </c>
      <c r="F2198" s="153" t="s">
        <v>665</v>
      </c>
      <c r="G2198" s="154">
        <v>64.989999999999995</v>
      </c>
      <c r="H2198" s="155">
        <v>500</v>
      </c>
      <c r="I2198" s="155">
        <f t="shared" si="172"/>
        <v>32494.999999999996</v>
      </c>
      <c r="J2198" s="156">
        <v>69</v>
      </c>
      <c r="K2198" s="155">
        <f t="shared" si="173"/>
        <v>4484.3099999999995</v>
      </c>
      <c r="L2198" s="156">
        <f t="shared" si="174"/>
        <v>36979.31</v>
      </c>
    </row>
    <row r="2199" spans="2:12" ht="15.6" hidden="1" customHeight="1" outlineLevel="1" x14ac:dyDescent="0.25">
      <c r="B2199" s="61"/>
      <c r="C2199" s="236"/>
      <c r="D2199" s="61"/>
      <c r="E2199" s="152" t="s">
        <v>2911</v>
      </c>
      <c r="F2199" s="153" t="s">
        <v>665</v>
      </c>
      <c r="G2199" s="154">
        <v>64.989999999999995</v>
      </c>
      <c r="H2199" s="155">
        <v>500</v>
      </c>
      <c r="I2199" s="155">
        <f t="shared" si="172"/>
        <v>32494.999999999996</v>
      </c>
      <c r="J2199" s="156">
        <v>121</v>
      </c>
      <c r="K2199" s="155">
        <f t="shared" si="173"/>
        <v>7863.7899999999991</v>
      </c>
      <c r="L2199" s="156">
        <f t="shared" si="174"/>
        <v>40358.789999999994</v>
      </c>
    </row>
    <row r="2200" spans="2:12" ht="15.6" hidden="1" customHeight="1" outlineLevel="1" x14ac:dyDescent="0.25">
      <c r="B2200" s="61"/>
      <c r="C2200" s="236"/>
      <c r="D2200" s="61"/>
      <c r="E2200" s="152" t="s">
        <v>2922</v>
      </c>
      <c r="F2200" s="153" t="s">
        <v>1017</v>
      </c>
      <c r="G2200" s="154">
        <v>28</v>
      </c>
      <c r="H2200" s="155">
        <v>1438</v>
      </c>
      <c r="I2200" s="155">
        <f t="shared" si="172"/>
        <v>40264</v>
      </c>
      <c r="J2200" s="156">
        <v>1142</v>
      </c>
      <c r="K2200" s="155">
        <f t="shared" si="173"/>
        <v>31976</v>
      </c>
      <c r="L2200" s="156">
        <f t="shared" si="174"/>
        <v>72240</v>
      </c>
    </row>
    <row r="2201" spans="2:12" ht="15.6" hidden="1" customHeight="1" outlineLevel="1" x14ac:dyDescent="0.25">
      <c r="B2201" s="61"/>
      <c r="C2201" s="236"/>
      <c r="D2201" s="61"/>
      <c r="E2201" s="152" t="s">
        <v>3285</v>
      </c>
      <c r="F2201" s="153" t="s">
        <v>1017</v>
      </c>
      <c r="G2201" s="154">
        <v>20</v>
      </c>
      <c r="H2201" s="155">
        <v>1438</v>
      </c>
      <c r="I2201" s="155">
        <f t="shared" si="172"/>
        <v>28760</v>
      </c>
      <c r="J2201" s="156">
        <v>2259</v>
      </c>
      <c r="K2201" s="155">
        <f t="shared" si="173"/>
        <v>45180</v>
      </c>
      <c r="L2201" s="156">
        <f t="shared" si="174"/>
        <v>73940</v>
      </c>
    </row>
    <row r="2202" spans="2:12" ht="31.2" hidden="1" customHeight="1" outlineLevel="1" x14ac:dyDescent="0.25">
      <c r="B2202" s="61"/>
      <c r="C2202" s="236"/>
      <c r="D2202" s="61"/>
      <c r="E2202" s="152" t="s">
        <v>3298</v>
      </c>
      <c r="F2202" s="153"/>
      <c r="G2202" s="154"/>
      <c r="H2202" s="155"/>
      <c r="I2202" s="155">
        <f t="shared" si="172"/>
        <v>0</v>
      </c>
      <c r="J2202" s="156"/>
      <c r="K2202" s="155">
        <f t="shared" si="173"/>
        <v>0</v>
      </c>
      <c r="L2202" s="156">
        <f t="shared" si="174"/>
        <v>0</v>
      </c>
    </row>
    <row r="2203" spans="2:12" ht="28.8" hidden="1" customHeight="1" outlineLevel="1" x14ac:dyDescent="0.25">
      <c r="B2203" s="61"/>
      <c r="C2203" s="236"/>
      <c r="D2203" s="61"/>
      <c r="E2203" s="152" t="s">
        <v>3299</v>
      </c>
      <c r="F2203" s="153" t="s">
        <v>754</v>
      </c>
      <c r="G2203" s="154">
        <v>40</v>
      </c>
      <c r="H2203" s="155">
        <v>625</v>
      </c>
      <c r="I2203" s="155">
        <f t="shared" si="172"/>
        <v>25000</v>
      </c>
      <c r="J2203" s="156">
        <v>102</v>
      </c>
      <c r="K2203" s="155">
        <f t="shared" si="173"/>
        <v>4080</v>
      </c>
      <c r="L2203" s="156">
        <f t="shared" si="174"/>
        <v>29080</v>
      </c>
    </row>
    <row r="2204" spans="2:12" ht="15.6" hidden="1" customHeight="1" outlineLevel="1" x14ac:dyDescent="0.25">
      <c r="B2204" s="61"/>
      <c r="C2204" s="236"/>
      <c r="D2204" s="61"/>
      <c r="E2204" s="152" t="s">
        <v>3300</v>
      </c>
      <c r="F2204" s="153" t="s">
        <v>754</v>
      </c>
      <c r="G2204" s="154">
        <v>40</v>
      </c>
      <c r="H2204" s="155">
        <v>625</v>
      </c>
      <c r="I2204" s="155">
        <f t="shared" si="172"/>
        <v>25000</v>
      </c>
      <c r="J2204" s="156">
        <v>118</v>
      </c>
      <c r="K2204" s="155">
        <f t="shared" si="173"/>
        <v>4720</v>
      </c>
      <c r="L2204" s="156">
        <f t="shared" si="174"/>
        <v>29720</v>
      </c>
    </row>
    <row r="2205" spans="2:12" ht="15.6" hidden="1" customHeight="1" outlineLevel="1" x14ac:dyDescent="0.25">
      <c r="B2205" s="61"/>
      <c r="C2205" s="236"/>
      <c r="D2205" s="61"/>
      <c r="E2205" s="152" t="s">
        <v>3314</v>
      </c>
      <c r="F2205" s="153" t="s">
        <v>754</v>
      </c>
      <c r="G2205" s="154">
        <v>68</v>
      </c>
      <c r="H2205" s="155">
        <v>625</v>
      </c>
      <c r="I2205" s="155">
        <f t="shared" si="172"/>
        <v>42500</v>
      </c>
      <c r="J2205" s="156">
        <v>126</v>
      </c>
      <c r="K2205" s="155">
        <f t="shared" si="173"/>
        <v>8568</v>
      </c>
      <c r="L2205" s="156">
        <f t="shared" si="174"/>
        <v>51068</v>
      </c>
    </row>
    <row r="2206" spans="2:12" ht="15.6" hidden="1" customHeight="1" outlineLevel="1" x14ac:dyDescent="0.25">
      <c r="B2206" s="61"/>
      <c r="C2206" s="236"/>
      <c r="D2206" s="61"/>
      <c r="E2206" s="152" t="s">
        <v>3302</v>
      </c>
      <c r="F2206" s="153" t="s">
        <v>754</v>
      </c>
      <c r="G2206" s="154">
        <v>57</v>
      </c>
      <c r="H2206" s="155">
        <v>625</v>
      </c>
      <c r="I2206" s="155">
        <f t="shared" si="172"/>
        <v>35625</v>
      </c>
      <c r="J2206" s="156">
        <v>141</v>
      </c>
      <c r="K2206" s="155">
        <f t="shared" si="173"/>
        <v>8037</v>
      </c>
      <c r="L2206" s="156">
        <f t="shared" si="174"/>
        <v>43662</v>
      </c>
    </row>
    <row r="2207" spans="2:12" ht="15.6" hidden="1" customHeight="1" outlineLevel="1" x14ac:dyDescent="0.25">
      <c r="B2207" s="61"/>
      <c r="C2207" s="236"/>
      <c r="D2207" s="61"/>
      <c r="E2207" s="152" t="s">
        <v>3303</v>
      </c>
      <c r="F2207" s="153" t="s">
        <v>754</v>
      </c>
      <c r="G2207" s="154">
        <v>96</v>
      </c>
      <c r="H2207" s="155">
        <v>625</v>
      </c>
      <c r="I2207" s="155">
        <f t="shared" si="172"/>
        <v>60000</v>
      </c>
      <c r="J2207" s="156">
        <v>168</v>
      </c>
      <c r="K2207" s="155">
        <f t="shared" si="173"/>
        <v>16128</v>
      </c>
      <c r="L2207" s="156">
        <f t="shared" si="174"/>
        <v>76128</v>
      </c>
    </row>
    <row r="2208" spans="2:12" ht="15.6" hidden="1" customHeight="1" outlineLevel="1" x14ac:dyDescent="0.25">
      <c r="B2208" s="61"/>
      <c r="C2208" s="236"/>
      <c r="D2208" s="61"/>
      <c r="E2208" s="152" t="s">
        <v>3304</v>
      </c>
      <c r="F2208" s="153" t="s">
        <v>754</v>
      </c>
      <c r="G2208" s="154">
        <v>93</v>
      </c>
      <c r="H2208" s="155">
        <v>625</v>
      </c>
      <c r="I2208" s="155">
        <f t="shared" si="172"/>
        <v>58125</v>
      </c>
      <c r="J2208" s="156">
        <v>203</v>
      </c>
      <c r="K2208" s="155">
        <f t="shared" si="173"/>
        <v>18879</v>
      </c>
      <c r="L2208" s="156">
        <f t="shared" si="174"/>
        <v>77004</v>
      </c>
    </row>
    <row r="2209" spans="2:12" ht="15.6" hidden="1" customHeight="1" outlineLevel="1" x14ac:dyDescent="0.25">
      <c r="B2209" s="61"/>
      <c r="C2209" s="236"/>
      <c r="D2209" s="61"/>
      <c r="E2209" s="152" t="s">
        <v>2914</v>
      </c>
      <c r="F2209" s="153" t="s">
        <v>3066</v>
      </c>
      <c r="G2209" s="154">
        <v>1</v>
      </c>
      <c r="H2209" s="155">
        <v>0</v>
      </c>
      <c r="I2209" s="155">
        <f t="shared" si="172"/>
        <v>0</v>
      </c>
      <c r="J2209" s="156">
        <v>62718</v>
      </c>
      <c r="K2209" s="155">
        <f t="shared" si="173"/>
        <v>62718</v>
      </c>
      <c r="L2209" s="156">
        <f t="shared" si="174"/>
        <v>62718</v>
      </c>
    </row>
    <row r="2210" spans="2:12" ht="31.2" hidden="1" customHeight="1" outlineLevel="1" x14ac:dyDescent="0.25">
      <c r="B2210" s="61"/>
      <c r="C2210" s="236"/>
      <c r="D2210" s="61"/>
      <c r="E2210" s="152" t="s">
        <v>2956</v>
      </c>
      <c r="F2210" s="153"/>
      <c r="G2210" s="154"/>
      <c r="H2210" s="155"/>
      <c r="I2210" s="155">
        <f t="shared" si="172"/>
        <v>0</v>
      </c>
      <c r="J2210" s="156"/>
      <c r="K2210" s="155">
        <f t="shared" si="173"/>
        <v>0</v>
      </c>
      <c r="L2210" s="156">
        <f t="shared" si="174"/>
        <v>0</v>
      </c>
    </row>
    <row r="2211" spans="2:12" ht="15.6" hidden="1" customHeight="1" outlineLevel="1" x14ac:dyDescent="0.25">
      <c r="B2211" s="61"/>
      <c r="C2211" s="236"/>
      <c r="D2211" s="61"/>
      <c r="E2211" s="152" t="s">
        <v>3079</v>
      </c>
      <c r="F2211" s="153" t="s">
        <v>3067</v>
      </c>
      <c r="G2211" s="154">
        <v>1</v>
      </c>
      <c r="H2211" s="155">
        <v>343234.11764705885</v>
      </c>
      <c r="I2211" s="155">
        <f t="shared" si="172"/>
        <v>343234.11764705885</v>
      </c>
      <c r="J2211" s="156"/>
      <c r="K2211" s="155">
        <f t="shared" si="173"/>
        <v>0</v>
      </c>
      <c r="L2211" s="156">
        <f t="shared" si="174"/>
        <v>343234.11764705885</v>
      </c>
    </row>
    <row r="2212" spans="2:12" ht="31.2" hidden="1" customHeight="1" outlineLevel="1" x14ac:dyDescent="0.25">
      <c r="B2212" s="61"/>
      <c r="C2212" s="236"/>
      <c r="D2212" s="61"/>
      <c r="E2212" s="152" t="s">
        <v>3080</v>
      </c>
      <c r="F2212" s="153" t="s">
        <v>3067</v>
      </c>
      <c r="G2212" s="154">
        <v>1</v>
      </c>
      <c r="H2212" s="155"/>
      <c r="I2212" s="155">
        <f t="shared" si="172"/>
        <v>0</v>
      </c>
      <c r="J2212" s="156"/>
      <c r="K2212" s="155">
        <f t="shared" si="173"/>
        <v>0</v>
      </c>
      <c r="L2212" s="156">
        <f t="shared" si="174"/>
        <v>0</v>
      </c>
    </row>
    <row r="2213" spans="2:12" ht="15.6" hidden="1" customHeight="1" outlineLevel="1" x14ac:dyDescent="0.25">
      <c r="B2213" s="61"/>
      <c r="C2213" s="236"/>
      <c r="D2213" s="61"/>
      <c r="E2213" s="152" t="s">
        <v>2957</v>
      </c>
      <c r="F2213" s="153" t="s">
        <v>3067</v>
      </c>
      <c r="G2213" s="154">
        <v>1</v>
      </c>
      <c r="H2213" s="155">
        <v>326675.29411764705</v>
      </c>
      <c r="I2213" s="155">
        <f t="shared" si="172"/>
        <v>326675.29411764705</v>
      </c>
      <c r="J2213" s="156"/>
      <c r="K2213" s="155">
        <f t="shared" si="173"/>
        <v>0</v>
      </c>
      <c r="L2213" s="156">
        <f t="shared" si="174"/>
        <v>326675.29411764705</v>
      </c>
    </row>
    <row r="2214" spans="2:12" ht="31.2" hidden="1" customHeight="1" outlineLevel="1" x14ac:dyDescent="0.25">
      <c r="B2214" s="61"/>
      <c r="C2214" s="236"/>
      <c r="D2214" s="61"/>
      <c r="E2214" s="152" t="s">
        <v>3081</v>
      </c>
      <c r="F2214" s="153" t="s">
        <v>3067</v>
      </c>
      <c r="G2214" s="154">
        <v>1</v>
      </c>
      <c r="H2214" s="155"/>
      <c r="I2214" s="155">
        <f t="shared" si="172"/>
        <v>0</v>
      </c>
      <c r="J2214" s="156"/>
      <c r="K2214" s="155">
        <f t="shared" si="173"/>
        <v>0</v>
      </c>
      <c r="L2214" s="156">
        <f t="shared" si="174"/>
        <v>0</v>
      </c>
    </row>
    <row r="2215" spans="2:12" ht="15.6" hidden="1" customHeight="1" outlineLevel="1" x14ac:dyDescent="0.25">
      <c r="B2215" s="61"/>
      <c r="C2215" s="236"/>
      <c r="D2215" s="61"/>
      <c r="E2215" s="152" t="s">
        <v>2958</v>
      </c>
      <c r="F2215" s="153" t="s">
        <v>3067</v>
      </c>
      <c r="G2215" s="154">
        <v>1</v>
      </c>
      <c r="H2215" s="155">
        <v>362180</v>
      </c>
      <c r="I2215" s="155">
        <f t="shared" si="172"/>
        <v>362180</v>
      </c>
      <c r="J2215" s="156"/>
      <c r="K2215" s="155">
        <f t="shared" si="173"/>
        <v>0</v>
      </c>
      <c r="L2215" s="156">
        <f t="shared" si="174"/>
        <v>362180</v>
      </c>
    </row>
    <row r="2216" spans="2:12" ht="31.2" hidden="1" customHeight="1" outlineLevel="1" x14ac:dyDescent="0.25">
      <c r="B2216" s="61"/>
      <c r="C2216" s="236"/>
      <c r="D2216" s="61"/>
      <c r="E2216" s="152" t="s">
        <v>3082</v>
      </c>
      <c r="F2216" s="153" t="s">
        <v>3067</v>
      </c>
      <c r="G2216" s="154">
        <v>1</v>
      </c>
      <c r="H2216" s="155"/>
      <c r="I2216" s="155">
        <f t="shared" si="172"/>
        <v>0</v>
      </c>
      <c r="J2216" s="156"/>
      <c r="K2216" s="155">
        <f t="shared" si="173"/>
        <v>0</v>
      </c>
      <c r="L2216" s="156">
        <f t="shared" si="174"/>
        <v>0</v>
      </c>
    </row>
    <row r="2217" spans="2:12" ht="15.6" hidden="1" customHeight="1" outlineLevel="1" x14ac:dyDescent="0.25">
      <c r="B2217" s="61"/>
      <c r="C2217" s="236"/>
      <c r="D2217" s="61"/>
      <c r="E2217" s="152" t="s">
        <v>3083</v>
      </c>
      <c r="F2217" s="153" t="s">
        <v>3067</v>
      </c>
      <c r="G2217" s="154">
        <v>1</v>
      </c>
      <c r="H2217" s="155">
        <v>257162.35294117648</v>
      </c>
      <c r="I2217" s="155">
        <f t="shared" si="172"/>
        <v>257162.35294117648</v>
      </c>
      <c r="J2217" s="156"/>
      <c r="K2217" s="155">
        <f t="shared" si="173"/>
        <v>0</v>
      </c>
      <c r="L2217" s="156">
        <f t="shared" si="174"/>
        <v>257162.35294117648</v>
      </c>
    </row>
    <row r="2218" spans="2:12" ht="31.2" hidden="1" customHeight="1" outlineLevel="1" x14ac:dyDescent="0.25">
      <c r="B2218" s="61"/>
      <c r="C2218" s="236"/>
      <c r="D2218" s="61"/>
      <c r="E2218" s="152" t="s">
        <v>3084</v>
      </c>
      <c r="F2218" s="153" t="s">
        <v>3067</v>
      </c>
      <c r="G2218" s="154">
        <v>1</v>
      </c>
      <c r="H2218" s="155"/>
      <c r="I2218" s="155">
        <f t="shared" si="172"/>
        <v>0</v>
      </c>
      <c r="J2218" s="156"/>
      <c r="K2218" s="155">
        <f t="shared" si="173"/>
        <v>0</v>
      </c>
      <c r="L2218" s="156">
        <f t="shared" si="174"/>
        <v>0</v>
      </c>
    </row>
    <row r="2219" spans="2:12" ht="15.6" hidden="1" customHeight="1" outlineLevel="1" x14ac:dyDescent="0.25">
      <c r="B2219" s="61"/>
      <c r="C2219" s="236"/>
      <c r="D2219" s="61"/>
      <c r="E2219" s="152" t="s">
        <v>2959</v>
      </c>
      <c r="F2219" s="153" t="s">
        <v>3067</v>
      </c>
      <c r="G2219" s="154">
        <v>1</v>
      </c>
      <c r="H2219" s="155">
        <v>318502.3529411765</v>
      </c>
      <c r="I2219" s="155">
        <f t="shared" si="172"/>
        <v>318502.3529411765</v>
      </c>
      <c r="J2219" s="156"/>
      <c r="K2219" s="155">
        <f t="shared" si="173"/>
        <v>0</v>
      </c>
      <c r="L2219" s="156">
        <f t="shared" si="174"/>
        <v>318502.3529411765</v>
      </c>
    </row>
    <row r="2220" spans="2:12" ht="31.2" hidden="1" customHeight="1" outlineLevel="1" x14ac:dyDescent="0.25">
      <c r="B2220" s="61"/>
      <c r="C2220" s="236"/>
      <c r="D2220" s="61"/>
      <c r="E2220" s="152" t="s">
        <v>3085</v>
      </c>
      <c r="F2220" s="153" t="s">
        <v>3067</v>
      </c>
      <c r="G2220" s="154">
        <v>1</v>
      </c>
      <c r="H2220" s="155"/>
      <c r="I2220" s="155">
        <f t="shared" si="172"/>
        <v>0</v>
      </c>
      <c r="J2220" s="156"/>
      <c r="K2220" s="155">
        <f t="shared" si="173"/>
        <v>0</v>
      </c>
      <c r="L2220" s="156">
        <f t="shared" si="174"/>
        <v>0</v>
      </c>
    </row>
    <row r="2221" spans="2:12" ht="15.6" hidden="1" customHeight="1" outlineLevel="1" x14ac:dyDescent="0.25">
      <c r="B2221" s="61"/>
      <c r="C2221" s="236"/>
      <c r="D2221" s="61"/>
      <c r="E2221" s="152" t="s">
        <v>3086</v>
      </c>
      <c r="F2221" s="153" t="s">
        <v>3067</v>
      </c>
      <c r="G2221" s="154">
        <v>1</v>
      </c>
      <c r="H2221" s="155">
        <v>313390.5882352941</v>
      </c>
      <c r="I2221" s="155">
        <f t="shared" si="172"/>
        <v>313390.5882352941</v>
      </c>
      <c r="J2221" s="156"/>
      <c r="K2221" s="155">
        <f t="shared" si="173"/>
        <v>0</v>
      </c>
      <c r="L2221" s="156">
        <f t="shared" si="174"/>
        <v>313390.5882352941</v>
      </c>
    </row>
    <row r="2222" spans="2:12" ht="15.6" hidden="1" customHeight="1" outlineLevel="1" x14ac:dyDescent="0.25">
      <c r="B2222" s="61"/>
      <c r="C2222" s="236"/>
      <c r="D2222" s="61"/>
      <c r="E2222" s="152" t="s">
        <v>3087</v>
      </c>
      <c r="F2222" s="153" t="s">
        <v>3067</v>
      </c>
      <c r="G2222" s="154">
        <v>1</v>
      </c>
      <c r="H2222" s="155"/>
      <c r="I2222" s="155">
        <f t="shared" si="172"/>
        <v>0</v>
      </c>
      <c r="J2222" s="156"/>
      <c r="K2222" s="155">
        <f t="shared" si="173"/>
        <v>0</v>
      </c>
      <c r="L2222" s="156">
        <f t="shared" si="174"/>
        <v>0</v>
      </c>
    </row>
    <row r="2223" spans="2:12" ht="15.6" hidden="1" customHeight="1" outlineLevel="1" x14ac:dyDescent="0.25">
      <c r="B2223" s="61"/>
      <c r="C2223" s="236"/>
      <c r="D2223" s="61"/>
      <c r="E2223" s="152" t="s">
        <v>3088</v>
      </c>
      <c r="F2223" s="153" t="s">
        <v>3067</v>
      </c>
      <c r="G2223" s="154">
        <v>1</v>
      </c>
      <c r="H2223" s="155">
        <v>108235.29411764706</v>
      </c>
      <c r="I2223" s="155">
        <f t="shared" si="172"/>
        <v>108235.29411764706</v>
      </c>
      <c r="J2223" s="156"/>
      <c r="K2223" s="155">
        <f t="shared" si="173"/>
        <v>0</v>
      </c>
      <c r="L2223" s="156">
        <f t="shared" si="174"/>
        <v>108235.29411764706</v>
      </c>
    </row>
    <row r="2224" spans="2:12" ht="15.6" hidden="1" customHeight="1" outlineLevel="1" x14ac:dyDescent="0.25">
      <c r="B2224" s="61"/>
      <c r="C2224" s="236"/>
      <c r="D2224" s="61"/>
      <c r="E2224" s="152" t="s">
        <v>3089</v>
      </c>
      <c r="F2224" s="153" t="s">
        <v>3067</v>
      </c>
      <c r="G2224" s="154">
        <v>1</v>
      </c>
      <c r="H2224" s="155"/>
      <c r="I2224" s="155">
        <f t="shared" si="172"/>
        <v>0</v>
      </c>
      <c r="J2224" s="156"/>
      <c r="K2224" s="155">
        <f t="shared" si="173"/>
        <v>0</v>
      </c>
      <c r="L2224" s="156">
        <f t="shared" si="174"/>
        <v>0</v>
      </c>
    </row>
    <row r="2225" spans="2:12" ht="15.6" hidden="1" customHeight="1" outlineLevel="1" x14ac:dyDescent="0.25">
      <c r="B2225" s="61"/>
      <c r="C2225" s="236"/>
      <c r="D2225" s="61"/>
      <c r="E2225" s="152" t="s">
        <v>2960</v>
      </c>
      <c r="F2225" s="153" t="s">
        <v>1017</v>
      </c>
      <c r="G2225" s="154">
        <v>1</v>
      </c>
      <c r="H2225" s="155">
        <v>88235.294117647063</v>
      </c>
      <c r="I2225" s="155">
        <f t="shared" si="172"/>
        <v>88235.294117647063</v>
      </c>
      <c r="J2225" s="156"/>
      <c r="K2225" s="155">
        <f t="shared" si="173"/>
        <v>0</v>
      </c>
      <c r="L2225" s="156">
        <f t="shared" si="174"/>
        <v>88235.294117647063</v>
      </c>
    </row>
    <row r="2226" spans="2:12" ht="46.8" hidden="1" customHeight="1" outlineLevel="1" x14ac:dyDescent="0.25">
      <c r="B2226" s="61"/>
      <c r="C2226" s="236"/>
      <c r="D2226" s="61"/>
      <c r="E2226" s="152" t="s">
        <v>2961</v>
      </c>
      <c r="F2226" s="153" t="s">
        <v>1017</v>
      </c>
      <c r="G2226" s="154">
        <v>1</v>
      </c>
      <c r="H2226" s="155">
        <v>88235.294117647063</v>
      </c>
      <c r="I2226" s="155">
        <f t="shared" si="172"/>
        <v>88235.294117647063</v>
      </c>
      <c r="J2226" s="156"/>
      <c r="K2226" s="155">
        <f t="shared" si="173"/>
        <v>0</v>
      </c>
      <c r="L2226" s="156">
        <f t="shared" si="174"/>
        <v>88235.294117647063</v>
      </c>
    </row>
    <row r="2227" spans="2:12" ht="46.8" hidden="1" customHeight="1" outlineLevel="1" x14ac:dyDescent="0.25">
      <c r="B2227" s="61"/>
      <c r="C2227" s="236"/>
      <c r="D2227" s="61"/>
      <c r="E2227" s="152" t="s">
        <v>2962</v>
      </c>
      <c r="F2227" s="153" t="s">
        <v>3067</v>
      </c>
      <c r="G2227" s="154">
        <v>1</v>
      </c>
      <c r="H2227" s="155"/>
      <c r="I2227" s="155">
        <f t="shared" ref="I2227:I2290" si="175">G2227*H2227</f>
        <v>0</v>
      </c>
      <c r="J2227" s="156"/>
      <c r="K2227" s="155">
        <f t="shared" ref="K2227:K2290" si="176">G2227*J2227</f>
        <v>0</v>
      </c>
      <c r="L2227" s="156">
        <f t="shared" ref="L2227:L2290" si="177">I2227+K2227</f>
        <v>0</v>
      </c>
    </row>
    <row r="2228" spans="2:12" ht="15.6" hidden="1" customHeight="1" outlineLevel="1" x14ac:dyDescent="0.25">
      <c r="B2228" s="61"/>
      <c r="C2228" s="236"/>
      <c r="D2228" s="61"/>
      <c r="E2228" s="152" t="s">
        <v>3090</v>
      </c>
      <c r="F2228" s="153" t="s">
        <v>1017</v>
      </c>
      <c r="G2228" s="154">
        <v>2</v>
      </c>
      <c r="H2228" s="155">
        <v>5625</v>
      </c>
      <c r="I2228" s="155">
        <f t="shared" si="175"/>
        <v>11250</v>
      </c>
      <c r="J2228" s="156">
        <v>8652</v>
      </c>
      <c r="K2228" s="155">
        <f t="shared" si="176"/>
        <v>17304</v>
      </c>
      <c r="L2228" s="156">
        <f t="shared" si="177"/>
        <v>28554</v>
      </c>
    </row>
    <row r="2229" spans="2:12" ht="15.6" hidden="1" customHeight="1" outlineLevel="1" x14ac:dyDescent="0.25">
      <c r="B2229" s="61"/>
      <c r="C2229" s="236"/>
      <c r="D2229" s="61"/>
      <c r="E2229" s="152" t="s">
        <v>2963</v>
      </c>
      <c r="F2229" s="153" t="s">
        <v>3067</v>
      </c>
      <c r="G2229" s="154">
        <v>1</v>
      </c>
      <c r="H2229" s="155">
        <v>40062.352941176468</v>
      </c>
      <c r="I2229" s="155">
        <f t="shared" si="175"/>
        <v>40062.352941176468</v>
      </c>
      <c r="J2229" s="156"/>
      <c r="K2229" s="155">
        <f t="shared" si="176"/>
        <v>0</v>
      </c>
      <c r="L2229" s="156">
        <f t="shared" si="177"/>
        <v>40062.352941176468</v>
      </c>
    </row>
    <row r="2230" spans="2:12" ht="15.6" hidden="1" customHeight="1" outlineLevel="1" x14ac:dyDescent="0.25">
      <c r="B2230" s="61"/>
      <c r="C2230" s="236"/>
      <c r="D2230" s="61"/>
      <c r="E2230" s="152" t="s">
        <v>2964</v>
      </c>
      <c r="F2230" s="153" t="s">
        <v>3067</v>
      </c>
      <c r="G2230" s="154">
        <v>1</v>
      </c>
      <c r="H2230" s="155"/>
      <c r="I2230" s="155">
        <f t="shared" si="175"/>
        <v>0</v>
      </c>
      <c r="J2230" s="156"/>
      <c r="K2230" s="155">
        <f t="shared" si="176"/>
        <v>0</v>
      </c>
      <c r="L2230" s="156">
        <f t="shared" si="177"/>
        <v>0</v>
      </c>
    </row>
    <row r="2231" spans="2:12" ht="15.6" hidden="1" customHeight="1" outlineLevel="1" x14ac:dyDescent="0.25">
      <c r="B2231" s="61"/>
      <c r="C2231" s="236"/>
      <c r="D2231" s="61"/>
      <c r="E2231" s="152" t="s">
        <v>2965</v>
      </c>
      <c r="F2231" s="153" t="s">
        <v>3067</v>
      </c>
      <c r="G2231" s="154">
        <v>1</v>
      </c>
      <c r="H2231" s="155">
        <v>40062.352941176468</v>
      </c>
      <c r="I2231" s="155">
        <f t="shared" si="175"/>
        <v>40062.352941176468</v>
      </c>
      <c r="J2231" s="156"/>
      <c r="K2231" s="155">
        <f t="shared" si="176"/>
        <v>0</v>
      </c>
      <c r="L2231" s="156">
        <f t="shared" si="177"/>
        <v>40062.352941176468</v>
      </c>
    </row>
    <row r="2232" spans="2:12" ht="15.6" hidden="1" customHeight="1" outlineLevel="1" x14ac:dyDescent="0.25">
      <c r="B2232" s="61"/>
      <c r="C2232" s="236"/>
      <c r="D2232" s="61"/>
      <c r="E2232" s="152" t="s">
        <v>2966</v>
      </c>
      <c r="F2232" s="153" t="s">
        <v>3067</v>
      </c>
      <c r="G2232" s="154">
        <v>1</v>
      </c>
      <c r="H2232" s="155"/>
      <c r="I2232" s="155">
        <f t="shared" si="175"/>
        <v>0</v>
      </c>
      <c r="J2232" s="156"/>
      <c r="K2232" s="155">
        <f t="shared" si="176"/>
        <v>0</v>
      </c>
      <c r="L2232" s="156">
        <f t="shared" si="177"/>
        <v>0</v>
      </c>
    </row>
    <row r="2233" spans="2:12" ht="15.6" hidden="1" customHeight="1" outlineLevel="1" x14ac:dyDescent="0.25">
      <c r="B2233" s="61"/>
      <c r="C2233" s="236"/>
      <c r="D2233" s="61"/>
      <c r="E2233" s="152" t="s">
        <v>2967</v>
      </c>
      <c r="F2233" s="153" t="s">
        <v>3067</v>
      </c>
      <c r="G2233" s="154">
        <v>1</v>
      </c>
      <c r="H2233" s="155">
        <v>44476.470588235294</v>
      </c>
      <c r="I2233" s="155">
        <f t="shared" si="175"/>
        <v>44476.470588235294</v>
      </c>
      <c r="J2233" s="156"/>
      <c r="K2233" s="155">
        <f t="shared" si="176"/>
        <v>0</v>
      </c>
      <c r="L2233" s="156">
        <f t="shared" si="177"/>
        <v>44476.470588235294</v>
      </c>
    </row>
    <row r="2234" spans="2:12" ht="15.6" hidden="1" customHeight="1" outlineLevel="1" x14ac:dyDescent="0.25">
      <c r="B2234" s="61"/>
      <c r="C2234" s="236"/>
      <c r="D2234" s="61"/>
      <c r="E2234" s="152" t="s">
        <v>2968</v>
      </c>
      <c r="F2234" s="153" t="s">
        <v>3067</v>
      </c>
      <c r="G2234" s="154">
        <v>1</v>
      </c>
      <c r="H2234" s="155"/>
      <c r="I2234" s="155">
        <f t="shared" si="175"/>
        <v>0</v>
      </c>
      <c r="J2234" s="156"/>
      <c r="K2234" s="155">
        <f t="shared" si="176"/>
        <v>0</v>
      </c>
      <c r="L2234" s="156">
        <f t="shared" si="177"/>
        <v>0</v>
      </c>
    </row>
    <row r="2235" spans="2:12" ht="15.6" hidden="1" customHeight="1" outlineLevel="1" x14ac:dyDescent="0.25">
      <c r="B2235" s="61"/>
      <c r="C2235" s="236"/>
      <c r="D2235" s="61"/>
      <c r="E2235" s="152" t="s">
        <v>3091</v>
      </c>
      <c r="F2235" s="153" t="s">
        <v>1017</v>
      </c>
      <c r="G2235" s="154">
        <v>1</v>
      </c>
      <c r="H2235" s="155">
        <v>4375</v>
      </c>
      <c r="I2235" s="155">
        <f t="shared" si="175"/>
        <v>4375</v>
      </c>
      <c r="J2235" s="156">
        <v>2957</v>
      </c>
      <c r="K2235" s="155">
        <f t="shared" si="176"/>
        <v>2957</v>
      </c>
      <c r="L2235" s="156">
        <f t="shared" si="177"/>
        <v>7332</v>
      </c>
    </row>
    <row r="2236" spans="2:12" ht="15.6" hidden="1" customHeight="1" outlineLevel="1" x14ac:dyDescent="0.25">
      <c r="B2236" s="61"/>
      <c r="C2236" s="236"/>
      <c r="D2236" s="61"/>
      <c r="E2236" s="152" t="s">
        <v>2969</v>
      </c>
      <c r="F2236" s="153" t="s">
        <v>3067</v>
      </c>
      <c r="G2236" s="154">
        <v>1</v>
      </c>
      <c r="H2236" s="155">
        <v>49495.294117647063</v>
      </c>
      <c r="I2236" s="155">
        <f t="shared" si="175"/>
        <v>49495.294117647063</v>
      </c>
      <c r="J2236" s="156"/>
      <c r="K2236" s="155">
        <f t="shared" si="176"/>
        <v>0</v>
      </c>
      <c r="L2236" s="156">
        <f t="shared" si="177"/>
        <v>49495.294117647063</v>
      </c>
    </row>
    <row r="2237" spans="2:12" ht="15.6" hidden="1" customHeight="1" outlineLevel="1" x14ac:dyDescent="0.25">
      <c r="B2237" s="61"/>
      <c r="C2237" s="236"/>
      <c r="D2237" s="61"/>
      <c r="E2237" s="152" t="s">
        <v>2970</v>
      </c>
      <c r="F2237" s="153" t="s">
        <v>3067</v>
      </c>
      <c r="G2237" s="154">
        <v>1</v>
      </c>
      <c r="H2237" s="155"/>
      <c r="I2237" s="155">
        <f t="shared" si="175"/>
        <v>0</v>
      </c>
      <c r="J2237" s="156"/>
      <c r="K2237" s="155">
        <f t="shared" si="176"/>
        <v>0</v>
      </c>
      <c r="L2237" s="156">
        <f t="shared" si="177"/>
        <v>0</v>
      </c>
    </row>
    <row r="2238" spans="2:12" ht="15.6" hidden="1" customHeight="1" outlineLevel="1" x14ac:dyDescent="0.25">
      <c r="B2238" s="61"/>
      <c r="C2238" s="236"/>
      <c r="D2238" s="61"/>
      <c r="E2238" s="152" t="s">
        <v>2971</v>
      </c>
      <c r="F2238" s="153" t="s">
        <v>3067</v>
      </c>
      <c r="G2238" s="154">
        <v>1</v>
      </c>
      <c r="H2238" s="155">
        <v>203800</v>
      </c>
      <c r="I2238" s="155">
        <f t="shared" si="175"/>
        <v>203800</v>
      </c>
      <c r="J2238" s="156"/>
      <c r="K2238" s="155">
        <f t="shared" si="176"/>
        <v>0</v>
      </c>
      <c r="L2238" s="156">
        <f t="shared" si="177"/>
        <v>203800</v>
      </c>
    </row>
    <row r="2239" spans="2:12" ht="15.6" hidden="1" customHeight="1" outlineLevel="1" x14ac:dyDescent="0.25">
      <c r="B2239" s="61"/>
      <c r="C2239" s="236"/>
      <c r="D2239" s="61"/>
      <c r="E2239" s="152" t="s">
        <v>2972</v>
      </c>
      <c r="F2239" s="153" t="s">
        <v>3067</v>
      </c>
      <c r="G2239" s="154">
        <v>1</v>
      </c>
      <c r="H2239" s="155"/>
      <c r="I2239" s="155">
        <f t="shared" si="175"/>
        <v>0</v>
      </c>
      <c r="J2239" s="156"/>
      <c r="K2239" s="155">
        <f t="shared" si="176"/>
        <v>0</v>
      </c>
      <c r="L2239" s="156">
        <f t="shared" si="177"/>
        <v>0</v>
      </c>
    </row>
    <row r="2240" spans="2:12" ht="15.6" hidden="1" customHeight="1" outlineLevel="1" x14ac:dyDescent="0.25">
      <c r="B2240" s="61"/>
      <c r="C2240" s="236"/>
      <c r="D2240" s="61"/>
      <c r="E2240" s="152" t="s">
        <v>2973</v>
      </c>
      <c r="F2240" s="153" t="s">
        <v>3067</v>
      </c>
      <c r="G2240" s="154">
        <v>1</v>
      </c>
      <c r="H2240" s="155">
        <v>143071.76470588235</v>
      </c>
      <c r="I2240" s="155">
        <f t="shared" si="175"/>
        <v>143071.76470588235</v>
      </c>
      <c r="J2240" s="156"/>
      <c r="K2240" s="155">
        <f t="shared" si="176"/>
        <v>0</v>
      </c>
      <c r="L2240" s="156">
        <f t="shared" si="177"/>
        <v>143071.76470588235</v>
      </c>
    </row>
    <row r="2241" spans="2:12" ht="78" hidden="1" customHeight="1" outlineLevel="1" x14ac:dyDescent="0.25">
      <c r="B2241" s="61"/>
      <c r="C2241" s="236"/>
      <c r="D2241" s="61"/>
      <c r="E2241" s="152" t="s">
        <v>2974</v>
      </c>
      <c r="F2241" s="153" t="s">
        <v>1017</v>
      </c>
      <c r="G2241" s="154">
        <v>2</v>
      </c>
      <c r="H2241" s="155">
        <v>158371.76470588235</v>
      </c>
      <c r="I2241" s="155">
        <f t="shared" si="175"/>
        <v>316743.5294117647</v>
      </c>
      <c r="J2241" s="156"/>
      <c r="K2241" s="155">
        <f t="shared" si="176"/>
        <v>0</v>
      </c>
      <c r="L2241" s="156">
        <f t="shared" si="177"/>
        <v>316743.5294117647</v>
      </c>
    </row>
    <row r="2242" spans="2:12" ht="78" hidden="1" customHeight="1" outlineLevel="1" x14ac:dyDescent="0.25">
      <c r="B2242" s="61"/>
      <c r="C2242" s="236"/>
      <c r="D2242" s="61"/>
      <c r="E2242" s="152" t="s">
        <v>3315</v>
      </c>
      <c r="F2242" s="153" t="s">
        <v>3067</v>
      </c>
      <c r="G2242" s="154">
        <v>6</v>
      </c>
      <c r="H2242" s="155">
        <v>188576.4705882353</v>
      </c>
      <c r="I2242" s="155">
        <f t="shared" si="175"/>
        <v>1131458.8235294118</v>
      </c>
      <c r="J2242" s="156"/>
      <c r="K2242" s="155">
        <f t="shared" si="176"/>
        <v>0</v>
      </c>
      <c r="L2242" s="156">
        <f t="shared" si="177"/>
        <v>1131458.8235294118</v>
      </c>
    </row>
    <row r="2243" spans="2:12" ht="46.8" hidden="1" customHeight="1" outlineLevel="1" x14ac:dyDescent="0.25">
      <c r="B2243" s="61"/>
      <c r="C2243" s="236"/>
      <c r="D2243" s="61"/>
      <c r="E2243" s="152" t="s">
        <v>3316</v>
      </c>
      <c r="F2243" s="153" t="s">
        <v>3067</v>
      </c>
      <c r="G2243" s="154">
        <v>2</v>
      </c>
      <c r="H2243" s="155">
        <v>221341.17647058825</v>
      </c>
      <c r="I2243" s="155">
        <f t="shared" si="175"/>
        <v>442682.3529411765</v>
      </c>
      <c r="J2243" s="156"/>
      <c r="K2243" s="155">
        <f t="shared" si="176"/>
        <v>0</v>
      </c>
      <c r="L2243" s="156">
        <f t="shared" si="177"/>
        <v>442682.3529411765</v>
      </c>
    </row>
    <row r="2244" spans="2:12" ht="46.8" hidden="1" customHeight="1" outlineLevel="1" x14ac:dyDescent="0.25">
      <c r="B2244" s="61"/>
      <c r="C2244" s="236"/>
      <c r="D2244" s="61"/>
      <c r="E2244" s="152" t="s">
        <v>3317</v>
      </c>
      <c r="F2244" s="153" t="s">
        <v>3067</v>
      </c>
      <c r="G2244" s="154">
        <v>2</v>
      </c>
      <c r="H2244" s="155">
        <v>247922.35294117648</v>
      </c>
      <c r="I2244" s="155">
        <f t="shared" si="175"/>
        <v>495844.70588235295</v>
      </c>
      <c r="J2244" s="156"/>
      <c r="K2244" s="155">
        <f t="shared" si="176"/>
        <v>0</v>
      </c>
      <c r="L2244" s="156">
        <f t="shared" si="177"/>
        <v>495844.70588235295</v>
      </c>
    </row>
    <row r="2245" spans="2:12" ht="46.8" hidden="1" customHeight="1" outlineLevel="1" x14ac:dyDescent="0.25">
      <c r="B2245" s="61"/>
      <c r="C2245" s="236"/>
      <c r="D2245" s="61"/>
      <c r="E2245" s="152" t="s">
        <v>3318</v>
      </c>
      <c r="F2245" s="153" t="s">
        <v>625</v>
      </c>
      <c r="G2245" s="154">
        <v>2</v>
      </c>
      <c r="H2245" s="155">
        <v>270405.8823529412</v>
      </c>
      <c r="I2245" s="155">
        <f t="shared" si="175"/>
        <v>540811.76470588241</v>
      </c>
      <c r="J2245" s="156"/>
      <c r="K2245" s="155">
        <f t="shared" si="176"/>
        <v>0</v>
      </c>
      <c r="L2245" s="156">
        <f t="shared" si="177"/>
        <v>540811.76470588241</v>
      </c>
    </row>
    <row r="2246" spans="2:12" ht="46.8" hidden="1" customHeight="1" outlineLevel="1" x14ac:dyDescent="0.25">
      <c r="B2246" s="61"/>
      <c r="C2246" s="236"/>
      <c r="D2246" s="61"/>
      <c r="E2246" s="152" t="s">
        <v>2975</v>
      </c>
      <c r="F2246" s="153" t="s">
        <v>625</v>
      </c>
      <c r="G2246" s="154">
        <v>6</v>
      </c>
      <c r="H2246" s="155">
        <v>140400</v>
      </c>
      <c r="I2246" s="155">
        <f t="shared" si="175"/>
        <v>842400</v>
      </c>
      <c r="J2246" s="156">
        <v>286000</v>
      </c>
      <c r="K2246" s="155">
        <f t="shared" si="176"/>
        <v>1716000</v>
      </c>
      <c r="L2246" s="156">
        <f t="shared" si="177"/>
        <v>2558400</v>
      </c>
    </row>
    <row r="2247" spans="2:12" ht="62.4" hidden="1" customHeight="1" outlineLevel="1" x14ac:dyDescent="0.25">
      <c r="B2247" s="61"/>
      <c r="C2247" s="236"/>
      <c r="D2247" s="61"/>
      <c r="E2247" s="152" t="s">
        <v>3092</v>
      </c>
      <c r="F2247" s="153" t="s">
        <v>625</v>
      </c>
      <c r="G2247" s="154">
        <v>4</v>
      </c>
      <c r="H2247" s="155">
        <v>67500</v>
      </c>
      <c r="I2247" s="155">
        <f t="shared" si="175"/>
        <v>270000</v>
      </c>
      <c r="J2247" s="156">
        <v>137500</v>
      </c>
      <c r="K2247" s="155">
        <f t="shared" si="176"/>
        <v>550000</v>
      </c>
      <c r="L2247" s="156">
        <f t="shared" si="177"/>
        <v>820000</v>
      </c>
    </row>
    <row r="2248" spans="2:12" ht="15.6" hidden="1" customHeight="1" outlineLevel="1" x14ac:dyDescent="0.25">
      <c r="B2248" s="61"/>
      <c r="C2248" s="236"/>
      <c r="D2248" s="61"/>
      <c r="E2248" s="152" t="s">
        <v>2976</v>
      </c>
      <c r="F2248" s="153" t="s">
        <v>625</v>
      </c>
      <c r="G2248" s="154">
        <v>4</v>
      </c>
      <c r="H2248" s="155">
        <v>4941.1764705882351</v>
      </c>
      <c r="I2248" s="155">
        <f t="shared" si="175"/>
        <v>19764.705882352941</v>
      </c>
      <c r="J2248" s="156"/>
      <c r="K2248" s="155">
        <f t="shared" si="176"/>
        <v>0</v>
      </c>
      <c r="L2248" s="156">
        <f t="shared" si="177"/>
        <v>19764.705882352941</v>
      </c>
    </row>
    <row r="2249" spans="2:12" ht="15.6" hidden="1" customHeight="1" outlineLevel="1" x14ac:dyDescent="0.25">
      <c r="B2249" s="61"/>
      <c r="C2249" s="236"/>
      <c r="D2249" s="61"/>
      <c r="E2249" s="152" t="s">
        <v>2977</v>
      </c>
      <c r="F2249" s="153" t="s">
        <v>1017</v>
      </c>
      <c r="G2249" s="154">
        <v>2</v>
      </c>
      <c r="H2249" s="155">
        <v>234694.11764705883</v>
      </c>
      <c r="I2249" s="155">
        <f t="shared" si="175"/>
        <v>469388.23529411765</v>
      </c>
      <c r="J2249" s="156"/>
      <c r="K2249" s="155">
        <f t="shared" si="176"/>
        <v>0</v>
      </c>
      <c r="L2249" s="156">
        <f t="shared" si="177"/>
        <v>469388.23529411765</v>
      </c>
    </row>
    <row r="2250" spans="2:12" ht="15.6" hidden="1" customHeight="1" outlineLevel="1" x14ac:dyDescent="0.25">
      <c r="B2250" s="61"/>
      <c r="C2250" s="236"/>
      <c r="D2250" s="61"/>
      <c r="E2250" s="152" t="s">
        <v>2978</v>
      </c>
      <c r="F2250" s="153" t="s">
        <v>3067</v>
      </c>
      <c r="G2250" s="154">
        <v>3</v>
      </c>
      <c r="H2250" s="155">
        <v>202890.58823529413</v>
      </c>
      <c r="I2250" s="155">
        <f t="shared" si="175"/>
        <v>608671.76470588241</v>
      </c>
      <c r="J2250" s="156"/>
      <c r="K2250" s="155">
        <f t="shared" si="176"/>
        <v>0</v>
      </c>
      <c r="L2250" s="156">
        <f t="shared" si="177"/>
        <v>608671.76470588241</v>
      </c>
    </row>
    <row r="2251" spans="2:12" ht="46.8" hidden="1" customHeight="1" outlineLevel="1" x14ac:dyDescent="0.25">
      <c r="B2251" s="61"/>
      <c r="C2251" s="236"/>
      <c r="D2251" s="61"/>
      <c r="E2251" s="152" t="s">
        <v>2979</v>
      </c>
      <c r="F2251" s="153" t="s">
        <v>3067</v>
      </c>
      <c r="G2251" s="154">
        <v>1</v>
      </c>
      <c r="H2251" s="155">
        <v>202190.58823529413</v>
      </c>
      <c r="I2251" s="155">
        <f t="shared" si="175"/>
        <v>202190.58823529413</v>
      </c>
      <c r="J2251" s="156"/>
      <c r="K2251" s="155">
        <f t="shared" si="176"/>
        <v>0</v>
      </c>
      <c r="L2251" s="156">
        <f t="shared" si="177"/>
        <v>202190.58823529413</v>
      </c>
    </row>
    <row r="2252" spans="2:12" ht="93.6" hidden="1" customHeight="1" outlineLevel="1" x14ac:dyDescent="0.25">
      <c r="B2252" s="61"/>
      <c r="C2252" s="236"/>
      <c r="D2252" s="61"/>
      <c r="E2252" s="152" t="s">
        <v>2980</v>
      </c>
      <c r="F2252" s="153" t="s">
        <v>1017</v>
      </c>
      <c r="G2252" s="154">
        <v>1</v>
      </c>
      <c r="H2252" s="155">
        <v>5000</v>
      </c>
      <c r="I2252" s="155">
        <f t="shared" si="175"/>
        <v>5000</v>
      </c>
      <c r="J2252" s="156">
        <v>4110</v>
      </c>
      <c r="K2252" s="155">
        <f t="shared" si="176"/>
        <v>4110</v>
      </c>
      <c r="L2252" s="156">
        <f t="shared" si="177"/>
        <v>9110</v>
      </c>
    </row>
    <row r="2253" spans="2:12" ht="124.8" hidden="1" customHeight="1" outlineLevel="1" x14ac:dyDescent="0.25">
      <c r="B2253" s="61"/>
      <c r="C2253" s="236"/>
      <c r="D2253" s="61"/>
      <c r="E2253" s="152" t="s">
        <v>2981</v>
      </c>
      <c r="F2253" s="153" t="s">
        <v>1017</v>
      </c>
      <c r="G2253" s="154">
        <v>1</v>
      </c>
      <c r="H2253" s="155">
        <v>5625</v>
      </c>
      <c r="I2253" s="155">
        <f t="shared" si="175"/>
        <v>5625</v>
      </c>
      <c r="J2253" s="156">
        <v>4614</v>
      </c>
      <c r="K2253" s="155">
        <f t="shared" si="176"/>
        <v>4614</v>
      </c>
      <c r="L2253" s="156">
        <f t="shared" si="177"/>
        <v>10239</v>
      </c>
    </row>
    <row r="2254" spans="2:12" ht="15.6" hidden="1" customHeight="1" outlineLevel="1" x14ac:dyDescent="0.25">
      <c r="B2254" s="61"/>
      <c r="C2254" s="236"/>
      <c r="D2254" s="61"/>
      <c r="E2254" s="152" t="s">
        <v>1609</v>
      </c>
      <c r="F2254" s="153"/>
      <c r="G2254" s="154"/>
      <c r="H2254" s="155"/>
      <c r="I2254" s="155">
        <f t="shared" si="175"/>
        <v>0</v>
      </c>
      <c r="J2254" s="156"/>
      <c r="K2254" s="155">
        <f t="shared" si="176"/>
        <v>0</v>
      </c>
      <c r="L2254" s="156">
        <f t="shared" si="177"/>
        <v>0</v>
      </c>
    </row>
    <row r="2255" spans="2:12" ht="15.6" hidden="1" customHeight="1" outlineLevel="1" x14ac:dyDescent="0.25">
      <c r="B2255" s="61"/>
      <c r="C2255" s="236"/>
      <c r="D2255" s="61"/>
      <c r="E2255" s="152" t="s">
        <v>2982</v>
      </c>
      <c r="F2255" s="153"/>
      <c r="G2255" s="154"/>
      <c r="H2255" s="155"/>
      <c r="I2255" s="155">
        <f t="shared" si="175"/>
        <v>0</v>
      </c>
      <c r="J2255" s="156"/>
      <c r="K2255" s="155">
        <f t="shared" si="176"/>
        <v>0</v>
      </c>
      <c r="L2255" s="156">
        <f t="shared" si="177"/>
        <v>0</v>
      </c>
    </row>
    <row r="2256" spans="2:12" ht="15.6" hidden="1" customHeight="1" outlineLevel="1" x14ac:dyDescent="0.25">
      <c r="B2256" s="61"/>
      <c r="C2256" s="236"/>
      <c r="D2256" s="61"/>
      <c r="E2256" s="152" t="s">
        <v>2983</v>
      </c>
      <c r="F2256" s="153" t="s">
        <v>1017</v>
      </c>
      <c r="G2256" s="154">
        <v>1</v>
      </c>
      <c r="H2256" s="155">
        <v>7500</v>
      </c>
      <c r="I2256" s="155">
        <f t="shared" si="175"/>
        <v>7500</v>
      </c>
      <c r="J2256" s="156">
        <v>45299</v>
      </c>
      <c r="K2256" s="155">
        <f t="shared" si="176"/>
        <v>45299</v>
      </c>
      <c r="L2256" s="156">
        <f t="shared" si="177"/>
        <v>52799</v>
      </c>
    </row>
    <row r="2257" spans="2:12" ht="15.6" hidden="1" customHeight="1" outlineLevel="1" x14ac:dyDescent="0.25">
      <c r="B2257" s="61"/>
      <c r="C2257" s="236"/>
      <c r="D2257" s="61"/>
      <c r="E2257" s="152" t="s">
        <v>2984</v>
      </c>
      <c r="F2257" s="153"/>
      <c r="G2257" s="154"/>
      <c r="H2257" s="155"/>
      <c r="I2257" s="155">
        <f t="shared" si="175"/>
        <v>0</v>
      </c>
      <c r="J2257" s="156"/>
      <c r="K2257" s="155">
        <f t="shared" si="176"/>
        <v>0</v>
      </c>
      <c r="L2257" s="156">
        <f t="shared" si="177"/>
        <v>0</v>
      </c>
    </row>
    <row r="2258" spans="2:12" ht="31.2" hidden="1" customHeight="1" outlineLevel="1" x14ac:dyDescent="0.25">
      <c r="B2258" s="61"/>
      <c r="C2258" s="236"/>
      <c r="D2258" s="61"/>
      <c r="E2258" s="152" t="s">
        <v>2985</v>
      </c>
      <c r="F2258" s="153" t="s">
        <v>1017</v>
      </c>
      <c r="G2258" s="154">
        <v>1</v>
      </c>
      <c r="H2258" s="155">
        <v>1500</v>
      </c>
      <c r="I2258" s="155">
        <f t="shared" si="175"/>
        <v>1500</v>
      </c>
      <c r="J2258" s="156">
        <v>1350</v>
      </c>
      <c r="K2258" s="155">
        <f t="shared" si="176"/>
        <v>1350</v>
      </c>
      <c r="L2258" s="156">
        <f t="shared" si="177"/>
        <v>2850</v>
      </c>
    </row>
    <row r="2259" spans="2:12" ht="15.6" hidden="1" customHeight="1" outlineLevel="1" x14ac:dyDescent="0.25">
      <c r="B2259" s="61"/>
      <c r="C2259" s="236"/>
      <c r="D2259" s="61"/>
      <c r="E2259" s="152" t="s">
        <v>2986</v>
      </c>
      <c r="F2259" s="153"/>
      <c r="G2259" s="154"/>
      <c r="H2259" s="155"/>
      <c r="I2259" s="155">
        <f t="shared" si="175"/>
        <v>0</v>
      </c>
      <c r="J2259" s="156"/>
      <c r="K2259" s="155">
        <f t="shared" si="176"/>
        <v>0</v>
      </c>
      <c r="L2259" s="156">
        <f t="shared" si="177"/>
        <v>0</v>
      </c>
    </row>
    <row r="2260" spans="2:12" ht="15.6" hidden="1" customHeight="1" outlineLevel="1" x14ac:dyDescent="0.25">
      <c r="B2260" s="61"/>
      <c r="C2260" s="236"/>
      <c r="D2260" s="61"/>
      <c r="E2260" s="152" t="s">
        <v>2987</v>
      </c>
      <c r="F2260" s="153" t="s">
        <v>1017</v>
      </c>
      <c r="G2260" s="154">
        <v>2</v>
      </c>
      <c r="H2260" s="155">
        <v>1500</v>
      </c>
      <c r="I2260" s="155">
        <f t="shared" si="175"/>
        <v>3000</v>
      </c>
      <c r="J2260" s="156">
        <v>329</v>
      </c>
      <c r="K2260" s="155">
        <f t="shared" si="176"/>
        <v>658</v>
      </c>
      <c r="L2260" s="156">
        <f t="shared" si="177"/>
        <v>3658</v>
      </c>
    </row>
    <row r="2261" spans="2:12" ht="15.6" hidden="1" customHeight="1" outlineLevel="1" x14ac:dyDescent="0.25">
      <c r="B2261" s="61"/>
      <c r="C2261" s="236"/>
      <c r="D2261" s="61"/>
      <c r="E2261" s="152" t="s">
        <v>2983</v>
      </c>
      <c r="F2261" s="153" t="s">
        <v>1017</v>
      </c>
      <c r="G2261" s="154">
        <v>1</v>
      </c>
      <c r="H2261" s="155">
        <v>7500</v>
      </c>
      <c r="I2261" s="155">
        <f t="shared" si="175"/>
        <v>7500</v>
      </c>
      <c r="J2261" s="156">
        <v>42928</v>
      </c>
      <c r="K2261" s="155">
        <f t="shared" si="176"/>
        <v>42928</v>
      </c>
      <c r="L2261" s="156">
        <f t="shared" si="177"/>
        <v>50428</v>
      </c>
    </row>
    <row r="2262" spans="2:12" ht="15.6" hidden="1" customHeight="1" outlineLevel="1" x14ac:dyDescent="0.25">
      <c r="B2262" s="61"/>
      <c r="C2262" s="236"/>
      <c r="D2262" s="61"/>
      <c r="E2262" s="152" t="s">
        <v>2988</v>
      </c>
      <c r="F2262" s="153" t="s">
        <v>1017</v>
      </c>
      <c r="G2262" s="154">
        <v>1</v>
      </c>
      <c r="H2262" s="155">
        <v>1500</v>
      </c>
      <c r="I2262" s="155">
        <f t="shared" si="175"/>
        <v>1500</v>
      </c>
      <c r="J2262" s="156">
        <v>1577</v>
      </c>
      <c r="K2262" s="155">
        <f t="shared" si="176"/>
        <v>1577</v>
      </c>
      <c r="L2262" s="156">
        <f t="shared" si="177"/>
        <v>3077</v>
      </c>
    </row>
    <row r="2263" spans="2:12" ht="31.2" hidden="1" customHeight="1" outlineLevel="1" x14ac:dyDescent="0.25">
      <c r="B2263" s="61"/>
      <c r="C2263" s="236"/>
      <c r="D2263" s="61"/>
      <c r="E2263" s="152" t="s">
        <v>2989</v>
      </c>
      <c r="F2263" s="153" t="s">
        <v>1017</v>
      </c>
      <c r="G2263" s="154">
        <v>1</v>
      </c>
      <c r="H2263" s="155">
        <v>4375</v>
      </c>
      <c r="I2263" s="155">
        <f t="shared" si="175"/>
        <v>4375</v>
      </c>
      <c r="J2263" s="156">
        <v>2440</v>
      </c>
      <c r="K2263" s="155">
        <f t="shared" si="176"/>
        <v>2440</v>
      </c>
      <c r="L2263" s="156">
        <f t="shared" si="177"/>
        <v>6815</v>
      </c>
    </row>
    <row r="2264" spans="2:12" ht="15.6" hidden="1" customHeight="1" outlineLevel="1" x14ac:dyDescent="0.25">
      <c r="B2264" s="61"/>
      <c r="C2264" s="236"/>
      <c r="D2264" s="61"/>
      <c r="E2264" s="152" t="s">
        <v>2990</v>
      </c>
      <c r="F2264" s="153"/>
      <c r="G2264" s="154"/>
      <c r="H2264" s="155"/>
      <c r="I2264" s="155">
        <f t="shared" si="175"/>
        <v>0</v>
      </c>
      <c r="J2264" s="156"/>
      <c r="K2264" s="155">
        <f t="shared" si="176"/>
        <v>0</v>
      </c>
      <c r="L2264" s="156">
        <f t="shared" si="177"/>
        <v>0</v>
      </c>
    </row>
    <row r="2265" spans="2:12" ht="15.6" hidden="1" customHeight="1" outlineLevel="1" x14ac:dyDescent="0.25">
      <c r="B2265" s="61"/>
      <c r="C2265" s="236"/>
      <c r="D2265" s="61"/>
      <c r="E2265" s="152" t="s">
        <v>2991</v>
      </c>
      <c r="F2265" s="153" t="s">
        <v>1017</v>
      </c>
      <c r="G2265" s="154">
        <v>1</v>
      </c>
      <c r="H2265" s="155">
        <v>1500</v>
      </c>
      <c r="I2265" s="155">
        <f t="shared" si="175"/>
        <v>1500</v>
      </c>
      <c r="J2265" s="156">
        <v>663</v>
      </c>
      <c r="K2265" s="155">
        <f t="shared" si="176"/>
        <v>663</v>
      </c>
      <c r="L2265" s="156">
        <f t="shared" si="177"/>
        <v>2163</v>
      </c>
    </row>
    <row r="2266" spans="2:12" ht="15.6" hidden="1" customHeight="1" outlineLevel="1" x14ac:dyDescent="0.25">
      <c r="B2266" s="61"/>
      <c r="C2266" s="236"/>
      <c r="D2266" s="61"/>
      <c r="E2266" s="152" t="s">
        <v>2983</v>
      </c>
      <c r="F2266" s="153" t="s">
        <v>1017</v>
      </c>
      <c r="G2266" s="154">
        <v>1</v>
      </c>
      <c r="H2266" s="155">
        <v>7500</v>
      </c>
      <c r="I2266" s="155">
        <f t="shared" si="175"/>
        <v>7500</v>
      </c>
      <c r="J2266" s="156">
        <v>42928</v>
      </c>
      <c r="K2266" s="155">
        <f t="shared" si="176"/>
        <v>42928</v>
      </c>
      <c r="L2266" s="156">
        <f t="shared" si="177"/>
        <v>50428</v>
      </c>
    </row>
    <row r="2267" spans="2:12" ht="15.6" hidden="1" customHeight="1" outlineLevel="1" x14ac:dyDescent="0.25">
      <c r="B2267" s="61"/>
      <c r="C2267" s="236"/>
      <c r="D2267" s="61"/>
      <c r="E2267" s="152" t="s">
        <v>2983</v>
      </c>
      <c r="F2267" s="153" t="s">
        <v>1017</v>
      </c>
      <c r="G2267" s="154">
        <v>1</v>
      </c>
      <c r="H2267" s="155">
        <v>7500</v>
      </c>
      <c r="I2267" s="155">
        <f t="shared" si="175"/>
        <v>7500</v>
      </c>
      <c r="J2267" s="156">
        <v>43225</v>
      </c>
      <c r="K2267" s="155">
        <f t="shared" si="176"/>
        <v>43225</v>
      </c>
      <c r="L2267" s="156">
        <f t="shared" si="177"/>
        <v>50725</v>
      </c>
    </row>
    <row r="2268" spans="2:12" ht="31.2" hidden="1" customHeight="1" outlineLevel="1" x14ac:dyDescent="0.25">
      <c r="B2268" s="61"/>
      <c r="C2268" s="236"/>
      <c r="D2268" s="61"/>
      <c r="E2268" s="152" t="s">
        <v>3036</v>
      </c>
      <c r="F2268" s="153" t="s">
        <v>1017</v>
      </c>
      <c r="G2268" s="154">
        <v>2</v>
      </c>
      <c r="H2268" s="155">
        <v>1250</v>
      </c>
      <c r="I2268" s="155">
        <f t="shared" si="175"/>
        <v>2500</v>
      </c>
      <c r="J2268" s="156">
        <v>669</v>
      </c>
      <c r="K2268" s="155">
        <f t="shared" si="176"/>
        <v>1338</v>
      </c>
      <c r="L2268" s="156">
        <f t="shared" si="177"/>
        <v>3838</v>
      </c>
    </row>
    <row r="2269" spans="2:12" ht="31.2" hidden="1" customHeight="1" outlineLevel="1" x14ac:dyDescent="0.25">
      <c r="B2269" s="61"/>
      <c r="C2269" s="236"/>
      <c r="D2269" s="61"/>
      <c r="E2269" s="152" t="s">
        <v>2985</v>
      </c>
      <c r="F2269" s="153" t="s">
        <v>1017</v>
      </c>
      <c r="G2269" s="154">
        <v>5</v>
      </c>
      <c r="H2269" s="155">
        <v>1500</v>
      </c>
      <c r="I2269" s="155">
        <f t="shared" si="175"/>
        <v>7500</v>
      </c>
      <c r="J2269" s="156">
        <v>1350</v>
      </c>
      <c r="K2269" s="155">
        <f t="shared" si="176"/>
        <v>6750</v>
      </c>
      <c r="L2269" s="156">
        <f t="shared" si="177"/>
        <v>14250</v>
      </c>
    </row>
    <row r="2270" spans="2:12" ht="15.6" hidden="1" customHeight="1" outlineLevel="1" x14ac:dyDescent="0.25">
      <c r="B2270" s="61"/>
      <c r="C2270" s="236"/>
      <c r="D2270" s="61"/>
      <c r="E2270" s="152" t="s">
        <v>2989</v>
      </c>
      <c r="F2270" s="153" t="s">
        <v>1017</v>
      </c>
      <c r="G2270" s="154">
        <v>1</v>
      </c>
      <c r="H2270" s="155">
        <v>4375</v>
      </c>
      <c r="I2270" s="155">
        <f t="shared" si="175"/>
        <v>4375</v>
      </c>
      <c r="J2270" s="156">
        <v>3703</v>
      </c>
      <c r="K2270" s="155">
        <f t="shared" si="176"/>
        <v>3703</v>
      </c>
      <c r="L2270" s="156">
        <f t="shared" si="177"/>
        <v>8078</v>
      </c>
    </row>
    <row r="2271" spans="2:12" ht="15.6" hidden="1" customHeight="1" outlineLevel="1" x14ac:dyDescent="0.25">
      <c r="B2271" s="61"/>
      <c r="C2271" s="236"/>
      <c r="D2271" s="61"/>
      <c r="E2271" s="152" t="s">
        <v>2993</v>
      </c>
      <c r="F2271" s="153"/>
      <c r="G2271" s="154"/>
      <c r="H2271" s="155"/>
      <c r="I2271" s="155">
        <f t="shared" si="175"/>
        <v>0</v>
      </c>
      <c r="J2271" s="156"/>
      <c r="K2271" s="155">
        <f t="shared" si="176"/>
        <v>0</v>
      </c>
      <c r="L2271" s="156">
        <f t="shared" si="177"/>
        <v>0</v>
      </c>
    </row>
    <row r="2272" spans="2:12" ht="15.6" hidden="1" customHeight="1" outlineLevel="1" x14ac:dyDescent="0.25">
      <c r="B2272" s="61"/>
      <c r="C2272" s="236"/>
      <c r="D2272" s="61"/>
      <c r="E2272" s="152" t="s">
        <v>2994</v>
      </c>
      <c r="F2272" s="153" t="s">
        <v>1017</v>
      </c>
      <c r="G2272" s="154">
        <v>1</v>
      </c>
      <c r="H2272" s="155">
        <v>1500</v>
      </c>
      <c r="I2272" s="155">
        <f t="shared" si="175"/>
        <v>1500</v>
      </c>
      <c r="J2272" s="156">
        <v>568</v>
      </c>
      <c r="K2272" s="155">
        <f t="shared" si="176"/>
        <v>568</v>
      </c>
      <c r="L2272" s="156">
        <f t="shared" si="177"/>
        <v>2068</v>
      </c>
    </row>
    <row r="2273" spans="2:12" ht="15.6" hidden="1" customHeight="1" outlineLevel="1" x14ac:dyDescent="0.25">
      <c r="B2273" s="61"/>
      <c r="C2273" s="236"/>
      <c r="D2273" s="61"/>
      <c r="E2273" s="152" t="s">
        <v>2995</v>
      </c>
      <c r="F2273" s="153" t="s">
        <v>1017</v>
      </c>
      <c r="G2273" s="154">
        <v>2</v>
      </c>
      <c r="H2273" s="155">
        <v>1500</v>
      </c>
      <c r="I2273" s="155">
        <f t="shared" si="175"/>
        <v>3000</v>
      </c>
      <c r="J2273" s="156">
        <v>1801</v>
      </c>
      <c r="K2273" s="155">
        <f t="shared" si="176"/>
        <v>3602</v>
      </c>
      <c r="L2273" s="156">
        <f t="shared" si="177"/>
        <v>6602</v>
      </c>
    </row>
    <row r="2274" spans="2:12" ht="15.6" hidden="1" customHeight="1" outlineLevel="1" x14ac:dyDescent="0.25">
      <c r="B2274" s="61"/>
      <c r="C2274" s="236"/>
      <c r="D2274" s="61"/>
      <c r="E2274" s="152" t="s">
        <v>2996</v>
      </c>
      <c r="F2274" s="153"/>
      <c r="G2274" s="154"/>
      <c r="H2274" s="155"/>
      <c r="I2274" s="155">
        <f t="shared" si="175"/>
        <v>0</v>
      </c>
      <c r="J2274" s="156"/>
      <c r="K2274" s="155">
        <f t="shared" si="176"/>
        <v>0</v>
      </c>
      <c r="L2274" s="156">
        <f t="shared" si="177"/>
        <v>0</v>
      </c>
    </row>
    <row r="2275" spans="2:12" ht="15.6" hidden="1" customHeight="1" outlineLevel="1" x14ac:dyDescent="0.25">
      <c r="B2275" s="61"/>
      <c r="C2275" s="236"/>
      <c r="D2275" s="61"/>
      <c r="E2275" s="152" t="s">
        <v>2994</v>
      </c>
      <c r="F2275" s="153" t="s">
        <v>1017</v>
      </c>
      <c r="G2275" s="154">
        <v>1</v>
      </c>
      <c r="H2275" s="155">
        <v>1500</v>
      </c>
      <c r="I2275" s="155">
        <f t="shared" si="175"/>
        <v>1500</v>
      </c>
      <c r="J2275" s="156">
        <v>568</v>
      </c>
      <c r="K2275" s="155">
        <f t="shared" si="176"/>
        <v>568</v>
      </c>
      <c r="L2275" s="156">
        <f t="shared" si="177"/>
        <v>2068</v>
      </c>
    </row>
    <row r="2276" spans="2:12" ht="15.6" hidden="1" customHeight="1" outlineLevel="1" x14ac:dyDescent="0.25">
      <c r="B2276" s="61"/>
      <c r="C2276" s="236"/>
      <c r="D2276" s="61"/>
      <c r="E2276" s="152" t="s">
        <v>2997</v>
      </c>
      <c r="F2276" s="153" t="s">
        <v>1017</v>
      </c>
      <c r="G2276" s="154">
        <v>2</v>
      </c>
      <c r="H2276" s="155">
        <v>1500</v>
      </c>
      <c r="I2276" s="155">
        <f t="shared" si="175"/>
        <v>3000</v>
      </c>
      <c r="J2276" s="156">
        <v>2607</v>
      </c>
      <c r="K2276" s="155">
        <f t="shared" si="176"/>
        <v>5214</v>
      </c>
      <c r="L2276" s="156">
        <f t="shared" si="177"/>
        <v>8214</v>
      </c>
    </row>
    <row r="2277" spans="2:12" ht="15.6" hidden="1" customHeight="1" outlineLevel="1" x14ac:dyDescent="0.25">
      <c r="B2277" s="61"/>
      <c r="C2277" s="236"/>
      <c r="D2277" s="61"/>
      <c r="E2277" s="152" t="s">
        <v>2998</v>
      </c>
      <c r="F2277" s="153"/>
      <c r="G2277" s="154"/>
      <c r="H2277" s="155"/>
      <c r="I2277" s="155">
        <f t="shared" si="175"/>
        <v>0</v>
      </c>
      <c r="J2277" s="156"/>
      <c r="K2277" s="155">
        <f t="shared" si="176"/>
        <v>0</v>
      </c>
      <c r="L2277" s="156">
        <f t="shared" si="177"/>
        <v>0</v>
      </c>
    </row>
    <row r="2278" spans="2:12" ht="15.6" hidden="1" customHeight="1" outlineLevel="1" x14ac:dyDescent="0.25">
      <c r="B2278" s="61"/>
      <c r="C2278" s="236"/>
      <c r="D2278" s="61"/>
      <c r="E2278" s="152" t="s">
        <v>2983</v>
      </c>
      <c r="F2278" s="153" t="s">
        <v>1017</v>
      </c>
      <c r="G2278" s="154">
        <v>1</v>
      </c>
      <c r="H2278" s="155">
        <v>7500</v>
      </c>
      <c r="I2278" s="155">
        <f t="shared" si="175"/>
        <v>7500</v>
      </c>
      <c r="J2278" s="156">
        <v>43093</v>
      </c>
      <c r="K2278" s="155">
        <f t="shared" si="176"/>
        <v>43093</v>
      </c>
      <c r="L2278" s="156">
        <f t="shared" si="177"/>
        <v>50593</v>
      </c>
    </row>
    <row r="2279" spans="2:12" ht="15.6" hidden="1" customHeight="1" outlineLevel="1" x14ac:dyDescent="0.25">
      <c r="B2279" s="61"/>
      <c r="C2279" s="236"/>
      <c r="D2279" s="61"/>
      <c r="E2279" s="152" t="s">
        <v>2999</v>
      </c>
      <c r="F2279" s="153" t="s">
        <v>1017</v>
      </c>
      <c r="G2279" s="154">
        <v>1</v>
      </c>
      <c r="H2279" s="155">
        <v>3125</v>
      </c>
      <c r="I2279" s="155">
        <f t="shared" si="175"/>
        <v>3125</v>
      </c>
      <c r="J2279" s="156">
        <v>3043</v>
      </c>
      <c r="K2279" s="155">
        <f t="shared" si="176"/>
        <v>3043</v>
      </c>
      <c r="L2279" s="156">
        <f t="shared" si="177"/>
        <v>6168</v>
      </c>
    </row>
    <row r="2280" spans="2:12" ht="31.2" hidden="1" customHeight="1" outlineLevel="1" x14ac:dyDescent="0.25">
      <c r="B2280" s="61"/>
      <c r="C2280" s="236"/>
      <c r="D2280" s="61"/>
      <c r="E2280" s="152" t="s">
        <v>3093</v>
      </c>
      <c r="F2280" s="153" t="s">
        <v>1017</v>
      </c>
      <c r="G2280" s="154">
        <v>1</v>
      </c>
      <c r="H2280" s="155">
        <v>1500</v>
      </c>
      <c r="I2280" s="155">
        <f t="shared" si="175"/>
        <v>1500</v>
      </c>
      <c r="J2280" s="156">
        <v>487</v>
      </c>
      <c r="K2280" s="155">
        <f t="shared" si="176"/>
        <v>487</v>
      </c>
      <c r="L2280" s="156">
        <f t="shared" si="177"/>
        <v>1987</v>
      </c>
    </row>
    <row r="2281" spans="2:12" ht="15.6" hidden="1" customHeight="1" outlineLevel="1" x14ac:dyDescent="0.25">
      <c r="B2281" s="61"/>
      <c r="C2281" s="236"/>
      <c r="D2281" s="61"/>
      <c r="E2281" s="152" t="s">
        <v>3093</v>
      </c>
      <c r="F2281" s="153" t="s">
        <v>1017</v>
      </c>
      <c r="G2281" s="154">
        <v>1</v>
      </c>
      <c r="H2281" s="155">
        <v>1500</v>
      </c>
      <c r="I2281" s="155">
        <f t="shared" si="175"/>
        <v>1500</v>
      </c>
      <c r="J2281" s="156">
        <v>536</v>
      </c>
      <c r="K2281" s="155">
        <f t="shared" si="176"/>
        <v>536</v>
      </c>
      <c r="L2281" s="156">
        <f t="shared" si="177"/>
        <v>2036</v>
      </c>
    </row>
    <row r="2282" spans="2:12" ht="15.6" hidden="1" customHeight="1" outlineLevel="1" x14ac:dyDescent="0.25">
      <c r="B2282" s="61"/>
      <c r="C2282" s="236"/>
      <c r="D2282" s="61"/>
      <c r="E2282" s="152" t="s">
        <v>3093</v>
      </c>
      <c r="F2282" s="153" t="s">
        <v>1017</v>
      </c>
      <c r="G2282" s="154">
        <v>1</v>
      </c>
      <c r="H2282" s="155">
        <v>1500</v>
      </c>
      <c r="I2282" s="155">
        <f t="shared" si="175"/>
        <v>1500</v>
      </c>
      <c r="J2282" s="156">
        <v>607</v>
      </c>
      <c r="K2282" s="155">
        <f t="shared" si="176"/>
        <v>607</v>
      </c>
      <c r="L2282" s="156">
        <f t="shared" si="177"/>
        <v>2107</v>
      </c>
    </row>
    <row r="2283" spans="2:12" ht="15.6" hidden="1" customHeight="1" outlineLevel="1" x14ac:dyDescent="0.25">
      <c r="B2283" s="61"/>
      <c r="C2283" s="236"/>
      <c r="D2283" s="61"/>
      <c r="E2283" s="152" t="s">
        <v>3000</v>
      </c>
      <c r="F2283" s="153" t="s">
        <v>1017</v>
      </c>
      <c r="G2283" s="154">
        <v>7</v>
      </c>
      <c r="H2283" s="155">
        <v>1500</v>
      </c>
      <c r="I2283" s="155">
        <f t="shared" si="175"/>
        <v>10500</v>
      </c>
      <c r="J2283" s="156">
        <v>1274</v>
      </c>
      <c r="K2283" s="155">
        <f t="shared" si="176"/>
        <v>8918</v>
      </c>
      <c r="L2283" s="156">
        <f t="shared" si="177"/>
        <v>19418</v>
      </c>
    </row>
    <row r="2284" spans="2:12" ht="15.6" hidden="1" customHeight="1" outlineLevel="1" x14ac:dyDescent="0.25">
      <c r="B2284" s="61"/>
      <c r="C2284" s="236"/>
      <c r="D2284" s="61"/>
      <c r="E2284" s="152" t="s">
        <v>3001</v>
      </c>
      <c r="F2284" s="153" t="s">
        <v>1017</v>
      </c>
      <c r="G2284" s="154">
        <v>2</v>
      </c>
      <c r="H2284" s="155">
        <v>1500</v>
      </c>
      <c r="I2284" s="155">
        <f t="shared" si="175"/>
        <v>3000</v>
      </c>
      <c r="J2284" s="156">
        <v>2128</v>
      </c>
      <c r="K2284" s="155">
        <f t="shared" si="176"/>
        <v>4256</v>
      </c>
      <c r="L2284" s="156">
        <f t="shared" si="177"/>
        <v>7256</v>
      </c>
    </row>
    <row r="2285" spans="2:12" ht="15.6" hidden="1" customHeight="1" outlineLevel="1" x14ac:dyDescent="0.25">
      <c r="B2285" s="61"/>
      <c r="C2285" s="236"/>
      <c r="D2285" s="61"/>
      <c r="E2285" s="152" t="s">
        <v>3002</v>
      </c>
      <c r="F2285" s="153"/>
      <c r="G2285" s="154"/>
      <c r="H2285" s="155"/>
      <c r="I2285" s="155">
        <f t="shared" si="175"/>
        <v>0</v>
      </c>
      <c r="J2285" s="156"/>
      <c r="K2285" s="155">
        <f t="shared" si="176"/>
        <v>0</v>
      </c>
      <c r="L2285" s="156">
        <f t="shared" si="177"/>
        <v>0</v>
      </c>
    </row>
    <row r="2286" spans="2:12" ht="15.6" hidden="1" customHeight="1" outlineLevel="1" x14ac:dyDescent="0.25">
      <c r="B2286" s="61"/>
      <c r="C2286" s="236"/>
      <c r="D2286" s="61"/>
      <c r="E2286" s="152" t="s">
        <v>3094</v>
      </c>
      <c r="F2286" s="153" t="s">
        <v>1017</v>
      </c>
      <c r="G2286" s="154">
        <v>1</v>
      </c>
      <c r="H2286" s="155">
        <v>1500</v>
      </c>
      <c r="I2286" s="155">
        <f t="shared" si="175"/>
        <v>1500</v>
      </c>
      <c r="J2286" s="156">
        <v>1795</v>
      </c>
      <c r="K2286" s="155">
        <f t="shared" si="176"/>
        <v>1795</v>
      </c>
      <c r="L2286" s="156">
        <f t="shared" si="177"/>
        <v>3295</v>
      </c>
    </row>
    <row r="2287" spans="2:12" ht="15.6" hidden="1" customHeight="1" outlineLevel="1" x14ac:dyDescent="0.25">
      <c r="B2287" s="61"/>
      <c r="C2287" s="236"/>
      <c r="D2287" s="61"/>
      <c r="E2287" s="152" t="s">
        <v>2983</v>
      </c>
      <c r="F2287" s="153" t="s">
        <v>1017</v>
      </c>
      <c r="G2287" s="154">
        <v>1</v>
      </c>
      <c r="H2287" s="155">
        <v>7500</v>
      </c>
      <c r="I2287" s="155">
        <f t="shared" si="175"/>
        <v>7500</v>
      </c>
      <c r="J2287" s="156">
        <v>45677</v>
      </c>
      <c r="K2287" s="155">
        <f t="shared" si="176"/>
        <v>45677</v>
      </c>
      <c r="L2287" s="156">
        <f t="shared" si="177"/>
        <v>53177</v>
      </c>
    </row>
    <row r="2288" spans="2:12" ht="15.6" hidden="1" customHeight="1" outlineLevel="1" x14ac:dyDescent="0.25">
      <c r="B2288" s="61"/>
      <c r="C2288" s="236"/>
      <c r="D2288" s="61"/>
      <c r="E2288" s="152" t="s">
        <v>3003</v>
      </c>
      <c r="F2288" s="153" t="s">
        <v>1017</v>
      </c>
      <c r="G2288" s="154">
        <v>5</v>
      </c>
      <c r="H2288" s="155">
        <v>1500</v>
      </c>
      <c r="I2288" s="155">
        <f t="shared" si="175"/>
        <v>7500</v>
      </c>
      <c r="J2288" s="156">
        <v>3001</v>
      </c>
      <c r="K2288" s="155">
        <f t="shared" si="176"/>
        <v>15005</v>
      </c>
      <c r="L2288" s="156">
        <f t="shared" si="177"/>
        <v>22505</v>
      </c>
    </row>
    <row r="2289" spans="2:12" ht="31.2" hidden="1" customHeight="1" outlineLevel="1" x14ac:dyDescent="0.25">
      <c r="B2289" s="61"/>
      <c r="C2289" s="236"/>
      <c r="D2289" s="61"/>
      <c r="E2289" s="152" t="s">
        <v>3095</v>
      </c>
      <c r="F2289" s="153" t="s">
        <v>1017</v>
      </c>
      <c r="G2289" s="154">
        <v>1</v>
      </c>
      <c r="H2289" s="155">
        <v>5625</v>
      </c>
      <c r="I2289" s="155">
        <f t="shared" si="175"/>
        <v>5625</v>
      </c>
      <c r="J2289" s="156">
        <v>8247</v>
      </c>
      <c r="K2289" s="155">
        <f t="shared" si="176"/>
        <v>8247</v>
      </c>
      <c r="L2289" s="156">
        <f t="shared" si="177"/>
        <v>13872</v>
      </c>
    </row>
    <row r="2290" spans="2:12" ht="15.6" hidden="1" customHeight="1" outlineLevel="1" x14ac:dyDescent="0.25">
      <c r="B2290" s="61"/>
      <c r="C2290" s="236"/>
      <c r="D2290" s="61"/>
      <c r="E2290" s="152" t="s">
        <v>3004</v>
      </c>
      <c r="F2290" s="153"/>
      <c r="G2290" s="154"/>
      <c r="H2290" s="155"/>
      <c r="I2290" s="155">
        <f t="shared" si="175"/>
        <v>0</v>
      </c>
      <c r="J2290" s="156"/>
      <c r="K2290" s="155">
        <f t="shared" si="176"/>
        <v>0</v>
      </c>
      <c r="L2290" s="156">
        <f t="shared" si="177"/>
        <v>0</v>
      </c>
    </row>
    <row r="2291" spans="2:12" ht="15.6" hidden="1" customHeight="1" outlineLevel="1" x14ac:dyDescent="0.25">
      <c r="B2291" s="61"/>
      <c r="C2291" s="236"/>
      <c r="D2291" s="61"/>
      <c r="E2291" s="152" t="s">
        <v>2983</v>
      </c>
      <c r="F2291" s="153" t="s">
        <v>1017</v>
      </c>
      <c r="G2291" s="154">
        <v>1</v>
      </c>
      <c r="H2291" s="155">
        <v>7500</v>
      </c>
      <c r="I2291" s="155">
        <f t="shared" ref="I2291:I2354" si="178">G2291*H2291</f>
        <v>7500</v>
      </c>
      <c r="J2291" s="156">
        <v>45677</v>
      </c>
      <c r="K2291" s="155">
        <f t="shared" ref="K2291:K2354" si="179">G2291*J2291</f>
        <v>45677</v>
      </c>
      <c r="L2291" s="156">
        <f t="shared" ref="L2291:L2354" si="180">I2291+K2291</f>
        <v>53177</v>
      </c>
    </row>
    <row r="2292" spans="2:12" ht="15.6" hidden="1" customHeight="1" outlineLevel="1" x14ac:dyDescent="0.25">
      <c r="B2292" s="61"/>
      <c r="C2292" s="236"/>
      <c r="D2292" s="61"/>
      <c r="E2292" s="152" t="s">
        <v>3096</v>
      </c>
      <c r="F2292" s="153" t="s">
        <v>1017</v>
      </c>
      <c r="G2292" s="154">
        <v>1</v>
      </c>
      <c r="H2292" s="155">
        <v>3750</v>
      </c>
      <c r="I2292" s="155">
        <f t="shared" si="178"/>
        <v>3750</v>
      </c>
      <c r="J2292" s="156">
        <v>11074</v>
      </c>
      <c r="K2292" s="155">
        <f t="shared" si="179"/>
        <v>11074</v>
      </c>
      <c r="L2292" s="156">
        <f t="shared" si="180"/>
        <v>14824</v>
      </c>
    </row>
    <row r="2293" spans="2:12" ht="31.2" hidden="1" customHeight="1" outlineLevel="1" x14ac:dyDescent="0.25">
      <c r="B2293" s="61"/>
      <c r="C2293" s="236"/>
      <c r="D2293" s="61"/>
      <c r="E2293" s="152" t="s">
        <v>3005</v>
      </c>
      <c r="F2293" s="153" t="s">
        <v>1017</v>
      </c>
      <c r="G2293" s="154">
        <v>5</v>
      </c>
      <c r="H2293" s="155">
        <v>1500</v>
      </c>
      <c r="I2293" s="155">
        <f t="shared" si="178"/>
        <v>7500</v>
      </c>
      <c r="J2293" s="156">
        <v>3923</v>
      </c>
      <c r="K2293" s="155">
        <f t="shared" si="179"/>
        <v>19615</v>
      </c>
      <c r="L2293" s="156">
        <f t="shared" si="180"/>
        <v>27115</v>
      </c>
    </row>
    <row r="2294" spans="2:12" ht="15.6" hidden="1" customHeight="1" outlineLevel="1" x14ac:dyDescent="0.25">
      <c r="B2294" s="61"/>
      <c r="C2294" s="236"/>
      <c r="D2294" s="61"/>
      <c r="E2294" s="152" t="s">
        <v>3006</v>
      </c>
      <c r="F2294" s="153"/>
      <c r="G2294" s="154"/>
      <c r="H2294" s="155"/>
      <c r="I2294" s="155">
        <f t="shared" si="178"/>
        <v>0</v>
      </c>
      <c r="J2294" s="156"/>
      <c r="K2294" s="155">
        <f t="shared" si="179"/>
        <v>0</v>
      </c>
      <c r="L2294" s="156">
        <f t="shared" si="180"/>
        <v>0</v>
      </c>
    </row>
    <row r="2295" spans="2:12" ht="15.6" hidden="1" customHeight="1" outlineLevel="1" x14ac:dyDescent="0.25">
      <c r="B2295" s="61"/>
      <c r="C2295" s="236"/>
      <c r="D2295" s="61"/>
      <c r="E2295" s="152" t="s">
        <v>3097</v>
      </c>
      <c r="F2295" s="153" t="s">
        <v>1017</v>
      </c>
      <c r="G2295" s="154">
        <v>1</v>
      </c>
      <c r="H2295" s="155">
        <v>1500</v>
      </c>
      <c r="I2295" s="155">
        <f t="shared" si="178"/>
        <v>1500</v>
      </c>
      <c r="J2295" s="156">
        <v>1544</v>
      </c>
      <c r="K2295" s="155">
        <f t="shared" si="179"/>
        <v>1544</v>
      </c>
      <c r="L2295" s="156">
        <f t="shared" si="180"/>
        <v>3044</v>
      </c>
    </row>
    <row r="2296" spans="2:12" ht="15.6" hidden="1" customHeight="1" outlineLevel="1" x14ac:dyDescent="0.25">
      <c r="B2296" s="61"/>
      <c r="C2296" s="236"/>
      <c r="D2296" s="61"/>
      <c r="E2296" s="152" t="s">
        <v>2983</v>
      </c>
      <c r="F2296" s="153" t="s">
        <v>1017</v>
      </c>
      <c r="G2296" s="154">
        <v>1</v>
      </c>
      <c r="H2296" s="155">
        <v>7500</v>
      </c>
      <c r="I2296" s="155">
        <f t="shared" si="178"/>
        <v>7500</v>
      </c>
      <c r="J2296" s="156">
        <v>45478</v>
      </c>
      <c r="K2296" s="155">
        <f t="shared" si="179"/>
        <v>45478</v>
      </c>
      <c r="L2296" s="156">
        <f t="shared" si="180"/>
        <v>52978</v>
      </c>
    </row>
    <row r="2297" spans="2:12" ht="15.6" hidden="1" customHeight="1" outlineLevel="1" x14ac:dyDescent="0.25">
      <c r="B2297" s="61"/>
      <c r="C2297" s="236"/>
      <c r="D2297" s="61"/>
      <c r="E2297" s="152" t="s">
        <v>3007</v>
      </c>
      <c r="F2297" s="153" t="s">
        <v>1017</v>
      </c>
      <c r="G2297" s="154">
        <v>1</v>
      </c>
      <c r="H2297" s="155">
        <v>1500</v>
      </c>
      <c r="I2297" s="155">
        <f t="shared" si="178"/>
        <v>1500</v>
      </c>
      <c r="J2297" s="156">
        <v>1009</v>
      </c>
      <c r="K2297" s="155">
        <f t="shared" si="179"/>
        <v>1009</v>
      </c>
      <c r="L2297" s="156">
        <f t="shared" si="180"/>
        <v>2509</v>
      </c>
    </row>
    <row r="2298" spans="2:12" ht="31.2" hidden="1" customHeight="1" outlineLevel="1" x14ac:dyDescent="0.25">
      <c r="B2298" s="61"/>
      <c r="C2298" s="236"/>
      <c r="D2298" s="61"/>
      <c r="E2298" s="152" t="s">
        <v>3008</v>
      </c>
      <c r="F2298" s="153" t="s">
        <v>1017</v>
      </c>
      <c r="G2298" s="154">
        <v>1</v>
      </c>
      <c r="H2298" s="155">
        <v>1500</v>
      </c>
      <c r="I2298" s="155">
        <f t="shared" si="178"/>
        <v>1500</v>
      </c>
      <c r="J2298" s="156">
        <v>2570</v>
      </c>
      <c r="K2298" s="155">
        <f t="shared" si="179"/>
        <v>2570</v>
      </c>
      <c r="L2298" s="156">
        <f t="shared" si="180"/>
        <v>4070</v>
      </c>
    </row>
    <row r="2299" spans="2:12" ht="15.6" hidden="1" customHeight="1" outlineLevel="1" x14ac:dyDescent="0.25">
      <c r="B2299" s="61"/>
      <c r="C2299" s="236"/>
      <c r="D2299" s="61"/>
      <c r="E2299" s="152" t="s">
        <v>3003</v>
      </c>
      <c r="F2299" s="153" t="s">
        <v>1017</v>
      </c>
      <c r="G2299" s="154">
        <v>4</v>
      </c>
      <c r="H2299" s="155">
        <v>1500</v>
      </c>
      <c r="I2299" s="155">
        <f t="shared" si="178"/>
        <v>6000</v>
      </c>
      <c r="J2299" s="156">
        <v>3001</v>
      </c>
      <c r="K2299" s="155">
        <f t="shared" si="179"/>
        <v>12004</v>
      </c>
      <c r="L2299" s="156">
        <f t="shared" si="180"/>
        <v>18004</v>
      </c>
    </row>
    <row r="2300" spans="2:12" ht="15.6" hidden="1" customHeight="1" outlineLevel="1" x14ac:dyDescent="0.25">
      <c r="B2300" s="61"/>
      <c r="C2300" s="236"/>
      <c r="D2300" s="61"/>
      <c r="E2300" s="152" t="s">
        <v>3095</v>
      </c>
      <c r="F2300" s="153" t="s">
        <v>1017</v>
      </c>
      <c r="G2300" s="154">
        <v>1</v>
      </c>
      <c r="H2300" s="155">
        <v>5625</v>
      </c>
      <c r="I2300" s="155">
        <f t="shared" si="178"/>
        <v>5625</v>
      </c>
      <c r="J2300" s="156">
        <v>8247</v>
      </c>
      <c r="K2300" s="155">
        <f t="shared" si="179"/>
        <v>8247</v>
      </c>
      <c r="L2300" s="156">
        <f t="shared" si="180"/>
        <v>13872</v>
      </c>
    </row>
    <row r="2301" spans="2:12" ht="15.6" hidden="1" customHeight="1" outlineLevel="1" x14ac:dyDescent="0.25">
      <c r="B2301" s="61"/>
      <c r="C2301" s="236"/>
      <c r="D2301" s="61"/>
      <c r="E2301" s="152" t="s">
        <v>3009</v>
      </c>
      <c r="F2301" s="153"/>
      <c r="G2301" s="154"/>
      <c r="H2301" s="155"/>
      <c r="I2301" s="155">
        <f t="shared" si="178"/>
        <v>0</v>
      </c>
      <c r="J2301" s="156"/>
      <c r="K2301" s="155">
        <f t="shared" si="179"/>
        <v>0</v>
      </c>
      <c r="L2301" s="156">
        <f t="shared" si="180"/>
        <v>0</v>
      </c>
    </row>
    <row r="2302" spans="2:12" ht="15.6" hidden="1" customHeight="1" outlineLevel="1" x14ac:dyDescent="0.25">
      <c r="B2302" s="61"/>
      <c r="C2302" s="236"/>
      <c r="D2302" s="61"/>
      <c r="E2302" s="152" t="s">
        <v>2983</v>
      </c>
      <c r="F2302" s="153" t="s">
        <v>1017</v>
      </c>
      <c r="G2302" s="154">
        <v>1</v>
      </c>
      <c r="H2302" s="155">
        <v>7500</v>
      </c>
      <c r="I2302" s="155">
        <f t="shared" si="178"/>
        <v>7500</v>
      </c>
      <c r="J2302" s="156">
        <v>45478</v>
      </c>
      <c r="K2302" s="155">
        <f t="shared" si="179"/>
        <v>45478</v>
      </c>
      <c r="L2302" s="156">
        <f t="shared" si="180"/>
        <v>52978</v>
      </c>
    </row>
    <row r="2303" spans="2:12" ht="15.6" hidden="1" customHeight="1" outlineLevel="1" x14ac:dyDescent="0.25">
      <c r="B2303" s="61"/>
      <c r="C2303" s="236"/>
      <c r="D2303" s="61"/>
      <c r="E2303" s="152" t="s">
        <v>3010</v>
      </c>
      <c r="F2303" s="153" t="s">
        <v>1017</v>
      </c>
      <c r="G2303" s="154">
        <v>1</v>
      </c>
      <c r="H2303" s="155">
        <v>3750</v>
      </c>
      <c r="I2303" s="155">
        <f t="shared" si="178"/>
        <v>3750</v>
      </c>
      <c r="J2303" s="156">
        <v>9471</v>
      </c>
      <c r="K2303" s="155">
        <f t="shared" si="179"/>
        <v>9471</v>
      </c>
      <c r="L2303" s="156">
        <f t="shared" si="180"/>
        <v>13221</v>
      </c>
    </row>
    <row r="2304" spans="2:12" ht="31.2" hidden="1" customHeight="1" outlineLevel="1" x14ac:dyDescent="0.25">
      <c r="B2304" s="61"/>
      <c r="C2304" s="236"/>
      <c r="D2304" s="61"/>
      <c r="E2304" s="152" t="s">
        <v>3007</v>
      </c>
      <c r="F2304" s="153" t="s">
        <v>1017</v>
      </c>
      <c r="G2304" s="154">
        <v>1</v>
      </c>
      <c r="H2304" s="155">
        <v>1500</v>
      </c>
      <c r="I2304" s="155">
        <f t="shared" si="178"/>
        <v>1500</v>
      </c>
      <c r="J2304" s="156">
        <v>1009</v>
      </c>
      <c r="K2304" s="155">
        <f t="shared" si="179"/>
        <v>1009</v>
      </c>
      <c r="L2304" s="156">
        <f t="shared" si="180"/>
        <v>2509</v>
      </c>
    </row>
    <row r="2305" spans="2:12" ht="15.6" hidden="1" customHeight="1" outlineLevel="1" x14ac:dyDescent="0.25">
      <c r="B2305" s="61"/>
      <c r="C2305" s="236"/>
      <c r="D2305" s="61"/>
      <c r="E2305" s="152" t="s">
        <v>2997</v>
      </c>
      <c r="F2305" s="153" t="s">
        <v>1017</v>
      </c>
      <c r="G2305" s="154">
        <v>7</v>
      </c>
      <c r="H2305" s="155">
        <v>1500</v>
      </c>
      <c r="I2305" s="155">
        <f t="shared" si="178"/>
        <v>10500</v>
      </c>
      <c r="J2305" s="156">
        <v>2607</v>
      </c>
      <c r="K2305" s="155">
        <f t="shared" si="179"/>
        <v>18249</v>
      </c>
      <c r="L2305" s="156">
        <f t="shared" si="180"/>
        <v>28749</v>
      </c>
    </row>
    <row r="2306" spans="2:12" ht="15.6" hidden="1" customHeight="1" outlineLevel="1" x14ac:dyDescent="0.25">
      <c r="B2306" s="61"/>
      <c r="C2306" s="236"/>
      <c r="D2306" s="61"/>
      <c r="E2306" s="152" t="s">
        <v>3095</v>
      </c>
      <c r="F2306" s="153" t="s">
        <v>1017</v>
      </c>
      <c r="G2306" s="154">
        <v>1</v>
      </c>
      <c r="H2306" s="155">
        <v>5625</v>
      </c>
      <c r="I2306" s="155">
        <f t="shared" si="178"/>
        <v>5625</v>
      </c>
      <c r="J2306" s="156">
        <v>8247</v>
      </c>
      <c r="K2306" s="155">
        <f t="shared" si="179"/>
        <v>8247</v>
      </c>
      <c r="L2306" s="156">
        <f t="shared" si="180"/>
        <v>13872</v>
      </c>
    </row>
    <row r="2307" spans="2:12" ht="15.6" hidden="1" customHeight="1" outlineLevel="1" x14ac:dyDescent="0.25">
      <c r="B2307" s="61"/>
      <c r="C2307" s="236"/>
      <c r="D2307" s="61"/>
      <c r="E2307" s="152" t="s">
        <v>3011</v>
      </c>
      <c r="F2307" s="153"/>
      <c r="G2307" s="154"/>
      <c r="H2307" s="155"/>
      <c r="I2307" s="155">
        <f t="shared" si="178"/>
        <v>0</v>
      </c>
      <c r="J2307" s="156"/>
      <c r="K2307" s="155">
        <f t="shared" si="179"/>
        <v>0</v>
      </c>
      <c r="L2307" s="156">
        <f t="shared" si="180"/>
        <v>0</v>
      </c>
    </row>
    <row r="2308" spans="2:12" ht="15.6" hidden="1" customHeight="1" outlineLevel="1" x14ac:dyDescent="0.25">
      <c r="B2308" s="61"/>
      <c r="C2308" s="236"/>
      <c r="D2308" s="61"/>
      <c r="E2308" s="152" t="s">
        <v>3012</v>
      </c>
      <c r="F2308" s="153" t="s">
        <v>1017</v>
      </c>
      <c r="G2308" s="154">
        <v>1</v>
      </c>
      <c r="H2308" s="155">
        <v>1875</v>
      </c>
      <c r="I2308" s="155">
        <f t="shared" si="178"/>
        <v>1875</v>
      </c>
      <c r="J2308" s="156">
        <v>2542</v>
      </c>
      <c r="K2308" s="155">
        <f t="shared" si="179"/>
        <v>2542</v>
      </c>
      <c r="L2308" s="156">
        <f t="shared" si="180"/>
        <v>4417</v>
      </c>
    </row>
    <row r="2309" spans="2:12" ht="15.6" hidden="1" customHeight="1" outlineLevel="1" x14ac:dyDescent="0.25">
      <c r="B2309" s="61"/>
      <c r="C2309" s="236"/>
      <c r="D2309" s="61"/>
      <c r="E2309" s="152" t="s">
        <v>2983</v>
      </c>
      <c r="F2309" s="153" t="s">
        <v>1017</v>
      </c>
      <c r="G2309" s="154">
        <v>1</v>
      </c>
      <c r="H2309" s="155">
        <v>7500</v>
      </c>
      <c r="I2309" s="155">
        <f t="shared" si="178"/>
        <v>7500</v>
      </c>
      <c r="J2309" s="156">
        <v>43093</v>
      </c>
      <c r="K2309" s="155">
        <f t="shared" si="179"/>
        <v>43093</v>
      </c>
      <c r="L2309" s="156">
        <f t="shared" si="180"/>
        <v>50593</v>
      </c>
    </row>
    <row r="2310" spans="2:12" ht="15.6" hidden="1" customHeight="1" outlineLevel="1" x14ac:dyDescent="0.25">
      <c r="B2310" s="61"/>
      <c r="C2310" s="236"/>
      <c r="D2310" s="61"/>
      <c r="E2310" s="152" t="s">
        <v>2983</v>
      </c>
      <c r="F2310" s="153" t="s">
        <v>1017</v>
      </c>
      <c r="G2310" s="154">
        <v>1</v>
      </c>
      <c r="H2310" s="155">
        <v>7500</v>
      </c>
      <c r="I2310" s="155">
        <f t="shared" si="178"/>
        <v>7500</v>
      </c>
      <c r="J2310" s="156">
        <v>43225</v>
      </c>
      <c r="K2310" s="155">
        <f t="shared" si="179"/>
        <v>43225</v>
      </c>
      <c r="L2310" s="156">
        <f t="shared" si="180"/>
        <v>50725</v>
      </c>
    </row>
    <row r="2311" spans="2:12" ht="31.2" hidden="1" customHeight="1" outlineLevel="1" x14ac:dyDescent="0.25">
      <c r="B2311" s="61"/>
      <c r="C2311" s="236"/>
      <c r="D2311" s="61"/>
      <c r="E2311" s="152" t="s">
        <v>2983</v>
      </c>
      <c r="F2311" s="153" t="s">
        <v>1017</v>
      </c>
      <c r="G2311" s="154">
        <v>1</v>
      </c>
      <c r="H2311" s="155">
        <v>7500</v>
      </c>
      <c r="I2311" s="155">
        <f t="shared" si="178"/>
        <v>7500</v>
      </c>
      <c r="J2311" s="156">
        <v>45033</v>
      </c>
      <c r="K2311" s="155">
        <f t="shared" si="179"/>
        <v>45033</v>
      </c>
      <c r="L2311" s="156">
        <f t="shared" si="180"/>
        <v>52533</v>
      </c>
    </row>
    <row r="2312" spans="2:12" ht="31.2" hidden="1" customHeight="1" outlineLevel="1" x14ac:dyDescent="0.25">
      <c r="B2312" s="61"/>
      <c r="C2312" s="236"/>
      <c r="D2312" s="61"/>
      <c r="E2312" s="152" t="s">
        <v>2983</v>
      </c>
      <c r="F2312" s="153" t="s">
        <v>1017</v>
      </c>
      <c r="G2312" s="154">
        <v>1</v>
      </c>
      <c r="H2312" s="155">
        <v>7500</v>
      </c>
      <c r="I2312" s="155">
        <f t="shared" si="178"/>
        <v>7500</v>
      </c>
      <c r="J2312" s="156">
        <v>45478</v>
      </c>
      <c r="K2312" s="155">
        <f t="shared" si="179"/>
        <v>45478</v>
      </c>
      <c r="L2312" s="156">
        <f t="shared" si="180"/>
        <v>52978</v>
      </c>
    </row>
    <row r="2313" spans="2:12" ht="31.2" hidden="1" customHeight="1" outlineLevel="1" x14ac:dyDescent="0.25">
      <c r="B2313" s="61"/>
      <c r="C2313" s="236"/>
      <c r="D2313" s="61"/>
      <c r="E2313" s="152" t="s">
        <v>3098</v>
      </c>
      <c r="F2313" s="153" t="s">
        <v>665</v>
      </c>
      <c r="G2313" s="154">
        <v>32</v>
      </c>
      <c r="H2313" s="155">
        <v>1000</v>
      </c>
      <c r="I2313" s="155">
        <f t="shared" si="178"/>
        <v>32000</v>
      </c>
      <c r="J2313" s="156">
        <v>957</v>
      </c>
      <c r="K2313" s="155">
        <f t="shared" si="179"/>
        <v>30624</v>
      </c>
      <c r="L2313" s="156">
        <f t="shared" si="180"/>
        <v>62624</v>
      </c>
    </row>
    <row r="2314" spans="2:12" ht="31.2" hidden="1" customHeight="1" outlineLevel="1" x14ac:dyDescent="0.25">
      <c r="B2314" s="61"/>
      <c r="C2314" s="236"/>
      <c r="D2314" s="61"/>
      <c r="E2314" s="152" t="s">
        <v>3007</v>
      </c>
      <c r="F2314" s="153" t="s">
        <v>1017</v>
      </c>
      <c r="G2314" s="154">
        <v>1</v>
      </c>
      <c r="H2314" s="155">
        <v>1500</v>
      </c>
      <c r="I2314" s="155">
        <f t="shared" si="178"/>
        <v>1500</v>
      </c>
      <c r="J2314" s="156">
        <v>487</v>
      </c>
      <c r="K2314" s="155">
        <f t="shared" si="179"/>
        <v>487</v>
      </c>
      <c r="L2314" s="156">
        <f t="shared" si="180"/>
        <v>1987</v>
      </c>
    </row>
    <row r="2315" spans="2:12" ht="15.6" hidden="1" customHeight="1" outlineLevel="1" x14ac:dyDescent="0.25">
      <c r="B2315" s="61"/>
      <c r="C2315" s="236"/>
      <c r="D2315" s="61"/>
      <c r="E2315" s="152" t="s">
        <v>3007</v>
      </c>
      <c r="F2315" s="153" t="s">
        <v>1017</v>
      </c>
      <c r="G2315" s="154">
        <v>1</v>
      </c>
      <c r="H2315" s="155">
        <v>1500</v>
      </c>
      <c r="I2315" s="155">
        <f t="shared" si="178"/>
        <v>1500</v>
      </c>
      <c r="J2315" s="156">
        <v>696</v>
      </c>
      <c r="K2315" s="155">
        <f t="shared" si="179"/>
        <v>696</v>
      </c>
      <c r="L2315" s="156">
        <f t="shared" si="180"/>
        <v>2196</v>
      </c>
    </row>
    <row r="2316" spans="2:12" ht="15.6" hidden="1" customHeight="1" outlineLevel="1" x14ac:dyDescent="0.25">
      <c r="B2316" s="61"/>
      <c r="C2316" s="236"/>
      <c r="D2316" s="61"/>
      <c r="E2316" s="152" t="s">
        <v>3007</v>
      </c>
      <c r="F2316" s="153" t="s">
        <v>1017</v>
      </c>
      <c r="G2316" s="154">
        <v>1</v>
      </c>
      <c r="H2316" s="155">
        <v>1500</v>
      </c>
      <c r="I2316" s="155">
        <f t="shared" si="178"/>
        <v>1500</v>
      </c>
      <c r="J2316" s="156">
        <v>1009</v>
      </c>
      <c r="K2316" s="155">
        <f t="shared" si="179"/>
        <v>1009</v>
      </c>
      <c r="L2316" s="156">
        <f t="shared" si="180"/>
        <v>2509</v>
      </c>
    </row>
    <row r="2317" spans="2:12" ht="15.6" hidden="1" customHeight="1" outlineLevel="1" x14ac:dyDescent="0.25">
      <c r="B2317" s="61"/>
      <c r="C2317" s="236"/>
      <c r="D2317" s="61"/>
      <c r="E2317" s="152" t="s">
        <v>3007</v>
      </c>
      <c r="F2317" s="153" t="s">
        <v>1017</v>
      </c>
      <c r="G2317" s="154">
        <v>1</v>
      </c>
      <c r="H2317" s="155">
        <v>1500</v>
      </c>
      <c r="I2317" s="155">
        <f t="shared" si="178"/>
        <v>1500</v>
      </c>
      <c r="J2317" s="156">
        <v>1217</v>
      </c>
      <c r="K2317" s="155">
        <f t="shared" si="179"/>
        <v>1217</v>
      </c>
      <c r="L2317" s="156">
        <f t="shared" si="180"/>
        <v>2717</v>
      </c>
    </row>
    <row r="2318" spans="2:12" ht="15.6" hidden="1" customHeight="1" outlineLevel="1" x14ac:dyDescent="0.25">
      <c r="B2318" s="61"/>
      <c r="C2318" s="236"/>
      <c r="D2318" s="61"/>
      <c r="E2318" s="152" t="s">
        <v>2985</v>
      </c>
      <c r="F2318" s="153" t="s">
        <v>1017</v>
      </c>
      <c r="G2318" s="154">
        <v>2</v>
      </c>
      <c r="H2318" s="155">
        <v>1500</v>
      </c>
      <c r="I2318" s="155">
        <f t="shared" si="178"/>
        <v>3000</v>
      </c>
      <c r="J2318" s="156">
        <v>1350</v>
      </c>
      <c r="K2318" s="155">
        <f t="shared" si="179"/>
        <v>2700</v>
      </c>
      <c r="L2318" s="156">
        <f t="shared" si="180"/>
        <v>5700</v>
      </c>
    </row>
    <row r="2319" spans="2:12" ht="15.6" hidden="1" customHeight="1" outlineLevel="1" x14ac:dyDescent="0.25">
      <c r="B2319" s="61"/>
      <c r="C2319" s="236"/>
      <c r="D2319" s="61"/>
      <c r="E2319" s="152" t="s">
        <v>2988</v>
      </c>
      <c r="F2319" s="153" t="s">
        <v>1017</v>
      </c>
      <c r="G2319" s="154">
        <v>1</v>
      </c>
      <c r="H2319" s="155">
        <v>1500</v>
      </c>
      <c r="I2319" s="155">
        <f t="shared" si="178"/>
        <v>1500</v>
      </c>
      <c r="J2319" s="156">
        <v>1577</v>
      </c>
      <c r="K2319" s="155">
        <f t="shared" si="179"/>
        <v>1577</v>
      </c>
      <c r="L2319" s="156">
        <f t="shared" si="180"/>
        <v>3077</v>
      </c>
    </row>
    <row r="2320" spans="2:12" ht="15.6" hidden="1" customHeight="1" outlineLevel="1" x14ac:dyDescent="0.25">
      <c r="B2320" s="61"/>
      <c r="C2320" s="236"/>
      <c r="D2320" s="61"/>
      <c r="E2320" s="152" t="s">
        <v>3013</v>
      </c>
      <c r="F2320" s="153" t="s">
        <v>1017</v>
      </c>
      <c r="G2320" s="154">
        <v>3</v>
      </c>
      <c r="H2320" s="155">
        <v>1500</v>
      </c>
      <c r="I2320" s="155">
        <f t="shared" si="178"/>
        <v>4500</v>
      </c>
      <c r="J2320" s="156">
        <v>1801</v>
      </c>
      <c r="K2320" s="155">
        <f t="shared" si="179"/>
        <v>5403</v>
      </c>
      <c r="L2320" s="156">
        <f t="shared" si="180"/>
        <v>9903</v>
      </c>
    </row>
    <row r="2321" spans="2:12" ht="15.6" hidden="1" customHeight="1" outlineLevel="1" x14ac:dyDescent="0.25">
      <c r="B2321" s="61"/>
      <c r="C2321" s="236"/>
      <c r="D2321" s="61"/>
      <c r="E2321" s="152" t="s">
        <v>3014</v>
      </c>
      <c r="F2321" s="153" t="s">
        <v>1017</v>
      </c>
      <c r="G2321" s="154">
        <v>3</v>
      </c>
      <c r="H2321" s="155">
        <v>1500</v>
      </c>
      <c r="I2321" s="155">
        <f t="shared" si="178"/>
        <v>4500</v>
      </c>
      <c r="J2321" s="156">
        <v>2115</v>
      </c>
      <c r="K2321" s="155">
        <f t="shared" si="179"/>
        <v>6345</v>
      </c>
      <c r="L2321" s="156">
        <f t="shared" si="180"/>
        <v>10845</v>
      </c>
    </row>
    <row r="2322" spans="2:12" ht="15.6" hidden="1" customHeight="1" outlineLevel="1" x14ac:dyDescent="0.25">
      <c r="B2322" s="61"/>
      <c r="C2322" s="236"/>
      <c r="D2322" s="61"/>
      <c r="E2322" s="152" t="s">
        <v>3003</v>
      </c>
      <c r="F2322" s="153" t="s">
        <v>1017</v>
      </c>
      <c r="G2322" s="154">
        <v>4</v>
      </c>
      <c r="H2322" s="155">
        <v>1500</v>
      </c>
      <c r="I2322" s="155">
        <f t="shared" si="178"/>
        <v>6000</v>
      </c>
      <c r="J2322" s="156">
        <v>3001</v>
      </c>
      <c r="K2322" s="155">
        <f t="shared" si="179"/>
        <v>12004</v>
      </c>
      <c r="L2322" s="156">
        <f t="shared" si="180"/>
        <v>18004</v>
      </c>
    </row>
    <row r="2323" spans="2:12" ht="15.6" hidden="1" customHeight="1" outlineLevel="1" x14ac:dyDescent="0.25">
      <c r="B2323" s="61"/>
      <c r="C2323" s="236"/>
      <c r="D2323" s="61"/>
      <c r="E2323" s="152" t="s">
        <v>2989</v>
      </c>
      <c r="F2323" s="153" t="s">
        <v>1017</v>
      </c>
      <c r="G2323" s="154">
        <v>1</v>
      </c>
      <c r="H2323" s="155">
        <v>4375</v>
      </c>
      <c r="I2323" s="155">
        <f t="shared" si="178"/>
        <v>4375</v>
      </c>
      <c r="J2323" s="156">
        <v>2802</v>
      </c>
      <c r="K2323" s="155">
        <f t="shared" si="179"/>
        <v>2802</v>
      </c>
      <c r="L2323" s="156">
        <f t="shared" si="180"/>
        <v>7177</v>
      </c>
    </row>
    <row r="2324" spans="2:12" ht="15.6" hidden="1" customHeight="1" outlineLevel="1" x14ac:dyDescent="0.25">
      <c r="B2324" s="61"/>
      <c r="C2324" s="236"/>
      <c r="D2324" s="61"/>
      <c r="E2324" s="152" t="s">
        <v>2989</v>
      </c>
      <c r="F2324" s="153" t="s">
        <v>1017</v>
      </c>
      <c r="G2324" s="154">
        <v>1</v>
      </c>
      <c r="H2324" s="155">
        <v>4375</v>
      </c>
      <c r="I2324" s="155">
        <f t="shared" si="178"/>
        <v>4375</v>
      </c>
      <c r="J2324" s="156">
        <v>4384</v>
      </c>
      <c r="K2324" s="155">
        <f t="shared" si="179"/>
        <v>4384</v>
      </c>
      <c r="L2324" s="156">
        <f t="shared" si="180"/>
        <v>8759</v>
      </c>
    </row>
    <row r="2325" spans="2:12" ht="15.6" hidden="1" customHeight="1" outlineLevel="1" x14ac:dyDescent="0.25">
      <c r="B2325" s="61"/>
      <c r="C2325" s="236"/>
      <c r="D2325" s="61"/>
      <c r="E2325" s="152" t="s">
        <v>3095</v>
      </c>
      <c r="F2325" s="153" t="s">
        <v>1017</v>
      </c>
      <c r="G2325" s="154">
        <v>1</v>
      </c>
      <c r="H2325" s="155">
        <v>5625</v>
      </c>
      <c r="I2325" s="155">
        <f t="shared" si="178"/>
        <v>5625</v>
      </c>
      <c r="J2325" s="156">
        <v>8247</v>
      </c>
      <c r="K2325" s="155">
        <f t="shared" si="179"/>
        <v>8247</v>
      </c>
      <c r="L2325" s="156">
        <f t="shared" si="180"/>
        <v>13872</v>
      </c>
    </row>
    <row r="2326" spans="2:12" ht="15.6" hidden="1" customHeight="1" outlineLevel="1" x14ac:dyDescent="0.25">
      <c r="B2326" s="61"/>
      <c r="C2326" s="236"/>
      <c r="D2326" s="61"/>
      <c r="E2326" s="152" t="s">
        <v>3015</v>
      </c>
      <c r="F2326" s="153"/>
      <c r="G2326" s="154"/>
      <c r="H2326" s="155"/>
      <c r="I2326" s="155">
        <f t="shared" si="178"/>
        <v>0</v>
      </c>
      <c r="J2326" s="156"/>
      <c r="K2326" s="155">
        <f t="shared" si="179"/>
        <v>0</v>
      </c>
      <c r="L2326" s="156">
        <f t="shared" si="180"/>
        <v>0</v>
      </c>
    </row>
    <row r="2327" spans="2:12" ht="15.6" hidden="1" customHeight="1" outlineLevel="1" x14ac:dyDescent="0.25">
      <c r="B2327" s="61"/>
      <c r="C2327" s="236"/>
      <c r="D2327" s="61"/>
      <c r="E2327" s="152" t="s">
        <v>3012</v>
      </c>
      <c r="F2327" s="153" t="s">
        <v>1017</v>
      </c>
      <c r="G2327" s="154">
        <v>1</v>
      </c>
      <c r="H2327" s="155">
        <v>1875</v>
      </c>
      <c r="I2327" s="155">
        <f t="shared" si="178"/>
        <v>1875</v>
      </c>
      <c r="J2327" s="156">
        <v>2542</v>
      </c>
      <c r="K2327" s="155">
        <f t="shared" si="179"/>
        <v>2542</v>
      </c>
      <c r="L2327" s="156">
        <f t="shared" si="180"/>
        <v>4417</v>
      </c>
    </row>
    <row r="2328" spans="2:12" ht="15.6" hidden="1" customHeight="1" outlineLevel="1" x14ac:dyDescent="0.25">
      <c r="B2328" s="61"/>
      <c r="C2328" s="236"/>
      <c r="D2328" s="61"/>
      <c r="E2328" s="152" t="s">
        <v>2983</v>
      </c>
      <c r="F2328" s="153" t="s">
        <v>1017</v>
      </c>
      <c r="G2328" s="154">
        <v>1</v>
      </c>
      <c r="H2328" s="155">
        <v>7500</v>
      </c>
      <c r="I2328" s="155">
        <f t="shared" si="178"/>
        <v>7500</v>
      </c>
      <c r="J2328" s="156">
        <v>43093</v>
      </c>
      <c r="K2328" s="155">
        <f t="shared" si="179"/>
        <v>43093</v>
      </c>
      <c r="L2328" s="156">
        <f t="shared" si="180"/>
        <v>50593</v>
      </c>
    </row>
    <row r="2329" spans="2:12" ht="15.6" hidden="1" customHeight="1" outlineLevel="1" x14ac:dyDescent="0.25">
      <c r="B2329" s="61"/>
      <c r="C2329" s="236"/>
      <c r="D2329" s="61"/>
      <c r="E2329" s="152" t="s">
        <v>2983</v>
      </c>
      <c r="F2329" s="153" t="s">
        <v>1017</v>
      </c>
      <c r="G2329" s="154">
        <v>1</v>
      </c>
      <c r="H2329" s="155">
        <v>7500</v>
      </c>
      <c r="I2329" s="155">
        <f t="shared" si="178"/>
        <v>7500</v>
      </c>
      <c r="J2329" s="156">
        <v>43225</v>
      </c>
      <c r="K2329" s="155">
        <f t="shared" si="179"/>
        <v>43225</v>
      </c>
      <c r="L2329" s="156">
        <f t="shared" si="180"/>
        <v>50725</v>
      </c>
    </row>
    <row r="2330" spans="2:12" ht="31.2" hidden="1" customHeight="1" outlineLevel="1" x14ac:dyDescent="0.25">
      <c r="B2330" s="61"/>
      <c r="C2330" s="236"/>
      <c r="D2330" s="61"/>
      <c r="E2330" s="152" t="s">
        <v>2983</v>
      </c>
      <c r="F2330" s="153" t="s">
        <v>1017</v>
      </c>
      <c r="G2330" s="154">
        <v>1</v>
      </c>
      <c r="H2330" s="155">
        <v>7500</v>
      </c>
      <c r="I2330" s="155">
        <f t="shared" si="178"/>
        <v>7500</v>
      </c>
      <c r="J2330" s="156">
        <v>45033</v>
      </c>
      <c r="K2330" s="155">
        <f t="shared" si="179"/>
        <v>45033</v>
      </c>
      <c r="L2330" s="156">
        <f t="shared" si="180"/>
        <v>52533</v>
      </c>
    </row>
    <row r="2331" spans="2:12" ht="31.2" hidden="1" customHeight="1" outlineLevel="1" x14ac:dyDescent="0.25">
      <c r="B2331" s="61"/>
      <c r="C2331" s="236"/>
      <c r="D2331" s="61"/>
      <c r="E2331" s="152" t="s">
        <v>2983</v>
      </c>
      <c r="F2331" s="153" t="s">
        <v>1017</v>
      </c>
      <c r="G2331" s="154">
        <v>1</v>
      </c>
      <c r="H2331" s="155">
        <v>7500</v>
      </c>
      <c r="I2331" s="155">
        <f t="shared" si="178"/>
        <v>7500</v>
      </c>
      <c r="J2331" s="156">
        <v>45478</v>
      </c>
      <c r="K2331" s="155">
        <f t="shared" si="179"/>
        <v>45478</v>
      </c>
      <c r="L2331" s="156">
        <f t="shared" si="180"/>
        <v>52978</v>
      </c>
    </row>
    <row r="2332" spans="2:12" ht="31.2" hidden="1" customHeight="1" outlineLevel="1" x14ac:dyDescent="0.25">
      <c r="B2332" s="61"/>
      <c r="C2332" s="236"/>
      <c r="D2332" s="61"/>
      <c r="E2332" s="152" t="s">
        <v>3016</v>
      </c>
      <c r="F2332" s="153" t="s">
        <v>1017</v>
      </c>
      <c r="G2332" s="154">
        <v>1</v>
      </c>
      <c r="H2332" s="155">
        <v>4375</v>
      </c>
      <c r="I2332" s="155">
        <f t="shared" si="178"/>
        <v>4375</v>
      </c>
      <c r="J2332" s="156">
        <v>13105</v>
      </c>
      <c r="K2332" s="155">
        <f t="shared" si="179"/>
        <v>13105</v>
      </c>
      <c r="L2332" s="156">
        <f t="shared" si="180"/>
        <v>17480</v>
      </c>
    </row>
    <row r="2333" spans="2:12" ht="31.2" hidden="1" customHeight="1" outlineLevel="1" x14ac:dyDescent="0.25">
      <c r="B2333" s="61"/>
      <c r="C2333" s="236"/>
      <c r="D2333" s="61"/>
      <c r="E2333" s="152" t="s">
        <v>3007</v>
      </c>
      <c r="F2333" s="153" t="s">
        <v>1017</v>
      </c>
      <c r="G2333" s="154">
        <v>1</v>
      </c>
      <c r="H2333" s="155">
        <v>1500</v>
      </c>
      <c r="I2333" s="155">
        <f t="shared" si="178"/>
        <v>1500</v>
      </c>
      <c r="J2333" s="156">
        <v>487</v>
      </c>
      <c r="K2333" s="155">
        <f t="shared" si="179"/>
        <v>487</v>
      </c>
      <c r="L2333" s="156">
        <f t="shared" si="180"/>
        <v>1987</v>
      </c>
    </row>
    <row r="2334" spans="2:12" ht="15.6" hidden="1" customHeight="1" outlineLevel="1" x14ac:dyDescent="0.25">
      <c r="B2334" s="61"/>
      <c r="C2334" s="236"/>
      <c r="D2334" s="61"/>
      <c r="E2334" s="152" t="s">
        <v>3007</v>
      </c>
      <c r="F2334" s="153" t="s">
        <v>1017</v>
      </c>
      <c r="G2334" s="154">
        <v>1</v>
      </c>
      <c r="H2334" s="155">
        <v>1500</v>
      </c>
      <c r="I2334" s="155">
        <f t="shared" si="178"/>
        <v>1500</v>
      </c>
      <c r="J2334" s="156">
        <v>696</v>
      </c>
      <c r="K2334" s="155">
        <f t="shared" si="179"/>
        <v>696</v>
      </c>
      <c r="L2334" s="156">
        <f t="shared" si="180"/>
        <v>2196</v>
      </c>
    </row>
    <row r="2335" spans="2:12" ht="15.6" hidden="1" customHeight="1" outlineLevel="1" x14ac:dyDescent="0.25">
      <c r="B2335" s="61"/>
      <c r="C2335" s="236"/>
      <c r="D2335" s="61"/>
      <c r="E2335" s="152" t="s">
        <v>3007</v>
      </c>
      <c r="F2335" s="153" t="s">
        <v>1017</v>
      </c>
      <c r="G2335" s="154">
        <v>1</v>
      </c>
      <c r="H2335" s="155">
        <v>1500</v>
      </c>
      <c r="I2335" s="155">
        <f t="shared" si="178"/>
        <v>1500</v>
      </c>
      <c r="J2335" s="156">
        <v>1009</v>
      </c>
      <c r="K2335" s="155">
        <f t="shared" si="179"/>
        <v>1009</v>
      </c>
      <c r="L2335" s="156">
        <f t="shared" si="180"/>
        <v>2509</v>
      </c>
    </row>
    <row r="2336" spans="2:12" ht="15.6" hidden="1" customHeight="1" outlineLevel="1" x14ac:dyDescent="0.25">
      <c r="B2336" s="61"/>
      <c r="C2336" s="236"/>
      <c r="D2336" s="61"/>
      <c r="E2336" s="152" t="s">
        <v>3007</v>
      </c>
      <c r="F2336" s="153" t="s">
        <v>1017</v>
      </c>
      <c r="G2336" s="154">
        <v>1</v>
      </c>
      <c r="H2336" s="155">
        <v>1500</v>
      </c>
      <c r="I2336" s="155">
        <f t="shared" si="178"/>
        <v>1500</v>
      </c>
      <c r="J2336" s="156">
        <v>1217</v>
      </c>
      <c r="K2336" s="155">
        <f t="shared" si="179"/>
        <v>1217</v>
      </c>
      <c r="L2336" s="156">
        <f t="shared" si="180"/>
        <v>2717</v>
      </c>
    </row>
    <row r="2337" spans="2:12" ht="15.6" hidden="1" customHeight="1" outlineLevel="1" x14ac:dyDescent="0.25">
      <c r="B2337" s="61"/>
      <c r="C2337" s="236"/>
      <c r="D2337" s="61"/>
      <c r="E2337" s="152" t="s">
        <v>3000</v>
      </c>
      <c r="F2337" s="153" t="s">
        <v>1017</v>
      </c>
      <c r="G2337" s="154">
        <v>2</v>
      </c>
      <c r="H2337" s="155">
        <v>1500</v>
      </c>
      <c r="I2337" s="155">
        <f t="shared" si="178"/>
        <v>3000</v>
      </c>
      <c r="J2337" s="156">
        <v>1274</v>
      </c>
      <c r="K2337" s="155">
        <f t="shared" si="179"/>
        <v>2548</v>
      </c>
      <c r="L2337" s="156">
        <f t="shared" si="180"/>
        <v>5548</v>
      </c>
    </row>
    <row r="2338" spans="2:12" ht="15.6" hidden="1" customHeight="1" outlineLevel="1" x14ac:dyDescent="0.25">
      <c r="B2338" s="61"/>
      <c r="C2338" s="236"/>
      <c r="D2338" s="61"/>
      <c r="E2338" s="152" t="s">
        <v>3017</v>
      </c>
      <c r="F2338" s="153" t="s">
        <v>1017</v>
      </c>
      <c r="G2338" s="154">
        <v>1</v>
      </c>
      <c r="H2338" s="155">
        <v>1500</v>
      </c>
      <c r="I2338" s="155">
        <f t="shared" si="178"/>
        <v>1500</v>
      </c>
      <c r="J2338" s="156">
        <v>1623</v>
      </c>
      <c r="K2338" s="155">
        <f t="shared" si="179"/>
        <v>1623</v>
      </c>
      <c r="L2338" s="156">
        <f t="shared" si="180"/>
        <v>3123</v>
      </c>
    </row>
    <row r="2339" spans="2:12" ht="15.6" hidden="1" customHeight="1" outlineLevel="1" x14ac:dyDescent="0.25">
      <c r="B2339" s="61"/>
      <c r="C2339" s="236"/>
      <c r="D2339" s="61"/>
      <c r="E2339" s="152" t="s">
        <v>3001</v>
      </c>
      <c r="F2339" s="153" t="s">
        <v>1017</v>
      </c>
      <c r="G2339" s="154">
        <v>3</v>
      </c>
      <c r="H2339" s="155">
        <v>1500</v>
      </c>
      <c r="I2339" s="155">
        <f t="shared" si="178"/>
        <v>4500</v>
      </c>
      <c r="J2339" s="156">
        <v>2128</v>
      </c>
      <c r="K2339" s="155">
        <f t="shared" si="179"/>
        <v>6384</v>
      </c>
      <c r="L2339" s="156">
        <f t="shared" si="180"/>
        <v>10884</v>
      </c>
    </row>
    <row r="2340" spans="2:12" ht="15.6" hidden="1" customHeight="1" outlineLevel="1" x14ac:dyDescent="0.25">
      <c r="B2340" s="61"/>
      <c r="C2340" s="236"/>
      <c r="D2340" s="61"/>
      <c r="E2340" s="152" t="s">
        <v>2997</v>
      </c>
      <c r="F2340" s="153" t="s">
        <v>1017</v>
      </c>
      <c r="G2340" s="154">
        <v>9</v>
      </c>
      <c r="H2340" s="155">
        <v>1500</v>
      </c>
      <c r="I2340" s="155">
        <f t="shared" si="178"/>
        <v>13500</v>
      </c>
      <c r="J2340" s="156">
        <v>2607</v>
      </c>
      <c r="K2340" s="155">
        <f t="shared" si="179"/>
        <v>23463</v>
      </c>
      <c r="L2340" s="156">
        <f t="shared" si="180"/>
        <v>36963</v>
      </c>
    </row>
    <row r="2341" spans="2:12" ht="15.6" hidden="1" customHeight="1" outlineLevel="1" x14ac:dyDescent="0.25">
      <c r="B2341" s="61"/>
      <c r="C2341" s="236"/>
      <c r="D2341" s="61"/>
      <c r="E2341" s="152" t="s">
        <v>2989</v>
      </c>
      <c r="F2341" s="153" t="s">
        <v>1017</v>
      </c>
      <c r="G2341" s="154">
        <v>1</v>
      </c>
      <c r="H2341" s="155">
        <v>4375</v>
      </c>
      <c r="I2341" s="155">
        <f t="shared" si="178"/>
        <v>4375</v>
      </c>
      <c r="J2341" s="156">
        <v>2802</v>
      </c>
      <c r="K2341" s="155">
        <f t="shared" si="179"/>
        <v>2802</v>
      </c>
      <c r="L2341" s="156">
        <f t="shared" si="180"/>
        <v>7177</v>
      </c>
    </row>
    <row r="2342" spans="2:12" ht="15.6" hidden="1" customHeight="1" outlineLevel="1" x14ac:dyDescent="0.25">
      <c r="B2342" s="61"/>
      <c r="C2342" s="236"/>
      <c r="D2342" s="61"/>
      <c r="E2342" s="152" t="s">
        <v>2989</v>
      </c>
      <c r="F2342" s="153" t="s">
        <v>1017</v>
      </c>
      <c r="G2342" s="154">
        <v>1</v>
      </c>
      <c r="H2342" s="155">
        <v>4375</v>
      </c>
      <c r="I2342" s="155">
        <f t="shared" si="178"/>
        <v>4375</v>
      </c>
      <c r="J2342" s="156">
        <v>4384</v>
      </c>
      <c r="K2342" s="155">
        <f t="shared" si="179"/>
        <v>4384</v>
      </c>
      <c r="L2342" s="156">
        <f t="shared" si="180"/>
        <v>8759</v>
      </c>
    </row>
    <row r="2343" spans="2:12" ht="15.6" hidden="1" customHeight="1" outlineLevel="1" x14ac:dyDescent="0.25">
      <c r="B2343" s="61"/>
      <c r="C2343" s="236"/>
      <c r="D2343" s="61"/>
      <c r="E2343" s="152" t="s">
        <v>3095</v>
      </c>
      <c r="F2343" s="153" t="s">
        <v>1017</v>
      </c>
      <c r="G2343" s="154">
        <v>1</v>
      </c>
      <c r="H2343" s="155">
        <v>5625</v>
      </c>
      <c r="I2343" s="155">
        <f t="shared" si="178"/>
        <v>5625</v>
      </c>
      <c r="J2343" s="156">
        <v>8247</v>
      </c>
      <c r="K2343" s="155">
        <f t="shared" si="179"/>
        <v>8247</v>
      </c>
      <c r="L2343" s="156">
        <f t="shared" si="180"/>
        <v>13872</v>
      </c>
    </row>
    <row r="2344" spans="2:12" ht="15.6" hidden="1" customHeight="1" outlineLevel="1" x14ac:dyDescent="0.25">
      <c r="B2344" s="61"/>
      <c r="C2344" s="236"/>
      <c r="D2344" s="61"/>
      <c r="E2344" s="152" t="s">
        <v>3018</v>
      </c>
      <c r="F2344" s="153"/>
      <c r="G2344" s="154"/>
      <c r="H2344" s="155"/>
      <c r="I2344" s="155">
        <f t="shared" si="178"/>
        <v>0</v>
      </c>
      <c r="J2344" s="156"/>
      <c r="K2344" s="155">
        <f t="shared" si="179"/>
        <v>0</v>
      </c>
      <c r="L2344" s="156">
        <f t="shared" si="180"/>
        <v>0</v>
      </c>
    </row>
    <row r="2345" spans="2:12" ht="15.6" hidden="1" customHeight="1" outlineLevel="1" x14ac:dyDescent="0.25">
      <c r="B2345" s="61"/>
      <c r="C2345" s="236"/>
      <c r="D2345" s="61"/>
      <c r="E2345" s="152" t="s">
        <v>2983</v>
      </c>
      <c r="F2345" s="153" t="s">
        <v>1017</v>
      </c>
      <c r="G2345" s="154">
        <v>1</v>
      </c>
      <c r="H2345" s="155">
        <v>7500</v>
      </c>
      <c r="I2345" s="155">
        <f t="shared" si="178"/>
        <v>7500</v>
      </c>
      <c r="J2345" s="156">
        <v>44120</v>
      </c>
      <c r="K2345" s="155">
        <f t="shared" si="179"/>
        <v>44120</v>
      </c>
      <c r="L2345" s="156">
        <f t="shared" si="180"/>
        <v>51620</v>
      </c>
    </row>
    <row r="2346" spans="2:12" ht="15.6" hidden="1" customHeight="1" outlineLevel="1" x14ac:dyDescent="0.25">
      <c r="B2346" s="61"/>
      <c r="C2346" s="236"/>
      <c r="D2346" s="61"/>
      <c r="E2346" s="152" t="s">
        <v>3019</v>
      </c>
      <c r="F2346" s="153" t="s">
        <v>1017</v>
      </c>
      <c r="G2346" s="154">
        <v>1</v>
      </c>
      <c r="H2346" s="155">
        <v>6250</v>
      </c>
      <c r="I2346" s="155">
        <f t="shared" si="178"/>
        <v>6250</v>
      </c>
      <c r="J2346" s="156">
        <v>6056</v>
      </c>
      <c r="K2346" s="155">
        <f t="shared" si="179"/>
        <v>6056</v>
      </c>
      <c r="L2346" s="156">
        <f t="shared" si="180"/>
        <v>12306</v>
      </c>
    </row>
    <row r="2347" spans="2:12" ht="31.2" hidden="1" customHeight="1" outlineLevel="1" x14ac:dyDescent="0.25">
      <c r="B2347" s="61"/>
      <c r="C2347" s="236"/>
      <c r="D2347" s="61"/>
      <c r="E2347" s="152" t="s">
        <v>3098</v>
      </c>
      <c r="F2347" s="153" t="s">
        <v>665</v>
      </c>
      <c r="G2347" s="154">
        <v>6</v>
      </c>
      <c r="H2347" s="155">
        <v>1000</v>
      </c>
      <c r="I2347" s="155">
        <f t="shared" si="178"/>
        <v>6000</v>
      </c>
      <c r="J2347" s="156">
        <v>957</v>
      </c>
      <c r="K2347" s="155">
        <f t="shared" si="179"/>
        <v>5742</v>
      </c>
      <c r="L2347" s="156">
        <f t="shared" si="180"/>
        <v>11742</v>
      </c>
    </row>
    <row r="2348" spans="2:12" ht="31.2" hidden="1" customHeight="1" outlineLevel="1" x14ac:dyDescent="0.25">
      <c r="B2348" s="61"/>
      <c r="C2348" s="236"/>
      <c r="D2348" s="61"/>
      <c r="E2348" s="152" t="s">
        <v>2988</v>
      </c>
      <c r="F2348" s="153" t="s">
        <v>1017</v>
      </c>
      <c r="G2348" s="154">
        <v>1</v>
      </c>
      <c r="H2348" s="155">
        <v>1500</v>
      </c>
      <c r="I2348" s="155">
        <f t="shared" si="178"/>
        <v>1500</v>
      </c>
      <c r="J2348" s="156">
        <v>1577</v>
      </c>
      <c r="K2348" s="155">
        <f t="shared" si="179"/>
        <v>1577</v>
      </c>
      <c r="L2348" s="156">
        <f t="shared" si="180"/>
        <v>3077</v>
      </c>
    </row>
    <row r="2349" spans="2:12" ht="15.6" hidden="1" customHeight="1" outlineLevel="1" x14ac:dyDescent="0.25">
      <c r="B2349" s="61"/>
      <c r="C2349" s="236"/>
      <c r="D2349" s="61"/>
      <c r="E2349" s="152" t="s">
        <v>3020</v>
      </c>
      <c r="F2349" s="153" t="s">
        <v>1017</v>
      </c>
      <c r="G2349" s="154">
        <v>1</v>
      </c>
      <c r="H2349" s="155">
        <v>1875</v>
      </c>
      <c r="I2349" s="155">
        <f t="shared" si="178"/>
        <v>1875</v>
      </c>
      <c r="J2349" s="156">
        <v>3997</v>
      </c>
      <c r="K2349" s="155">
        <f t="shared" si="179"/>
        <v>3997</v>
      </c>
      <c r="L2349" s="156">
        <f t="shared" si="180"/>
        <v>5872</v>
      </c>
    </row>
    <row r="2350" spans="2:12" ht="15.6" hidden="1" customHeight="1" outlineLevel="1" x14ac:dyDescent="0.25">
      <c r="B2350" s="61"/>
      <c r="C2350" s="236"/>
      <c r="D2350" s="61"/>
      <c r="E2350" s="152" t="s">
        <v>3021</v>
      </c>
      <c r="F2350" s="153"/>
      <c r="G2350" s="154"/>
      <c r="H2350" s="155"/>
      <c r="I2350" s="155">
        <f t="shared" si="178"/>
        <v>0</v>
      </c>
      <c r="J2350" s="156"/>
      <c r="K2350" s="155">
        <f t="shared" si="179"/>
        <v>0</v>
      </c>
      <c r="L2350" s="156">
        <f t="shared" si="180"/>
        <v>0</v>
      </c>
    </row>
    <row r="2351" spans="2:12" ht="15.6" hidden="1" customHeight="1" outlineLevel="1" x14ac:dyDescent="0.25">
      <c r="B2351" s="61"/>
      <c r="C2351" s="236"/>
      <c r="D2351" s="61"/>
      <c r="E2351" s="152" t="s">
        <v>2983</v>
      </c>
      <c r="F2351" s="153" t="s">
        <v>1017</v>
      </c>
      <c r="G2351" s="154">
        <v>1</v>
      </c>
      <c r="H2351" s="155">
        <v>7500</v>
      </c>
      <c r="I2351" s="155">
        <f t="shared" si="178"/>
        <v>7500</v>
      </c>
      <c r="J2351" s="156">
        <v>44120</v>
      </c>
      <c r="K2351" s="155">
        <f t="shared" si="179"/>
        <v>44120</v>
      </c>
      <c r="L2351" s="156">
        <f t="shared" si="180"/>
        <v>51620</v>
      </c>
    </row>
    <row r="2352" spans="2:12" ht="15.6" hidden="1" customHeight="1" outlineLevel="1" x14ac:dyDescent="0.25">
      <c r="B2352" s="61"/>
      <c r="C2352" s="236"/>
      <c r="D2352" s="61"/>
      <c r="E2352" s="152" t="s">
        <v>3022</v>
      </c>
      <c r="F2352" s="153" t="s">
        <v>1017</v>
      </c>
      <c r="G2352" s="154">
        <v>1</v>
      </c>
      <c r="H2352" s="155">
        <v>4375</v>
      </c>
      <c r="I2352" s="155">
        <f t="shared" si="178"/>
        <v>4375</v>
      </c>
      <c r="J2352" s="156">
        <v>13105</v>
      </c>
      <c r="K2352" s="155">
        <f t="shared" si="179"/>
        <v>13105</v>
      </c>
      <c r="L2352" s="156">
        <f t="shared" si="180"/>
        <v>17480</v>
      </c>
    </row>
    <row r="2353" spans="2:12" ht="31.2" hidden="1" customHeight="1" outlineLevel="1" x14ac:dyDescent="0.25">
      <c r="B2353" s="61"/>
      <c r="C2353" s="236"/>
      <c r="D2353" s="61"/>
      <c r="E2353" s="152" t="s">
        <v>3019</v>
      </c>
      <c r="F2353" s="153" t="s">
        <v>1017</v>
      </c>
      <c r="G2353" s="154">
        <v>1</v>
      </c>
      <c r="H2353" s="155">
        <v>6250</v>
      </c>
      <c r="I2353" s="155">
        <f t="shared" si="178"/>
        <v>6250</v>
      </c>
      <c r="J2353" s="156">
        <v>6056</v>
      </c>
      <c r="K2353" s="155">
        <f t="shared" si="179"/>
        <v>6056</v>
      </c>
      <c r="L2353" s="156">
        <f t="shared" si="180"/>
        <v>12306</v>
      </c>
    </row>
    <row r="2354" spans="2:12" ht="15.6" hidden="1" customHeight="1" outlineLevel="1" x14ac:dyDescent="0.25">
      <c r="B2354" s="61"/>
      <c r="C2354" s="236"/>
      <c r="D2354" s="61"/>
      <c r="E2354" s="152" t="s">
        <v>3098</v>
      </c>
      <c r="F2354" s="153" t="s">
        <v>665</v>
      </c>
      <c r="G2354" s="154">
        <v>10</v>
      </c>
      <c r="H2354" s="155">
        <v>1000</v>
      </c>
      <c r="I2354" s="155">
        <f t="shared" si="178"/>
        <v>10000</v>
      </c>
      <c r="J2354" s="156">
        <v>957</v>
      </c>
      <c r="K2354" s="155">
        <f t="shared" si="179"/>
        <v>9570</v>
      </c>
      <c r="L2354" s="156">
        <f t="shared" si="180"/>
        <v>19570</v>
      </c>
    </row>
    <row r="2355" spans="2:12" ht="31.2" hidden="1" customHeight="1" outlineLevel="1" x14ac:dyDescent="0.25">
      <c r="B2355" s="61"/>
      <c r="C2355" s="236"/>
      <c r="D2355" s="61"/>
      <c r="E2355" s="152" t="s">
        <v>3023</v>
      </c>
      <c r="F2355" s="153" t="s">
        <v>1017</v>
      </c>
      <c r="G2355" s="154">
        <v>4</v>
      </c>
      <c r="H2355" s="155">
        <v>1875</v>
      </c>
      <c r="I2355" s="155">
        <f t="shared" ref="I2355:I2418" si="181">G2355*H2355</f>
        <v>7500</v>
      </c>
      <c r="J2355" s="156">
        <v>6856</v>
      </c>
      <c r="K2355" s="155">
        <f t="shared" ref="K2355:K2418" si="182">G2355*J2355</f>
        <v>27424</v>
      </c>
      <c r="L2355" s="156">
        <f t="shared" ref="L2355:L2418" si="183">I2355+K2355</f>
        <v>34924</v>
      </c>
    </row>
    <row r="2356" spans="2:12" ht="15.6" hidden="1" customHeight="1" outlineLevel="1" x14ac:dyDescent="0.25">
      <c r="B2356" s="61"/>
      <c r="C2356" s="236"/>
      <c r="D2356" s="61"/>
      <c r="E2356" s="152" t="s">
        <v>3024</v>
      </c>
      <c r="F2356" s="153"/>
      <c r="G2356" s="154"/>
      <c r="H2356" s="155"/>
      <c r="I2356" s="155">
        <f t="shared" si="181"/>
        <v>0</v>
      </c>
      <c r="J2356" s="156"/>
      <c r="K2356" s="155">
        <f t="shared" si="182"/>
        <v>0</v>
      </c>
      <c r="L2356" s="156">
        <f t="shared" si="183"/>
        <v>0</v>
      </c>
    </row>
    <row r="2357" spans="2:12" ht="15.6" hidden="1" customHeight="1" outlineLevel="1" x14ac:dyDescent="0.25">
      <c r="B2357" s="61"/>
      <c r="C2357" s="236"/>
      <c r="D2357" s="61"/>
      <c r="E2357" s="152" t="s">
        <v>3025</v>
      </c>
      <c r="F2357" s="153" t="s">
        <v>1017</v>
      </c>
      <c r="G2357" s="154">
        <v>2</v>
      </c>
      <c r="H2357" s="155">
        <v>2500</v>
      </c>
      <c r="I2357" s="155">
        <f t="shared" si="181"/>
        <v>5000</v>
      </c>
      <c r="J2357" s="156">
        <v>8353</v>
      </c>
      <c r="K2357" s="155">
        <f t="shared" si="182"/>
        <v>16706</v>
      </c>
      <c r="L2357" s="156">
        <f t="shared" si="183"/>
        <v>21706</v>
      </c>
    </row>
    <row r="2358" spans="2:12" ht="15.6" hidden="1" customHeight="1" outlineLevel="1" x14ac:dyDescent="0.25">
      <c r="B2358" s="61"/>
      <c r="C2358" s="236"/>
      <c r="D2358" s="61"/>
      <c r="E2358" s="152" t="s">
        <v>3025</v>
      </c>
      <c r="F2358" s="153" t="s">
        <v>1017</v>
      </c>
      <c r="G2358" s="154">
        <v>1</v>
      </c>
      <c r="H2358" s="155">
        <v>2500</v>
      </c>
      <c r="I2358" s="155">
        <f t="shared" si="181"/>
        <v>2500</v>
      </c>
      <c r="J2358" s="156">
        <v>10086</v>
      </c>
      <c r="K2358" s="155">
        <f t="shared" si="182"/>
        <v>10086</v>
      </c>
      <c r="L2358" s="156">
        <f t="shared" si="183"/>
        <v>12586</v>
      </c>
    </row>
    <row r="2359" spans="2:12" ht="15.6" hidden="1" customHeight="1" outlineLevel="1" x14ac:dyDescent="0.25">
      <c r="B2359" s="61"/>
      <c r="C2359" s="236"/>
      <c r="D2359" s="61"/>
      <c r="E2359" s="152" t="s">
        <v>3026</v>
      </c>
      <c r="F2359" s="153"/>
      <c r="G2359" s="154"/>
      <c r="H2359" s="155"/>
      <c r="I2359" s="155">
        <f t="shared" si="181"/>
        <v>0</v>
      </c>
      <c r="J2359" s="156"/>
      <c r="K2359" s="155">
        <f t="shared" si="182"/>
        <v>0</v>
      </c>
      <c r="L2359" s="156">
        <f t="shared" si="183"/>
        <v>0</v>
      </c>
    </row>
    <row r="2360" spans="2:12" ht="15.6" hidden="1" customHeight="1" outlineLevel="1" x14ac:dyDescent="0.25">
      <c r="B2360" s="61"/>
      <c r="C2360" s="236"/>
      <c r="D2360" s="61"/>
      <c r="E2360" s="152" t="s">
        <v>3025</v>
      </c>
      <c r="F2360" s="153" t="s">
        <v>1017</v>
      </c>
      <c r="G2360" s="154">
        <v>2</v>
      </c>
      <c r="H2360" s="155">
        <v>2500</v>
      </c>
      <c r="I2360" s="155">
        <f t="shared" si="181"/>
        <v>5000</v>
      </c>
      <c r="J2360" s="156">
        <v>8353</v>
      </c>
      <c r="K2360" s="155">
        <f t="shared" si="182"/>
        <v>16706</v>
      </c>
      <c r="L2360" s="156">
        <f t="shared" si="183"/>
        <v>21706</v>
      </c>
    </row>
    <row r="2361" spans="2:12" ht="15.6" hidden="1" customHeight="1" outlineLevel="1" x14ac:dyDescent="0.25">
      <c r="B2361" s="61"/>
      <c r="C2361" s="236"/>
      <c r="D2361" s="61"/>
      <c r="E2361" s="152" t="s">
        <v>3025</v>
      </c>
      <c r="F2361" s="153" t="s">
        <v>1017</v>
      </c>
      <c r="G2361" s="154">
        <v>1</v>
      </c>
      <c r="H2361" s="155">
        <v>2500</v>
      </c>
      <c r="I2361" s="155">
        <f t="shared" si="181"/>
        <v>2500</v>
      </c>
      <c r="J2361" s="156">
        <v>10086</v>
      </c>
      <c r="K2361" s="155">
        <f t="shared" si="182"/>
        <v>10086</v>
      </c>
      <c r="L2361" s="156">
        <f t="shared" si="183"/>
        <v>12586</v>
      </c>
    </row>
    <row r="2362" spans="2:12" ht="15.6" hidden="1" customHeight="1" outlineLevel="1" x14ac:dyDescent="0.25">
      <c r="B2362" s="61"/>
      <c r="C2362" s="236"/>
      <c r="D2362" s="61"/>
      <c r="E2362" s="152" t="s">
        <v>3027</v>
      </c>
      <c r="F2362" s="153"/>
      <c r="G2362" s="154"/>
      <c r="H2362" s="155"/>
      <c r="I2362" s="155">
        <f t="shared" si="181"/>
        <v>0</v>
      </c>
      <c r="J2362" s="156"/>
      <c r="K2362" s="155">
        <f t="shared" si="182"/>
        <v>0</v>
      </c>
      <c r="L2362" s="156">
        <f t="shared" si="183"/>
        <v>0</v>
      </c>
    </row>
    <row r="2363" spans="2:12" ht="15.6" hidden="1" customHeight="1" outlineLevel="1" x14ac:dyDescent="0.25">
      <c r="B2363" s="61"/>
      <c r="C2363" s="236"/>
      <c r="D2363" s="61"/>
      <c r="E2363" s="152" t="s">
        <v>3028</v>
      </c>
      <c r="F2363" s="153" t="s">
        <v>1017</v>
      </c>
      <c r="G2363" s="154">
        <v>1</v>
      </c>
      <c r="H2363" s="155">
        <v>2500</v>
      </c>
      <c r="I2363" s="155">
        <f t="shared" si="181"/>
        <v>2500</v>
      </c>
      <c r="J2363" s="156">
        <v>1501</v>
      </c>
      <c r="K2363" s="155">
        <f t="shared" si="182"/>
        <v>1501</v>
      </c>
      <c r="L2363" s="156">
        <f t="shared" si="183"/>
        <v>4001</v>
      </c>
    </row>
    <row r="2364" spans="2:12" ht="15.6" hidden="1" customHeight="1" outlineLevel="1" x14ac:dyDescent="0.25">
      <c r="B2364" s="61"/>
      <c r="C2364" s="236"/>
      <c r="D2364" s="61"/>
      <c r="E2364" s="152" t="s">
        <v>3029</v>
      </c>
      <c r="F2364" s="153"/>
      <c r="G2364" s="154"/>
      <c r="H2364" s="155"/>
      <c r="I2364" s="155">
        <f t="shared" si="181"/>
        <v>0</v>
      </c>
      <c r="J2364" s="156"/>
      <c r="K2364" s="155">
        <f t="shared" si="182"/>
        <v>0</v>
      </c>
      <c r="L2364" s="156">
        <f t="shared" si="183"/>
        <v>0</v>
      </c>
    </row>
    <row r="2365" spans="2:12" ht="15.6" hidden="1" customHeight="1" outlineLevel="1" x14ac:dyDescent="0.25">
      <c r="B2365" s="61"/>
      <c r="C2365" s="236"/>
      <c r="D2365" s="61"/>
      <c r="E2365" s="152" t="s">
        <v>3030</v>
      </c>
      <c r="F2365" s="153"/>
      <c r="G2365" s="154"/>
      <c r="H2365" s="155"/>
      <c r="I2365" s="155">
        <f t="shared" si="181"/>
        <v>0</v>
      </c>
      <c r="J2365" s="156"/>
      <c r="K2365" s="155">
        <f t="shared" si="182"/>
        <v>0</v>
      </c>
      <c r="L2365" s="156">
        <f t="shared" si="183"/>
        <v>0</v>
      </c>
    </row>
    <row r="2366" spans="2:12" ht="15.6" hidden="1" customHeight="1" outlineLevel="1" x14ac:dyDescent="0.25">
      <c r="B2366" s="61"/>
      <c r="C2366" s="236"/>
      <c r="D2366" s="61"/>
      <c r="E2366" s="152" t="s">
        <v>3031</v>
      </c>
      <c r="F2366" s="153" t="s">
        <v>1017</v>
      </c>
      <c r="G2366" s="154">
        <v>2</v>
      </c>
      <c r="H2366" s="155">
        <v>7500</v>
      </c>
      <c r="I2366" s="155">
        <f t="shared" si="181"/>
        <v>15000</v>
      </c>
      <c r="J2366" s="156">
        <v>43988</v>
      </c>
      <c r="K2366" s="155">
        <f t="shared" si="182"/>
        <v>87976</v>
      </c>
      <c r="L2366" s="156">
        <f t="shared" si="183"/>
        <v>102976</v>
      </c>
    </row>
    <row r="2367" spans="2:12" ht="15.6" hidden="1" customHeight="1" outlineLevel="1" x14ac:dyDescent="0.25">
      <c r="B2367" s="61"/>
      <c r="C2367" s="236"/>
      <c r="D2367" s="61"/>
      <c r="E2367" s="152" t="s">
        <v>3019</v>
      </c>
      <c r="F2367" s="153" t="s">
        <v>1017</v>
      </c>
      <c r="G2367" s="154">
        <v>1</v>
      </c>
      <c r="H2367" s="155">
        <v>6250</v>
      </c>
      <c r="I2367" s="155">
        <f t="shared" si="181"/>
        <v>6250</v>
      </c>
      <c r="J2367" s="156">
        <v>6056</v>
      </c>
      <c r="K2367" s="155">
        <f t="shared" si="182"/>
        <v>6056</v>
      </c>
      <c r="L2367" s="156">
        <f t="shared" si="183"/>
        <v>12306</v>
      </c>
    </row>
    <row r="2368" spans="2:12" ht="31.2" hidden="1" customHeight="1" outlineLevel="1" x14ac:dyDescent="0.25">
      <c r="B2368" s="61"/>
      <c r="C2368" s="236"/>
      <c r="D2368" s="61"/>
      <c r="E2368" s="152" t="s">
        <v>3007</v>
      </c>
      <c r="F2368" s="153" t="s">
        <v>1017</v>
      </c>
      <c r="G2368" s="154">
        <v>1</v>
      </c>
      <c r="H2368" s="155">
        <v>1500</v>
      </c>
      <c r="I2368" s="155">
        <f t="shared" si="181"/>
        <v>1500</v>
      </c>
      <c r="J2368" s="156">
        <v>487</v>
      </c>
      <c r="K2368" s="155">
        <f t="shared" si="182"/>
        <v>487</v>
      </c>
      <c r="L2368" s="156">
        <f t="shared" si="183"/>
        <v>1987</v>
      </c>
    </row>
    <row r="2369" spans="2:12" ht="31.2" hidden="1" customHeight="1" outlineLevel="1" x14ac:dyDescent="0.25">
      <c r="B2369" s="61"/>
      <c r="C2369" s="236"/>
      <c r="D2369" s="61"/>
      <c r="E2369" s="152" t="s">
        <v>3007</v>
      </c>
      <c r="F2369" s="153" t="s">
        <v>1017</v>
      </c>
      <c r="G2369" s="154">
        <v>9</v>
      </c>
      <c r="H2369" s="155">
        <v>1500</v>
      </c>
      <c r="I2369" s="155">
        <f t="shared" si="181"/>
        <v>13500</v>
      </c>
      <c r="J2369" s="156">
        <v>536</v>
      </c>
      <c r="K2369" s="155">
        <f t="shared" si="182"/>
        <v>4824</v>
      </c>
      <c r="L2369" s="156">
        <f t="shared" si="183"/>
        <v>18324</v>
      </c>
    </row>
    <row r="2370" spans="2:12" ht="15.6" hidden="1" customHeight="1" outlineLevel="1" x14ac:dyDescent="0.25">
      <c r="B2370" s="61"/>
      <c r="C2370" s="236"/>
      <c r="D2370" s="61"/>
      <c r="E2370" s="152" t="s">
        <v>3007</v>
      </c>
      <c r="F2370" s="153" t="s">
        <v>1017</v>
      </c>
      <c r="G2370" s="154">
        <v>9</v>
      </c>
      <c r="H2370" s="155">
        <v>1500</v>
      </c>
      <c r="I2370" s="155">
        <f t="shared" si="181"/>
        <v>13500</v>
      </c>
      <c r="J2370" s="156">
        <v>607</v>
      </c>
      <c r="K2370" s="155">
        <f t="shared" si="182"/>
        <v>5463</v>
      </c>
      <c r="L2370" s="156">
        <f t="shared" si="183"/>
        <v>18963</v>
      </c>
    </row>
    <row r="2371" spans="2:12" ht="15.6" hidden="1" customHeight="1" outlineLevel="1" x14ac:dyDescent="0.25">
      <c r="B2371" s="61"/>
      <c r="C2371" s="236"/>
      <c r="D2371" s="61"/>
      <c r="E2371" s="152" t="s">
        <v>3032</v>
      </c>
      <c r="F2371" s="153" t="s">
        <v>1017</v>
      </c>
      <c r="G2371" s="154">
        <v>1</v>
      </c>
      <c r="H2371" s="155">
        <v>7500</v>
      </c>
      <c r="I2371" s="155">
        <f t="shared" si="181"/>
        <v>7500</v>
      </c>
      <c r="J2371" s="156">
        <v>45231</v>
      </c>
      <c r="K2371" s="155">
        <f t="shared" si="182"/>
        <v>45231</v>
      </c>
      <c r="L2371" s="156">
        <f t="shared" si="183"/>
        <v>52731</v>
      </c>
    </row>
    <row r="2372" spans="2:12" ht="15.6" hidden="1" customHeight="1" outlineLevel="1" x14ac:dyDescent="0.25">
      <c r="B2372" s="61"/>
      <c r="C2372" s="236"/>
      <c r="D2372" s="61"/>
      <c r="E2372" s="152" t="s">
        <v>3033</v>
      </c>
      <c r="F2372" s="153" t="s">
        <v>1017</v>
      </c>
      <c r="G2372" s="154">
        <v>2</v>
      </c>
      <c r="H2372" s="155">
        <v>1500</v>
      </c>
      <c r="I2372" s="155">
        <f t="shared" si="181"/>
        <v>3000</v>
      </c>
      <c r="J2372" s="156">
        <v>1274</v>
      </c>
      <c r="K2372" s="155">
        <f t="shared" si="182"/>
        <v>2548</v>
      </c>
      <c r="L2372" s="156">
        <f t="shared" si="183"/>
        <v>5548</v>
      </c>
    </row>
    <row r="2373" spans="2:12" ht="31.2" hidden="1" customHeight="1" outlineLevel="1" x14ac:dyDescent="0.25">
      <c r="B2373" s="61"/>
      <c r="C2373" s="236"/>
      <c r="D2373" s="61"/>
      <c r="E2373" s="152" t="s">
        <v>3034</v>
      </c>
      <c r="F2373" s="153" t="s">
        <v>1017</v>
      </c>
      <c r="G2373" s="154">
        <v>1</v>
      </c>
      <c r="H2373" s="155">
        <v>1500</v>
      </c>
      <c r="I2373" s="155">
        <f t="shared" si="181"/>
        <v>1500</v>
      </c>
      <c r="J2373" s="156">
        <v>1274</v>
      </c>
      <c r="K2373" s="155">
        <f t="shared" si="182"/>
        <v>1274</v>
      </c>
      <c r="L2373" s="156">
        <f t="shared" si="183"/>
        <v>2774</v>
      </c>
    </row>
    <row r="2374" spans="2:12" ht="15.6" hidden="1" customHeight="1" outlineLevel="1" x14ac:dyDescent="0.25">
      <c r="B2374" s="61"/>
      <c r="C2374" s="236"/>
      <c r="D2374" s="61"/>
      <c r="E2374" s="152" t="s">
        <v>3035</v>
      </c>
      <c r="F2374" s="153" t="s">
        <v>1017</v>
      </c>
      <c r="G2374" s="154">
        <v>1</v>
      </c>
      <c r="H2374" s="155">
        <v>3125</v>
      </c>
      <c r="I2374" s="155">
        <f t="shared" si="181"/>
        <v>3125</v>
      </c>
      <c r="J2374" s="156">
        <v>11428</v>
      </c>
      <c r="K2374" s="155">
        <f t="shared" si="182"/>
        <v>11428</v>
      </c>
      <c r="L2374" s="156">
        <f t="shared" si="183"/>
        <v>14553</v>
      </c>
    </row>
    <row r="2375" spans="2:12" ht="15.6" hidden="1" customHeight="1" outlineLevel="1" x14ac:dyDescent="0.25">
      <c r="B2375" s="61"/>
      <c r="C2375" s="236"/>
      <c r="D2375" s="61"/>
      <c r="E2375" s="152" t="s">
        <v>3036</v>
      </c>
      <c r="F2375" s="153" t="s">
        <v>1017</v>
      </c>
      <c r="G2375" s="154">
        <v>42</v>
      </c>
      <c r="H2375" s="155">
        <v>1250</v>
      </c>
      <c r="I2375" s="155">
        <f t="shared" si="181"/>
        <v>52500</v>
      </c>
      <c r="J2375" s="156">
        <v>548</v>
      </c>
      <c r="K2375" s="155">
        <f t="shared" si="182"/>
        <v>23016</v>
      </c>
      <c r="L2375" s="156">
        <f t="shared" si="183"/>
        <v>75516</v>
      </c>
    </row>
    <row r="2376" spans="2:12" ht="15.6" hidden="1" customHeight="1" outlineLevel="1" x14ac:dyDescent="0.25">
      <c r="B2376" s="61"/>
      <c r="C2376" s="236"/>
      <c r="D2376" s="61"/>
      <c r="E2376" s="152" t="s">
        <v>3036</v>
      </c>
      <c r="F2376" s="153" t="s">
        <v>1017</v>
      </c>
      <c r="G2376" s="154">
        <v>7</v>
      </c>
      <c r="H2376" s="155">
        <v>1250</v>
      </c>
      <c r="I2376" s="155">
        <f t="shared" si="181"/>
        <v>8750</v>
      </c>
      <c r="J2376" s="156">
        <v>681</v>
      </c>
      <c r="K2376" s="155">
        <f t="shared" si="182"/>
        <v>4767</v>
      </c>
      <c r="L2376" s="156">
        <f t="shared" si="183"/>
        <v>13517</v>
      </c>
    </row>
    <row r="2377" spans="2:12" ht="15.6" hidden="1" customHeight="1" outlineLevel="1" x14ac:dyDescent="0.25">
      <c r="B2377" s="61"/>
      <c r="C2377" s="236"/>
      <c r="D2377" s="61"/>
      <c r="E2377" s="152" t="s">
        <v>3037</v>
      </c>
      <c r="F2377" s="153"/>
      <c r="G2377" s="154"/>
      <c r="H2377" s="155"/>
      <c r="I2377" s="155">
        <f t="shared" si="181"/>
        <v>0</v>
      </c>
      <c r="J2377" s="156"/>
      <c r="K2377" s="155">
        <f t="shared" si="182"/>
        <v>0</v>
      </c>
      <c r="L2377" s="156">
        <f t="shared" si="183"/>
        <v>0</v>
      </c>
    </row>
    <row r="2378" spans="2:12" ht="15.6" hidden="1" customHeight="1" outlineLevel="1" x14ac:dyDescent="0.25">
      <c r="B2378" s="61"/>
      <c r="C2378" s="236"/>
      <c r="D2378" s="61"/>
      <c r="E2378" s="152" t="s">
        <v>3038</v>
      </c>
      <c r="F2378" s="153" t="s">
        <v>1017</v>
      </c>
      <c r="G2378" s="154">
        <v>2</v>
      </c>
      <c r="H2378" s="155">
        <v>7500</v>
      </c>
      <c r="I2378" s="155">
        <f t="shared" si="181"/>
        <v>15000</v>
      </c>
      <c r="J2378" s="156">
        <v>43988</v>
      </c>
      <c r="K2378" s="155">
        <f t="shared" si="182"/>
        <v>87976</v>
      </c>
      <c r="L2378" s="156">
        <f t="shared" si="183"/>
        <v>102976</v>
      </c>
    </row>
    <row r="2379" spans="2:12" ht="15.6" hidden="1" customHeight="1" outlineLevel="1" x14ac:dyDescent="0.25">
      <c r="B2379" s="61"/>
      <c r="C2379" s="236"/>
      <c r="D2379" s="61"/>
      <c r="E2379" s="152" t="s">
        <v>3019</v>
      </c>
      <c r="F2379" s="153" t="s">
        <v>1017</v>
      </c>
      <c r="G2379" s="154">
        <v>1</v>
      </c>
      <c r="H2379" s="155">
        <v>6250</v>
      </c>
      <c r="I2379" s="155">
        <f t="shared" si="181"/>
        <v>6250</v>
      </c>
      <c r="J2379" s="156">
        <v>6056</v>
      </c>
      <c r="K2379" s="155">
        <f t="shared" si="182"/>
        <v>6056</v>
      </c>
      <c r="L2379" s="156">
        <f t="shared" si="183"/>
        <v>12306</v>
      </c>
    </row>
    <row r="2380" spans="2:12" ht="31.2" hidden="1" customHeight="1" outlineLevel="1" x14ac:dyDescent="0.25">
      <c r="B2380" s="61"/>
      <c r="C2380" s="236"/>
      <c r="D2380" s="61"/>
      <c r="E2380" s="152" t="s">
        <v>3007</v>
      </c>
      <c r="F2380" s="153" t="s">
        <v>1017</v>
      </c>
      <c r="G2380" s="154">
        <v>3</v>
      </c>
      <c r="H2380" s="155">
        <v>1500</v>
      </c>
      <c r="I2380" s="155">
        <f t="shared" si="181"/>
        <v>4500</v>
      </c>
      <c r="J2380" s="156">
        <v>487</v>
      </c>
      <c r="K2380" s="155">
        <f t="shared" si="182"/>
        <v>1461</v>
      </c>
      <c r="L2380" s="156">
        <f t="shared" si="183"/>
        <v>5961</v>
      </c>
    </row>
    <row r="2381" spans="2:12" ht="31.2" hidden="1" customHeight="1" outlineLevel="1" x14ac:dyDescent="0.25">
      <c r="B2381" s="61"/>
      <c r="C2381" s="236"/>
      <c r="D2381" s="61"/>
      <c r="E2381" s="152" t="s">
        <v>3007</v>
      </c>
      <c r="F2381" s="153" t="s">
        <v>1017</v>
      </c>
      <c r="G2381" s="154">
        <v>7</v>
      </c>
      <c r="H2381" s="155">
        <v>1500</v>
      </c>
      <c r="I2381" s="155">
        <f t="shared" si="181"/>
        <v>10500</v>
      </c>
      <c r="J2381" s="156">
        <v>536</v>
      </c>
      <c r="K2381" s="155">
        <f t="shared" si="182"/>
        <v>3752</v>
      </c>
      <c r="L2381" s="156">
        <f t="shared" si="183"/>
        <v>14252</v>
      </c>
    </row>
    <row r="2382" spans="2:12" ht="15.6" hidden="1" customHeight="1" outlineLevel="1" x14ac:dyDescent="0.25">
      <c r="B2382" s="61"/>
      <c r="C2382" s="236"/>
      <c r="D2382" s="61"/>
      <c r="E2382" s="152" t="s">
        <v>3007</v>
      </c>
      <c r="F2382" s="153" t="s">
        <v>1017</v>
      </c>
      <c r="G2382" s="154">
        <v>7</v>
      </c>
      <c r="H2382" s="155">
        <v>1500</v>
      </c>
      <c r="I2382" s="155">
        <f t="shared" si="181"/>
        <v>10500</v>
      </c>
      <c r="J2382" s="156">
        <v>607</v>
      </c>
      <c r="K2382" s="155">
        <f t="shared" si="182"/>
        <v>4249</v>
      </c>
      <c r="L2382" s="156">
        <f t="shared" si="183"/>
        <v>14749</v>
      </c>
    </row>
    <row r="2383" spans="2:12" ht="15.6" hidden="1" customHeight="1" outlineLevel="1" x14ac:dyDescent="0.25">
      <c r="B2383" s="61"/>
      <c r="C2383" s="236"/>
      <c r="D2383" s="61"/>
      <c r="E2383" s="152" t="s">
        <v>3039</v>
      </c>
      <c r="F2383" s="153" t="s">
        <v>1017</v>
      </c>
      <c r="G2383" s="154">
        <v>3</v>
      </c>
      <c r="H2383" s="155">
        <v>1500</v>
      </c>
      <c r="I2383" s="155">
        <f t="shared" si="181"/>
        <v>4500</v>
      </c>
      <c r="J2383" s="156">
        <v>1274</v>
      </c>
      <c r="K2383" s="155">
        <f t="shared" si="182"/>
        <v>3822</v>
      </c>
      <c r="L2383" s="156">
        <f t="shared" si="183"/>
        <v>8322</v>
      </c>
    </row>
    <row r="2384" spans="2:12" ht="15.6" hidden="1" customHeight="1" outlineLevel="1" x14ac:dyDescent="0.25">
      <c r="B2384" s="61"/>
      <c r="C2384" s="236"/>
      <c r="D2384" s="61"/>
      <c r="E2384" s="152" t="s">
        <v>3036</v>
      </c>
      <c r="F2384" s="153" t="s">
        <v>1017</v>
      </c>
      <c r="G2384" s="154">
        <v>8</v>
      </c>
      <c r="H2384" s="155">
        <v>1250</v>
      </c>
      <c r="I2384" s="155">
        <f t="shared" si="181"/>
        <v>10000</v>
      </c>
      <c r="J2384" s="156">
        <v>329</v>
      </c>
      <c r="K2384" s="155">
        <f t="shared" si="182"/>
        <v>2632</v>
      </c>
      <c r="L2384" s="156">
        <f t="shared" si="183"/>
        <v>12632</v>
      </c>
    </row>
    <row r="2385" spans="2:12" ht="15.6" hidden="1" customHeight="1" outlineLevel="1" x14ac:dyDescent="0.25">
      <c r="B2385" s="61"/>
      <c r="C2385" s="236"/>
      <c r="D2385" s="61"/>
      <c r="E2385" s="152" t="s">
        <v>3036</v>
      </c>
      <c r="F2385" s="153" t="s">
        <v>1017</v>
      </c>
      <c r="G2385" s="154">
        <v>7</v>
      </c>
      <c r="H2385" s="155">
        <v>1250</v>
      </c>
      <c r="I2385" s="155">
        <f t="shared" si="181"/>
        <v>8750</v>
      </c>
      <c r="J2385" s="156">
        <v>329</v>
      </c>
      <c r="K2385" s="155">
        <f t="shared" si="182"/>
        <v>2303</v>
      </c>
      <c r="L2385" s="156">
        <f t="shared" si="183"/>
        <v>11053</v>
      </c>
    </row>
    <row r="2386" spans="2:12" ht="15.6" hidden="1" customHeight="1" outlineLevel="1" x14ac:dyDescent="0.25">
      <c r="B2386" s="61"/>
      <c r="C2386" s="236"/>
      <c r="D2386" s="61"/>
      <c r="E2386" s="152" t="s">
        <v>3036</v>
      </c>
      <c r="F2386" s="153" t="s">
        <v>1017</v>
      </c>
      <c r="G2386" s="154">
        <v>6</v>
      </c>
      <c r="H2386" s="155">
        <v>1250</v>
      </c>
      <c r="I2386" s="155">
        <f t="shared" si="181"/>
        <v>7500</v>
      </c>
      <c r="J2386" s="156">
        <v>387</v>
      </c>
      <c r="K2386" s="155">
        <f t="shared" si="182"/>
        <v>2322</v>
      </c>
      <c r="L2386" s="156">
        <f t="shared" si="183"/>
        <v>9822</v>
      </c>
    </row>
    <row r="2387" spans="2:12" ht="15.6" hidden="1" customHeight="1" outlineLevel="1" x14ac:dyDescent="0.25">
      <c r="B2387" s="61"/>
      <c r="C2387" s="236"/>
      <c r="D2387" s="61"/>
      <c r="E2387" s="152" t="s">
        <v>3036</v>
      </c>
      <c r="F2387" s="153" t="s">
        <v>1017</v>
      </c>
      <c r="G2387" s="154">
        <v>2</v>
      </c>
      <c r="H2387" s="155">
        <v>1250</v>
      </c>
      <c r="I2387" s="155">
        <f t="shared" si="181"/>
        <v>2500</v>
      </c>
      <c r="J2387" s="156">
        <v>572</v>
      </c>
      <c r="K2387" s="155">
        <f t="shared" si="182"/>
        <v>1144</v>
      </c>
      <c r="L2387" s="156">
        <f t="shared" si="183"/>
        <v>3644</v>
      </c>
    </row>
    <row r="2388" spans="2:12" ht="15.6" hidden="1" customHeight="1" outlineLevel="1" x14ac:dyDescent="0.25">
      <c r="B2388" s="61"/>
      <c r="C2388" s="236"/>
      <c r="D2388" s="61"/>
      <c r="E2388" s="152" t="s">
        <v>3036</v>
      </c>
      <c r="F2388" s="153" t="s">
        <v>1017</v>
      </c>
      <c r="G2388" s="154">
        <v>6</v>
      </c>
      <c r="H2388" s="155">
        <v>1250</v>
      </c>
      <c r="I2388" s="155">
        <f t="shared" si="181"/>
        <v>7500</v>
      </c>
      <c r="J2388" s="156">
        <v>572</v>
      </c>
      <c r="K2388" s="155">
        <f t="shared" si="182"/>
        <v>3432</v>
      </c>
      <c r="L2388" s="156">
        <f t="shared" si="183"/>
        <v>10932</v>
      </c>
    </row>
    <row r="2389" spans="2:12" ht="15.6" hidden="1" customHeight="1" outlineLevel="1" x14ac:dyDescent="0.25">
      <c r="B2389" s="61"/>
      <c r="C2389" s="236"/>
      <c r="D2389" s="61"/>
      <c r="E2389" s="152" t="s">
        <v>3040</v>
      </c>
      <c r="F2389" s="153" t="s">
        <v>754</v>
      </c>
      <c r="G2389" s="154">
        <v>8.9</v>
      </c>
      <c r="H2389" s="155">
        <v>625</v>
      </c>
      <c r="I2389" s="155">
        <f t="shared" si="181"/>
        <v>5562.5</v>
      </c>
      <c r="J2389" s="156">
        <v>428</v>
      </c>
      <c r="K2389" s="155">
        <f t="shared" si="182"/>
        <v>3809.2000000000003</v>
      </c>
      <c r="L2389" s="156">
        <f t="shared" si="183"/>
        <v>9371.7000000000007</v>
      </c>
    </row>
    <row r="2390" spans="2:12" ht="15.6" hidden="1" customHeight="1" outlineLevel="1" x14ac:dyDescent="0.25">
      <c r="B2390" s="61"/>
      <c r="C2390" s="236"/>
      <c r="D2390" s="61"/>
      <c r="E2390" s="152" t="s">
        <v>3041</v>
      </c>
      <c r="F2390" s="153" t="s">
        <v>754</v>
      </c>
      <c r="G2390" s="154">
        <v>5.2</v>
      </c>
      <c r="H2390" s="155">
        <v>625</v>
      </c>
      <c r="I2390" s="155">
        <f t="shared" si="181"/>
        <v>3250</v>
      </c>
      <c r="J2390" s="156">
        <v>446</v>
      </c>
      <c r="K2390" s="155">
        <f t="shared" si="182"/>
        <v>2319.2000000000003</v>
      </c>
      <c r="L2390" s="156">
        <f t="shared" si="183"/>
        <v>5569.2000000000007</v>
      </c>
    </row>
    <row r="2391" spans="2:12" ht="31.2" hidden="1" customHeight="1" outlineLevel="1" x14ac:dyDescent="0.25">
      <c r="B2391" s="61"/>
      <c r="C2391" s="236"/>
      <c r="D2391" s="61"/>
      <c r="E2391" s="152" t="s">
        <v>3042</v>
      </c>
      <c r="F2391" s="153" t="s">
        <v>754</v>
      </c>
      <c r="G2391" s="154">
        <v>1.7</v>
      </c>
      <c r="H2391" s="155">
        <v>625</v>
      </c>
      <c r="I2391" s="155">
        <f t="shared" si="181"/>
        <v>1062.5</v>
      </c>
      <c r="J2391" s="156">
        <v>472</v>
      </c>
      <c r="K2391" s="155">
        <f t="shared" si="182"/>
        <v>802.4</v>
      </c>
      <c r="L2391" s="156">
        <f t="shared" si="183"/>
        <v>1864.9</v>
      </c>
    </row>
    <row r="2392" spans="2:12" ht="31.2" hidden="1" customHeight="1" outlineLevel="1" x14ac:dyDescent="0.25">
      <c r="B2392" s="61"/>
      <c r="C2392" s="236"/>
      <c r="D2392" s="61"/>
      <c r="E2392" s="152" t="s">
        <v>3043</v>
      </c>
      <c r="F2392" s="153"/>
      <c r="G2392" s="154"/>
      <c r="H2392" s="155"/>
      <c r="I2392" s="155">
        <f t="shared" si="181"/>
        <v>0</v>
      </c>
      <c r="J2392" s="156"/>
      <c r="K2392" s="155">
        <f t="shared" si="182"/>
        <v>0</v>
      </c>
      <c r="L2392" s="156">
        <f t="shared" si="183"/>
        <v>0</v>
      </c>
    </row>
    <row r="2393" spans="2:12" ht="31.2" hidden="1" customHeight="1" outlineLevel="1" x14ac:dyDescent="0.25">
      <c r="B2393" s="61"/>
      <c r="C2393" s="236"/>
      <c r="D2393" s="61"/>
      <c r="E2393" s="152" t="s">
        <v>3099</v>
      </c>
      <c r="F2393" s="153" t="s">
        <v>1017</v>
      </c>
      <c r="G2393" s="154">
        <v>2</v>
      </c>
      <c r="H2393" s="155">
        <v>6875</v>
      </c>
      <c r="I2393" s="155">
        <f t="shared" si="181"/>
        <v>13750</v>
      </c>
      <c r="J2393" s="156">
        <v>43093</v>
      </c>
      <c r="K2393" s="155">
        <f t="shared" si="182"/>
        <v>86186</v>
      </c>
      <c r="L2393" s="156">
        <f t="shared" si="183"/>
        <v>99936</v>
      </c>
    </row>
    <row r="2394" spans="2:12" ht="15.6" hidden="1" customHeight="1" outlineLevel="1" x14ac:dyDescent="0.25">
      <c r="B2394" s="61"/>
      <c r="C2394" s="236"/>
      <c r="D2394" s="61"/>
      <c r="E2394" s="152" t="s">
        <v>3007</v>
      </c>
      <c r="F2394" s="153" t="s">
        <v>1017</v>
      </c>
      <c r="G2394" s="154">
        <v>3</v>
      </c>
      <c r="H2394" s="155">
        <v>1500</v>
      </c>
      <c r="I2394" s="155">
        <f t="shared" si="181"/>
        <v>4500</v>
      </c>
      <c r="J2394" s="156">
        <v>487</v>
      </c>
      <c r="K2394" s="155">
        <f t="shared" si="182"/>
        <v>1461</v>
      </c>
      <c r="L2394" s="156">
        <f t="shared" si="183"/>
        <v>5961</v>
      </c>
    </row>
    <row r="2395" spans="2:12" ht="31.2" hidden="1" customHeight="1" outlineLevel="1" x14ac:dyDescent="0.25">
      <c r="B2395" s="61"/>
      <c r="C2395" s="236"/>
      <c r="D2395" s="61"/>
      <c r="E2395" s="152" t="s">
        <v>3007</v>
      </c>
      <c r="F2395" s="153" t="s">
        <v>1017</v>
      </c>
      <c r="G2395" s="154">
        <v>1</v>
      </c>
      <c r="H2395" s="155">
        <v>1500</v>
      </c>
      <c r="I2395" s="155">
        <f t="shared" si="181"/>
        <v>1500</v>
      </c>
      <c r="J2395" s="156">
        <v>607</v>
      </c>
      <c r="K2395" s="155">
        <f t="shared" si="182"/>
        <v>607</v>
      </c>
      <c r="L2395" s="156">
        <f t="shared" si="183"/>
        <v>2107</v>
      </c>
    </row>
    <row r="2396" spans="2:12" ht="15.6" hidden="1" customHeight="1" outlineLevel="1" x14ac:dyDescent="0.25">
      <c r="B2396" s="61"/>
      <c r="C2396" s="236"/>
      <c r="D2396" s="61"/>
      <c r="E2396" s="152" t="s">
        <v>2992</v>
      </c>
      <c r="F2396" s="153" t="s">
        <v>1017</v>
      </c>
      <c r="G2396" s="154">
        <v>3</v>
      </c>
      <c r="H2396" s="155">
        <v>1250</v>
      </c>
      <c r="I2396" s="155">
        <f t="shared" si="181"/>
        <v>3750</v>
      </c>
      <c r="J2396" s="156">
        <v>329</v>
      </c>
      <c r="K2396" s="155">
        <f t="shared" si="182"/>
        <v>987</v>
      </c>
      <c r="L2396" s="156">
        <f t="shared" si="183"/>
        <v>4737</v>
      </c>
    </row>
    <row r="2397" spans="2:12" ht="15.6" hidden="1" customHeight="1" outlineLevel="1" x14ac:dyDescent="0.25">
      <c r="B2397" s="61"/>
      <c r="C2397" s="236"/>
      <c r="D2397" s="61"/>
      <c r="E2397" s="152" t="s">
        <v>2992</v>
      </c>
      <c r="F2397" s="153" t="s">
        <v>1017</v>
      </c>
      <c r="G2397" s="154">
        <v>2</v>
      </c>
      <c r="H2397" s="155">
        <v>1250</v>
      </c>
      <c r="I2397" s="155">
        <f t="shared" si="181"/>
        <v>2500</v>
      </c>
      <c r="J2397" s="156">
        <v>329</v>
      </c>
      <c r="K2397" s="155">
        <f t="shared" si="182"/>
        <v>658</v>
      </c>
      <c r="L2397" s="156">
        <f t="shared" si="183"/>
        <v>3158</v>
      </c>
    </row>
    <row r="2398" spans="2:12" ht="15.6" hidden="1" customHeight="1" outlineLevel="1" x14ac:dyDescent="0.25">
      <c r="B2398" s="61"/>
      <c r="C2398" s="236"/>
      <c r="D2398" s="61"/>
      <c r="E2398" s="152" t="s">
        <v>2992</v>
      </c>
      <c r="F2398" s="153" t="s">
        <v>1017</v>
      </c>
      <c r="G2398" s="154">
        <v>3</v>
      </c>
      <c r="H2398" s="155">
        <v>1250</v>
      </c>
      <c r="I2398" s="155">
        <f t="shared" si="181"/>
        <v>3750</v>
      </c>
      <c r="J2398" s="156">
        <v>387</v>
      </c>
      <c r="K2398" s="155">
        <f t="shared" si="182"/>
        <v>1161</v>
      </c>
      <c r="L2398" s="156">
        <f t="shared" si="183"/>
        <v>4911</v>
      </c>
    </row>
    <row r="2399" spans="2:12" ht="15.6" hidden="1" customHeight="1" outlineLevel="1" x14ac:dyDescent="0.25">
      <c r="B2399" s="61"/>
      <c r="C2399" s="236"/>
      <c r="D2399" s="61"/>
      <c r="E2399" s="152" t="s">
        <v>3040</v>
      </c>
      <c r="F2399" s="153" t="s">
        <v>754</v>
      </c>
      <c r="G2399" s="154">
        <v>5.5</v>
      </c>
      <c r="H2399" s="155">
        <v>625</v>
      </c>
      <c r="I2399" s="155">
        <f t="shared" si="181"/>
        <v>3437.5</v>
      </c>
      <c r="J2399" s="156">
        <v>428</v>
      </c>
      <c r="K2399" s="155">
        <f t="shared" si="182"/>
        <v>2354</v>
      </c>
      <c r="L2399" s="156">
        <f t="shared" si="183"/>
        <v>5791.5</v>
      </c>
    </row>
    <row r="2400" spans="2:12" ht="15.6" hidden="1" customHeight="1" outlineLevel="1" x14ac:dyDescent="0.25">
      <c r="B2400" s="61"/>
      <c r="C2400" s="236"/>
      <c r="D2400" s="61"/>
      <c r="E2400" s="152" t="s">
        <v>3041</v>
      </c>
      <c r="F2400" s="153" t="s">
        <v>754</v>
      </c>
      <c r="G2400" s="154">
        <v>2</v>
      </c>
      <c r="H2400" s="155">
        <v>625</v>
      </c>
      <c r="I2400" s="155">
        <f t="shared" si="181"/>
        <v>1250</v>
      </c>
      <c r="J2400" s="156">
        <v>446</v>
      </c>
      <c r="K2400" s="155">
        <f t="shared" si="182"/>
        <v>892</v>
      </c>
      <c r="L2400" s="156">
        <f t="shared" si="183"/>
        <v>2142</v>
      </c>
    </row>
    <row r="2401" spans="2:12" ht="31.2" hidden="1" customHeight="1" outlineLevel="1" x14ac:dyDescent="0.25">
      <c r="B2401" s="61"/>
      <c r="C2401" s="236"/>
      <c r="D2401" s="61"/>
      <c r="E2401" s="152" t="s">
        <v>3044</v>
      </c>
      <c r="F2401" s="153"/>
      <c r="G2401" s="154"/>
      <c r="H2401" s="155"/>
      <c r="I2401" s="155">
        <f t="shared" si="181"/>
        <v>0</v>
      </c>
      <c r="J2401" s="156"/>
      <c r="K2401" s="155">
        <f t="shared" si="182"/>
        <v>0</v>
      </c>
      <c r="L2401" s="156">
        <f t="shared" si="183"/>
        <v>0</v>
      </c>
    </row>
    <row r="2402" spans="2:12" ht="31.2" hidden="1" customHeight="1" outlineLevel="1" x14ac:dyDescent="0.25">
      <c r="B2402" s="61"/>
      <c r="C2402" s="236"/>
      <c r="D2402" s="61"/>
      <c r="E2402" s="152" t="s">
        <v>3007</v>
      </c>
      <c r="F2402" s="153" t="s">
        <v>1017</v>
      </c>
      <c r="G2402" s="154">
        <v>1</v>
      </c>
      <c r="H2402" s="155">
        <v>1500</v>
      </c>
      <c r="I2402" s="155">
        <f t="shared" si="181"/>
        <v>1500</v>
      </c>
      <c r="J2402" s="156">
        <v>536</v>
      </c>
      <c r="K2402" s="155">
        <f t="shared" si="182"/>
        <v>536</v>
      </c>
      <c r="L2402" s="156">
        <f t="shared" si="183"/>
        <v>2036</v>
      </c>
    </row>
    <row r="2403" spans="2:12" ht="15.6" hidden="1" customHeight="1" outlineLevel="1" x14ac:dyDescent="0.25">
      <c r="B2403" s="61"/>
      <c r="C2403" s="236"/>
      <c r="D2403" s="61"/>
      <c r="E2403" s="152" t="s">
        <v>2992</v>
      </c>
      <c r="F2403" s="153" t="s">
        <v>1017</v>
      </c>
      <c r="G2403" s="154">
        <v>1</v>
      </c>
      <c r="H2403" s="155">
        <v>1250</v>
      </c>
      <c r="I2403" s="155">
        <f t="shared" si="181"/>
        <v>1250</v>
      </c>
      <c r="J2403" s="156">
        <v>329</v>
      </c>
      <c r="K2403" s="155">
        <f t="shared" si="182"/>
        <v>329</v>
      </c>
      <c r="L2403" s="156">
        <f t="shared" si="183"/>
        <v>1579</v>
      </c>
    </row>
    <row r="2404" spans="2:12" ht="15.6" hidden="1" customHeight="1" outlineLevel="1" x14ac:dyDescent="0.25">
      <c r="B2404" s="61"/>
      <c r="C2404" s="236"/>
      <c r="D2404" s="61"/>
      <c r="E2404" s="152" t="s">
        <v>2992</v>
      </c>
      <c r="F2404" s="153" t="s">
        <v>1017</v>
      </c>
      <c r="G2404" s="154">
        <v>2</v>
      </c>
      <c r="H2404" s="155">
        <v>1250</v>
      </c>
      <c r="I2404" s="155">
        <f t="shared" si="181"/>
        <v>2500</v>
      </c>
      <c r="J2404" s="156">
        <v>329</v>
      </c>
      <c r="K2404" s="155">
        <f t="shared" si="182"/>
        <v>658</v>
      </c>
      <c r="L2404" s="156">
        <f t="shared" si="183"/>
        <v>3158</v>
      </c>
    </row>
    <row r="2405" spans="2:12" ht="15.6" hidden="1" customHeight="1" outlineLevel="1" x14ac:dyDescent="0.25">
      <c r="B2405" s="61"/>
      <c r="C2405" s="236"/>
      <c r="D2405" s="61"/>
      <c r="E2405" s="152" t="s">
        <v>3045</v>
      </c>
      <c r="F2405" s="153" t="s">
        <v>754</v>
      </c>
      <c r="G2405" s="154">
        <v>64</v>
      </c>
      <c r="H2405" s="155">
        <v>4200</v>
      </c>
      <c r="I2405" s="155">
        <f t="shared" si="181"/>
        <v>268800</v>
      </c>
      <c r="J2405" s="156">
        <v>428</v>
      </c>
      <c r="K2405" s="155">
        <f t="shared" si="182"/>
        <v>27392</v>
      </c>
      <c r="L2405" s="156">
        <f t="shared" si="183"/>
        <v>296192</v>
      </c>
    </row>
    <row r="2406" spans="2:12" ht="15.6" hidden="1" customHeight="1" outlineLevel="1" x14ac:dyDescent="0.25">
      <c r="B2406" s="61"/>
      <c r="C2406" s="236"/>
      <c r="D2406" s="61"/>
      <c r="E2406" s="152" t="s">
        <v>3046</v>
      </c>
      <c r="F2406" s="153" t="s">
        <v>754</v>
      </c>
      <c r="G2406" s="154">
        <v>86</v>
      </c>
      <c r="H2406" s="155">
        <v>4200</v>
      </c>
      <c r="I2406" s="155">
        <f t="shared" si="181"/>
        <v>361200</v>
      </c>
      <c r="J2406" s="156">
        <v>527</v>
      </c>
      <c r="K2406" s="155">
        <f t="shared" si="182"/>
        <v>45322</v>
      </c>
      <c r="L2406" s="156">
        <f t="shared" si="183"/>
        <v>406522</v>
      </c>
    </row>
    <row r="2407" spans="2:12" ht="15.6" hidden="1" customHeight="1" outlineLevel="1" x14ac:dyDescent="0.25">
      <c r="B2407" s="61"/>
      <c r="C2407" s="236"/>
      <c r="D2407" s="61"/>
      <c r="E2407" s="152" t="s">
        <v>3047</v>
      </c>
      <c r="F2407" s="153" t="s">
        <v>754</v>
      </c>
      <c r="G2407" s="154">
        <v>79</v>
      </c>
      <c r="H2407" s="155">
        <v>4200</v>
      </c>
      <c r="I2407" s="155">
        <f t="shared" si="181"/>
        <v>331800</v>
      </c>
      <c r="J2407" s="156">
        <v>676</v>
      </c>
      <c r="K2407" s="155">
        <f t="shared" si="182"/>
        <v>53404</v>
      </c>
      <c r="L2407" s="156">
        <f t="shared" si="183"/>
        <v>385204</v>
      </c>
    </row>
    <row r="2408" spans="2:12" ht="15.6" hidden="1" customHeight="1" outlineLevel="1" x14ac:dyDescent="0.25">
      <c r="B2408" s="61"/>
      <c r="C2408" s="236"/>
      <c r="D2408" s="61"/>
      <c r="E2408" s="152" t="s">
        <v>3048</v>
      </c>
      <c r="F2408" s="153" t="s">
        <v>665</v>
      </c>
      <c r="G2408" s="154">
        <v>372</v>
      </c>
      <c r="H2408" s="155">
        <v>4200</v>
      </c>
      <c r="I2408" s="155">
        <f t="shared" si="181"/>
        <v>1562400</v>
      </c>
      <c r="J2408" s="156">
        <v>2060</v>
      </c>
      <c r="K2408" s="155">
        <f t="shared" si="182"/>
        <v>766320</v>
      </c>
      <c r="L2408" s="156">
        <f t="shared" si="183"/>
        <v>2328720</v>
      </c>
    </row>
    <row r="2409" spans="2:12" ht="15.6" hidden="1" customHeight="1" outlineLevel="1" x14ac:dyDescent="0.25">
      <c r="B2409" s="61"/>
      <c r="C2409" s="236"/>
      <c r="D2409" s="61"/>
      <c r="E2409" s="152" t="s">
        <v>3049</v>
      </c>
      <c r="F2409" s="153" t="s">
        <v>665</v>
      </c>
      <c r="G2409" s="154">
        <v>44</v>
      </c>
      <c r="H2409" s="155">
        <v>4200</v>
      </c>
      <c r="I2409" s="155">
        <f t="shared" si="181"/>
        <v>184800</v>
      </c>
      <c r="J2409" s="156">
        <v>2637</v>
      </c>
      <c r="K2409" s="155">
        <f t="shared" si="182"/>
        <v>116028</v>
      </c>
      <c r="L2409" s="156">
        <f t="shared" si="183"/>
        <v>300828</v>
      </c>
    </row>
    <row r="2410" spans="2:12" ht="46.8" hidden="1" customHeight="1" outlineLevel="1" x14ac:dyDescent="0.25">
      <c r="B2410" s="61"/>
      <c r="C2410" s="236"/>
      <c r="D2410" s="61"/>
      <c r="E2410" s="152" t="s">
        <v>3050</v>
      </c>
      <c r="F2410" s="153" t="s">
        <v>665</v>
      </c>
      <c r="G2410" s="154">
        <v>93</v>
      </c>
      <c r="H2410" s="155">
        <v>4200</v>
      </c>
      <c r="I2410" s="155">
        <f t="shared" si="181"/>
        <v>390600</v>
      </c>
      <c r="J2410" s="156">
        <v>3790</v>
      </c>
      <c r="K2410" s="155">
        <f t="shared" si="182"/>
        <v>352470</v>
      </c>
      <c r="L2410" s="156">
        <f t="shared" si="183"/>
        <v>743070</v>
      </c>
    </row>
    <row r="2411" spans="2:12" ht="31.2" hidden="1" customHeight="1" outlineLevel="1" x14ac:dyDescent="0.25">
      <c r="B2411" s="61"/>
      <c r="C2411" s="236"/>
      <c r="D2411" s="61"/>
      <c r="E2411" s="152" t="s">
        <v>3051</v>
      </c>
      <c r="F2411" s="153" t="s">
        <v>665</v>
      </c>
      <c r="G2411" s="154">
        <v>11</v>
      </c>
      <c r="H2411" s="155">
        <v>4200</v>
      </c>
      <c r="I2411" s="155">
        <f t="shared" si="181"/>
        <v>46200</v>
      </c>
      <c r="J2411" s="156">
        <v>4450</v>
      </c>
      <c r="K2411" s="155">
        <f t="shared" si="182"/>
        <v>48950</v>
      </c>
      <c r="L2411" s="156">
        <f t="shared" si="183"/>
        <v>95150</v>
      </c>
    </row>
    <row r="2412" spans="2:12" ht="31.2" hidden="1" customHeight="1" outlineLevel="1" x14ac:dyDescent="0.25">
      <c r="B2412" s="61"/>
      <c r="C2412" s="236"/>
      <c r="D2412" s="61"/>
      <c r="E2412" s="152" t="s">
        <v>3052</v>
      </c>
      <c r="F2412" s="153" t="s">
        <v>3066</v>
      </c>
      <c r="G2412" s="154">
        <v>1</v>
      </c>
      <c r="H2412" s="155">
        <v>0</v>
      </c>
      <c r="I2412" s="155">
        <f t="shared" si="181"/>
        <v>0</v>
      </c>
      <c r="J2412" s="156">
        <v>352472</v>
      </c>
      <c r="K2412" s="155">
        <f t="shared" si="182"/>
        <v>352472</v>
      </c>
      <c r="L2412" s="156">
        <f t="shared" si="183"/>
        <v>352472</v>
      </c>
    </row>
    <row r="2413" spans="2:12" ht="31.2" hidden="1" customHeight="1" outlineLevel="1" x14ac:dyDescent="0.25">
      <c r="B2413" s="61"/>
      <c r="C2413" s="236"/>
      <c r="D2413" s="61"/>
      <c r="E2413" s="152"/>
      <c r="F2413" s="153"/>
      <c r="G2413" s="154"/>
      <c r="H2413" s="155"/>
      <c r="I2413" s="155">
        <f t="shared" si="181"/>
        <v>0</v>
      </c>
      <c r="J2413" s="156"/>
      <c r="K2413" s="155">
        <f t="shared" si="182"/>
        <v>0</v>
      </c>
      <c r="L2413" s="156">
        <f t="shared" si="183"/>
        <v>0</v>
      </c>
    </row>
    <row r="2414" spans="2:12" ht="31.2" hidden="1" customHeight="1" outlineLevel="1" x14ac:dyDescent="0.25">
      <c r="B2414" s="61"/>
      <c r="C2414" s="236"/>
      <c r="D2414" s="61"/>
      <c r="E2414" s="152" t="s">
        <v>3053</v>
      </c>
      <c r="F2414" s="153"/>
      <c r="G2414" s="154"/>
      <c r="H2414" s="155"/>
      <c r="I2414" s="155">
        <f t="shared" si="181"/>
        <v>0</v>
      </c>
      <c r="J2414" s="156"/>
      <c r="K2414" s="155">
        <f t="shared" si="182"/>
        <v>0</v>
      </c>
      <c r="L2414" s="156">
        <f t="shared" si="183"/>
        <v>0</v>
      </c>
    </row>
    <row r="2415" spans="2:12" ht="15.6" hidden="1" customHeight="1" outlineLevel="1" x14ac:dyDescent="0.25">
      <c r="B2415" s="61"/>
      <c r="C2415" s="236"/>
      <c r="D2415" s="61"/>
      <c r="E2415" s="152" t="s">
        <v>3319</v>
      </c>
      <c r="F2415" s="153" t="s">
        <v>1017</v>
      </c>
      <c r="G2415" s="154">
        <v>1</v>
      </c>
      <c r="H2415" s="155">
        <v>282268</v>
      </c>
      <c r="I2415" s="155">
        <f t="shared" si="181"/>
        <v>282268</v>
      </c>
      <c r="J2415" s="156">
        <v>664538</v>
      </c>
      <c r="K2415" s="155">
        <f t="shared" si="182"/>
        <v>664538</v>
      </c>
      <c r="L2415" s="156">
        <f t="shared" si="183"/>
        <v>946806</v>
      </c>
    </row>
    <row r="2416" spans="2:12" ht="15.6" hidden="1" customHeight="1" outlineLevel="1" x14ac:dyDescent="0.25">
      <c r="B2416" s="61"/>
      <c r="C2416" s="236"/>
      <c r="D2416" s="61"/>
      <c r="E2416" s="152" t="s">
        <v>3320</v>
      </c>
      <c r="F2416" s="153" t="s">
        <v>1017</v>
      </c>
      <c r="G2416" s="154">
        <v>10</v>
      </c>
      <c r="H2416" s="155">
        <v>33861</v>
      </c>
      <c r="I2416" s="155">
        <f t="shared" si="181"/>
        <v>338610</v>
      </c>
      <c r="J2416" s="156">
        <v>42925</v>
      </c>
      <c r="K2416" s="155">
        <f t="shared" si="182"/>
        <v>429250</v>
      </c>
      <c r="L2416" s="156">
        <f t="shared" si="183"/>
        <v>767860</v>
      </c>
    </row>
    <row r="2417" spans="2:12" ht="15.6" hidden="1" customHeight="1" outlineLevel="1" x14ac:dyDescent="0.25">
      <c r="B2417" s="61"/>
      <c r="C2417" s="236"/>
      <c r="D2417" s="61"/>
      <c r="E2417" s="152" t="s">
        <v>3320</v>
      </c>
      <c r="F2417" s="153" t="s">
        <v>1017</v>
      </c>
      <c r="G2417" s="154">
        <v>3</v>
      </c>
      <c r="H2417" s="155">
        <v>33861</v>
      </c>
      <c r="I2417" s="155">
        <f t="shared" si="181"/>
        <v>101583</v>
      </c>
      <c r="J2417" s="156">
        <v>42925</v>
      </c>
      <c r="K2417" s="155">
        <f t="shared" si="182"/>
        <v>128775</v>
      </c>
      <c r="L2417" s="156">
        <f t="shared" si="183"/>
        <v>230358</v>
      </c>
    </row>
    <row r="2418" spans="2:12" ht="15.6" hidden="1" customHeight="1" outlineLevel="1" x14ac:dyDescent="0.25">
      <c r="B2418" s="61"/>
      <c r="C2418" s="236"/>
      <c r="D2418" s="61"/>
      <c r="E2418" s="152" t="s">
        <v>3320</v>
      </c>
      <c r="F2418" s="153" t="s">
        <v>1017</v>
      </c>
      <c r="G2418" s="154">
        <v>1</v>
      </c>
      <c r="H2418" s="155">
        <v>36369</v>
      </c>
      <c r="I2418" s="155">
        <f t="shared" si="181"/>
        <v>36369</v>
      </c>
      <c r="J2418" s="156">
        <v>46104</v>
      </c>
      <c r="K2418" s="155">
        <f t="shared" si="182"/>
        <v>46104</v>
      </c>
      <c r="L2418" s="156">
        <f t="shared" si="183"/>
        <v>82473</v>
      </c>
    </row>
    <row r="2419" spans="2:12" ht="15.6" hidden="1" customHeight="1" outlineLevel="1" x14ac:dyDescent="0.25">
      <c r="B2419" s="61"/>
      <c r="C2419" s="236"/>
      <c r="D2419" s="61"/>
      <c r="E2419" s="152" t="s">
        <v>3320</v>
      </c>
      <c r="F2419" s="153" t="s">
        <v>1017</v>
      </c>
      <c r="G2419" s="154">
        <v>2</v>
      </c>
      <c r="H2419" s="155">
        <v>36190</v>
      </c>
      <c r="I2419" s="155">
        <f t="shared" ref="I2419:I2446" si="184">G2419*H2419</f>
        <v>72380</v>
      </c>
      <c r="J2419" s="156">
        <v>45877</v>
      </c>
      <c r="K2419" s="155">
        <f t="shared" ref="K2419:K2446" si="185">G2419*J2419</f>
        <v>91754</v>
      </c>
      <c r="L2419" s="156">
        <f t="shared" ref="L2419:L2446" si="186">I2419+K2419</f>
        <v>164134</v>
      </c>
    </row>
    <row r="2420" spans="2:12" ht="15.6" hidden="1" customHeight="1" outlineLevel="1" x14ac:dyDescent="0.25">
      <c r="B2420" s="61"/>
      <c r="C2420" s="236"/>
      <c r="D2420" s="61"/>
      <c r="E2420" s="152" t="s">
        <v>3054</v>
      </c>
      <c r="F2420" s="153" t="s">
        <v>1017</v>
      </c>
      <c r="G2420" s="154">
        <v>16</v>
      </c>
      <c r="H2420" s="155">
        <v>0</v>
      </c>
      <c r="I2420" s="155">
        <f t="shared" si="184"/>
        <v>0</v>
      </c>
      <c r="J2420" s="156">
        <v>0</v>
      </c>
      <c r="K2420" s="155">
        <f t="shared" si="185"/>
        <v>0</v>
      </c>
      <c r="L2420" s="156">
        <f t="shared" si="186"/>
        <v>0</v>
      </c>
    </row>
    <row r="2421" spans="2:12" ht="15.6" hidden="1" customHeight="1" outlineLevel="1" x14ac:dyDescent="0.25">
      <c r="B2421" s="61"/>
      <c r="C2421" s="236"/>
      <c r="D2421" s="61"/>
      <c r="E2421" s="152" t="s">
        <v>3321</v>
      </c>
      <c r="F2421" s="153" t="s">
        <v>1017</v>
      </c>
      <c r="G2421" s="154">
        <v>16</v>
      </c>
      <c r="H2421" s="155">
        <v>3088</v>
      </c>
      <c r="I2421" s="155">
        <f t="shared" si="184"/>
        <v>49408</v>
      </c>
      <c r="J2421" s="156">
        <v>7268</v>
      </c>
      <c r="K2421" s="155">
        <f t="shared" si="185"/>
        <v>116288</v>
      </c>
      <c r="L2421" s="156">
        <f t="shared" si="186"/>
        <v>165696</v>
      </c>
    </row>
    <row r="2422" spans="2:12" ht="31.2" hidden="1" customHeight="1" outlineLevel="1" x14ac:dyDescent="0.25">
      <c r="B2422" s="61"/>
      <c r="C2422" s="236"/>
      <c r="D2422" s="61"/>
      <c r="E2422" s="152" t="s">
        <v>3322</v>
      </c>
      <c r="F2422" s="153" t="s">
        <v>1017</v>
      </c>
      <c r="G2422" s="154">
        <v>11</v>
      </c>
      <c r="H2422" s="155">
        <v>7500</v>
      </c>
      <c r="I2422" s="155">
        <f t="shared" si="184"/>
        <v>82500</v>
      </c>
      <c r="J2422" s="156">
        <v>3509</v>
      </c>
      <c r="K2422" s="155">
        <f t="shared" si="185"/>
        <v>38599</v>
      </c>
      <c r="L2422" s="156">
        <f t="shared" si="186"/>
        <v>121099</v>
      </c>
    </row>
    <row r="2423" spans="2:12" ht="15.6" hidden="1" customHeight="1" outlineLevel="1" x14ac:dyDescent="0.25">
      <c r="B2423" s="61"/>
      <c r="C2423" s="236"/>
      <c r="D2423" s="61"/>
      <c r="E2423" s="152" t="s">
        <v>3322</v>
      </c>
      <c r="F2423" s="153" t="s">
        <v>1017</v>
      </c>
      <c r="G2423" s="154">
        <v>4</v>
      </c>
      <c r="H2423" s="155">
        <v>8750</v>
      </c>
      <c r="I2423" s="155">
        <f t="shared" si="184"/>
        <v>35000</v>
      </c>
      <c r="J2423" s="156">
        <v>8357</v>
      </c>
      <c r="K2423" s="155">
        <f t="shared" si="185"/>
        <v>33428</v>
      </c>
      <c r="L2423" s="156">
        <f t="shared" si="186"/>
        <v>68428</v>
      </c>
    </row>
    <row r="2424" spans="2:12" ht="15.6" hidden="1" customHeight="1" outlineLevel="1" x14ac:dyDescent="0.25">
      <c r="B2424" s="61"/>
      <c r="C2424" s="236"/>
      <c r="D2424" s="61"/>
      <c r="E2424" s="152" t="s">
        <v>3055</v>
      </c>
      <c r="F2424" s="153" t="s">
        <v>1158</v>
      </c>
      <c r="G2424" s="154">
        <v>5.3</v>
      </c>
      <c r="H2424" s="155">
        <v>0</v>
      </c>
      <c r="I2424" s="155">
        <f t="shared" si="184"/>
        <v>0</v>
      </c>
      <c r="J2424" s="156">
        <v>2149</v>
      </c>
      <c r="K2424" s="155">
        <f t="shared" si="185"/>
        <v>11389.699999999999</v>
      </c>
      <c r="L2424" s="156">
        <f t="shared" si="186"/>
        <v>11389.699999999999</v>
      </c>
    </row>
    <row r="2425" spans="2:12" ht="15.6" hidden="1" customHeight="1" outlineLevel="1" x14ac:dyDescent="0.25">
      <c r="B2425" s="61"/>
      <c r="C2425" s="236"/>
      <c r="D2425" s="61"/>
      <c r="E2425" s="152" t="s">
        <v>3056</v>
      </c>
      <c r="F2425" s="153"/>
      <c r="G2425" s="154"/>
      <c r="H2425" s="155"/>
      <c r="I2425" s="155">
        <f t="shared" si="184"/>
        <v>0</v>
      </c>
      <c r="J2425" s="156"/>
      <c r="K2425" s="155">
        <f t="shared" si="185"/>
        <v>0</v>
      </c>
      <c r="L2425" s="156">
        <f t="shared" si="186"/>
        <v>0</v>
      </c>
    </row>
    <row r="2426" spans="2:12" ht="15.6" hidden="1" customHeight="1" outlineLevel="1" x14ac:dyDescent="0.25">
      <c r="B2426" s="61"/>
      <c r="C2426" s="236"/>
      <c r="D2426" s="61"/>
      <c r="E2426" s="152" t="s">
        <v>3057</v>
      </c>
      <c r="F2426" s="153" t="s">
        <v>754</v>
      </c>
      <c r="G2426" s="154">
        <v>53.5</v>
      </c>
      <c r="H2426" s="155">
        <v>875</v>
      </c>
      <c r="I2426" s="155">
        <f t="shared" si="184"/>
        <v>46812.5</v>
      </c>
      <c r="J2426" s="156">
        <v>240</v>
      </c>
      <c r="K2426" s="155">
        <f t="shared" si="185"/>
        <v>12840</v>
      </c>
      <c r="L2426" s="156">
        <f t="shared" si="186"/>
        <v>59652.5</v>
      </c>
    </row>
    <row r="2427" spans="2:12" ht="15.6" hidden="1" customHeight="1" outlineLevel="1" x14ac:dyDescent="0.25">
      <c r="B2427" s="61"/>
      <c r="C2427" s="236"/>
      <c r="D2427" s="61"/>
      <c r="E2427" s="152" t="s">
        <v>3058</v>
      </c>
      <c r="F2427" s="153" t="s">
        <v>754</v>
      </c>
      <c r="G2427" s="154">
        <v>96.5</v>
      </c>
      <c r="H2427" s="155">
        <v>875</v>
      </c>
      <c r="I2427" s="155">
        <f t="shared" si="184"/>
        <v>84437.5</v>
      </c>
      <c r="J2427" s="156">
        <v>391</v>
      </c>
      <c r="K2427" s="155">
        <f t="shared" si="185"/>
        <v>37731.5</v>
      </c>
      <c r="L2427" s="156">
        <f t="shared" si="186"/>
        <v>122169</v>
      </c>
    </row>
    <row r="2428" spans="2:12" ht="15.6" hidden="1" customHeight="1" outlineLevel="1" x14ac:dyDescent="0.25">
      <c r="B2428" s="61"/>
      <c r="C2428" s="236"/>
      <c r="D2428" s="61"/>
      <c r="E2428" s="152" t="s">
        <v>3059</v>
      </c>
      <c r="F2428" s="153" t="s">
        <v>754</v>
      </c>
      <c r="G2428" s="154">
        <v>8</v>
      </c>
      <c r="H2428" s="155">
        <v>875</v>
      </c>
      <c r="I2428" s="155">
        <f t="shared" si="184"/>
        <v>7000</v>
      </c>
      <c r="J2428" s="156">
        <v>539</v>
      </c>
      <c r="K2428" s="155">
        <f t="shared" si="185"/>
        <v>4312</v>
      </c>
      <c r="L2428" s="156">
        <f t="shared" si="186"/>
        <v>11312</v>
      </c>
    </row>
    <row r="2429" spans="2:12" ht="15.6" hidden="1" customHeight="1" outlineLevel="1" x14ac:dyDescent="0.25">
      <c r="B2429" s="61"/>
      <c r="C2429" s="236"/>
      <c r="D2429" s="61"/>
      <c r="E2429" s="152" t="s">
        <v>3060</v>
      </c>
      <c r="F2429" s="153" t="s">
        <v>754</v>
      </c>
      <c r="G2429" s="154">
        <v>51.4</v>
      </c>
      <c r="H2429" s="155">
        <v>875</v>
      </c>
      <c r="I2429" s="155">
        <f t="shared" si="184"/>
        <v>44975</v>
      </c>
      <c r="J2429" s="156">
        <v>802</v>
      </c>
      <c r="K2429" s="155">
        <f t="shared" si="185"/>
        <v>41222.799999999996</v>
      </c>
      <c r="L2429" s="156">
        <f t="shared" si="186"/>
        <v>86197.799999999988</v>
      </c>
    </row>
    <row r="2430" spans="2:12" ht="15.6" hidden="1" customHeight="1" outlineLevel="1" x14ac:dyDescent="0.25">
      <c r="B2430" s="61"/>
      <c r="C2430" s="236"/>
      <c r="D2430" s="61"/>
      <c r="E2430" s="152" t="s">
        <v>3061</v>
      </c>
      <c r="F2430" s="153" t="s">
        <v>754</v>
      </c>
      <c r="G2430" s="154">
        <v>1</v>
      </c>
      <c r="H2430" s="155">
        <v>1188</v>
      </c>
      <c r="I2430" s="155">
        <f t="shared" si="184"/>
        <v>1188</v>
      </c>
      <c r="J2430" s="156">
        <v>970</v>
      </c>
      <c r="K2430" s="155">
        <f t="shared" si="185"/>
        <v>970</v>
      </c>
      <c r="L2430" s="156">
        <f t="shared" si="186"/>
        <v>2158</v>
      </c>
    </row>
    <row r="2431" spans="2:12" ht="15.6" hidden="1" customHeight="1" outlineLevel="1" x14ac:dyDescent="0.25">
      <c r="B2431" s="61"/>
      <c r="C2431" s="236"/>
      <c r="D2431" s="61"/>
      <c r="E2431" s="152" t="s">
        <v>3062</v>
      </c>
      <c r="F2431" s="153" t="s">
        <v>754</v>
      </c>
      <c r="G2431" s="154">
        <v>3.6</v>
      </c>
      <c r="H2431" s="155">
        <v>1188</v>
      </c>
      <c r="I2431" s="155">
        <f t="shared" si="184"/>
        <v>4276.8</v>
      </c>
      <c r="J2431" s="156">
        <v>1474</v>
      </c>
      <c r="K2431" s="155">
        <f t="shared" si="185"/>
        <v>5306.4000000000005</v>
      </c>
      <c r="L2431" s="156">
        <f t="shared" si="186"/>
        <v>9583.2000000000007</v>
      </c>
    </row>
    <row r="2432" spans="2:12" ht="15.6" hidden="1" customHeight="1" outlineLevel="1" x14ac:dyDescent="0.25">
      <c r="B2432" s="61"/>
      <c r="C2432" s="236"/>
      <c r="D2432" s="61"/>
      <c r="E2432" s="152" t="s">
        <v>3063</v>
      </c>
      <c r="F2432" s="153" t="s">
        <v>754</v>
      </c>
      <c r="G2432" s="154">
        <v>5</v>
      </c>
      <c r="H2432" s="155">
        <v>1188</v>
      </c>
      <c r="I2432" s="155">
        <f t="shared" si="184"/>
        <v>5940</v>
      </c>
      <c r="J2432" s="156">
        <v>2402</v>
      </c>
      <c r="K2432" s="155">
        <f t="shared" si="185"/>
        <v>12010</v>
      </c>
      <c r="L2432" s="156">
        <f t="shared" si="186"/>
        <v>17950</v>
      </c>
    </row>
    <row r="2433" spans="2:13" ht="15.6" hidden="1" customHeight="1" outlineLevel="1" x14ac:dyDescent="0.25">
      <c r="B2433" s="61"/>
      <c r="C2433" s="236"/>
      <c r="D2433" s="61"/>
      <c r="E2433" s="152" t="s">
        <v>3064</v>
      </c>
      <c r="F2433" s="153" t="s">
        <v>1158</v>
      </c>
      <c r="G2433" s="154">
        <v>20</v>
      </c>
      <c r="H2433" s="155">
        <v>0</v>
      </c>
      <c r="I2433" s="155">
        <f t="shared" si="184"/>
        <v>0</v>
      </c>
      <c r="J2433" s="156">
        <v>2149</v>
      </c>
      <c r="K2433" s="155">
        <f t="shared" si="185"/>
        <v>42980</v>
      </c>
      <c r="L2433" s="156">
        <f t="shared" si="186"/>
        <v>42980</v>
      </c>
    </row>
    <row r="2434" spans="2:13" ht="15.6" hidden="1" customHeight="1" outlineLevel="1" x14ac:dyDescent="0.25">
      <c r="B2434" s="61"/>
      <c r="C2434" s="236"/>
      <c r="D2434" s="61"/>
      <c r="E2434" s="152" t="s">
        <v>3323</v>
      </c>
      <c r="F2434" s="153"/>
      <c r="G2434" s="154"/>
      <c r="H2434" s="155"/>
      <c r="I2434" s="155">
        <f t="shared" si="184"/>
        <v>0</v>
      </c>
      <c r="J2434" s="156"/>
      <c r="K2434" s="155">
        <f t="shared" si="185"/>
        <v>0</v>
      </c>
      <c r="L2434" s="156">
        <f t="shared" si="186"/>
        <v>0</v>
      </c>
    </row>
    <row r="2435" spans="2:13" ht="15.6" hidden="1" customHeight="1" outlineLevel="1" x14ac:dyDescent="0.25">
      <c r="B2435" s="61"/>
      <c r="C2435" s="236"/>
      <c r="D2435" s="61"/>
      <c r="E2435" s="152" t="s">
        <v>3057</v>
      </c>
      <c r="F2435" s="153" t="s">
        <v>754</v>
      </c>
      <c r="G2435" s="154">
        <v>56</v>
      </c>
      <c r="H2435" s="155">
        <v>438</v>
      </c>
      <c r="I2435" s="155">
        <f t="shared" si="184"/>
        <v>24528</v>
      </c>
      <c r="J2435" s="156">
        <v>35</v>
      </c>
      <c r="K2435" s="155">
        <f t="shared" si="185"/>
        <v>1960</v>
      </c>
      <c r="L2435" s="156">
        <f t="shared" si="186"/>
        <v>26488</v>
      </c>
    </row>
    <row r="2436" spans="2:13" ht="15.6" hidden="1" customHeight="1" outlineLevel="1" x14ac:dyDescent="0.25">
      <c r="B2436" s="61"/>
      <c r="C2436" s="236"/>
      <c r="D2436" s="61"/>
      <c r="E2436" s="152" t="s">
        <v>3058</v>
      </c>
      <c r="F2436" s="153" t="s">
        <v>754</v>
      </c>
      <c r="G2436" s="154">
        <v>100</v>
      </c>
      <c r="H2436" s="155">
        <v>438</v>
      </c>
      <c r="I2436" s="155">
        <f t="shared" si="184"/>
        <v>43800</v>
      </c>
      <c r="J2436" s="156">
        <v>39</v>
      </c>
      <c r="K2436" s="155">
        <f t="shared" si="185"/>
        <v>3900</v>
      </c>
      <c r="L2436" s="156">
        <f t="shared" si="186"/>
        <v>47700</v>
      </c>
    </row>
    <row r="2437" spans="2:13" ht="15.6" hidden="1" customHeight="1" outlineLevel="1" x14ac:dyDescent="0.25">
      <c r="B2437" s="61"/>
      <c r="C2437" s="236"/>
      <c r="D2437" s="61"/>
      <c r="E2437" s="152" t="s">
        <v>3059</v>
      </c>
      <c r="F2437" s="153" t="s">
        <v>754</v>
      </c>
      <c r="G2437" s="154">
        <v>8.5</v>
      </c>
      <c r="H2437" s="155">
        <v>438</v>
      </c>
      <c r="I2437" s="155">
        <f t="shared" si="184"/>
        <v>3723</v>
      </c>
      <c r="J2437" s="156">
        <v>40</v>
      </c>
      <c r="K2437" s="155">
        <f t="shared" si="185"/>
        <v>340</v>
      </c>
      <c r="L2437" s="156">
        <f t="shared" si="186"/>
        <v>4063</v>
      </c>
    </row>
    <row r="2438" spans="2:13" ht="15.6" hidden="1" customHeight="1" outlineLevel="1" x14ac:dyDescent="0.25">
      <c r="B2438" s="61"/>
      <c r="C2438" s="236"/>
      <c r="D2438" s="61"/>
      <c r="E2438" s="152" t="s">
        <v>3060</v>
      </c>
      <c r="F2438" s="153" t="s">
        <v>754</v>
      </c>
      <c r="G2438" s="154">
        <v>54</v>
      </c>
      <c r="H2438" s="155">
        <v>438</v>
      </c>
      <c r="I2438" s="155">
        <f t="shared" si="184"/>
        <v>23652</v>
      </c>
      <c r="J2438" s="156">
        <v>46</v>
      </c>
      <c r="K2438" s="155">
        <f t="shared" si="185"/>
        <v>2484</v>
      </c>
      <c r="L2438" s="156">
        <f t="shared" si="186"/>
        <v>26136</v>
      </c>
    </row>
    <row r="2439" spans="2:13" ht="15.6" hidden="1" customHeight="1" outlineLevel="1" x14ac:dyDescent="0.25">
      <c r="B2439" s="61"/>
      <c r="C2439" s="236"/>
      <c r="D2439" s="61"/>
      <c r="E2439" s="152" t="s">
        <v>3061</v>
      </c>
      <c r="F2439" s="153" t="s">
        <v>754</v>
      </c>
      <c r="G2439" s="154">
        <v>1.2</v>
      </c>
      <c r="H2439" s="155">
        <v>438</v>
      </c>
      <c r="I2439" s="155">
        <f t="shared" si="184"/>
        <v>525.6</v>
      </c>
      <c r="J2439" s="156">
        <v>53</v>
      </c>
      <c r="K2439" s="155">
        <f t="shared" si="185"/>
        <v>63.599999999999994</v>
      </c>
      <c r="L2439" s="156">
        <f t="shared" si="186"/>
        <v>589.20000000000005</v>
      </c>
    </row>
    <row r="2440" spans="2:13" ht="15.6" hidden="1" customHeight="1" outlineLevel="1" x14ac:dyDescent="0.25">
      <c r="B2440" s="61"/>
      <c r="C2440" s="236"/>
      <c r="D2440" s="61"/>
      <c r="E2440" s="152" t="s">
        <v>3062</v>
      </c>
      <c r="F2440" s="153" t="s">
        <v>754</v>
      </c>
      <c r="G2440" s="154">
        <v>4</v>
      </c>
      <c r="H2440" s="155">
        <v>438</v>
      </c>
      <c r="I2440" s="155">
        <f t="shared" si="184"/>
        <v>1752</v>
      </c>
      <c r="J2440" s="156">
        <v>58</v>
      </c>
      <c r="K2440" s="155">
        <f t="shared" si="185"/>
        <v>232</v>
      </c>
      <c r="L2440" s="156">
        <f t="shared" si="186"/>
        <v>1984</v>
      </c>
    </row>
    <row r="2441" spans="2:13" ht="15.6" hidden="1" customHeight="1" outlineLevel="1" x14ac:dyDescent="0.25">
      <c r="B2441" s="61"/>
      <c r="C2441" s="236"/>
      <c r="D2441" s="61"/>
      <c r="E2441" s="152" t="s">
        <v>3063</v>
      </c>
      <c r="F2441" s="153" t="s">
        <v>754</v>
      </c>
      <c r="G2441" s="154">
        <v>6</v>
      </c>
      <c r="H2441" s="155">
        <v>438</v>
      </c>
      <c r="I2441" s="155">
        <f t="shared" si="184"/>
        <v>2628</v>
      </c>
      <c r="J2441" s="156">
        <v>68</v>
      </c>
      <c r="K2441" s="155">
        <f t="shared" si="185"/>
        <v>408</v>
      </c>
      <c r="L2441" s="156">
        <f t="shared" si="186"/>
        <v>3036</v>
      </c>
    </row>
    <row r="2442" spans="2:13" ht="15.6" hidden="1" customHeight="1" outlineLevel="1" x14ac:dyDescent="0.25">
      <c r="B2442" s="61"/>
      <c r="C2442" s="236"/>
      <c r="D2442" s="61"/>
      <c r="E2442" s="152" t="s">
        <v>3065</v>
      </c>
      <c r="F2442" s="153" t="s">
        <v>1017</v>
      </c>
      <c r="G2442" s="154">
        <v>20</v>
      </c>
      <c r="H2442" s="155">
        <v>0</v>
      </c>
      <c r="I2442" s="155">
        <f t="shared" si="184"/>
        <v>0</v>
      </c>
      <c r="J2442" s="156">
        <v>361</v>
      </c>
      <c r="K2442" s="155">
        <f t="shared" si="185"/>
        <v>7220</v>
      </c>
      <c r="L2442" s="156">
        <f t="shared" si="186"/>
        <v>7220</v>
      </c>
    </row>
    <row r="2443" spans="2:13" ht="15.6" hidden="1" customHeight="1" outlineLevel="1" x14ac:dyDescent="0.25">
      <c r="B2443" s="61"/>
      <c r="C2443" s="236"/>
      <c r="D2443" s="61"/>
      <c r="E2443" s="152" t="s">
        <v>2914</v>
      </c>
      <c r="F2443" s="153" t="s">
        <v>3066</v>
      </c>
      <c r="G2443" s="154">
        <v>1</v>
      </c>
      <c r="H2443" s="155">
        <v>0</v>
      </c>
      <c r="I2443" s="155">
        <f t="shared" si="184"/>
        <v>0</v>
      </c>
      <c r="J2443" s="156">
        <v>40037</v>
      </c>
      <c r="K2443" s="155">
        <f t="shared" si="185"/>
        <v>40037</v>
      </c>
      <c r="L2443" s="156">
        <f t="shared" si="186"/>
        <v>40037</v>
      </c>
    </row>
    <row r="2444" spans="2:13" ht="15.6" hidden="1" customHeight="1" outlineLevel="1" x14ac:dyDescent="0.25">
      <c r="B2444" s="61"/>
      <c r="C2444" s="236"/>
      <c r="D2444" s="61"/>
      <c r="E2444" s="152"/>
      <c r="F2444" s="153"/>
      <c r="G2444" s="154"/>
      <c r="H2444" s="155"/>
      <c r="I2444" s="155">
        <f t="shared" si="184"/>
        <v>0</v>
      </c>
      <c r="J2444" s="156"/>
      <c r="K2444" s="155">
        <f t="shared" si="185"/>
        <v>0</v>
      </c>
      <c r="L2444" s="156">
        <f t="shared" si="186"/>
        <v>0</v>
      </c>
    </row>
    <row r="2445" spans="2:13" ht="31.2" hidden="1" customHeight="1" outlineLevel="1" x14ac:dyDescent="0.25">
      <c r="B2445" s="61"/>
      <c r="C2445" s="236"/>
      <c r="D2445" s="61"/>
      <c r="E2445" s="152" t="s">
        <v>3100</v>
      </c>
      <c r="F2445" s="153" t="s">
        <v>984</v>
      </c>
      <c r="G2445" s="154">
        <v>1</v>
      </c>
      <c r="H2445" s="155">
        <v>5073900</v>
      </c>
      <c r="I2445" s="155">
        <f t="shared" si="184"/>
        <v>5073900</v>
      </c>
      <c r="J2445" s="156">
        <v>0</v>
      </c>
      <c r="K2445" s="155">
        <f t="shared" si="185"/>
        <v>0</v>
      </c>
      <c r="L2445" s="156">
        <f t="shared" si="186"/>
        <v>5073900</v>
      </c>
    </row>
    <row r="2446" spans="2:13" ht="15.6" hidden="1" customHeight="1" outlineLevel="1" x14ac:dyDescent="0.25">
      <c r="B2446" s="61"/>
      <c r="C2446" s="236"/>
      <c r="D2446" s="61"/>
      <c r="E2446" s="152" t="s">
        <v>2876</v>
      </c>
      <c r="F2446" s="153" t="s">
        <v>984</v>
      </c>
      <c r="G2446" s="154">
        <v>1</v>
      </c>
      <c r="H2446" s="155">
        <v>1642680</v>
      </c>
      <c r="I2446" s="155">
        <f t="shared" si="184"/>
        <v>1642680</v>
      </c>
      <c r="J2446" s="156">
        <v>0</v>
      </c>
      <c r="K2446" s="155">
        <f t="shared" si="185"/>
        <v>0</v>
      </c>
      <c r="L2446" s="156">
        <f t="shared" si="186"/>
        <v>1642680</v>
      </c>
    </row>
    <row r="2447" spans="2:13" ht="29.4" customHeight="1" collapsed="1" x14ac:dyDescent="0.25">
      <c r="B2447" s="61"/>
      <c r="C2447" s="236"/>
      <c r="D2447" s="62" t="s">
        <v>3203</v>
      </c>
      <c r="E2447" s="170" t="s">
        <v>1124</v>
      </c>
      <c r="F2447" s="149"/>
      <c r="G2447" s="150"/>
      <c r="H2447" s="149"/>
      <c r="I2447" s="2">
        <f>SUM(I2448:I2602)</f>
        <v>11274131.540000001</v>
      </c>
      <c r="J2447" s="2"/>
      <c r="K2447" s="2">
        <f>SUM(K2448:K2602)</f>
        <v>12657016.499999998</v>
      </c>
      <c r="L2447" s="108">
        <f>SUM(L2448:L2602)</f>
        <v>23931148.039999999</v>
      </c>
      <c r="M2447" s="54" t="s">
        <v>2877</v>
      </c>
    </row>
    <row r="2448" spans="2:13" ht="13.8" hidden="1" customHeight="1" outlineLevel="1" x14ac:dyDescent="0.25">
      <c r="B2448" s="61"/>
      <c r="C2448" s="236"/>
      <c r="D2448" s="61"/>
      <c r="E2448" s="169" t="s">
        <v>1125</v>
      </c>
      <c r="F2448" s="61"/>
      <c r="G2448" s="168"/>
      <c r="H2448" s="61"/>
      <c r="I2448" s="61"/>
      <c r="J2448" s="61"/>
      <c r="K2448" s="61"/>
      <c r="L2448" s="61"/>
    </row>
    <row r="2449" spans="2:13" ht="39.6" hidden="1" customHeight="1" outlineLevel="1" x14ac:dyDescent="0.25">
      <c r="B2449" s="61"/>
      <c r="C2449" s="236"/>
      <c r="D2449" s="61"/>
      <c r="E2449" s="178" t="s">
        <v>3101</v>
      </c>
      <c r="F2449" s="153" t="s">
        <v>3067</v>
      </c>
      <c r="G2449" s="154">
        <v>1</v>
      </c>
      <c r="H2449" s="155">
        <v>36181</v>
      </c>
      <c r="I2449" s="155">
        <f>G2449*H2449</f>
        <v>36181</v>
      </c>
      <c r="J2449" s="156">
        <v>84142</v>
      </c>
      <c r="K2449" s="155">
        <f t="shared" ref="K2449" si="187">G2449*J2449</f>
        <v>84142</v>
      </c>
      <c r="L2449" s="156">
        <f t="shared" ref="L2449" si="188">I2449+K2449</f>
        <v>120323</v>
      </c>
      <c r="M2449" s="156"/>
    </row>
    <row r="2450" spans="2:13" ht="15.6" hidden="1" customHeight="1" outlineLevel="1" x14ac:dyDescent="0.25">
      <c r="B2450" s="61"/>
      <c r="C2450" s="236"/>
      <c r="D2450" s="61"/>
      <c r="E2450" s="178" t="s">
        <v>1127</v>
      </c>
      <c r="F2450" s="153" t="s">
        <v>1017</v>
      </c>
      <c r="G2450" s="154">
        <v>4</v>
      </c>
      <c r="H2450" s="155">
        <v>1556</v>
      </c>
      <c r="I2450" s="155">
        <f t="shared" ref="I2450:I2513" si="189">G2450*H2450</f>
        <v>6224</v>
      </c>
      <c r="J2450" s="156">
        <v>3619</v>
      </c>
      <c r="K2450" s="155">
        <f t="shared" ref="K2450:K2513" si="190">G2450*J2450</f>
        <v>14476</v>
      </c>
      <c r="L2450" s="156">
        <f t="shared" ref="L2450:L2513" si="191">I2450+K2450</f>
        <v>20700</v>
      </c>
    </row>
    <row r="2451" spans="2:13" ht="15.6" hidden="1" customHeight="1" outlineLevel="1" x14ac:dyDescent="0.25">
      <c r="B2451" s="61"/>
      <c r="C2451" s="236"/>
      <c r="D2451" s="61"/>
      <c r="E2451" s="176" t="s">
        <v>1129</v>
      </c>
      <c r="F2451" s="153" t="s">
        <v>3067</v>
      </c>
      <c r="G2451" s="154">
        <v>37</v>
      </c>
      <c r="H2451" s="155">
        <v>1250</v>
      </c>
      <c r="I2451" s="155">
        <f t="shared" si="189"/>
        <v>46250</v>
      </c>
      <c r="J2451" s="156">
        <v>1171</v>
      </c>
      <c r="K2451" s="155">
        <f t="shared" si="190"/>
        <v>43327</v>
      </c>
      <c r="L2451" s="156">
        <f t="shared" si="191"/>
        <v>89577</v>
      </c>
    </row>
    <row r="2452" spans="2:13" ht="15.6" hidden="1" customHeight="1" outlineLevel="1" x14ac:dyDescent="0.25">
      <c r="B2452" s="61"/>
      <c r="C2452" s="236"/>
      <c r="D2452" s="61"/>
      <c r="E2452" s="176" t="s">
        <v>1130</v>
      </c>
      <c r="F2452" s="153" t="s">
        <v>3067</v>
      </c>
      <c r="G2452" s="154">
        <v>8</v>
      </c>
      <c r="H2452" s="155">
        <v>1250</v>
      </c>
      <c r="I2452" s="155">
        <f t="shared" si="189"/>
        <v>10000</v>
      </c>
      <c r="J2452" s="156">
        <v>1703</v>
      </c>
      <c r="K2452" s="155">
        <f t="shared" si="190"/>
        <v>13624</v>
      </c>
      <c r="L2452" s="156">
        <f t="shared" si="191"/>
        <v>23624</v>
      </c>
    </row>
    <row r="2453" spans="2:13" ht="15.6" hidden="1" customHeight="1" outlineLevel="1" x14ac:dyDescent="0.25">
      <c r="B2453" s="61"/>
      <c r="C2453" s="236"/>
      <c r="D2453" s="61"/>
      <c r="E2453" s="176" t="s">
        <v>3102</v>
      </c>
      <c r="F2453" s="153" t="s">
        <v>1017</v>
      </c>
      <c r="G2453" s="154">
        <v>2</v>
      </c>
      <c r="H2453" s="155">
        <v>1450</v>
      </c>
      <c r="I2453" s="155">
        <f t="shared" si="189"/>
        <v>2900</v>
      </c>
      <c r="J2453" s="156">
        <v>2345</v>
      </c>
      <c r="K2453" s="155">
        <f t="shared" si="190"/>
        <v>4690</v>
      </c>
      <c r="L2453" s="156">
        <f t="shared" si="191"/>
        <v>7590</v>
      </c>
    </row>
    <row r="2454" spans="2:13" ht="15.6" hidden="1" customHeight="1" outlineLevel="1" x14ac:dyDescent="0.25">
      <c r="B2454" s="61"/>
      <c r="C2454" s="236"/>
      <c r="D2454" s="61"/>
      <c r="E2454" s="176" t="s">
        <v>3103</v>
      </c>
      <c r="F2454" s="153" t="s">
        <v>1017</v>
      </c>
      <c r="G2454" s="154">
        <v>1</v>
      </c>
      <c r="H2454" s="155">
        <v>1650</v>
      </c>
      <c r="I2454" s="155">
        <f t="shared" si="189"/>
        <v>1650</v>
      </c>
      <c r="J2454" s="156">
        <v>2441</v>
      </c>
      <c r="K2454" s="155">
        <f t="shared" si="190"/>
        <v>2441</v>
      </c>
      <c r="L2454" s="156">
        <f t="shared" si="191"/>
        <v>4091</v>
      </c>
    </row>
    <row r="2455" spans="2:13" ht="15.6" hidden="1" customHeight="1" outlineLevel="1" x14ac:dyDescent="0.25">
      <c r="B2455" s="61"/>
      <c r="C2455" s="236"/>
      <c r="D2455" s="61"/>
      <c r="E2455" s="176" t="s">
        <v>3104</v>
      </c>
      <c r="F2455" s="153" t="s">
        <v>1017</v>
      </c>
      <c r="G2455" s="154">
        <v>1</v>
      </c>
      <c r="H2455" s="155">
        <v>2250</v>
      </c>
      <c r="I2455" s="155">
        <f t="shared" si="189"/>
        <v>2250</v>
      </c>
      <c r="J2455" s="156">
        <v>4391</v>
      </c>
      <c r="K2455" s="155">
        <f t="shared" si="190"/>
        <v>4391</v>
      </c>
      <c r="L2455" s="156">
        <f t="shared" si="191"/>
        <v>6641</v>
      </c>
    </row>
    <row r="2456" spans="2:13" ht="39.6" hidden="1" customHeight="1" outlineLevel="1" x14ac:dyDescent="0.25">
      <c r="B2456" s="61"/>
      <c r="C2456" s="236"/>
      <c r="D2456" s="61"/>
      <c r="E2456" s="176" t="s">
        <v>3105</v>
      </c>
      <c r="F2456" s="153" t="s">
        <v>1017</v>
      </c>
      <c r="G2456" s="154">
        <v>1</v>
      </c>
      <c r="H2456" s="155">
        <v>4556</v>
      </c>
      <c r="I2456" s="155">
        <f t="shared" si="189"/>
        <v>4556</v>
      </c>
      <c r="J2456" s="156">
        <v>8283</v>
      </c>
      <c r="K2456" s="155">
        <f t="shared" si="190"/>
        <v>8283</v>
      </c>
      <c r="L2456" s="156">
        <f t="shared" si="191"/>
        <v>12839</v>
      </c>
    </row>
    <row r="2457" spans="2:13" ht="15.6" hidden="1" customHeight="1" outlineLevel="1" x14ac:dyDescent="0.25">
      <c r="B2457" s="61"/>
      <c r="C2457" s="236"/>
      <c r="D2457" s="61"/>
      <c r="E2457" s="176" t="s">
        <v>3106</v>
      </c>
      <c r="F2457" s="153" t="s">
        <v>1017</v>
      </c>
      <c r="G2457" s="154">
        <v>1</v>
      </c>
      <c r="H2457" s="155">
        <v>1250</v>
      </c>
      <c r="I2457" s="155">
        <f t="shared" si="189"/>
        <v>1250</v>
      </c>
      <c r="J2457" s="156">
        <v>1530</v>
      </c>
      <c r="K2457" s="155">
        <f t="shared" si="190"/>
        <v>1530</v>
      </c>
      <c r="L2457" s="156">
        <f t="shared" si="191"/>
        <v>2780</v>
      </c>
    </row>
    <row r="2458" spans="2:13" ht="26.4" hidden="1" customHeight="1" outlineLevel="1" x14ac:dyDescent="0.25">
      <c r="B2458" s="61"/>
      <c r="C2458" s="236"/>
      <c r="D2458" s="61"/>
      <c r="E2458" s="176" t="s">
        <v>3107</v>
      </c>
      <c r="F2458" s="153" t="s">
        <v>1017</v>
      </c>
      <c r="G2458" s="154">
        <v>1</v>
      </c>
      <c r="H2458" s="155">
        <v>2488</v>
      </c>
      <c r="I2458" s="155">
        <f t="shared" si="189"/>
        <v>2488</v>
      </c>
      <c r="J2458" s="156">
        <v>4523</v>
      </c>
      <c r="K2458" s="155">
        <f t="shared" si="190"/>
        <v>4523</v>
      </c>
      <c r="L2458" s="156">
        <f t="shared" si="191"/>
        <v>7011</v>
      </c>
    </row>
    <row r="2459" spans="2:13" ht="26.4" hidden="1" customHeight="1" outlineLevel="1" x14ac:dyDescent="0.25">
      <c r="B2459" s="61"/>
      <c r="C2459" s="236"/>
      <c r="D2459" s="61"/>
      <c r="E2459" s="176" t="s">
        <v>3108</v>
      </c>
      <c r="F2459" s="153" t="s">
        <v>1017</v>
      </c>
      <c r="G2459" s="154">
        <v>1</v>
      </c>
      <c r="H2459" s="155">
        <v>2345</v>
      </c>
      <c r="I2459" s="155">
        <f t="shared" si="189"/>
        <v>2345</v>
      </c>
      <c r="J2459" s="156">
        <v>6700</v>
      </c>
      <c r="K2459" s="155">
        <f t="shared" si="190"/>
        <v>6700</v>
      </c>
      <c r="L2459" s="156">
        <f t="shared" si="191"/>
        <v>9045</v>
      </c>
    </row>
    <row r="2460" spans="2:13" ht="15.6" hidden="1" customHeight="1" outlineLevel="1" x14ac:dyDescent="0.25">
      <c r="B2460" s="61"/>
      <c r="C2460" s="236"/>
      <c r="D2460" s="61"/>
      <c r="E2460" s="176" t="s">
        <v>3109</v>
      </c>
      <c r="F2460" s="153" t="s">
        <v>3067</v>
      </c>
      <c r="G2460" s="154">
        <v>10</v>
      </c>
      <c r="H2460" s="155"/>
      <c r="I2460" s="155">
        <f t="shared" si="189"/>
        <v>0</v>
      </c>
      <c r="J2460" s="156"/>
      <c r="K2460" s="155">
        <f t="shared" si="190"/>
        <v>0</v>
      </c>
      <c r="L2460" s="156">
        <f t="shared" si="191"/>
        <v>0</v>
      </c>
    </row>
    <row r="2461" spans="2:13" ht="15.6" hidden="1" customHeight="1" outlineLevel="1" x14ac:dyDescent="0.25">
      <c r="B2461" s="61"/>
      <c r="C2461" s="236"/>
      <c r="D2461" s="61"/>
      <c r="E2461" s="176" t="s">
        <v>3110</v>
      </c>
      <c r="F2461" s="153" t="s">
        <v>1017</v>
      </c>
      <c r="G2461" s="154">
        <v>10</v>
      </c>
      <c r="H2461" s="155">
        <v>1250</v>
      </c>
      <c r="I2461" s="155">
        <f t="shared" si="189"/>
        <v>12500</v>
      </c>
      <c r="J2461" s="156">
        <v>984</v>
      </c>
      <c r="K2461" s="155">
        <f t="shared" si="190"/>
        <v>9840</v>
      </c>
      <c r="L2461" s="156">
        <f t="shared" si="191"/>
        <v>22340</v>
      </c>
    </row>
    <row r="2462" spans="2:13" ht="26.4" hidden="1" customHeight="1" outlineLevel="1" x14ac:dyDescent="0.25">
      <c r="B2462" s="61"/>
      <c r="C2462" s="236"/>
      <c r="D2462" s="61"/>
      <c r="E2462" s="176" t="s">
        <v>3111</v>
      </c>
      <c r="F2462" s="153" t="s">
        <v>1017</v>
      </c>
      <c r="G2462" s="154">
        <v>10</v>
      </c>
      <c r="H2462" s="155">
        <v>3800</v>
      </c>
      <c r="I2462" s="155">
        <f t="shared" si="189"/>
        <v>38000</v>
      </c>
      <c r="J2462" s="156">
        <v>10857</v>
      </c>
      <c r="K2462" s="155">
        <f t="shared" si="190"/>
        <v>108570</v>
      </c>
      <c r="L2462" s="156">
        <f t="shared" si="191"/>
        <v>146570</v>
      </c>
    </row>
    <row r="2463" spans="2:13" ht="15.6" hidden="1" customHeight="1" outlineLevel="1" x14ac:dyDescent="0.25">
      <c r="B2463" s="61"/>
      <c r="C2463" s="236"/>
      <c r="D2463" s="61"/>
      <c r="E2463" s="176" t="s">
        <v>3112</v>
      </c>
      <c r="F2463" s="153" t="s">
        <v>3067</v>
      </c>
      <c r="G2463" s="154">
        <v>4</v>
      </c>
      <c r="H2463" s="155"/>
      <c r="I2463" s="155">
        <f t="shared" si="189"/>
        <v>0</v>
      </c>
      <c r="J2463" s="156"/>
      <c r="K2463" s="155">
        <f t="shared" si="190"/>
        <v>0</v>
      </c>
      <c r="L2463" s="156">
        <f t="shared" si="191"/>
        <v>0</v>
      </c>
    </row>
    <row r="2464" spans="2:13" ht="15.6" hidden="1" customHeight="1" outlineLevel="1" x14ac:dyDescent="0.25">
      <c r="B2464" s="61"/>
      <c r="C2464" s="236"/>
      <c r="D2464" s="61"/>
      <c r="E2464" s="176" t="s">
        <v>3113</v>
      </c>
      <c r="F2464" s="153" t="s">
        <v>1017</v>
      </c>
      <c r="G2464" s="154">
        <v>4</v>
      </c>
      <c r="H2464" s="155">
        <v>1840</v>
      </c>
      <c r="I2464" s="155">
        <f t="shared" si="189"/>
        <v>7360</v>
      </c>
      <c r="J2464" s="156">
        <v>5256</v>
      </c>
      <c r="K2464" s="155">
        <f t="shared" si="190"/>
        <v>21024</v>
      </c>
      <c r="L2464" s="156">
        <f t="shared" si="191"/>
        <v>28384</v>
      </c>
    </row>
    <row r="2465" spans="2:12" ht="26.4" hidden="1" customHeight="1" outlineLevel="1" x14ac:dyDescent="0.25">
      <c r="B2465" s="61"/>
      <c r="C2465" s="236"/>
      <c r="D2465" s="61"/>
      <c r="E2465" s="176" t="s">
        <v>3114</v>
      </c>
      <c r="F2465" s="153" t="s">
        <v>1017</v>
      </c>
      <c r="G2465" s="154">
        <v>4</v>
      </c>
      <c r="H2465" s="155">
        <v>3800</v>
      </c>
      <c r="I2465" s="155">
        <f t="shared" si="189"/>
        <v>15200</v>
      </c>
      <c r="J2465" s="156">
        <v>10857</v>
      </c>
      <c r="K2465" s="155">
        <f t="shared" si="190"/>
        <v>43428</v>
      </c>
      <c r="L2465" s="156">
        <f t="shared" si="191"/>
        <v>58628</v>
      </c>
    </row>
    <row r="2466" spans="2:12" ht="26.4" hidden="1" customHeight="1" outlineLevel="1" x14ac:dyDescent="0.25">
      <c r="B2466" s="61"/>
      <c r="C2466" s="236"/>
      <c r="D2466" s="61"/>
      <c r="E2466" s="177" t="s">
        <v>3115</v>
      </c>
      <c r="F2466" s="153" t="s">
        <v>754</v>
      </c>
      <c r="G2466" s="154">
        <v>25</v>
      </c>
      <c r="H2466" s="155">
        <v>650</v>
      </c>
      <c r="I2466" s="155">
        <f t="shared" si="189"/>
        <v>16250</v>
      </c>
      <c r="J2466" s="156">
        <v>80</v>
      </c>
      <c r="K2466" s="155">
        <f t="shared" si="190"/>
        <v>2000</v>
      </c>
      <c r="L2466" s="156">
        <f t="shared" si="191"/>
        <v>18250</v>
      </c>
    </row>
    <row r="2467" spans="2:12" ht="26.4" hidden="1" customHeight="1" outlineLevel="1" x14ac:dyDescent="0.25">
      <c r="B2467" s="61"/>
      <c r="C2467" s="236"/>
      <c r="D2467" s="61"/>
      <c r="E2467" s="176" t="s">
        <v>3116</v>
      </c>
      <c r="F2467" s="153" t="s">
        <v>754</v>
      </c>
      <c r="G2467" s="154">
        <v>175</v>
      </c>
      <c r="H2467" s="155">
        <v>750</v>
      </c>
      <c r="I2467" s="155">
        <f t="shared" si="189"/>
        <v>131250</v>
      </c>
      <c r="J2467" s="156">
        <v>120</v>
      </c>
      <c r="K2467" s="155">
        <f t="shared" si="190"/>
        <v>21000</v>
      </c>
      <c r="L2467" s="156">
        <f t="shared" si="191"/>
        <v>152250</v>
      </c>
    </row>
    <row r="2468" spans="2:12" ht="26.4" hidden="1" customHeight="1" outlineLevel="1" x14ac:dyDescent="0.25">
      <c r="B2468" s="61"/>
      <c r="C2468" s="236"/>
      <c r="D2468" s="61"/>
      <c r="E2468" s="176" t="s">
        <v>3117</v>
      </c>
      <c r="F2468" s="153" t="s">
        <v>754</v>
      </c>
      <c r="G2468" s="154">
        <v>10</v>
      </c>
      <c r="H2468" s="155">
        <v>850</v>
      </c>
      <c r="I2468" s="155">
        <f t="shared" si="189"/>
        <v>8500</v>
      </c>
      <c r="J2468" s="156">
        <v>176</v>
      </c>
      <c r="K2468" s="155">
        <f t="shared" si="190"/>
        <v>1760</v>
      </c>
      <c r="L2468" s="156">
        <f t="shared" si="191"/>
        <v>10260</v>
      </c>
    </row>
    <row r="2469" spans="2:12" ht="26.4" hidden="1" customHeight="1" outlineLevel="1" x14ac:dyDescent="0.25">
      <c r="B2469" s="61"/>
      <c r="C2469" s="236"/>
      <c r="D2469" s="61"/>
      <c r="E2469" s="177" t="s">
        <v>3118</v>
      </c>
      <c r="F2469" s="153" t="s">
        <v>754</v>
      </c>
      <c r="G2469" s="154">
        <v>12</v>
      </c>
      <c r="H2469" s="155">
        <v>1050</v>
      </c>
      <c r="I2469" s="155">
        <f t="shared" si="189"/>
        <v>12600</v>
      </c>
      <c r="J2469" s="156">
        <v>436</v>
      </c>
      <c r="K2469" s="155">
        <f t="shared" si="190"/>
        <v>5232</v>
      </c>
      <c r="L2469" s="156">
        <f t="shared" si="191"/>
        <v>17832</v>
      </c>
    </row>
    <row r="2470" spans="2:12" ht="26.4" hidden="1" customHeight="1" outlineLevel="1" x14ac:dyDescent="0.25">
      <c r="B2470" s="61"/>
      <c r="C2470" s="236"/>
      <c r="D2470" s="61"/>
      <c r="E2470" s="177" t="s">
        <v>3119</v>
      </c>
      <c r="F2470" s="153" t="s">
        <v>754</v>
      </c>
      <c r="G2470" s="154">
        <v>130</v>
      </c>
      <c r="H2470" s="155">
        <v>1250</v>
      </c>
      <c r="I2470" s="155">
        <f t="shared" si="189"/>
        <v>162500</v>
      </c>
      <c r="J2470" s="156">
        <v>693</v>
      </c>
      <c r="K2470" s="155">
        <f t="shared" si="190"/>
        <v>90090</v>
      </c>
      <c r="L2470" s="156">
        <f t="shared" si="191"/>
        <v>252590</v>
      </c>
    </row>
    <row r="2471" spans="2:12" ht="15.6" hidden="1" customHeight="1" outlineLevel="1" x14ac:dyDescent="0.25">
      <c r="B2471" s="61"/>
      <c r="C2471" s="236"/>
      <c r="D2471" s="61"/>
      <c r="E2471" s="171" t="s">
        <v>3120</v>
      </c>
      <c r="F2471" s="153" t="s">
        <v>984</v>
      </c>
      <c r="G2471" s="154">
        <v>1</v>
      </c>
      <c r="H2471" s="155">
        <v>19213.120000000003</v>
      </c>
      <c r="I2471" s="155">
        <f t="shared" si="189"/>
        <v>19213.120000000003</v>
      </c>
      <c r="J2471" s="156">
        <v>24016.400000000001</v>
      </c>
      <c r="K2471" s="155">
        <f t="shared" si="190"/>
        <v>24016.400000000001</v>
      </c>
      <c r="L2471" s="156">
        <f t="shared" si="191"/>
        <v>43229.520000000004</v>
      </c>
    </row>
    <row r="2472" spans="2:12" ht="15.6" hidden="1" customHeight="1" outlineLevel="1" x14ac:dyDescent="0.25">
      <c r="B2472" s="61"/>
      <c r="C2472" s="236"/>
      <c r="D2472" s="61"/>
      <c r="E2472" s="177" t="s">
        <v>1151</v>
      </c>
      <c r="F2472" s="153" t="s">
        <v>754</v>
      </c>
      <c r="G2472" s="154">
        <v>1.5</v>
      </c>
      <c r="H2472" s="155">
        <v>1450</v>
      </c>
      <c r="I2472" s="155">
        <f t="shared" si="189"/>
        <v>2175</v>
      </c>
      <c r="J2472" s="156">
        <v>840</v>
      </c>
      <c r="K2472" s="155">
        <f t="shared" si="190"/>
        <v>1260</v>
      </c>
      <c r="L2472" s="156">
        <f t="shared" si="191"/>
        <v>3435</v>
      </c>
    </row>
    <row r="2473" spans="2:12" ht="15.6" hidden="1" customHeight="1" outlineLevel="1" x14ac:dyDescent="0.25">
      <c r="B2473" s="61"/>
      <c r="C2473" s="236"/>
      <c r="D2473" s="61"/>
      <c r="E2473" s="177" t="s">
        <v>3121</v>
      </c>
      <c r="F2473" s="153"/>
      <c r="G2473" s="154"/>
      <c r="H2473" s="155"/>
      <c r="I2473" s="155">
        <f t="shared" si="189"/>
        <v>0</v>
      </c>
      <c r="J2473" s="156"/>
      <c r="K2473" s="155">
        <f t="shared" si="190"/>
        <v>0</v>
      </c>
      <c r="L2473" s="156">
        <f t="shared" si="191"/>
        <v>0</v>
      </c>
    </row>
    <row r="2474" spans="2:12" ht="39.6" hidden="1" customHeight="1" outlineLevel="1" x14ac:dyDescent="0.25">
      <c r="B2474" s="61"/>
      <c r="C2474" s="236"/>
      <c r="D2474" s="61"/>
      <c r="E2474" s="176" t="s">
        <v>3122</v>
      </c>
      <c r="F2474" s="153" t="s">
        <v>754</v>
      </c>
      <c r="G2474" s="154">
        <v>9</v>
      </c>
      <c r="H2474" s="155">
        <v>625</v>
      </c>
      <c r="I2474" s="155">
        <f t="shared" si="189"/>
        <v>5625</v>
      </c>
      <c r="J2474" s="156">
        <v>1114</v>
      </c>
      <c r="K2474" s="155">
        <f t="shared" si="190"/>
        <v>10026</v>
      </c>
      <c r="L2474" s="156">
        <f t="shared" si="191"/>
        <v>15651</v>
      </c>
    </row>
    <row r="2475" spans="2:12" ht="15.6" hidden="1" customHeight="1" outlineLevel="1" x14ac:dyDescent="0.25">
      <c r="B2475" s="61"/>
      <c r="C2475" s="236"/>
      <c r="D2475" s="61"/>
      <c r="E2475" s="177" t="s">
        <v>3123</v>
      </c>
      <c r="F2475" s="153"/>
      <c r="G2475" s="154"/>
      <c r="H2475" s="155"/>
      <c r="I2475" s="155">
        <f t="shared" si="189"/>
        <v>0</v>
      </c>
      <c r="J2475" s="156"/>
      <c r="K2475" s="155">
        <f t="shared" si="190"/>
        <v>0</v>
      </c>
      <c r="L2475" s="156">
        <f t="shared" si="191"/>
        <v>0</v>
      </c>
    </row>
    <row r="2476" spans="2:12" ht="39.6" hidden="1" customHeight="1" outlineLevel="1" x14ac:dyDescent="0.25">
      <c r="B2476" s="61"/>
      <c r="C2476" s="236"/>
      <c r="D2476" s="61"/>
      <c r="E2476" s="176" t="s">
        <v>3122</v>
      </c>
      <c r="F2476" s="153" t="s">
        <v>754</v>
      </c>
      <c r="G2476" s="154">
        <v>35</v>
      </c>
      <c r="H2476" s="155">
        <v>625</v>
      </c>
      <c r="I2476" s="155">
        <f t="shared" si="189"/>
        <v>21875</v>
      </c>
      <c r="J2476" s="156">
        <v>1357</v>
      </c>
      <c r="K2476" s="155">
        <f t="shared" si="190"/>
        <v>47495</v>
      </c>
      <c r="L2476" s="156">
        <f t="shared" si="191"/>
        <v>69370</v>
      </c>
    </row>
    <row r="2477" spans="2:12" ht="26.4" hidden="1" customHeight="1" outlineLevel="1" x14ac:dyDescent="0.25">
      <c r="B2477" s="61"/>
      <c r="C2477" s="236"/>
      <c r="D2477" s="61"/>
      <c r="E2477" s="176" t="s">
        <v>3124</v>
      </c>
      <c r="F2477" s="153" t="s">
        <v>754</v>
      </c>
      <c r="G2477" s="154">
        <v>6.5</v>
      </c>
      <c r="H2477" s="155">
        <v>625</v>
      </c>
      <c r="I2477" s="155">
        <f t="shared" si="189"/>
        <v>4062.5</v>
      </c>
      <c r="J2477" s="156">
        <v>201</v>
      </c>
      <c r="K2477" s="155">
        <f t="shared" si="190"/>
        <v>1306.5</v>
      </c>
      <c r="L2477" s="156">
        <f t="shared" si="191"/>
        <v>5369</v>
      </c>
    </row>
    <row r="2478" spans="2:12" ht="26.4" hidden="1" customHeight="1" outlineLevel="1" x14ac:dyDescent="0.25">
      <c r="B2478" s="61"/>
      <c r="C2478" s="236"/>
      <c r="D2478" s="61"/>
      <c r="E2478" s="176" t="s">
        <v>3125</v>
      </c>
      <c r="F2478" s="153" t="s">
        <v>754</v>
      </c>
      <c r="G2478" s="154">
        <v>2</v>
      </c>
      <c r="H2478" s="155">
        <v>625</v>
      </c>
      <c r="I2478" s="155">
        <f t="shared" si="189"/>
        <v>1250</v>
      </c>
      <c r="J2478" s="156">
        <v>241</v>
      </c>
      <c r="K2478" s="155">
        <f t="shared" si="190"/>
        <v>482</v>
      </c>
      <c r="L2478" s="156">
        <f t="shared" si="191"/>
        <v>1732</v>
      </c>
    </row>
    <row r="2479" spans="2:12" ht="15.6" hidden="1" customHeight="1" outlineLevel="1" x14ac:dyDescent="0.25">
      <c r="B2479" s="61"/>
      <c r="C2479" s="236"/>
      <c r="D2479" s="61"/>
      <c r="E2479" s="176" t="s">
        <v>3126</v>
      </c>
      <c r="F2479" s="153" t="s">
        <v>754</v>
      </c>
      <c r="G2479" s="154">
        <v>6</v>
      </c>
      <c r="H2479" s="155">
        <v>4500</v>
      </c>
      <c r="I2479" s="155">
        <f t="shared" si="189"/>
        <v>27000</v>
      </c>
      <c r="J2479" s="156">
        <v>7297</v>
      </c>
      <c r="K2479" s="155">
        <f t="shared" si="190"/>
        <v>43782</v>
      </c>
      <c r="L2479" s="156">
        <f t="shared" si="191"/>
        <v>70782</v>
      </c>
    </row>
    <row r="2480" spans="2:12" ht="26.4" hidden="1" customHeight="1" outlineLevel="1" x14ac:dyDescent="0.25">
      <c r="B2480" s="61"/>
      <c r="C2480" s="236"/>
      <c r="D2480" s="61"/>
      <c r="E2480" s="176" t="s">
        <v>3127</v>
      </c>
      <c r="F2480" s="153" t="s">
        <v>1017</v>
      </c>
      <c r="G2480" s="154">
        <v>2</v>
      </c>
      <c r="H2480" s="155">
        <v>293</v>
      </c>
      <c r="I2480" s="155">
        <f t="shared" si="189"/>
        <v>586</v>
      </c>
      <c r="J2480" s="156">
        <v>836</v>
      </c>
      <c r="K2480" s="155">
        <f t="shared" si="190"/>
        <v>1672</v>
      </c>
      <c r="L2480" s="156">
        <f t="shared" si="191"/>
        <v>2258</v>
      </c>
    </row>
    <row r="2481" spans="2:12" ht="15.6" hidden="1" customHeight="1" outlineLevel="1" x14ac:dyDescent="0.25">
      <c r="B2481" s="61"/>
      <c r="C2481" s="236"/>
      <c r="D2481" s="61"/>
      <c r="E2481" s="176" t="s">
        <v>3128</v>
      </c>
      <c r="F2481" s="153" t="s">
        <v>1017</v>
      </c>
      <c r="G2481" s="154">
        <v>1</v>
      </c>
      <c r="H2481" s="155">
        <v>63</v>
      </c>
      <c r="I2481" s="155">
        <f t="shared" si="189"/>
        <v>63</v>
      </c>
      <c r="J2481" s="156">
        <v>179</v>
      </c>
      <c r="K2481" s="155">
        <f t="shared" si="190"/>
        <v>179</v>
      </c>
      <c r="L2481" s="156">
        <f t="shared" si="191"/>
        <v>242</v>
      </c>
    </row>
    <row r="2482" spans="2:12" ht="15.6" hidden="1" customHeight="1" outlineLevel="1" x14ac:dyDescent="0.25">
      <c r="B2482" s="61"/>
      <c r="C2482" s="236"/>
      <c r="D2482" s="61"/>
      <c r="E2482" s="179" t="s">
        <v>3129</v>
      </c>
      <c r="F2482" s="153" t="s">
        <v>984</v>
      </c>
      <c r="G2482" s="154">
        <v>1</v>
      </c>
      <c r="H2482" s="155">
        <v>22050</v>
      </c>
      <c r="I2482" s="155">
        <f t="shared" si="189"/>
        <v>22050</v>
      </c>
      <c r="J2482" s="156">
        <v>63000</v>
      </c>
      <c r="K2482" s="155">
        <f t="shared" si="190"/>
        <v>63000</v>
      </c>
      <c r="L2482" s="156">
        <f t="shared" si="191"/>
        <v>85050</v>
      </c>
    </row>
    <row r="2483" spans="2:12" ht="15.6" hidden="1" customHeight="1" outlineLevel="1" x14ac:dyDescent="0.25">
      <c r="B2483" s="61"/>
      <c r="C2483" s="236"/>
      <c r="D2483" s="61"/>
      <c r="E2483" s="179" t="s">
        <v>3130</v>
      </c>
      <c r="F2483" s="153"/>
      <c r="G2483" s="154"/>
      <c r="H2483" s="155"/>
      <c r="I2483" s="155">
        <f t="shared" si="189"/>
        <v>0</v>
      </c>
      <c r="J2483" s="156">
        <v>0</v>
      </c>
      <c r="K2483" s="155">
        <f t="shared" si="190"/>
        <v>0</v>
      </c>
      <c r="L2483" s="156">
        <f t="shared" si="191"/>
        <v>0</v>
      </c>
    </row>
    <row r="2484" spans="2:12" ht="15.6" hidden="1" customHeight="1" outlineLevel="1" x14ac:dyDescent="0.25">
      <c r="B2484" s="61"/>
      <c r="C2484" s="236"/>
      <c r="D2484" s="61"/>
      <c r="E2484" s="179" t="s">
        <v>1157</v>
      </c>
      <c r="F2484" s="153" t="s">
        <v>1158</v>
      </c>
      <c r="G2484" s="154">
        <v>0.1</v>
      </c>
      <c r="H2484" s="155">
        <v>4500</v>
      </c>
      <c r="I2484" s="155">
        <f t="shared" si="189"/>
        <v>450</v>
      </c>
      <c r="J2484" s="156">
        <v>678</v>
      </c>
      <c r="K2484" s="155">
        <f t="shared" si="190"/>
        <v>67.8</v>
      </c>
      <c r="L2484" s="156">
        <f t="shared" si="191"/>
        <v>517.79999999999995</v>
      </c>
    </row>
    <row r="2485" spans="2:12" ht="15.6" hidden="1" customHeight="1" outlineLevel="1" x14ac:dyDescent="0.25">
      <c r="B2485" s="61"/>
      <c r="C2485" s="236"/>
      <c r="D2485" s="61"/>
      <c r="E2485" s="179" t="s">
        <v>1159</v>
      </c>
      <c r="F2485" s="153" t="s">
        <v>1158</v>
      </c>
      <c r="G2485" s="154">
        <v>0.2</v>
      </c>
      <c r="H2485" s="155">
        <v>4500</v>
      </c>
      <c r="I2485" s="155">
        <f t="shared" si="189"/>
        <v>900</v>
      </c>
      <c r="J2485" s="156">
        <v>539</v>
      </c>
      <c r="K2485" s="155">
        <f t="shared" si="190"/>
        <v>107.80000000000001</v>
      </c>
      <c r="L2485" s="156">
        <f t="shared" si="191"/>
        <v>1007.8</v>
      </c>
    </row>
    <row r="2486" spans="2:12" ht="15.6" hidden="1" customHeight="1" outlineLevel="1" x14ac:dyDescent="0.25">
      <c r="B2486" s="61"/>
      <c r="C2486" s="236"/>
      <c r="D2486" s="61"/>
      <c r="E2486" s="183" t="s">
        <v>3131</v>
      </c>
      <c r="F2486" s="153" t="s">
        <v>984</v>
      </c>
      <c r="G2486" s="154">
        <v>1</v>
      </c>
      <c r="H2486" s="155">
        <v>12719</v>
      </c>
      <c r="I2486" s="155">
        <f t="shared" si="189"/>
        <v>12719</v>
      </c>
      <c r="J2486" s="156">
        <v>36339.599999999999</v>
      </c>
      <c r="K2486" s="155">
        <f t="shared" si="190"/>
        <v>36339.599999999999</v>
      </c>
      <c r="L2486" s="156">
        <f t="shared" si="191"/>
        <v>49058.6</v>
      </c>
    </row>
    <row r="2487" spans="2:12" ht="15.6" hidden="1" customHeight="1" outlineLevel="1" x14ac:dyDescent="0.25">
      <c r="B2487" s="61"/>
      <c r="C2487" s="236"/>
      <c r="D2487" s="61"/>
      <c r="E2487" s="172" t="s">
        <v>3132</v>
      </c>
      <c r="F2487" s="153"/>
      <c r="G2487" s="154"/>
      <c r="H2487" s="155"/>
      <c r="I2487" s="155">
        <f t="shared" si="189"/>
        <v>0</v>
      </c>
      <c r="J2487" s="156"/>
      <c r="K2487" s="155">
        <f t="shared" si="190"/>
        <v>0</v>
      </c>
      <c r="L2487" s="156">
        <f t="shared" si="191"/>
        <v>0</v>
      </c>
    </row>
    <row r="2488" spans="2:12" ht="39.6" hidden="1" customHeight="1" outlineLevel="1" x14ac:dyDescent="0.25">
      <c r="B2488" s="61"/>
      <c r="C2488" s="236"/>
      <c r="D2488" s="61"/>
      <c r="E2488" s="177" t="s">
        <v>3133</v>
      </c>
      <c r="F2488" s="153" t="s">
        <v>1017</v>
      </c>
      <c r="G2488" s="154">
        <v>11</v>
      </c>
      <c r="H2488" s="155">
        <v>7012.8</v>
      </c>
      <c r="I2488" s="155">
        <f t="shared" si="189"/>
        <v>77140.800000000003</v>
      </c>
      <c r="J2488" s="156">
        <v>15584</v>
      </c>
      <c r="K2488" s="155">
        <f t="shared" si="190"/>
        <v>171424</v>
      </c>
      <c r="L2488" s="156">
        <f t="shared" si="191"/>
        <v>248564.8</v>
      </c>
    </row>
    <row r="2489" spans="2:12" ht="52.8" hidden="1" customHeight="1" outlineLevel="1" x14ac:dyDescent="0.25">
      <c r="B2489" s="61"/>
      <c r="C2489" s="236"/>
      <c r="D2489" s="61"/>
      <c r="E2489" s="177" t="s">
        <v>3134</v>
      </c>
      <c r="F2489" s="153" t="s">
        <v>1017</v>
      </c>
      <c r="G2489" s="154">
        <v>2</v>
      </c>
      <c r="H2489" s="155">
        <v>34423.870000000003</v>
      </c>
      <c r="I2489" s="155">
        <f t="shared" si="189"/>
        <v>68847.740000000005</v>
      </c>
      <c r="J2489" s="156">
        <v>149669</v>
      </c>
      <c r="K2489" s="155">
        <f t="shared" si="190"/>
        <v>299338</v>
      </c>
      <c r="L2489" s="156">
        <f t="shared" si="191"/>
        <v>368185.74</v>
      </c>
    </row>
    <row r="2490" spans="2:12" ht="39.6" hidden="1" customHeight="1" outlineLevel="1" x14ac:dyDescent="0.25">
      <c r="B2490" s="61"/>
      <c r="C2490" s="236"/>
      <c r="D2490" s="61"/>
      <c r="E2490" s="177" t="s">
        <v>3135</v>
      </c>
      <c r="F2490" s="153" t="s">
        <v>1017</v>
      </c>
      <c r="G2490" s="154">
        <v>32</v>
      </c>
      <c r="H2490" s="155">
        <v>4556</v>
      </c>
      <c r="I2490" s="155">
        <f t="shared" si="189"/>
        <v>145792</v>
      </c>
      <c r="J2490" s="156">
        <v>8283</v>
      </c>
      <c r="K2490" s="155">
        <f t="shared" si="190"/>
        <v>265056</v>
      </c>
      <c r="L2490" s="156">
        <f t="shared" si="191"/>
        <v>410848</v>
      </c>
    </row>
    <row r="2491" spans="2:12" ht="39.6" hidden="1" customHeight="1" outlineLevel="1" x14ac:dyDescent="0.25">
      <c r="B2491" s="61"/>
      <c r="C2491" s="236"/>
      <c r="D2491" s="61"/>
      <c r="E2491" s="177" t="s">
        <v>3136</v>
      </c>
      <c r="F2491" s="153" t="s">
        <v>625</v>
      </c>
      <c r="G2491" s="154">
        <v>2</v>
      </c>
      <c r="H2491" s="155">
        <v>49000.12</v>
      </c>
      <c r="I2491" s="155">
        <f t="shared" si="189"/>
        <v>98000.24</v>
      </c>
      <c r="J2491" s="156">
        <v>213044</v>
      </c>
      <c r="K2491" s="155">
        <f t="shared" si="190"/>
        <v>426088</v>
      </c>
      <c r="L2491" s="156">
        <f t="shared" si="191"/>
        <v>524088.24</v>
      </c>
    </row>
    <row r="2492" spans="2:12" ht="26.4" hidden="1" customHeight="1" outlineLevel="1" x14ac:dyDescent="0.25">
      <c r="B2492" s="61"/>
      <c r="C2492" s="236"/>
      <c r="D2492" s="61"/>
      <c r="E2492" s="177" t="s">
        <v>3137</v>
      </c>
      <c r="F2492" s="153" t="s">
        <v>625</v>
      </c>
      <c r="G2492" s="154">
        <v>2</v>
      </c>
      <c r="H2492" s="155">
        <v>600</v>
      </c>
      <c r="I2492" s="155">
        <f t="shared" si="189"/>
        <v>1200</v>
      </c>
      <c r="J2492" s="156">
        <v>10763</v>
      </c>
      <c r="K2492" s="155">
        <f t="shared" si="190"/>
        <v>21526</v>
      </c>
      <c r="L2492" s="156">
        <f t="shared" si="191"/>
        <v>22726</v>
      </c>
    </row>
    <row r="2493" spans="2:12" ht="15.6" hidden="1" customHeight="1" outlineLevel="1" x14ac:dyDescent="0.25">
      <c r="B2493" s="61"/>
      <c r="C2493" s="236"/>
      <c r="D2493" s="61"/>
      <c r="E2493" s="177" t="s">
        <v>3138</v>
      </c>
      <c r="F2493" s="153" t="s">
        <v>3201</v>
      </c>
      <c r="G2493" s="154">
        <v>36</v>
      </c>
      <c r="H2493" s="155"/>
      <c r="I2493" s="155">
        <f t="shared" si="189"/>
        <v>0</v>
      </c>
      <c r="J2493" s="156"/>
      <c r="K2493" s="155">
        <f t="shared" si="190"/>
        <v>0</v>
      </c>
      <c r="L2493" s="156">
        <f t="shared" si="191"/>
        <v>0</v>
      </c>
    </row>
    <row r="2494" spans="2:12" ht="15.6" hidden="1" customHeight="1" outlineLevel="1" x14ac:dyDescent="0.25">
      <c r="B2494" s="61"/>
      <c r="C2494" s="236"/>
      <c r="D2494" s="61"/>
      <c r="E2494" s="177" t="s">
        <v>3139</v>
      </c>
      <c r="F2494" s="153" t="s">
        <v>625</v>
      </c>
      <c r="G2494" s="154">
        <v>36</v>
      </c>
      <c r="H2494" s="155">
        <v>1734.19</v>
      </c>
      <c r="I2494" s="155">
        <f t="shared" si="189"/>
        <v>62430.840000000004</v>
      </c>
      <c r="J2494" s="156">
        <v>4033</v>
      </c>
      <c r="K2494" s="155">
        <f t="shared" si="190"/>
        <v>145188</v>
      </c>
      <c r="L2494" s="156">
        <f t="shared" si="191"/>
        <v>207618.84</v>
      </c>
    </row>
    <row r="2495" spans="2:12" ht="15.6" hidden="1" customHeight="1" outlineLevel="1" x14ac:dyDescent="0.25">
      <c r="B2495" s="61"/>
      <c r="C2495" s="236"/>
      <c r="D2495" s="61"/>
      <c r="E2495" s="177" t="s">
        <v>3140</v>
      </c>
      <c r="F2495" s="153" t="s">
        <v>1017</v>
      </c>
      <c r="G2495" s="154">
        <v>36</v>
      </c>
      <c r="H2495" s="155">
        <v>450</v>
      </c>
      <c r="I2495" s="155">
        <f t="shared" si="189"/>
        <v>16200</v>
      </c>
      <c r="J2495" s="156">
        <v>301</v>
      </c>
      <c r="K2495" s="155">
        <f t="shared" si="190"/>
        <v>10836</v>
      </c>
      <c r="L2495" s="156">
        <f t="shared" si="191"/>
        <v>27036</v>
      </c>
    </row>
    <row r="2496" spans="2:12" ht="15.6" hidden="1" customHeight="1" outlineLevel="1" x14ac:dyDescent="0.25">
      <c r="B2496" s="61"/>
      <c r="C2496" s="236"/>
      <c r="D2496" s="61"/>
      <c r="E2496" s="180" t="s">
        <v>3141</v>
      </c>
      <c r="F2496" s="153" t="s">
        <v>1017</v>
      </c>
      <c r="G2496" s="154">
        <v>72</v>
      </c>
      <c r="H2496" s="155"/>
      <c r="I2496" s="155">
        <f t="shared" si="189"/>
        <v>0</v>
      </c>
      <c r="J2496" s="156"/>
      <c r="K2496" s="155">
        <f t="shared" si="190"/>
        <v>0</v>
      </c>
      <c r="L2496" s="156">
        <f t="shared" si="191"/>
        <v>0</v>
      </c>
    </row>
    <row r="2497" spans="2:12" ht="26.4" hidden="1" customHeight="1" outlineLevel="1" x14ac:dyDescent="0.25">
      <c r="B2497" s="61"/>
      <c r="C2497" s="236"/>
      <c r="D2497" s="61"/>
      <c r="E2497" s="177" t="s">
        <v>3142</v>
      </c>
      <c r="F2497" s="153" t="s">
        <v>1017</v>
      </c>
      <c r="G2497" s="154">
        <v>36</v>
      </c>
      <c r="H2497" s="155"/>
      <c r="I2497" s="155">
        <f t="shared" si="189"/>
        <v>0</v>
      </c>
      <c r="J2497" s="156"/>
      <c r="K2497" s="155">
        <f t="shared" si="190"/>
        <v>0</v>
      </c>
      <c r="L2497" s="156">
        <f t="shared" si="191"/>
        <v>0</v>
      </c>
    </row>
    <row r="2498" spans="2:12" ht="26.4" hidden="1" customHeight="1" outlineLevel="1" x14ac:dyDescent="0.25">
      <c r="B2498" s="61"/>
      <c r="C2498" s="236"/>
      <c r="D2498" s="61"/>
      <c r="E2498" s="177" t="s">
        <v>3143</v>
      </c>
      <c r="F2498" s="153" t="s">
        <v>1017</v>
      </c>
      <c r="G2498" s="154">
        <v>36</v>
      </c>
      <c r="H2498" s="155">
        <v>3597</v>
      </c>
      <c r="I2498" s="155">
        <f t="shared" si="189"/>
        <v>129492</v>
      </c>
      <c r="J2498" s="156">
        <v>10276</v>
      </c>
      <c r="K2498" s="155">
        <f t="shared" si="190"/>
        <v>369936</v>
      </c>
      <c r="L2498" s="156">
        <f t="shared" si="191"/>
        <v>499428</v>
      </c>
    </row>
    <row r="2499" spans="2:12" ht="26.4" hidden="1" customHeight="1" outlineLevel="1" x14ac:dyDescent="0.25">
      <c r="B2499" s="61"/>
      <c r="C2499" s="236"/>
      <c r="D2499" s="61"/>
      <c r="E2499" s="177" t="s">
        <v>3144</v>
      </c>
      <c r="F2499" s="153" t="s">
        <v>1017</v>
      </c>
      <c r="G2499" s="154">
        <v>36</v>
      </c>
      <c r="H2499" s="155">
        <v>4128</v>
      </c>
      <c r="I2499" s="155">
        <f t="shared" si="189"/>
        <v>148608</v>
      </c>
      <c r="J2499" s="156">
        <v>9601</v>
      </c>
      <c r="K2499" s="155">
        <f t="shared" si="190"/>
        <v>345636</v>
      </c>
      <c r="L2499" s="156">
        <f t="shared" si="191"/>
        <v>494244</v>
      </c>
    </row>
    <row r="2500" spans="2:12" ht="26.4" hidden="1" customHeight="1" outlineLevel="1" x14ac:dyDescent="0.25">
      <c r="B2500" s="61"/>
      <c r="C2500" s="236"/>
      <c r="D2500" s="61"/>
      <c r="E2500" s="177" t="s">
        <v>3145</v>
      </c>
      <c r="F2500" s="153" t="s">
        <v>1017</v>
      </c>
      <c r="G2500" s="154">
        <v>72</v>
      </c>
      <c r="H2500" s="155">
        <v>600</v>
      </c>
      <c r="I2500" s="155">
        <f t="shared" si="189"/>
        <v>43200</v>
      </c>
      <c r="J2500" s="156">
        <v>1526</v>
      </c>
      <c r="K2500" s="155">
        <f t="shared" si="190"/>
        <v>109872</v>
      </c>
      <c r="L2500" s="156">
        <f t="shared" si="191"/>
        <v>153072</v>
      </c>
    </row>
    <row r="2501" spans="2:12" ht="15.6" hidden="1" customHeight="1" outlineLevel="1" x14ac:dyDescent="0.25">
      <c r="B2501" s="61"/>
      <c r="C2501" s="236"/>
      <c r="D2501" s="61"/>
      <c r="E2501" s="177" t="s">
        <v>3146</v>
      </c>
      <c r="F2501" s="153" t="s">
        <v>625</v>
      </c>
      <c r="G2501" s="154">
        <v>2</v>
      </c>
      <c r="H2501" s="155">
        <v>1250</v>
      </c>
      <c r="I2501" s="155">
        <f t="shared" si="189"/>
        <v>2500</v>
      </c>
      <c r="J2501" s="156">
        <v>1414</v>
      </c>
      <c r="K2501" s="155">
        <f t="shared" si="190"/>
        <v>2828</v>
      </c>
      <c r="L2501" s="156">
        <f t="shared" si="191"/>
        <v>5328</v>
      </c>
    </row>
    <row r="2502" spans="2:12" ht="26.4" hidden="1" customHeight="1" outlineLevel="1" x14ac:dyDescent="0.25">
      <c r="B2502" s="61"/>
      <c r="C2502" s="236"/>
      <c r="D2502" s="61"/>
      <c r="E2502" s="177" t="s">
        <v>3147</v>
      </c>
      <c r="F2502" s="153" t="s">
        <v>625</v>
      </c>
      <c r="G2502" s="154">
        <v>4</v>
      </c>
      <c r="H2502" s="155">
        <v>850</v>
      </c>
      <c r="I2502" s="155">
        <f t="shared" si="189"/>
        <v>3400</v>
      </c>
      <c r="J2502" s="156">
        <v>1912</v>
      </c>
      <c r="K2502" s="155">
        <f t="shared" si="190"/>
        <v>7648</v>
      </c>
      <c r="L2502" s="156">
        <f t="shared" si="191"/>
        <v>11048</v>
      </c>
    </row>
    <row r="2503" spans="2:12" ht="15.6" hidden="1" customHeight="1" outlineLevel="1" x14ac:dyDescent="0.25">
      <c r="B2503" s="61"/>
      <c r="C2503" s="236"/>
      <c r="D2503" s="61"/>
      <c r="E2503" s="177" t="s">
        <v>3148</v>
      </c>
      <c r="F2503" s="153" t="s">
        <v>625</v>
      </c>
      <c r="G2503" s="154">
        <v>2</v>
      </c>
      <c r="H2503" s="155">
        <v>900</v>
      </c>
      <c r="I2503" s="155">
        <f t="shared" si="189"/>
        <v>1800</v>
      </c>
      <c r="J2503" s="156">
        <v>579</v>
      </c>
      <c r="K2503" s="155">
        <f t="shared" si="190"/>
        <v>1158</v>
      </c>
      <c r="L2503" s="156">
        <f t="shared" si="191"/>
        <v>2958</v>
      </c>
    </row>
    <row r="2504" spans="2:12" ht="52.8" hidden="1" customHeight="1" outlineLevel="1" x14ac:dyDescent="0.25">
      <c r="B2504" s="61"/>
      <c r="C2504" s="236"/>
      <c r="D2504" s="61"/>
      <c r="E2504" s="177" t="s">
        <v>3149</v>
      </c>
      <c r="F2504" s="153" t="s">
        <v>3201</v>
      </c>
      <c r="G2504" s="154">
        <v>4</v>
      </c>
      <c r="H2504" s="155">
        <v>1450</v>
      </c>
      <c r="I2504" s="155">
        <f t="shared" si="189"/>
        <v>5800</v>
      </c>
      <c r="J2504" s="156">
        <v>1609</v>
      </c>
      <c r="K2504" s="155">
        <f t="shared" si="190"/>
        <v>6436</v>
      </c>
      <c r="L2504" s="156">
        <f t="shared" si="191"/>
        <v>12236</v>
      </c>
    </row>
    <row r="2505" spans="2:12" ht="26.4" hidden="1" customHeight="1" outlineLevel="1" x14ac:dyDescent="0.25">
      <c r="B2505" s="61"/>
      <c r="C2505" s="236"/>
      <c r="D2505" s="61"/>
      <c r="E2505" s="177" t="s">
        <v>3150</v>
      </c>
      <c r="F2505" s="153" t="s">
        <v>754</v>
      </c>
      <c r="G2505" s="154">
        <v>150</v>
      </c>
      <c r="H2505" s="155">
        <v>2250</v>
      </c>
      <c r="I2505" s="155">
        <f t="shared" si="189"/>
        <v>337500</v>
      </c>
      <c r="J2505" s="156">
        <v>3407</v>
      </c>
      <c r="K2505" s="155">
        <f t="shared" si="190"/>
        <v>511050</v>
      </c>
      <c r="L2505" s="156">
        <f t="shared" si="191"/>
        <v>848550</v>
      </c>
    </row>
    <row r="2506" spans="2:12" ht="26.4" hidden="1" customHeight="1" outlineLevel="1" x14ac:dyDescent="0.25">
      <c r="B2506" s="61"/>
      <c r="C2506" s="236"/>
      <c r="D2506" s="61"/>
      <c r="E2506" s="177" t="s">
        <v>3151</v>
      </c>
      <c r="F2506" s="153" t="s">
        <v>754</v>
      </c>
      <c r="G2506" s="154">
        <v>325</v>
      </c>
      <c r="H2506" s="155">
        <v>3375</v>
      </c>
      <c r="I2506" s="155">
        <f t="shared" si="189"/>
        <v>1096875</v>
      </c>
      <c r="J2506" s="156">
        <v>5648</v>
      </c>
      <c r="K2506" s="155">
        <f t="shared" si="190"/>
        <v>1835600</v>
      </c>
      <c r="L2506" s="156">
        <f t="shared" si="191"/>
        <v>2932475</v>
      </c>
    </row>
    <row r="2507" spans="2:12" ht="15.6" hidden="1" customHeight="1" outlineLevel="1" x14ac:dyDescent="0.25">
      <c r="B2507" s="61"/>
      <c r="C2507" s="236"/>
      <c r="D2507" s="61"/>
      <c r="E2507" s="177" t="s">
        <v>3152</v>
      </c>
      <c r="F2507" s="153" t="s">
        <v>754</v>
      </c>
      <c r="G2507" s="154">
        <v>12</v>
      </c>
      <c r="H2507" s="155">
        <v>2250</v>
      </c>
      <c r="I2507" s="155">
        <f t="shared" si="189"/>
        <v>27000</v>
      </c>
      <c r="J2507" s="156">
        <v>1099</v>
      </c>
      <c r="K2507" s="155">
        <f t="shared" si="190"/>
        <v>13188</v>
      </c>
      <c r="L2507" s="156">
        <f t="shared" si="191"/>
        <v>40188</v>
      </c>
    </row>
    <row r="2508" spans="2:12" ht="15.6" hidden="1" customHeight="1" outlineLevel="1" x14ac:dyDescent="0.25">
      <c r="B2508" s="61"/>
      <c r="C2508" s="236"/>
      <c r="D2508" s="61"/>
      <c r="E2508" s="171" t="s">
        <v>2909</v>
      </c>
      <c r="F2508" s="153" t="s">
        <v>984</v>
      </c>
      <c r="G2508" s="154">
        <v>1</v>
      </c>
      <c r="H2508" s="155">
        <v>660754.4</v>
      </c>
      <c r="I2508" s="155">
        <f t="shared" si="189"/>
        <v>660754.4</v>
      </c>
      <c r="J2508" s="156">
        <v>825943</v>
      </c>
      <c r="K2508" s="155">
        <f t="shared" si="190"/>
        <v>825943</v>
      </c>
      <c r="L2508" s="156">
        <f t="shared" si="191"/>
        <v>1486697.4</v>
      </c>
    </row>
    <row r="2509" spans="2:12" ht="15.6" hidden="1" customHeight="1" outlineLevel="1" x14ac:dyDescent="0.25">
      <c r="B2509" s="61"/>
      <c r="C2509" s="236"/>
      <c r="D2509" s="61"/>
      <c r="E2509" s="177" t="s">
        <v>3153</v>
      </c>
      <c r="F2509" s="153"/>
      <c r="G2509" s="154"/>
      <c r="H2509" s="155"/>
      <c r="I2509" s="155">
        <f t="shared" si="189"/>
        <v>0</v>
      </c>
      <c r="J2509" s="156"/>
      <c r="K2509" s="155">
        <f t="shared" si="190"/>
        <v>0</v>
      </c>
      <c r="L2509" s="156">
        <f t="shared" si="191"/>
        <v>0</v>
      </c>
    </row>
    <row r="2510" spans="2:12" ht="39.6" hidden="1" customHeight="1" outlineLevel="1" x14ac:dyDescent="0.25">
      <c r="B2510" s="61"/>
      <c r="C2510" s="236"/>
      <c r="D2510" s="61"/>
      <c r="E2510" s="176" t="s">
        <v>3122</v>
      </c>
      <c r="F2510" s="153" t="s">
        <v>754</v>
      </c>
      <c r="G2510" s="154">
        <v>45</v>
      </c>
      <c r="H2510" s="155">
        <v>625</v>
      </c>
      <c r="I2510" s="155">
        <f t="shared" si="189"/>
        <v>28125</v>
      </c>
      <c r="J2510" s="156">
        <v>1569</v>
      </c>
      <c r="K2510" s="155">
        <f t="shared" si="190"/>
        <v>70605</v>
      </c>
      <c r="L2510" s="156">
        <f t="shared" si="191"/>
        <v>98730</v>
      </c>
    </row>
    <row r="2511" spans="2:12" ht="15.6" hidden="1" customHeight="1" outlineLevel="1" x14ac:dyDescent="0.25">
      <c r="B2511" s="61"/>
      <c r="C2511" s="236"/>
      <c r="D2511" s="61"/>
      <c r="E2511" s="176" t="s">
        <v>1157</v>
      </c>
      <c r="F2511" s="153" t="s">
        <v>1158</v>
      </c>
      <c r="G2511" s="154">
        <v>7</v>
      </c>
      <c r="H2511" s="155">
        <v>4500</v>
      </c>
      <c r="I2511" s="155">
        <f t="shared" si="189"/>
        <v>31500</v>
      </c>
      <c r="J2511" s="156">
        <v>678</v>
      </c>
      <c r="K2511" s="155">
        <f t="shared" si="190"/>
        <v>4746</v>
      </c>
      <c r="L2511" s="156">
        <f t="shared" si="191"/>
        <v>36246</v>
      </c>
    </row>
    <row r="2512" spans="2:12" ht="15.6" hidden="1" customHeight="1" outlineLevel="1" x14ac:dyDescent="0.25">
      <c r="B2512" s="61"/>
      <c r="C2512" s="236"/>
      <c r="D2512" s="61"/>
      <c r="E2512" s="176" t="s">
        <v>1159</v>
      </c>
      <c r="F2512" s="153" t="s">
        <v>1158</v>
      </c>
      <c r="G2512" s="154">
        <v>5</v>
      </c>
      <c r="H2512" s="155">
        <v>4500</v>
      </c>
      <c r="I2512" s="155">
        <f t="shared" si="189"/>
        <v>22500</v>
      </c>
      <c r="J2512" s="156">
        <v>539</v>
      </c>
      <c r="K2512" s="155">
        <f t="shared" si="190"/>
        <v>2695</v>
      </c>
      <c r="L2512" s="156">
        <f t="shared" si="191"/>
        <v>25195</v>
      </c>
    </row>
    <row r="2513" spans="2:12" ht="15.6" hidden="1" customHeight="1" outlineLevel="1" x14ac:dyDescent="0.25">
      <c r="B2513" s="61"/>
      <c r="C2513" s="236"/>
      <c r="D2513" s="61"/>
      <c r="E2513" s="179" t="s">
        <v>3129</v>
      </c>
      <c r="F2513" s="153" t="s">
        <v>984</v>
      </c>
      <c r="G2513" s="154">
        <v>1</v>
      </c>
      <c r="H2513" s="155">
        <v>22050</v>
      </c>
      <c r="I2513" s="155">
        <f t="shared" si="189"/>
        <v>22050</v>
      </c>
      <c r="J2513" s="156">
        <v>63000</v>
      </c>
      <c r="K2513" s="155">
        <f t="shared" si="190"/>
        <v>63000</v>
      </c>
      <c r="L2513" s="156">
        <f t="shared" si="191"/>
        <v>85050</v>
      </c>
    </row>
    <row r="2514" spans="2:12" ht="15.6" hidden="1" customHeight="1" outlineLevel="1" x14ac:dyDescent="0.25">
      <c r="B2514" s="61"/>
      <c r="C2514" s="236"/>
      <c r="D2514" s="61"/>
      <c r="E2514" s="183" t="s">
        <v>3131</v>
      </c>
      <c r="F2514" s="153" t="s">
        <v>984</v>
      </c>
      <c r="G2514" s="154">
        <v>1</v>
      </c>
      <c r="H2514" s="155">
        <v>284934</v>
      </c>
      <c r="I2514" s="155">
        <f t="shared" ref="I2514:I2577" si="192">G2514*H2514</f>
        <v>284934</v>
      </c>
      <c r="J2514" s="156">
        <v>814096.5</v>
      </c>
      <c r="K2514" s="155">
        <f t="shared" ref="K2514:K2577" si="193">G2514*J2514</f>
        <v>814096.5</v>
      </c>
      <c r="L2514" s="156">
        <f t="shared" ref="L2514:L2577" si="194">I2514+K2514</f>
        <v>1099030.5</v>
      </c>
    </row>
    <row r="2515" spans="2:12" ht="15.6" hidden="1" customHeight="1" outlineLevel="1" x14ac:dyDescent="0.25">
      <c r="B2515" s="61"/>
      <c r="C2515" s="236"/>
      <c r="D2515" s="61"/>
      <c r="E2515" s="173" t="s">
        <v>1186</v>
      </c>
      <c r="F2515" s="153"/>
      <c r="G2515" s="154"/>
      <c r="H2515" s="155"/>
      <c r="I2515" s="155">
        <f t="shared" si="192"/>
        <v>0</v>
      </c>
      <c r="J2515" s="156">
        <v>0</v>
      </c>
      <c r="K2515" s="155">
        <f t="shared" si="193"/>
        <v>0</v>
      </c>
      <c r="L2515" s="156">
        <f t="shared" si="194"/>
        <v>0</v>
      </c>
    </row>
    <row r="2516" spans="2:12" ht="26.4" hidden="1" customHeight="1" outlineLevel="1" x14ac:dyDescent="0.25">
      <c r="B2516" s="61"/>
      <c r="C2516" s="236"/>
      <c r="D2516" s="61"/>
      <c r="E2516" s="176" t="s">
        <v>3154</v>
      </c>
      <c r="F2516" s="153" t="s">
        <v>625</v>
      </c>
      <c r="G2516" s="154">
        <v>1</v>
      </c>
      <c r="H2516" s="155">
        <v>14500</v>
      </c>
      <c r="I2516" s="155">
        <f t="shared" si="192"/>
        <v>14500</v>
      </c>
      <c r="J2516" s="156"/>
      <c r="K2516" s="155">
        <f t="shared" si="193"/>
        <v>0</v>
      </c>
      <c r="L2516" s="156">
        <f t="shared" si="194"/>
        <v>14500</v>
      </c>
    </row>
    <row r="2517" spans="2:12" ht="26.4" hidden="1" customHeight="1" outlineLevel="1" x14ac:dyDescent="0.25">
      <c r="B2517" s="61"/>
      <c r="C2517" s="236"/>
      <c r="D2517" s="61"/>
      <c r="E2517" s="176" t="s">
        <v>3155</v>
      </c>
      <c r="F2517" s="153" t="s">
        <v>625</v>
      </c>
      <c r="G2517" s="154">
        <v>1</v>
      </c>
      <c r="H2517" s="155">
        <v>14500</v>
      </c>
      <c r="I2517" s="155">
        <f t="shared" si="192"/>
        <v>14500</v>
      </c>
      <c r="J2517" s="156"/>
      <c r="K2517" s="155">
        <f t="shared" si="193"/>
        <v>0</v>
      </c>
      <c r="L2517" s="156">
        <f t="shared" si="194"/>
        <v>14500</v>
      </c>
    </row>
    <row r="2518" spans="2:12" ht="26.4" hidden="1" customHeight="1" outlineLevel="1" x14ac:dyDescent="0.25">
      <c r="B2518" s="61"/>
      <c r="C2518" s="236"/>
      <c r="D2518" s="61"/>
      <c r="E2518" s="176" t="s">
        <v>3156</v>
      </c>
      <c r="F2518" s="153" t="s">
        <v>625</v>
      </c>
      <c r="G2518" s="154">
        <v>3</v>
      </c>
      <c r="H2518" s="155">
        <v>14500</v>
      </c>
      <c r="I2518" s="155">
        <f t="shared" si="192"/>
        <v>43500</v>
      </c>
      <c r="J2518" s="156"/>
      <c r="K2518" s="155">
        <f t="shared" si="193"/>
        <v>0</v>
      </c>
      <c r="L2518" s="156">
        <f t="shared" si="194"/>
        <v>43500</v>
      </c>
    </row>
    <row r="2519" spans="2:12" ht="15.6" hidden="1" customHeight="1" outlineLevel="1" x14ac:dyDescent="0.25">
      <c r="B2519" s="61"/>
      <c r="C2519" s="236"/>
      <c r="D2519" s="61"/>
      <c r="E2519" s="178" t="s">
        <v>1190</v>
      </c>
      <c r="F2519" s="153" t="s">
        <v>625</v>
      </c>
      <c r="G2519" s="154">
        <v>23</v>
      </c>
      <c r="H2519" s="155">
        <v>1250</v>
      </c>
      <c r="I2519" s="155">
        <f t="shared" si="192"/>
        <v>28750</v>
      </c>
      <c r="J2519" s="156">
        <v>1171</v>
      </c>
      <c r="K2519" s="155">
        <f t="shared" si="193"/>
        <v>26933</v>
      </c>
      <c r="L2519" s="156">
        <f t="shared" si="194"/>
        <v>55683</v>
      </c>
    </row>
    <row r="2520" spans="2:12" ht="15.6" hidden="1" customHeight="1" outlineLevel="1" x14ac:dyDescent="0.25">
      <c r="B2520" s="61"/>
      <c r="C2520" s="236"/>
      <c r="D2520" s="61"/>
      <c r="E2520" s="178" t="s">
        <v>3157</v>
      </c>
      <c r="F2520" s="153" t="s">
        <v>625</v>
      </c>
      <c r="G2520" s="154">
        <v>2</v>
      </c>
      <c r="H2520" s="155">
        <v>1250</v>
      </c>
      <c r="I2520" s="155">
        <f t="shared" si="192"/>
        <v>2500</v>
      </c>
      <c r="J2520" s="156">
        <v>1703</v>
      </c>
      <c r="K2520" s="155">
        <f t="shared" si="193"/>
        <v>3406</v>
      </c>
      <c r="L2520" s="156">
        <f t="shared" si="194"/>
        <v>5906</v>
      </c>
    </row>
    <row r="2521" spans="2:12" ht="15.6" hidden="1" customHeight="1" outlineLevel="1" x14ac:dyDescent="0.25">
      <c r="B2521" s="61"/>
      <c r="C2521" s="236"/>
      <c r="D2521" s="61"/>
      <c r="E2521" s="178" t="s">
        <v>3158</v>
      </c>
      <c r="F2521" s="153" t="s">
        <v>625</v>
      </c>
      <c r="G2521" s="154">
        <v>5</v>
      </c>
      <c r="H2521" s="155">
        <v>1250</v>
      </c>
      <c r="I2521" s="155">
        <f t="shared" si="192"/>
        <v>6250</v>
      </c>
      <c r="J2521" s="156">
        <v>234</v>
      </c>
      <c r="K2521" s="155">
        <f t="shared" si="193"/>
        <v>1170</v>
      </c>
      <c r="L2521" s="156">
        <f t="shared" si="194"/>
        <v>7420</v>
      </c>
    </row>
    <row r="2522" spans="2:12" ht="26.4" hidden="1" customHeight="1" outlineLevel="1" x14ac:dyDescent="0.25">
      <c r="B2522" s="61"/>
      <c r="C2522" s="236"/>
      <c r="D2522" s="61"/>
      <c r="E2522" s="178" t="s">
        <v>3159</v>
      </c>
      <c r="F2522" s="153" t="s">
        <v>754</v>
      </c>
      <c r="G2522" s="154">
        <v>12</v>
      </c>
      <c r="H2522" s="155">
        <v>650</v>
      </c>
      <c r="I2522" s="155">
        <f t="shared" si="192"/>
        <v>7800</v>
      </c>
      <c r="J2522" s="156">
        <v>125</v>
      </c>
      <c r="K2522" s="155">
        <f t="shared" si="193"/>
        <v>1500</v>
      </c>
      <c r="L2522" s="156">
        <f t="shared" si="194"/>
        <v>9300</v>
      </c>
    </row>
    <row r="2523" spans="2:12" ht="26.4" hidden="1" customHeight="1" outlineLevel="1" x14ac:dyDescent="0.25">
      <c r="B2523" s="61"/>
      <c r="C2523" s="236"/>
      <c r="D2523" s="61"/>
      <c r="E2523" s="178" t="s">
        <v>3160</v>
      </c>
      <c r="F2523" s="153" t="s">
        <v>754</v>
      </c>
      <c r="G2523" s="154">
        <v>30</v>
      </c>
      <c r="H2523" s="155">
        <v>750</v>
      </c>
      <c r="I2523" s="155">
        <f t="shared" si="192"/>
        <v>22500</v>
      </c>
      <c r="J2523" s="156">
        <v>204</v>
      </c>
      <c r="K2523" s="155">
        <f t="shared" si="193"/>
        <v>6120</v>
      </c>
      <c r="L2523" s="156">
        <f t="shared" si="194"/>
        <v>28620</v>
      </c>
    </row>
    <row r="2524" spans="2:12" ht="15.6" hidden="1" customHeight="1" outlineLevel="1" x14ac:dyDescent="0.25">
      <c r="B2524" s="61"/>
      <c r="C2524" s="236"/>
      <c r="D2524" s="61"/>
      <c r="E2524" s="171" t="s">
        <v>3120</v>
      </c>
      <c r="F2524" s="153" t="s">
        <v>984</v>
      </c>
      <c r="G2524" s="154">
        <v>1</v>
      </c>
      <c r="H2524" s="155">
        <v>1219.2</v>
      </c>
      <c r="I2524" s="155">
        <f t="shared" si="192"/>
        <v>1219.2</v>
      </c>
      <c r="J2524" s="156">
        <v>1524</v>
      </c>
      <c r="K2524" s="155">
        <f t="shared" si="193"/>
        <v>1524</v>
      </c>
      <c r="L2524" s="156">
        <f t="shared" si="194"/>
        <v>2743.2</v>
      </c>
    </row>
    <row r="2525" spans="2:12" ht="39.6" hidden="1" customHeight="1" outlineLevel="1" x14ac:dyDescent="0.25">
      <c r="B2525" s="61"/>
      <c r="C2525" s="236"/>
      <c r="D2525" s="61"/>
      <c r="E2525" s="175" t="s">
        <v>3161</v>
      </c>
      <c r="F2525" s="153" t="s">
        <v>754</v>
      </c>
      <c r="G2525" s="154">
        <v>2</v>
      </c>
      <c r="H2525" s="155">
        <v>625</v>
      </c>
      <c r="I2525" s="155">
        <f t="shared" si="192"/>
        <v>1250</v>
      </c>
      <c r="J2525" s="156">
        <v>192</v>
      </c>
      <c r="K2525" s="155">
        <f t="shared" si="193"/>
        <v>384</v>
      </c>
      <c r="L2525" s="156">
        <f t="shared" si="194"/>
        <v>1634</v>
      </c>
    </row>
    <row r="2526" spans="2:12" ht="15.6" hidden="1" customHeight="1" outlineLevel="1" x14ac:dyDescent="0.25">
      <c r="B2526" s="61"/>
      <c r="C2526" s="236"/>
      <c r="D2526" s="61"/>
      <c r="E2526" s="183" t="s">
        <v>3131</v>
      </c>
      <c r="F2526" s="153" t="s">
        <v>984</v>
      </c>
      <c r="G2526" s="154">
        <v>1</v>
      </c>
      <c r="H2526" s="155">
        <v>800</v>
      </c>
      <c r="I2526" s="155">
        <f t="shared" si="192"/>
        <v>800</v>
      </c>
      <c r="J2526" s="156">
        <v>2286</v>
      </c>
      <c r="K2526" s="155">
        <f t="shared" si="193"/>
        <v>2286</v>
      </c>
      <c r="L2526" s="156">
        <f t="shared" si="194"/>
        <v>3086</v>
      </c>
    </row>
    <row r="2527" spans="2:12" ht="15.6" hidden="1" customHeight="1" outlineLevel="1" x14ac:dyDescent="0.25">
      <c r="B2527" s="61"/>
      <c r="C2527" s="236"/>
      <c r="D2527" s="61"/>
      <c r="E2527" s="174" t="s">
        <v>1197</v>
      </c>
      <c r="F2527" s="153"/>
      <c r="G2527" s="154"/>
      <c r="H2527" s="155"/>
      <c r="I2527" s="155">
        <f t="shared" si="192"/>
        <v>0</v>
      </c>
      <c r="J2527" s="156"/>
      <c r="K2527" s="155">
        <f t="shared" si="193"/>
        <v>0</v>
      </c>
      <c r="L2527" s="156">
        <f t="shared" si="194"/>
        <v>0</v>
      </c>
    </row>
    <row r="2528" spans="2:12" ht="26.4" hidden="1" customHeight="1" outlineLevel="1" x14ac:dyDescent="0.25">
      <c r="B2528" s="61"/>
      <c r="C2528" s="236"/>
      <c r="D2528" s="61"/>
      <c r="E2528" s="178" t="s">
        <v>3162</v>
      </c>
      <c r="F2528" s="153" t="s">
        <v>3067</v>
      </c>
      <c r="G2528" s="154">
        <v>6</v>
      </c>
      <c r="H2528" s="155">
        <v>4955</v>
      </c>
      <c r="I2528" s="155">
        <f t="shared" si="192"/>
        <v>29730</v>
      </c>
      <c r="J2528" s="156">
        <v>8576</v>
      </c>
      <c r="K2528" s="155">
        <f t="shared" si="193"/>
        <v>51456</v>
      </c>
      <c r="L2528" s="156">
        <f t="shared" si="194"/>
        <v>81186</v>
      </c>
    </row>
    <row r="2529" spans="2:12" ht="66" hidden="1" customHeight="1" outlineLevel="1" x14ac:dyDescent="0.25">
      <c r="B2529" s="61"/>
      <c r="C2529" s="236"/>
      <c r="D2529" s="61"/>
      <c r="E2529" s="176" t="s">
        <v>3163</v>
      </c>
      <c r="F2529" s="153" t="s">
        <v>3067</v>
      </c>
      <c r="G2529" s="154">
        <v>15</v>
      </c>
      <c r="H2529" s="155">
        <v>3465</v>
      </c>
      <c r="I2529" s="155">
        <f t="shared" si="192"/>
        <v>51975</v>
      </c>
      <c r="J2529" s="156">
        <v>9901</v>
      </c>
      <c r="K2529" s="155">
        <f t="shared" si="193"/>
        <v>148515</v>
      </c>
      <c r="L2529" s="156">
        <f t="shared" si="194"/>
        <v>200490</v>
      </c>
    </row>
    <row r="2530" spans="2:12" ht="15.6" hidden="1" customHeight="1" outlineLevel="1" x14ac:dyDescent="0.25">
      <c r="B2530" s="61"/>
      <c r="C2530" s="236"/>
      <c r="D2530" s="61"/>
      <c r="E2530" s="176" t="s">
        <v>3164</v>
      </c>
      <c r="F2530" s="153" t="s">
        <v>625</v>
      </c>
      <c r="G2530" s="154">
        <v>5</v>
      </c>
      <c r="H2530" s="155">
        <v>4241</v>
      </c>
      <c r="I2530" s="155">
        <f t="shared" si="192"/>
        <v>21205</v>
      </c>
      <c r="J2530" s="156">
        <v>9425</v>
      </c>
      <c r="K2530" s="155">
        <f t="shared" si="193"/>
        <v>47125</v>
      </c>
      <c r="L2530" s="156">
        <f t="shared" si="194"/>
        <v>68330</v>
      </c>
    </row>
    <row r="2531" spans="2:12" ht="15.6" hidden="1" customHeight="1" outlineLevel="1" x14ac:dyDescent="0.25">
      <c r="B2531" s="61"/>
      <c r="C2531" s="236"/>
      <c r="D2531" s="61"/>
      <c r="E2531" s="177" t="s">
        <v>3165</v>
      </c>
      <c r="F2531" s="153" t="s">
        <v>625</v>
      </c>
      <c r="G2531" s="154">
        <v>28</v>
      </c>
      <c r="H2531" s="155">
        <v>650</v>
      </c>
      <c r="I2531" s="155">
        <f t="shared" si="192"/>
        <v>18200</v>
      </c>
      <c r="J2531" s="156">
        <v>171</v>
      </c>
      <c r="K2531" s="155">
        <f t="shared" si="193"/>
        <v>4788</v>
      </c>
      <c r="L2531" s="156">
        <f t="shared" si="194"/>
        <v>22988</v>
      </c>
    </row>
    <row r="2532" spans="2:12" ht="15.6" hidden="1" customHeight="1" outlineLevel="1" x14ac:dyDescent="0.25">
      <c r="B2532" s="61"/>
      <c r="C2532" s="236"/>
      <c r="D2532" s="61"/>
      <c r="E2532" s="177" t="s">
        <v>3166</v>
      </c>
      <c r="F2532" s="153" t="s">
        <v>625</v>
      </c>
      <c r="G2532" s="154">
        <v>11</v>
      </c>
      <c r="H2532" s="155">
        <v>650</v>
      </c>
      <c r="I2532" s="155">
        <f t="shared" si="192"/>
        <v>7150</v>
      </c>
      <c r="J2532" s="156">
        <v>171</v>
      </c>
      <c r="K2532" s="155">
        <f t="shared" si="193"/>
        <v>1881</v>
      </c>
      <c r="L2532" s="156">
        <f t="shared" si="194"/>
        <v>9031</v>
      </c>
    </row>
    <row r="2533" spans="2:12" ht="26.4" hidden="1" customHeight="1" outlineLevel="1" x14ac:dyDescent="0.25">
      <c r="B2533" s="61"/>
      <c r="C2533" s="236"/>
      <c r="D2533" s="61"/>
      <c r="E2533" s="177" t="s">
        <v>3167</v>
      </c>
      <c r="F2533" s="153" t="s">
        <v>3067</v>
      </c>
      <c r="G2533" s="154">
        <v>4</v>
      </c>
      <c r="H2533" s="155">
        <v>4530</v>
      </c>
      <c r="I2533" s="155">
        <f t="shared" si="192"/>
        <v>18120</v>
      </c>
      <c r="J2533" s="156">
        <v>5064</v>
      </c>
      <c r="K2533" s="155">
        <f t="shared" si="193"/>
        <v>20256</v>
      </c>
      <c r="L2533" s="156">
        <f t="shared" si="194"/>
        <v>38376</v>
      </c>
    </row>
    <row r="2534" spans="2:12" ht="26.4" hidden="1" customHeight="1" outlineLevel="1" x14ac:dyDescent="0.25">
      <c r="B2534" s="61"/>
      <c r="C2534" s="236"/>
      <c r="D2534" s="61"/>
      <c r="E2534" s="177" t="s">
        <v>1202</v>
      </c>
      <c r="F2534" s="153" t="s">
        <v>625</v>
      </c>
      <c r="G2534" s="154">
        <v>4</v>
      </c>
      <c r="H2534" s="155">
        <v>1250</v>
      </c>
      <c r="I2534" s="155">
        <f t="shared" si="192"/>
        <v>5000</v>
      </c>
      <c r="J2534" s="156">
        <v>1927</v>
      </c>
      <c r="K2534" s="155">
        <f t="shared" si="193"/>
        <v>7708</v>
      </c>
      <c r="L2534" s="156">
        <f t="shared" si="194"/>
        <v>12708</v>
      </c>
    </row>
    <row r="2535" spans="2:12" ht="26.4" hidden="1" customHeight="1" outlineLevel="1" x14ac:dyDescent="0.25">
      <c r="B2535" s="61"/>
      <c r="C2535" s="236"/>
      <c r="D2535" s="61"/>
      <c r="E2535" s="177" t="s">
        <v>3168</v>
      </c>
      <c r="F2535" s="153" t="s">
        <v>625</v>
      </c>
      <c r="G2535" s="154">
        <v>4</v>
      </c>
      <c r="H2535" s="155">
        <v>650</v>
      </c>
      <c r="I2535" s="155">
        <f t="shared" si="192"/>
        <v>2600</v>
      </c>
      <c r="J2535" s="156">
        <v>316</v>
      </c>
      <c r="K2535" s="155">
        <f t="shared" si="193"/>
        <v>1264</v>
      </c>
      <c r="L2535" s="156">
        <f t="shared" si="194"/>
        <v>3864</v>
      </c>
    </row>
    <row r="2536" spans="2:12" ht="26.4" hidden="1" customHeight="1" outlineLevel="1" x14ac:dyDescent="0.25">
      <c r="B2536" s="61"/>
      <c r="C2536" s="236"/>
      <c r="D2536" s="61"/>
      <c r="E2536" s="177" t="s">
        <v>3169</v>
      </c>
      <c r="F2536" s="153" t="s">
        <v>625</v>
      </c>
      <c r="G2536" s="154">
        <v>2</v>
      </c>
      <c r="H2536" s="155">
        <v>4985</v>
      </c>
      <c r="I2536" s="155">
        <f t="shared" si="192"/>
        <v>9970</v>
      </c>
      <c r="J2536" s="156">
        <v>4949</v>
      </c>
      <c r="K2536" s="155">
        <f t="shared" si="193"/>
        <v>9898</v>
      </c>
      <c r="L2536" s="156">
        <f t="shared" si="194"/>
        <v>19868</v>
      </c>
    </row>
    <row r="2537" spans="2:12" ht="15.6" hidden="1" customHeight="1" outlineLevel="1" x14ac:dyDescent="0.25">
      <c r="B2537" s="61"/>
      <c r="C2537" s="236"/>
      <c r="D2537" s="61"/>
      <c r="E2537" s="177" t="s">
        <v>1212</v>
      </c>
      <c r="F2537" s="153" t="s">
        <v>754</v>
      </c>
      <c r="G2537" s="154">
        <v>12</v>
      </c>
      <c r="H2537" s="155">
        <v>2250</v>
      </c>
      <c r="I2537" s="155">
        <f t="shared" si="192"/>
        <v>27000</v>
      </c>
      <c r="J2537" s="156">
        <v>163</v>
      </c>
      <c r="K2537" s="155">
        <f t="shared" si="193"/>
        <v>1956</v>
      </c>
      <c r="L2537" s="156">
        <f t="shared" si="194"/>
        <v>28956</v>
      </c>
    </row>
    <row r="2538" spans="2:12" ht="15.6" hidden="1" customHeight="1" outlineLevel="1" x14ac:dyDescent="0.25">
      <c r="B2538" s="61"/>
      <c r="C2538" s="236"/>
      <c r="D2538" s="61"/>
      <c r="E2538" s="177" t="s">
        <v>1213</v>
      </c>
      <c r="F2538" s="153" t="s">
        <v>754</v>
      </c>
      <c r="G2538" s="154">
        <v>60</v>
      </c>
      <c r="H2538" s="155">
        <v>3250</v>
      </c>
      <c r="I2538" s="155">
        <f t="shared" si="192"/>
        <v>195000</v>
      </c>
      <c r="J2538" s="156">
        <v>471</v>
      </c>
      <c r="K2538" s="155">
        <f t="shared" si="193"/>
        <v>28260</v>
      </c>
      <c r="L2538" s="156">
        <f t="shared" si="194"/>
        <v>223260</v>
      </c>
    </row>
    <row r="2539" spans="2:12" ht="15.6" hidden="1" customHeight="1" outlineLevel="1" x14ac:dyDescent="0.25">
      <c r="B2539" s="61"/>
      <c r="C2539" s="236"/>
      <c r="D2539" s="61"/>
      <c r="E2539" s="171" t="s">
        <v>3170</v>
      </c>
      <c r="F2539" s="153" t="s">
        <v>3067</v>
      </c>
      <c r="G2539" s="154">
        <v>1</v>
      </c>
      <c r="H2539" s="155">
        <v>156000</v>
      </c>
      <c r="I2539" s="155">
        <f t="shared" si="192"/>
        <v>156000</v>
      </c>
      <c r="J2539" s="156">
        <v>30216</v>
      </c>
      <c r="K2539" s="155">
        <f t="shared" si="193"/>
        <v>30216</v>
      </c>
      <c r="L2539" s="156">
        <f t="shared" si="194"/>
        <v>186216</v>
      </c>
    </row>
    <row r="2540" spans="2:12" ht="15.6" hidden="1" customHeight="1" outlineLevel="1" x14ac:dyDescent="0.25">
      <c r="B2540" s="61"/>
      <c r="C2540" s="236"/>
      <c r="D2540" s="61"/>
      <c r="E2540" s="177" t="s">
        <v>1205</v>
      </c>
      <c r="F2540" s="153" t="s">
        <v>625</v>
      </c>
      <c r="G2540" s="154">
        <v>6</v>
      </c>
      <c r="H2540" s="155">
        <v>1250</v>
      </c>
      <c r="I2540" s="155">
        <f t="shared" si="192"/>
        <v>7500</v>
      </c>
      <c r="J2540" s="156">
        <v>225</v>
      </c>
      <c r="K2540" s="155">
        <f t="shared" si="193"/>
        <v>1350</v>
      </c>
      <c r="L2540" s="156">
        <f t="shared" si="194"/>
        <v>8850</v>
      </c>
    </row>
    <row r="2541" spans="2:12" ht="26.4" hidden="1" customHeight="1" outlineLevel="1" x14ac:dyDescent="0.25">
      <c r="B2541" s="61"/>
      <c r="C2541" s="236"/>
      <c r="D2541" s="61"/>
      <c r="E2541" s="177" t="s">
        <v>3171</v>
      </c>
      <c r="F2541" s="153" t="s">
        <v>754</v>
      </c>
      <c r="G2541" s="154">
        <v>14</v>
      </c>
      <c r="H2541" s="155">
        <v>14085.28</v>
      </c>
      <c r="I2541" s="155">
        <f t="shared" si="192"/>
        <v>197193.92</v>
      </c>
      <c r="J2541" s="156">
        <v>26576</v>
      </c>
      <c r="K2541" s="155">
        <f t="shared" si="193"/>
        <v>372064</v>
      </c>
      <c r="L2541" s="156">
        <f t="shared" si="194"/>
        <v>569257.92000000004</v>
      </c>
    </row>
    <row r="2542" spans="2:12" ht="15.6" hidden="1" customHeight="1" outlineLevel="1" x14ac:dyDescent="0.25">
      <c r="B2542" s="61"/>
      <c r="C2542" s="236"/>
      <c r="D2542" s="61"/>
      <c r="E2542" s="177" t="s">
        <v>3172</v>
      </c>
      <c r="F2542" s="153" t="s">
        <v>625</v>
      </c>
      <c r="G2542" s="154">
        <v>3</v>
      </c>
      <c r="H2542" s="155">
        <v>5483</v>
      </c>
      <c r="I2542" s="155">
        <f t="shared" si="192"/>
        <v>16449</v>
      </c>
      <c r="J2542" s="156">
        <v>36553</v>
      </c>
      <c r="K2542" s="155">
        <f t="shared" si="193"/>
        <v>109659</v>
      </c>
      <c r="L2542" s="156">
        <f t="shared" si="194"/>
        <v>126108</v>
      </c>
    </row>
    <row r="2543" spans="2:12" ht="15.6" hidden="1" customHeight="1" outlineLevel="1" x14ac:dyDescent="0.25">
      <c r="B2543" s="61"/>
      <c r="C2543" s="236"/>
      <c r="D2543" s="61"/>
      <c r="E2543" s="178" t="s">
        <v>1208</v>
      </c>
      <c r="F2543" s="153" t="s">
        <v>625</v>
      </c>
      <c r="G2543" s="154">
        <v>4</v>
      </c>
      <c r="H2543" s="155">
        <v>850</v>
      </c>
      <c r="I2543" s="155">
        <f t="shared" si="192"/>
        <v>3400</v>
      </c>
      <c r="J2543" s="156">
        <v>214</v>
      </c>
      <c r="K2543" s="155">
        <f t="shared" si="193"/>
        <v>856</v>
      </c>
      <c r="L2543" s="156">
        <f t="shared" si="194"/>
        <v>4256</v>
      </c>
    </row>
    <row r="2544" spans="2:12" ht="26.4" hidden="1" customHeight="1" outlineLevel="1" x14ac:dyDescent="0.25">
      <c r="B2544" s="61"/>
      <c r="C2544" s="236"/>
      <c r="D2544" s="61"/>
      <c r="E2544" s="176" t="s">
        <v>3173</v>
      </c>
      <c r="F2544" s="153" t="s">
        <v>625</v>
      </c>
      <c r="G2544" s="154">
        <v>6</v>
      </c>
      <c r="H2544" s="155">
        <v>650</v>
      </c>
      <c r="I2544" s="155">
        <f t="shared" si="192"/>
        <v>3900</v>
      </c>
      <c r="J2544" s="156">
        <v>408</v>
      </c>
      <c r="K2544" s="155">
        <f t="shared" si="193"/>
        <v>2448</v>
      </c>
      <c r="L2544" s="156">
        <f t="shared" si="194"/>
        <v>6348</v>
      </c>
    </row>
    <row r="2545" spans="2:12" ht="15.6" hidden="1" customHeight="1" outlineLevel="1" x14ac:dyDescent="0.25">
      <c r="B2545" s="61"/>
      <c r="C2545" s="236"/>
      <c r="D2545" s="61"/>
      <c r="E2545" s="176" t="s">
        <v>3174</v>
      </c>
      <c r="F2545" s="153" t="s">
        <v>625</v>
      </c>
      <c r="G2545" s="154">
        <v>6</v>
      </c>
      <c r="H2545" s="155">
        <v>850</v>
      </c>
      <c r="I2545" s="155">
        <f t="shared" si="192"/>
        <v>5100</v>
      </c>
      <c r="J2545" s="156">
        <v>1218</v>
      </c>
      <c r="K2545" s="155">
        <f t="shared" si="193"/>
        <v>7308</v>
      </c>
      <c r="L2545" s="156">
        <f t="shared" si="194"/>
        <v>12408</v>
      </c>
    </row>
    <row r="2546" spans="2:12" ht="15.6" hidden="1" customHeight="1" outlineLevel="1" x14ac:dyDescent="0.25">
      <c r="B2546" s="61"/>
      <c r="C2546" s="236"/>
      <c r="D2546" s="61"/>
      <c r="E2546" s="178" t="s">
        <v>3175</v>
      </c>
      <c r="F2546" s="153" t="s">
        <v>3202</v>
      </c>
      <c r="G2546" s="154">
        <v>1</v>
      </c>
      <c r="H2546" s="155">
        <v>0</v>
      </c>
      <c r="I2546" s="155">
        <f t="shared" si="192"/>
        <v>0</v>
      </c>
      <c r="J2546" s="156">
        <v>18129.599999999999</v>
      </c>
      <c r="K2546" s="155">
        <f t="shared" si="193"/>
        <v>18129.599999999999</v>
      </c>
      <c r="L2546" s="156">
        <f t="shared" si="194"/>
        <v>18129.599999999999</v>
      </c>
    </row>
    <row r="2547" spans="2:12" ht="15.6" hidden="1" customHeight="1" outlineLevel="1" x14ac:dyDescent="0.25">
      <c r="B2547" s="61"/>
      <c r="C2547" s="236"/>
      <c r="D2547" s="61"/>
      <c r="E2547" s="177" t="s">
        <v>1157</v>
      </c>
      <c r="F2547" s="153" t="s">
        <v>1158</v>
      </c>
      <c r="G2547" s="154">
        <v>1.5</v>
      </c>
      <c r="H2547" s="155">
        <v>4500</v>
      </c>
      <c r="I2547" s="155">
        <f t="shared" si="192"/>
        <v>6750</v>
      </c>
      <c r="J2547" s="156">
        <v>678</v>
      </c>
      <c r="K2547" s="155">
        <f t="shared" si="193"/>
        <v>1017</v>
      </c>
      <c r="L2547" s="156">
        <f t="shared" si="194"/>
        <v>7767</v>
      </c>
    </row>
    <row r="2548" spans="2:12" ht="15.6" hidden="1" customHeight="1" outlineLevel="1" x14ac:dyDescent="0.25">
      <c r="B2548" s="61"/>
      <c r="C2548" s="236"/>
      <c r="D2548" s="61"/>
      <c r="E2548" s="177" t="s">
        <v>1159</v>
      </c>
      <c r="F2548" s="153" t="s">
        <v>1158</v>
      </c>
      <c r="G2548" s="154">
        <v>4</v>
      </c>
      <c r="H2548" s="155">
        <v>4500</v>
      </c>
      <c r="I2548" s="155">
        <f t="shared" si="192"/>
        <v>18000</v>
      </c>
      <c r="J2548" s="156">
        <v>539</v>
      </c>
      <c r="K2548" s="155">
        <f t="shared" si="193"/>
        <v>2156</v>
      </c>
      <c r="L2548" s="156">
        <f t="shared" si="194"/>
        <v>20156</v>
      </c>
    </row>
    <row r="2549" spans="2:12" ht="26.4" hidden="1" customHeight="1" outlineLevel="1" x14ac:dyDescent="0.25">
      <c r="B2549" s="61"/>
      <c r="C2549" s="236"/>
      <c r="D2549" s="61"/>
      <c r="E2549" s="181" t="s">
        <v>3176</v>
      </c>
      <c r="F2549" s="153"/>
      <c r="G2549" s="154"/>
      <c r="H2549" s="155"/>
      <c r="I2549" s="155">
        <f t="shared" si="192"/>
        <v>0</v>
      </c>
      <c r="J2549" s="156"/>
      <c r="K2549" s="155">
        <f t="shared" si="193"/>
        <v>0</v>
      </c>
      <c r="L2549" s="156">
        <f t="shared" si="194"/>
        <v>0</v>
      </c>
    </row>
    <row r="2550" spans="2:12" ht="26.4" hidden="1" customHeight="1" outlineLevel="1" x14ac:dyDescent="0.25">
      <c r="B2550" s="61"/>
      <c r="C2550" s="236"/>
      <c r="D2550" s="61"/>
      <c r="E2550" s="177" t="s">
        <v>3177</v>
      </c>
      <c r="F2550" s="153" t="s">
        <v>625</v>
      </c>
      <c r="G2550" s="154">
        <v>6</v>
      </c>
      <c r="H2550" s="155">
        <v>14922</v>
      </c>
      <c r="I2550" s="155">
        <f t="shared" si="192"/>
        <v>89532</v>
      </c>
      <c r="J2550" s="156">
        <v>33161</v>
      </c>
      <c r="K2550" s="155">
        <f t="shared" si="193"/>
        <v>198966</v>
      </c>
      <c r="L2550" s="156">
        <f t="shared" si="194"/>
        <v>288498</v>
      </c>
    </row>
    <row r="2551" spans="2:12" ht="15.6" hidden="1" customHeight="1" outlineLevel="1" x14ac:dyDescent="0.25">
      <c r="B2551" s="61"/>
      <c r="C2551" s="236"/>
      <c r="D2551" s="61"/>
      <c r="E2551" s="177" t="s">
        <v>3178</v>
      </c>
      <c r="F2551" s="153" t="s">
        <v>625</v>
      </c>
      <c r="G2551" s="154">
        <v>6</v>
      </c>
      <c r="H2551" s="155">
        <v>1250</v>
      </c>
      <c r="I2551" s="155">
        <f t="shared" si="192"/>
        <v>7500</v>
      </c>
      <c r="J2551" s="156">
        <v>340</v>
      </c>
      <c r="K2551" s="155">
        <f t="shared" si="193"/>
        <v>2040</v>
      </c>
      <c r="L2551" s="156">
        <f t="shared" si="194"/>
        <v>9540</v>
      </c>
    </row>
    <row r="2552" spans="2:12" ht="39.6" hidden="1" customHeight="1" outlineLevel="1" x14ac:dyDescent="0.25">
      <c r="B2552" s="61"/>
      <c r="C2552" s="236"/>
      <c r="D2552" s="61"/>
      <c r="E2552" s="177" t="s">
        <v>3179</v>
      </c>
      <c r="F2552" s="153" t="s">
        <v>625</v>
      </c>
      <c r="G2552" s="154">
        <v>7</v>
      </c>
      <c r="H2552" s="155">
        <v>7528</v>
      </c>
      <c r="I2552" s="155">
        <f t="shared" si="192"/>
        <v>52696</v>
      </c>
      <c r="J2552" s="156">
        <v>16729</v>
      </c>
      <c r="K2552" s="155">
        <f t="shared" si="193"/>
        <v>117103</v>
      </c>
      <c r="L2552" s="156">
        <f t="shared" si="194"/>
        <v>169799</v>
      </c>
    </row>
    <row r="2553" spans="2:12" ht="39.6" hidden="1" customHeight="1" outlineLevel="1" x14ac:dyDescent="0.25">
      <c r="B2553" s="61"/>
      <c r="C2553" s="236"/>
      <c r="D2553" s="61"/>
      <c r="E2553" s="177" t="s">
        <v>3180</v>
      </c>
      <c r="F2553" s="153" t="s">
        <v>625</v>
      </c>
      <c r="G2553" s="154">
        <v>7</v>
      </c>
      <c r="H2553" s="155">
        <v>1550</v>
      </c>
      <c r="I2553" s="155">
        <f t="shared" si="192"/>
        <v>10850</v>
      </c>
      <c r="J2553" s="156">
        <v>2173</v>
      </c>
      <c r="K2553" s="155">
        <f t="shared" si="193"/>
        <v>15211</v>
      </c>
      <c r="L2553" s="156">
        <f t="shared" si="194"/>
        <v>26061</v>
      </c>
    </row>
    <row r="2554" spans="2:12" ht="15.6" hidden="1" customHeight="1" outlineLevel="1" x14ac:dyDescent="0.25">
      <c r="B2554" s="61"/>
      <c r="C2554" s="236"/>
      <c r="D2554" s="61"/>
      <c r="E2554" s="177" t="s">
        <v>1208</v>
      </c>
      <c r="F2554" s="153" t="s">
        <v>625</v>
      </c>
      <c r="G2554" s="154">
        <v>5</v>
      </c>
      <c r="H2554" s="155">
        <v>850</v>
      </c>
      <c r="I2554" s="155">
        <f t="shared" si="192"/>
        <v>4250</v>
      </c>
      <c r="J2554" s="156">
        <v>214</v>
      </c>
      <c r="K2554" s="155">
        <f t="shared" si="193"/>
        <v>1070</v>
      </c>
      <c r="L2554" s="156">
        <f t="shared" si="194"/>
        <v>5320</v>
      </c>
    </row>
    <row r="2555" spans="2:12" ht="26.4" hidden="1" customHeight="1" outlineLevel="1" x14ac:dyDescent="0.25">
      <c r="B2555" s="61"/>
      <c r="C2555" s="236"/>
      <c r="D2555" s="61"/>
      <c r="E2555" s="177" t="s">
        <v>3181</v>
      </c>
      <c r="F2555" s="153" t="s">
        <v>754</v>
      </c>
      <c r="G2555" s="154">
        <v>85</v>
      </c>
      <c r="H2555" s="155">
        <v>3250</v>
      </c>
      <c r="I2555" s="155">
        <f t="shared" si="192"/>
        <v>276250</v>
      </c>
      <c r="J2555" s="156">
        <v>538</v>
      </c>
      <c r="K2555" s="155">
        <f t="shared" si="193"/>
        <v>45730</v>
      </c>
      <c r="L2555" s="156">
        <f t="shared" si="194"/>
        <v>321980</v>
      </c>
    </row>
    <row r="2556" spans="2:12" ht="15.6" hidden="1" customHeight="1" outlineLevel="1" x14ac:dyDescent="0.25">
      <c r="B2556" s="61"/>
      <c r="C2556" s="236"/>
      <c r="D2556" s="61"/>
      <c r="E2556" s="177" t="s">
        <v>3182</v>
      </c>
      <c r="F2556" s="153" t="s">
        <v>984</v>
      </c>
      <c r="G2556" s="154">
        <v>1</v>
      </c>
      <c r="H2556" s="155">
        <v>41157</v>
      </c>
      <c r="I2556" s="155">
        <f t="shared" si="192"/>
        <v>41157</v>
      </c>
      <c r="J2556" s="156">
        <v>45730</v>
      </c>
      <c r="K2556" s="155">
        <f t="shared" si="193"/>
        <v>45730</v>
      </c>
      <c r="L2556" s="156">
        <f t="shared" si="194"/>
        <v>86887</v>
      </c>
    </row>
    <row r="2557" spans="2:12" ht="26.4" hidden="1" customHeight="1" outlineLevel="1" x14ac:dyDescent="0.25">
      <c r="B2557" s="61"/>
      <c r="C2557" s="236"/>
      <c r="D2557" s="61"/>
      <c r="E2557" s="177" t="s">
        <v>3171</v>
      </c>
      <c r="F2557" s="153" t="s">
        <v>754</v>
      </c>
      <c r="G2557" s="154">
        <v>11</v>
      </c>
      <c r="H2557" s="155">
        <v>14085.28</v>
      </c>
      <c r="I2557" s="155">
        <f t="shared" si="192"/>
        <v>154938.08000000002</v>
      </c>
      <c r="J2557" s="156">
        <v>26576</v>
      </c>
      <c r="K2557" s="155">
        <f t="shared" si="193"/>
        <v>292336</v>
      </c>
      <c r="L2557" s="156">
        <f t="shared" si="194"/>
        <v>447274.08</v>
      </c>
    </row>
    <row r="2558" spans="2:12" ht="15.6" hidden="1" customHeight="1" outlineLevel="1" x14ac:dyDescent="0.25">
      <c r="B2558" s="61"/>
      <c r="C2558" s="236"/>
      <c r="D2558" s="61"/>
      <c r="E2558" s="177" t="s">
        <v>3183</v>
      </c>
      <c r="F2558" s="153" t="s">
        <v>625</v>
      </c>
      <c r="G2558" s="154">
        <v>3</v>
      </c>
      <c r="H2558" s="155">
        <v>5483</v>
      </c>
      <c r="I2558" s="155">
        <f t="shared" si="192"/>
        <v>16449</v>
      </c>
      <c r="J2558" s="156">
        <v>36553</v>
      </c>
      <c r="K2558" s="155">
        <f t="shared" si="193"/>
        <v>109659</v>
      </c>
      <c r="L2558" s="156">
        <f t="shared" si="194"/>
        <v>126108</v>
      </c>
    </row>
    <row r="2559" spans="2:12" ht="15.6" hidden="1" customHeight="1" outlineLevel="1" x14ac:dyDescent="0.25">
      <c r="B2559" s="61"/>
      <c r="C2559" s="236"/>
      <c r="D2559" s="61"/>
      <c r="E2559" s="178" t="s">
        <v>3175</v>
      </c>
      <c r="F2559" s="153" t="s">
        <v>3202</v>
      </c>
      <c r="G2559" s="154">
        <v>1</v>
      </c>
      <c r="H2559" s="155">
        <v>0</v>
      </c>
      <c r="I2559" s="155">
        <f t="shared" si="192"/>
        <v>0</v>
      </c>
      <c r="J2559" s="156">
        <v>191898</v>
      </c>
      <c r="K2559" s="155">
        <f t="shared" si="193"/>
        <v>191898</v>
      </c>
      <c r="L2559" s="156">
        <f t="shared" si="194"/>
        <v>191898</v>
      </c>
    </row>
    <row r="2560" spans="2:12" ht="15.6" hidden="1" customHeight="1" outlineLevel="1" x14ac:dyDescent="0.25">
      <c r="B2560" s="61"/>
      <c r="C2560" s="236"/>
      <c r="D2560" s="61"/>
      <c r="E2560" s="177" t="s">
        <v>1157</v>
      </c>
      <c r="F2560" s="153" t="s">
        <v>1158</v>
      </c>
      <c r="G2560" s="154">
        <v>1.2</v>
      </c>
      <c r="H2560" s="155">
        <v>4500</v>
      </c>
      <c r="I2560" s="155">
        <f t="shared" si="192"/>
        <v>5400</v>
      </c>
      <c r="J2560" s="156">
        <v>678</v>
      </c>
      <c r="K2560" s="155">
        <f t="shared" si="193"/>
        <v>813.6</v>
      </c>
      <c r="L2560" s="156">
        <f t="shared" si="194"/>
        <v>6213.6</v>
      </c>
    </row>
    <row r="2561" spans="2:12" ht="15.6" hidden="1" customHeight="1" outlineLevel="1" x14ac:dyDescent="0.25">
      <c r="B2561" s="61"/>
      <c r="C2561" s="236"/>
      <c r="D2561" s="61"/>
      <c r="E2561" s="177" t="s">
        <v>1159</v>
      </c>
      <c r="F2561" s="153" t="s">
        <v>1158</v>
      </c>
      <c r="G2561" s="154">
        <v>3</v>
      </c>
      <c r="H2561" s="155">
        <v>4500</v>
      </c>
      <c r="I2561" s="155">
        <f t="shared" si="192"/>
        <v>13500</v>
      </c>
      <c r="J2561" s="156">
        <v>539</v>
      </c>
      <c r="K2561" s="155">
        <f t="shared" si="193"/>
        <v>1617</v>
      </c>
      <c r="L2561" s="156">
        <f t="shared" si="194"/>
        <v>15117</v>
      </c>
    </row>
    <row r="2562" spans="2:12" ht="26.4" hidden="1" customHeight="1" outlineLevel="1" x14ac:dyDescent="0.25">
      <c r="B2562" s="61"/>
      <c r="C2562" s="236"/>
      <c r="D2562" s="61"/>
      <c r="E2562" s="181" t="s">
        <v>3184</v>
      </c>
      <c r="F2562" s="153"/>
      <c r="G2562" s="154"/>
      <c r="H2562" s="155"/>
      <c r="I2562" s="155">
        <f t="shared" si="192"/>
        <v>0</v>
      </c>
      <c r="J2562" s="156"/>
      <c r="K2562" s="155">
        <f t="shared" si="193"/>
        <v>0</v>
      </c>
      <c r="L2562" s="156">
        <f t="shared" si="194"/>
        <v>0</v>
      </c>
    </row>
    <row r="2563" spans="2:12" ht="26.4" hidden="1" customHeight="1" outlineLevel="1" x14ac:dyDescent="0.25">
      <c r="B2563" s="61"/>
      <c r="C2563" s="236"/>
      <c r="D2563" s="61"/>
      <c r="E2563" s="177" t="s">
        <v>3185</v>
      </c>
      <c r="F2563" s="153" t="s">
        <v>625</v>
      </c>
      <c r="G2563" s="154">
        <v>1</v>
      </c>
      <c r="H2563" s="155">
        <v>7896.1500000000005</v>
      </c>
      <c r="I2563" s="155">
        <f t="shared" si="192"/>
        <v>7896.1500000000005</v>
      </c>
      <c r="J2563" s="156">
        <v>17547</v>
      </c>
      <c r="K2563" s="155">
        <f t="shared" si="193"/>
        <v>17547</v>
      </c>
      <c r="L2563" s="156">
        <f t="shared" si="194"/>
        <v>25443.15</v>
      </c>
    </row>
    <row r="2564" spans="2:12" ht="15.6" hidden="1" customHeight="1" outlineLevel="1" x14ac:dyDescent="0.25">
      <c r="B2564" s="61"/>
      <c r="C2564" s="236"/>
      <c r="D2564" s="61"/>
      <c r="E2564" s="177" t="s">
        <v>3186</v>
      </c>
      <c r="F2564" s="153" t="s">
        <v>625</v>
      </c>
      <c r="G2564" s="154">
        <v>2</v>
      </c>
      <c r="H2564" s="155">
        <v>4500</v>
      </c>
      <c r="I2564" s="155">
        <f t="shared" si="192"/>
        <v>9000</v>
      </c>
      <c r="J2564" s="156">
        <v>4079</v>
      </c>
      <c r="K2564" s="155">
        <f t="shared" si="193"/>
        <v>8158</v>
      </c>
      <c r="L2564" s="156">
        <f t="shared" si="194"/>
        <v>17158</v>
      </c>
    </row>
    <row r="2565" spans="2:12" ht="26.4" hidden="1" customHeight="1" outlineLevel="1" x14ac:dyDescent="0.25">
      <c r="B2565" s="61"/>
      <c r="C2565" s="236"/>
      <c r="D2565" s="61"/>
      <c r="E2565" s="177" t="s">
        <v>3187</v>
      </c>
      <c r="F2565" s="153" t="s">
        <v>625</v>
      </c>
      <c r="G2565" s="154">
        <v>8</v>
      </c>
      <c r="H2565" s="155">
        <v>4985</v>
      </c>
      <c r="I2565" s="155">
        <f t="shared" si="192"/>
        <v>39880</v>
      </c>
      <c r="J2565" s="156">
        <v>4949</v>
      </c>
      <c r="K2565" s="155">
        <f t="shared" si="193"/>
        <v>39592</v>
      </c>
      <c r="L2565" s="156">
        <f t="shared" si="194"/>
        <v>79472</v>
      </c>
    </row>
    <row r="2566" spans="2:12" ht="15.6" hidden="1" customHeight="1" outlineLevel="1" x14ac:dyDescent="0.25">
      <c r="B2566" s="61"/>
      <c r="C2566" s="236"/>
      <c r="D2566" s="61"/>
      <c r="E2566" s="177" t="s">
        <v>1213</v>
      </c>
      <c r="F2566" s="153" t="s">
        <v>754</v>
      </c>
      <c r="G2566" s="154">
        <v>80</v>
      </c>
      <c r="H2566" s="155">
        <v>3250</v>
      </c>
      <c r="I2566" s="155">
        <f t="shared" si="192"/>
        <v>260000</v>
      </c>
      <c r="J2566" s="156">
        <v>471</v>
      </c>
      <c r="K2566" s="155">
        <f t="shared" si="193"/>
        <v>37680</v>
      </c>
      <c r="L2566" s="156">
        <f t="shared" si="194"/>
        <v>297680</v>
      </c>
    </row>
    <row r="2567" spans="2:12" ht="15.6" hidden="1" customHeight="1" outlineLevel="1" x14ac:dyDescent="0.25">
      <c r="B2567" s="61"/>
      <c r="C2567" s="236"/>
      <c r="D2567" s="61"/>
      <c r="E2567" s="171" t="s">
        <v>3170</v>
      </c>
      <c r="F2567" s="153" t="s">
        <v>3067</v>
      </c>
      <c r="G2567" s="154">
        <v>1</v>
      </c>
      <c r="H2567" s="155">
        <v>208000</v>
      </c>
      <c r="I2567" s="155">
        <f t="shared" si="192"/>
        <v>208000</v>
      </c>
      <c r="J2567" s="156">
        <v>37680</v>
      </c>
      <c r="K2567" s="155">
        <f t="shared" si="193"/>
        <v>37680</v>
      </c>
      <c r="L2567" s="156">
        <f t="shared" si="194"/>
        <v>245680</v>
      </c>
    </row>
    <row r="2568" spans="2:12" ht="26.4" hidden="1" customHeight="1" outlineLevel="1" x14ac:dyDescent="0.25">
      <c r="B2568" s="61"/>
      <c r="C2568" s="236"/>
      <c r="D2568" s="61"/>
      <c r="E2568" s="177" t="s">
        <v>3188</v>
      </c>
      <c r="F2568" s="153" t="s">
        <v>754</v>
      </c>
      <c r="G2568" s="154">
        <v>22</v>
      </c>
      <c r="H2568" s="155">
        <v>14085.28</v>
      </c>
      <c r="I2568" s="155">
        <f t="shared" si="192"/>
        <v>309876.16000000003</v>
      </c>
      <c r="J2568" s="156">
        <v>26576</v>
      </c>
      <c r="K2568" s="155">
        <f t="shared" si="193"/>
        <v>584672</v>
      </c>
      <c r="L2568" s="156">
        <f t="shared" si="194"/>
        <v>894548.16</v>
      </c>
    </row>
    <row r="2569" spans="2:12" ht="15.6" hidden="1" customHeight="1" outlineLevel="1" x14ac:dyDescent="0.25">
      <c r="B2569" s="61"/>
      <c r="C2569" s="236"/>
      <c r="D2569" s="61"/>
      <c r="E2569" s="177" t="s">
        <v>3183</v>
      </c>
      <c r="F2569" s="153" t="s">
        <v>625</v>
      </c>
      <c r="G2569" s="154">
        <v>3</v>
      </c>
      <c r="H2569" s="155">
        <v>5483</v>
      </c>
      <c r="I2569" s="155">
        <f t="shared" si="192"/>
        <v>16449</v>
      </c>
      <c r="J2569" s="156">
        <v>36553</v>
      </c>
      <c r="K2569" s="155">
        <f t="shared" si="193"/>
        <v>109659</v>
      </c>
      <c r="L2569" s="156">
        <f t="shared" si="194"/>
        <v>126108</v>
      </c>
    </row>
    <row r="2570" spans="2:12" ht="15.6" hidden="1" customHeight="1" outlineLevel="1" x14ac:dyDescent="0.25">
      <c r="B2570" s="61"/>
      <c r="C2570" s="236"/>
      <c r="D2570" s="61"/>
      <c r="E2570" s="178" t="s">
        <v>3175</v>
      </c>
      <c r="F2570" s="153" t="s">
        <v>3202</v>
      </c>
      <c r="G2570" s="154">
        <v>1</v>
      </c>
      <c r="H2570" s="155">
        <v>0</v>
      </c>
      <c r="I2570" s="155">
        <f t="shared" si="192"/>
        <v>0</v>
      </c>
      <c r="J2570" s="156">
        <v>330016</v>
      </c>
      <c r="K2570" s="155">
        <f t="shared" si="193"/>
        <v>330016</v>
      </c>
      <c r="L2570" s="156">
        <f t="shared" si="194"/>
        <v>330016</v>
      </c>
    </row>
    <row r="2571" spans="2:12" ht="15.6" hidden="1" customHeight="1" outlineLevel="1" x14ac:dyDescent="0.25">
      <c r="B2571" s="61"/>
      <c r="C2571" s="236"/>
      <c r="D2571" s="61"/>
      <c r="E2571" s="177" t="s">
        <v>1157</v>
      </c>
      <c r="F2571" s="153" t="s">
        <v>1158</v>
      </c>
      <c r="G2571" s="154">
        <v>2.4</v>
      </c>
      <c r="H2571" s="155">
        <v>4500</v>
      </c>
      <c r="I2571" s="155">
        <f t="shared" si="192"/>
        <v>10800</v>
      </c>
      <c r="J2571" s="156">
        <v>678</v>
      </c>
      <c r="K2571" s="155">
        <f t="shared" si="193"/>
        <v>1627.2</v>
      </c>
      <c r="L2571" s="156">
        <f t="shared" si="194"/>
        <v>12427.2</v>
      </c>
    </row>
    <row r="2572" spans="2:12" ht="15.6" hidden="1" customHeight="1" outlineLevel="1" x14ac:dyDescent="0.25">
      <c r="B2572" s="61"/>
      <c r="C2572" s="236"/>
      <c r="D2572" s="61"/>
      <c r="E2572" s="177" t="s">
        <v>1159</v>
      </c>
      <c r="F2572" s="153" t="s">
        <v>1158</v>
      </c>
      <c r="G2572" s="154">
        <v>6.2</v>
      </c>
      <c r="H2572" s="155">
        <v>4500</v>
      </c>
      <c r="I2572" s="155">
        <f t="shared" si="192"/>
        <v>27900</v>
      </c>
      <c r="J2572" s="156">
        <v>539</v>
      </c>
      <c r="K2572" s="155">
        <f t="shared" si="193"/>
        <v>3341.8</v>
      </c>
      <c r="L2572" s="156">
        <f t="shared" si="194"/>
        <v>31241.8</v>
      </c>
    </row>
    <row r="2573" spans="2:12" ht="15.6" hidden="1" customHeight="1" outlineLevel="1" x14ac:dyDescent="0.25">
      <c r="B2573" s="61"/>
      <c r="C2573" s="236"/>
      <c r="D2573" s="61"/>
      <c r="E2573" s="177" t="s">
        <v>3189</v>
      </c>
      <c r="F2573" s="153" t="s">
        <v>984</v>
      </c>
      <c r="G2573" s="154">
        <v>1</v>
      </c>
      <c r="H2573" s="155">
        <v>22050</v>
      </c>
      <c r="I2573" s="155">
        <f t="shared" si="192"/>
        <v>22050</v>
      </c>
      <c r="J2573" s="156">
        <v>63000</v>
      </c>
      <c r="K2573" s="155">
        <f t="shared" si="193"/>
        <v>63000</v>
      </c>
      <c r="L2573" s="156">
        <f t="shared" si="194"/>
        <v>85050</v>
      </c>
    </row>
    <row r="2574" spans="2:12" ht="26.4" hidden="1" customHeight="1" outlineLevel="1" x14ac:dyDescent="0.25">
      <c r="B2574" s="61"/>
      <c r="C2574" s="236"/>
      <c r="D2574" s="61"/>
      <c r="E2574" s="181" t="s">
        <v>3190</v>
      </c>
      <c r="F2574" s="153"/>
      <c r="G2574" s="154"/>
      <c r="H2574" s="155"/>
      <c r="I2574" s="155">
        <f t="shared" si="192"/>
        <v>0</v>
      </c>
      <c r="J2574" s="156"/>
      <c r="K2574" s="155">
        <f t="shared" si="193"/>
        <v>0</v>
      </c>
      <c r="L2574" s="156">
        <f t="shared" si="194"/>
        <v>0</v>
      </c>
    </row>
    <row r="2575" spans="2:12" ht="26.4" hidden="1" customHeight="1" outlineLevel="1" x14ac:dyDescent="0.25">
      <c r="B2575" s="61"/>
      <c r="C2575" s="236"/>
      <c r="D2575" s="61"/>
      <c r="E2575" s="177" t="s">
        <v>3185</v>
      </c>
      <c r="F2575" s="153" t="s">
        <v>625</v>
      </c>
      <c r="G2575" s="154">
        <v>1</v>
      </c>
      <c r="H2575" s="155">
        <v>7896.1500000000005</v>
      </c>
      <c r="I2575" s="155">
        <f t="shared" si="192"/>
        <v>7896.1500000000005</v>
      </c>
      <c r="J2575" s="156">
        <v>17547</v>
      </c>
      <c r="K2575" s="155">
        <f t="shared" si="193"/>
        <v>17547</v>
      </c>
      <c r="L2575" s="156">
        <f t="shared" si="194"/>
        <v>25443.15</v>
      </c>
    </row>
    <row r="2576" spans="2:12" ht="15.6" hidden="1" customHeight="1" outlineLevel="1" x14ac:dyDescent="0.25">
      <c r="B2576" s="61"/>
      <c r="C2576" s="236"/>
      <c r="D2576" s="61"/>
      <c r="E2576" s="177" t="s">
        <v>3186</v>
      </c>
      <c r="F2576" s="153" t="s">
        <v>625</v>
      </c>
      <c r="G2576" s="154">
        <v>2</v>
      </c>
      <c r="H2576" s="155">
        <v>4500</v>
      </c>
      <c r="I2576" s="155">
        <f t="shared" si="192"/>
        <v>9000</v>
      </c>
      <c r="J2576" s="156">
        <v>4079</v>
      </c>
      <c r="K2576" s="155">
        <f t="shared" si="193"/>
        <v>8158</v>
      </c>
      <c r="L2576" s="156">
        <f t="shared" si="194"/>
        <v>17158</v>
      </c>
    </row>
    <row r="2577" spans="2:12" ht="26.4" hidden="1" customHeight="1" outlineLevel="1" x14ac:dyDescent="0.25">
      <c r="B2577" s="61"/>
      <c r="C2577" s="236"/>
      <c r="D2577" s="61"/>
      <c r="E2577" s="177" t="s">
        <v>3187</v>
      </c>
      <c r="F2577" s="153" t="s">
        <v>625</v>
      </c>
      <c r="G2577" s="154">
        <v>4</v>
      </c>
      <c r="H2577" s="155">
        <v>4985</v>
      </c>
      <c r="I2577" s="155">
        <f t="shared" si="192"/>
        <v>19940</v>
      </c>
      <c r="J2577" s="156">
        <v>4949</v>
      </c>
      <c r="K2577" s="155">
        <f t="shared" si="193"/>
        <v>19796</v>
      </c>
      <c r="L2577" s="156">
        <f t="shared" si="194"/>
        <v>39736</v>
      </c>
    </row>
    <row r="2578" spans="2:12" ht="15.6" hidden="1" customHeight="1" outlineLevel="1" x14ac:dyDescent="0.25">
      <c r="B2578" s="61"/>
      <c r="C2578" s="236"/>
      <c r="D2578" s="61"/>
      <c r="E2578" s="177" t="s">
        <v>3191</v>
      </c>
      <c r="F2578" s="153" t="s">
        <v>625</v>
      </c>
      <c r="G2578" s="154">
        <v>2</v>
      </c>
      <c r="H2578" s="155">
        <v>3019</v>
      </c>
      <c r="I2578" s="155">
        <f t="shared" ref="I2578:I2602" si="195">G2578*H2578</f>
        <v>6038</v>
      </c>
      <c r="J2578" s="156">
        <v>5489</v>
      </c>
      <c r="K2578" s="155">
        <f t="shared" ref="K2578:K2602" si="196">G2578*J2578</f>
        <v>10978</v>
      </c>
      <c r="L2578" s="156">
        <f t="shared" ref="L2578:L2602" si="197">I2578+K2578</f>
        <v>17016</v>
      </c>
    </row>
    <row r="2579" spans="2:12" ht="15.6" hidden="1" customHeight="1" outlineLevel="1" x14ac:dyDescent="0.25">
      <c r="B2579" s="61"/>
      <c r="C2579" s="236"/>
      <c r="D2579" s="61"/>
      <c r="E2579" s="177" t="s">
        <v>3192</v>
      </c>
      <c r="F2579" s="153" t="s">
        <v>625</v>
      </c>
      <c r="G2579" s="154">
        <v>4</v>
      </c>
      <c r="H2579" s="155">
        <v>4418</v>
      </c>
      <c r="I2579" s="155">
        <f t="shared" si="195"/>
        <v>17672</v>
      </c>
      <c r="J2579" s="156">
        <v>8033</v>
      </c>
      <c r="K2579" s="155">
        <f t="shared" si="196"/>
        <v>32132</v>
      </c>
      <c r="L2579" s="156">
        <f t="shared" si="197"/>
        <v>49804</v>
      </c>
    </row>
    <row r="2580" spans="2:12" ht="15.6" hidden="1" customHeight="1" outlineLevel="1" x14ac:dyDescent="0.25">
      <c r="B2580" s="61"/>
      <c r="C2580" s="236"/>
      <c r="D2580" s="61"/>
      <c r="E2580" s="171" t="s">
        <v>3193</v>
      </c>
      <c r="F2580" s="153" t="s">
        <v>3067</v>
      </c>
      <c r="G2580" s="154">
        <v>1</v>
      </c>
      <c r="H2580" s="155">
        <v>43110</v>
      </c>
      <c r="I2580" s="155">
        <f t="shared" si="195"/>
        <v>43110</v>
      </c>
      <c r="J2580" s="156">
        <v>43110</v>
      </c>
      <c r="K2580" s="155">
        <f t="shared" si="196"/>
        <v>43110</v>
      </c>
      <c r="L2580" s="156">
        <f t="shared" si="197"/>
        <v>86220</v>
      </c>
    </row>
    <row r="2581" spans="2:12" ht="15.6" hidden="1" customHeight="1" outlineLevel="1" x14ac:dyDescent="0.25">
      <c r="B2581" s="61"/>
      <c r="C2581" s="236"/>
      <c r="D2581" s="61"/>
      <c r="E2581" s="177" t="s">
        <v>1213</v>
      </c>
      <c r="F2581" s="153" t="s">
        <v>754</v>
      </c>
      <c r="G2581" s="154">
        <v>112</v>
      </c>
      <c r="H2581" s="155">
        <v>3250</v>
      </c>
      <c r="I2581" s="155">
        <f t="shared" si="195"/>
        <v>364000</v>
      </c>
      <c r="J2581" s="156">
        <v>471</v>
      </c>
      <c r="K2581" s="155">
        <f t="shared" si="196"/>
        <v>52752</v>
      </c>
      <c r="L2581" s="156">
        <f t="shared" si="197"/>
        <v>416752</v>
      </c>
    </row>
    <row r="2582" spans="2:12" ht="15.6" hidden="1" customHeight="1" outlineLevel="1" x14ac:dyDescent="0.25">
      <c r="B2582" s="61"/>
      <c r="C2582" s="236"/>
      <c r="D2582" s="61"/>
      <c r="E2582" s="171" t="s">
        <v>3170</v>
      </c>
      <c r="F2582" s="153" t="s">
        <v>3067</v>
      </c>
      <c r="G2582" s="154">
        <v>1</v>
      </c>
      <c r="H2582" s="155">
        <v>291200</v>
      </c>
      <c r="I2582" s="155">
        <f t="shared" si="195"/>
        <v>291200</v>
      </c>
      <c r="J2582" s="156">
        <v>52752</v>
      </c>
      <c r="K2582" s="155">
        <f t="shared" si="196"/>
        <v>52752</v>
      </c>
      <c r="L2582" s="156">
        <f t="shared" si="197"/>
        <v>343952</v>
      </c>
    </row>
    <row r="2583" spans="2:12" ht="26.4" hidden="1" customHeight="1" outlineLevel="1" x14ac:dyDescent="0.25">
      <c r="B2583" s="61"/>
      <c r="C2583" s="236"/>
      <c r="D2583" s="61"/>
      <c r="E2583" s="177" t="s">
        <v>3188</v>
      </c>
      <c r="F2583" s="153" t="s">
        <v>754</v>
      </c>
      <c r="G2583" s="154">
        <v>43</v>
      </c>
      <c r="H2583" s="155">
        <v>14085.28</v>
      </c>
      <c r="I2583" s="155">
        <f t="shared" si="195"/>
        <v>605667.04</v>
      </c>
      <c r="J2583" s="156">
        <v>26576</v>
      </c>
      <c r="K2583" s="155">
        <f t="shared" si="196"/>
        <v>1142768</v>
      </c>
      <c r="L2583" s="156">
        <f t="shared" si="197"/>
        <v>1748435.04</v>
      </c>
    </row>
    <row r="2584" spans="2:12" ht="15.6" hidden="1" customHeight="1" outlineLevel="1" x14ac:dyDescent="0.25">
      <c r="B2584" s="61"/>
      <c r="C2584" s="236"/>
      <c r="D2584" s="61"/>
      <c r="E2584" s="177" t="s">
        <v>3183</v>
      </c>
      <c r="F2584" s="153" t="s">
        <v>625</v>
      </c>
      <c r="G2584" s="154">
        <v>8</v>
      </c>
      <c r="H2584" s="155">
        <v>5483</v>
      </c>
      <c r="I2584" s="155">
        <f t="shared" si="195"/>
        <v>43864</v>
      </c>
      <c r="J2584" s="156">
        <v>36553</v>
      </c>
      <c r="K2584" s="155">
        <f t="shared" si="196"/>
        <v>292424</v>
      </c>
      <c r="L2584" s="156">
        <f t="shared" si="197"/>
        <v>336288</v>
      </c>
    </row>
    <row r="2585" spans="2:12" ht="15.6" hidden="1" customHeight="1" outlineLevel="1" x14ac:dyDescent="0.25">
      <c r="B2585" s="61"/>
      <c r="C2585" s="236"/>
      <c r="D2585" s="61"/>
      <c r="E2585" s="177" t="s">
        <v>3194</v>
      </c>
      <c r="F2585" s="153" t="s">
        <v>625</v>
      </c>
      <c r="G2585" s="154">
        <v>1</v>
      </c>
      <c r="H2585" s="155">
        <v>5483</v>
      </c>
      <c r="I2585" s="155">
        <f t="shared" si="195"/>
        <v>5483</v>
      </c>
      <c r="J2585" s="156">
        <v>20566</v>
      </c>
      <c r="K2585" s="155">
        <f t="shared" si="196"/>
        <v>20566</v>
      </c>
      <c r="L2585" s="156">
        <f t="shared" si="197"/>
        <v>26049</v>
      </c>
    </row>
    <row r="2586" spans="2:12" ht="15.6" hidden="1" customHeight="1" outlineLevel="1" x14ac:dyDescent="0.25">
      <c r="B2586" s="61"/>
      <c r="C2586" s="236"/>
      <c r="D2586" s="61"/>
      <c r="E2586" s="178" t="s">
        <v>3175</v>
      </c>
      <c r="F2586" s="153" t="s">
        <v>3202</v>
      </c>
      <c r="G2586" s="154">
        <v>1</v>
      </c>
      <c r="H2586" s="155">
        <v>0</v>
      </c>
      <c r="I2586" s="155">
        <f t="shared" si="195"/>
        <v>0</v>
      </c>
      <c r="J2586" s="156">
        <v>667246</v>
      </c>
      <c r="K2586" s="155">
        <f t="shared" si="196"/>
        <v>667246</v>
      </c>
      <c r="L2586" s="156">
        <f t="shared" si="197"/>
        <v>667246</v>
      </c>
    </row>
    <row r="2587" spans="2:12" ht="15.6" hidden="1" customHeight="1" outlineLevel="1" x14ac:dyDescent="0.25">
      <c r="B2587" s="61"/>
      <c r="C2587" s="236"/>
      <c r="D2587" s="61"/>
      <c r="E2587" s="177" t="s">
        <v>1157</v>
      </c>
      <c r="F2587" s="153" t="s">
        <v>1158</v>
      </c>
      <c r="G2587" s="154">
        <v>5.5</v>
      </c>
      <c r="H2587" s="155">
        <v>4500</v>
      </c>
      <c r="I2587" s="155">
        <f t="shared" si="195"/>
        <v>24750</v>
      </c>
      <c r="J2587" s="156">
        <v>678</v>
      </c>
      <c r="K2587" s="155">
        <f t="shared" si="196"/>
        <v>3729</v>
      </c>
      <c r="L2587" s="156">
        <f t="shared" si="197"/>
        <v>28479</v>
      </c>
    </row>
    <row r="2588" spans="2:12" ht="15.6" hidden="1" customHeight="1" outlineLevel="1" x14ac:dyDescent="0.25">
      <c r="B2588" s="61"/>
      <c r="C2588" s="236"/>
      <c r="D2588" s="61"/>
      <c r="E2588" s="177" t="s">
        <v>1159</v>
      </c>
      <c r="F2588" s="153" t="s">
        <v>1158</v>
      </c>
      <c r="G2588" s="154">
        <v>14</v>
      </c>
      <c r="H2588" s="155">
        <v>4500</v>
      </c>
      <c r="I2588" s="155">
        <f t="shared" si="195"/>
        <v>63000</v>
      </c>
      <c r="J2588" s="156">
        <v>539</v>
      </c>
      <c r="K2588" s="155">
        <f t="shared" si="196"/>
        <v>7546</v>
      </c>
      <c r="L2588" s="156">
        <f t="shared" si="197"/>
        <v>70546</v>
      </c>
    </row>
    <row r="2589" spans="2:12" ht="15.6" hidden="1" customHeight="1" outlineLevel="1" x14ac:dyDescent="0.25">
      <c r="B2589" s="61"/>
      <c r="C2589" s="236"/>
      <c r="D2589" s="61"/>
      <c r="E2589" s="181" t="s">
        <v>1250</v>
      </c>
      <c r="F2589" s="153"/>
      <c r="G2589" s="154"/>
      <c r="H2589" s="155"/>
      <c r="I2589" s="155">
        <f t="shared" si="195"/>
        <v>0</v>
      </c>
      <c r="J2589" s="156"/>
      <c r="K2589" s="155">
        <f t="shared" si="196"/>
        <v>0</v>
      </c>
      <c r="L2589" s="156">
        <f t="shared" si="197"/>
        <v>0</v>
      </c>
    </row>
    <row r="2590" spans="2:12" ht="15.6" hidden="1" customHeight="1" outlineLevel="1" x14ac:dyDescent="0.25">
      <c r="B2590" s="61"/>
      <c r="C2590" s="236"/>
      <c r="D2590" s="61"/>
      <c r="E2590" s="177" t="s">
        <v>3195</v>
      </c>
      <c r="F2590" s="153" t="s">
        <v>625</v>
      </c>
      <c r="G2590" s="154">
        <v>16</v>
      </c>
      <c r="H2590" s="155">
        <v>3000</v>
      </c>
      <c r="I2590" s="155">
        <f t="shared" si="195"/>
        <v>48000</v>
      </c>
      <c r="J2590" s="156"/>
      <c r="K2590" s="155">
        <f t="shared" si="196"/>
        <v>0</v>
      </c>
      <c r="L2590" s="156">
        <f t="shared" si="197"/>
        <v>48000</v>
      </c>
    </row>
    <row r="2591" spans="2:12" ht="26.4" hidden="1" customHeight="1" outlineLevel="1" x14ac:dyDescent="0.25">
      <c r="B2591" s="61"/>
      <c r="C2591" s="236"/>
      <c r="D2591" s="61"/>
      <c r="E2591" s="177" t="s">
        <v>3196</v>
      </c>
      <c r="F2591" s="153" t="s">
        <v>754</v>
      </c>
      <c r="G2591" s="154">
        <v>13</v>
      </c>
      <c r="H2591" s="155">
        <v>650</v>
      </c>
      <c r="I2591" s="155">
        <f t="shared" si="195"/>
        <v>8450</v>
      </c>
      <c r="J2591" s="156">
        <v>80</v>
      </c>
      <c r="K2591" s="155">
        <f t="shared" si="196"/>
        <v>1040</v>
      </c>
      <c r="L2591" s="156">
        <f t="shared" si="197"/>
        <v>9490</v>
      </c>
    </row>
    <row r="2592" spans="2:12" ht="26.4" hidden="1" customHeight="1" outlineLevel="1" x14ac:dyDescent="0.25">
      <c r="B2592" s="61"/>
      <c r="C2592" s="236"/>
      <c r="D2592" s="61"/>
      <c r="E2592" s="177" t="s">
        <v>3197</v>
      </c>
      <c r="F2592" s="153" t="s">
        <v>754</v>
      </c>
      <c r="G2592" s="154">
        <v>75</v>
      </c>
      <c r="H2592" s="155">
        <v>650</v>
      </c>
      <c r="I2592" s="155">
        <f t="shared" si="195"/>
        <v>48750</v>
      </c>
      <c r="J2592" s="156">
        <v>80</v>
      </c>
      <c r="K2592" s="155">
        <f t="shared" si="196"/>
        <v>6000</v>
      </c>
      <c r="L2592" s="156">
        <f t="shared" si="197"/>
        <v>54750</v>
      </c>
    </row>
    <row r="2593" spans="2:13" ht="26.4" hidden="1" customHeight="1" outlineLevel="1" x14ac:dyDescent="0.25">
      <c r="B2593" s="61"/>
      <c r="C2593" s="236"/>
      <c r="D2593" s="61"/>
      <c r="E2593" s="177" t="s">
        <v>3116</v>
      </c>
      <c r="F2593" s="153" t="s">
        <v>754</v>
      </c>
      <c r="G2593" s="154">
        <v>90</v>
      </c>
      <c r="H2593" s="155">
        <v>750</v>
      </c>
      <c r="I2593" s="155">
        <f t="shared" si="195"/>
        <v>67500</v>
      </c>
      <c r="J2593" s="156">
        <v>120</v>
      </c>
      <c r="K2593" s="155">
        <f t="shared" si="196"/>
        <v>10800</v>
      </c>
      <c r="L2593" s="156">
        <f t="shared" si="197"/>
        <v>78300</v>
      </c>
    </row>
    <row r="2594" spans="2:13" ht="26.4" hidden="1" customHeight="1" outlineLevel="1" x14ac:dyDescent="0.25">
      <c r="B2594" s="61"/>
      <c r="C2594" s="236"/>
      <c r="D2594" s="61"/>
      <c r="E2594" s="177" t="s">
        <v>3117</v>
      </c>
      <c r="F2594" s="153" t="s">
        <v>754</v>
      </c>
      <c r="G2594" s="154">
        <v>55</v>
      </c>
      <c r="H2594" s="155">
        <v>850</v>
      </c>
      <c r="I2594" s="155">
        <f t="shared" si="195"/>
        <v>46750</v>
      </c>
      <c r="J2594" s="156">
        <v>176</v>
      </c>
      <c r="K2594" s="155">
        <f t="shared" si="196"/>
        <v>9680</v>
      </c>
      <c r="L2594" s="156">
        <f t="shared" si="197"/>
        <v>56430</v>
      </c>
    </row>
    <row r="2595" spans="2:13" ht="15.6" hidden="1" customHeight="1" outlineLevel="1" x14ac:dyDescent="0.25">
      <c r="B2595" s="61"/>
      <c r="C2595" s="236"/>
      <c r="D2595" s="61"/>
      <c r="E2595" s="171" t="s">
        <v>3120</v>
      </c>
      <c r="F2595" s="153" t="s">
        <v>984</v>
      </c>
      <c r="G2595" s="154">
        <v>1</v>
      </c>
      <c r="H2595" s="155">
        <v>4403.2</v>
      </c>
      <c r="I2595" s="155">
        <f t="shared" si="195"/>
        <v>4403.2</v>
      </c>
      <c r="J2595" s="156">
        <v>5504</v>
      </c>
      <c r="K2595" s="155">
        <f t="shared" si="196"/>
        <v>5504</v>
      </c>
      <c r="L2595" s="156">
        <f t="shared" si="197"/>
        <v>9907.2000000000007</v>
      </c>
    </row>
    <row r="2596" spans="2:13" ht="26.4" hidden="1" customHeight="1" outlineLevel="1" x14ac:dyDescent="0.25">
      <c r="B2596" s="61"/>
      <c r="C2596" s="236"/>
      <c r="D2596" s="61"/>
      <c r="E2596" s="177" t="s">
        <v>3198</v>
      </c>
      <c r="F2596" s="153"/>
      <c r="G2596" s="154"/>
      <c r="H2596" s="155"/>
      <c r="I2596" s="155">
        <f t="shared" si="195"/>
        <v>0</v>
      </c>
      <c r="J2596" s="156"/>
      <c r="K2596" s="155">
        <f t="shared" si="196"/>
        <v>0</v>
      </c>
      <c r="L2596" s="156">
        <f t="shared" si="197"/>
        <v>0</v>
      </c>
    </row>
    <row r="2597" spans="2:13" ht="15.6" hidden="1" customHeight="1" outlineLevel="1" x14ac:dyDescent="0.25">
      <c r="B2597" s="61"/>
      <c r="C2597" s="236"/>
      <c r="D2597" s="61"/>
      <c r="E2597" s="182" t="s">
        <v>3199</v>
      </c>
      <c r="F2597" s="153" t="s">
        <v>754</v>
      </c>
      <c r="G2597" s="154">
        <v>75</v>
      </c>
      <c r="H2597" s="155">
        <v>625</v>
      </c>
      <c r="I2597" s="155">
        <f t="shared" si="195"/>
        <v>46875</v>
      </c>
      <c r="J2597" s="156">
        <v>190</v>
      </c>
      <c r="K2597" s="155">
        <f t="shared" si="196"/>
        <v>14250</v>
      </c>
      <c r="L2597" s="156">
        <f t="shared" si="197"/>
        <v>61125</v>
      </c>
    </row>
    <row r="2598" spans="2:13" ht="15.6" hidden="1" customHeight="1" outlineLevel="1" x14ac:dyDescent="0.25">
      <c r="B2598" s="61"/>
      <c r="C2598" s="236"/>
      <c r="D2598" s="61"/>
      <c r="E2598" s="182" t="s">
        <v>3200</v>
      </c>
      <c r="F2598" s="153" t="s">
        <v>754</v>
      </c>
      <c r="G2598" s="154">
        <v>45</v>
      </c>
      <c r="H2598" s="155">
        <v>625</v>
      </c>
      <c r="I2598" s="155">
        <f t="shared" si="195"/>
        <v>28125</v>
      </c>
      <c r="J2598" s="156">
        <v>215</v>
      </c>
      <c r="K2598" s="155">
        <f t="shared" si="196"/>
        <v>9675</v>
      </c>
      <c r="L2598" s="156">
        <f t="shared" si="197"/>
        <v>37800</v>
      </c>
    </row>
    <row r="2599" spans="2:13" ht="15.6" hidden="1" customHeight="1" outlineLevel="1" x14ac:dyDescent="0.25">
      <c r="B2599" s="61"/>
      <c r="C2599" s="236"/>
      <c r="D2599" s="61"/>
      <c r="E2599" s="178" t="s">
        <v>3175</v>
      </c>
      <c r="F2599" s="153" t="s">
        <v>3202</v>
      </c>
      <c r="G2599" s="154">
        <v>1</v>
      </c>
      <c r="H2599" s="155">
        <v>0</v>
      </c>
      <c r="I2599" s="155">
        <f t="shared" si="195"/>
        <v>0</v>
      </c>
      <c r="J2599" s="156">
        <v>17084.7</v>
      </c>
      <c r="K2599" s="155">
        <f t="shared" si="196"/>
        <v>17084.7</v>
      </c>
      <c r="L2599" s="156">
        <f t="shared" si="197"/>
        <v>17084.7</v>
      </c>
    </row>
    <row r="2600" spans="2:13" ht="15.6" hidden="1" customHeight="1" outlineLevel="1" x14ac:dyDescent="0.25">
      <c r="B2600" s="61"/>
      <c r="C2600" s="236"/>
      <c r="D2600" s="61"/>
      <c r="E2600" s="178"/>
      <c r="F2600" s="153"/>
      <c r="G2600" s="154"/>
      <c r="H2600" s="155"/>
      <c r="I2600" s="155">
        <f t="shared" si="195"/>
        <v>0</v>
      </c>
      <c r="J2600" s="156"/>
      <c r="K2600" s="155">
        <f t="shared" si="196"/>
        <v>0</v>
      </c>
      <c r="L2600" s="156">
        <f t="shared" si="197"/>
        <v>0</v>
      </c>
    </row>
    <row r="2601" spans="2:13" ht="15.6" hidden="1" customHeight="1" outlineLevel="1" x14ac:dyDescent="0.25">
      <c r="B2601" s="61"/>
      <c r="C2601" s="236"/>
      <c r="D2601" s="61"/>
      <c r="E2601" s="184" t="s">
        <v>3100</v>
      </c>
      <c r="F2601" s="153" t="s">
        <v>984</v>
      </c>
      <c r="G2601" s="154">
        <v>1</v>
      </c>
      <c r="H2601" s="155">
        <v>1728000</v>
      </c>
      <c r="I2601" s="155">
        <f t="shared" si="195"/>
        <v>1728000</v>
      </c>
      <c r="J2601" s="156">
        <v>0</v>
      </c>
      <c r="K2601" s="155">
        <f t="shared" si="196"/>
        <v>0</v>
      </c>
      <c r="L2601" s="156">
        <f t="shared" si="197"/>
        <v>1728000</v>
      </c>
    </row>
    <row r="2602" spans="2:13" ht="15.6" hidden="1" customHeight="1" outlineLevel="1" x14ac:dyDescent="0.25">
      <c r="B2602" s="151"/>
      <c r="C2602" s="236"/>
      <c r="D2602" s="151"/>
      <c r="E2602" s="185" t="s">
        <v>2876</v>
      </c>
      <c r="F2602" s="153" t="s">
        <v>984</v>
      </c>
      <c r="G2602" s="154">
        <v>1</v>
      </c>
      <c r="H2602" s="155">
        <v>1263600</v>
      </c>
      <c r="I2602" s="155">
        <f t="shared" si="195"/>
        <v>1263600</v>
      </c>
      <c r="J2602" s="156">
        <v>0</v>
      </c>
      <c r="K2602" s="155">
        <f t="shared" si="196"/>
        <v>0</v>
      </c>
      <c r="L2602" s="156">
        <f t="shared" si="197"/>
        <v>1263600</v>
      </c>
    </row>
    <row r="2603" spans="2:13" ht="48.6" customHeight="1" collapsed="1" x14ac:dyDescent="0.25">
      <c r="B2603" s="61"/>
      <c r="C2603" s="236"/>
      <c r="D2603" s="186" t="s">
        <v>3275</v>
      </c>
      <c r="E2603" s="170" t="s">
        <v>3204</v>
      </c>
      <c r="F2603" s="149"/>
      <c r="G2603" s="150"/>
      <c r="H2603" s="149"/>
      <c r="I2603" s="2">
        <f>SUM(I2604:I2677)</f>
        <v>2228014.6500000004</v>
      </c>
      <c r="J2603" s="2"/>
      <c r="K2603" s="2">
        <f>SUM(K2604:K2677)</f>
        <v>953038</v>
      </c>
      <c r="L2603" s="108">
        <f>SUM(L2604:L2677)</f>
        <v>3181052.6500000004</v>
      </c>
      <c r="M2603" s="54" t="s">
        <v>2877</v>
      </c>
    </row>
    <row r="2604" spans="2:13" ht="41.4" hidden="1" customHeight="1" outlineLevel="1" x14ac:dyDescent="0.25">
      <c r="B2604" s="61"/>
      <c r="C2604" s="236"/>
      <c r="D2604" s="61"/>
      <c r="E2604" s="167" t="s">
        <v>3205</v>
      </c>
      <c r="F2604" s="61" t="s">
        <v>1017</v>
      </c>
      <c r="G2604" s="154">
        <v>1</v>
      </c>
      <c r="H2604" s="155">
        <v>274000</v>
      </c>
      <c r="I2604" s="155">
        <f t="shared" ref="I2604:I2667" si="198">G2604*H2604</f>
        <v>274000</v>
      </c>
      <c r="J2604" s="156">
        <v>0</v>
      </c>
      <c r="K2604" s="155">
        <f t="shared" ref="K2604" si="199">G2604*J2604</f>
        <v>0</v>
      </c>
      <c r="L2604" s="156">
        <f t="shared" ref="L2604" si="200">I2604+K2604</f>
        <v>274000</v>
      </c>
    </row>
    <row r="2605" spans="2:13" ht="27.6" hidden="1" customHeight="1" outlineLevel="1" x14ac:dyDescent="0.25">
      <c r="B2605" s="61"/>
      <c r="C2605" s="236"/>
      <c r="D2605" s="61"/>
      <c r="E2605" s="167" t="s">
        <v>3206</v>
      </c>
      <c r="F2605" s="61" t="s">
        <v>1017</v>
      </c>
      <c r="G2605" s="154">
        <v>3</v>
      </c>
      <c r="H2605" s="155">
        <v>4250</v>
      </c>
      <c r="I2605" s="155">
        <f t="shared" si="198"/>
        <v>12750</v>
      </c>
      <c r="J2605" s="156">
        <v>7776</v>
      </c>
      <c r="K2605" s="155">
        <f t="shared" ref="K2605:K2668" si="201">G2605*J2605</f>
        <v>23328</v>
      </c>
      <c r="L2605" s="156">
        <f t="shared" ref="L2605:L2668" si="202">I2605+K2605</f>
        <v>36078</v>
      </c>
    </row>
    <row r="2606" spans="2:13" ht="27.6" hidden="1" customHeight="1" outlineLevel="1" x14ac:dyDescent="0.25">
      <c r="B2606" s="61"/>
      <c r="C2606" s="236"/>
      <c r="D2606" s="61"/>
      <c r="E2606" s="167" t="s">
        <v>3207</v>
      </c>
      <c r="F2606" s="61" t="s">
        <v>1017</v>
      </c>
      <c r="G2606" s="154">
        <v>1</v>
      </c>
      <c r="H2606" s="155">
        <v>4250</v>
      </c>
      <c r="I2606" s="155">
        <f t="shared" si="198"/>
        <v>4250</v>
      </c>
      <c r="J2606" s="156">
        <v>5997</v>
      </c>
      <c r="K2606" s="155">
        <f t="shared" si="201"/>
        <v>5997</v>
      </c>
      <c r="L2606" s="156">
        <f t="shared" si="202"/>
        <v>10247</v>
      </c>
    </row>
    <row r="2607" spans="2:13" ht="27.6" hidden="1" customHeight="1" outlineLevel="1" x14ac:dyDescent="0.25">
      <c r="B2607" s="61"/>
      <c r="C2607" s="236"/>
      <c r="D2607" s="61"/>
      <c r="E2607" s="167" t="s">
        <v>3208</v>
      </c>
      <c r="F2607" s="61" t="s">
        <v>1017</v>
      </c>
      <c r="G2607" s="154">
        <v>1</v>
      </c>
      <c r="H2607" s="155">
        <v>7450</v>
      </c>
      <c r="I2607" s="155">
        <f t="shared" si="198"/>
        <v>7450</v>
      </c>
      <c r="J2607" s="156"/>
      <c r="K2607" s="155">
        <f t="shared" si="201"/>
        <v>0</v>
      </c>
      <c r="L2607" s="156">
        <f t="shared" si="202"/>
        <v>7450</v>
      </c>
    </row>
    <row r="2608" spans="2:13" ht="15.6" hidden="1" customHeight="1" outlineLevel="1" x14ac:dyDescent="0.25">
      <c r="B2608" s="61"/>
      <c r="C2608" s="236"/>
      <c r="D2608" s="61"/>
      <c r="E2608" s="167" t="s">
        <v>3209</v>
      </c>
      <c r="F2608" s="61" t="s">
        <v>3067</v>
      </c>
      <c r="G2608" s="154">
        <v>1</v>
      </c>
      <c r="H2608" s="155">
        <v>2015</v>
      </c>
      <c r="I2608" s="155">
        <f t="shared" si="198"/>
        <v>2015</v>
      </c>
      <c r="J2608" s="156">
        <v>4477</v>
      </c>
      <c r="K2608" s="155">
        <f t="shared" si="201"/>
        <v>4477</v>
      </c>
      <c r="L2608" s="156">
        <f t="shared" si="202"/>
        <v>6492</v>
      </c>
    </row>
    <row r="2609" spans="2:12" ht="27.6" hidden="1" customHeight="1" outlineLevel="1" x14ac:dyDescent="0.25">
      <c r="B2609" s="61"/>
      <c r="C2609" s="236"/>
      <c r="D2609" s="61"/>
      <c r="E2609" s="167" t="s">
        <v>3210</v>
      </c>
      <c r="F2609" s="61" t="s">
        <v>1017</v>
      </c>
      <c r="G2609" s="154">
        <v>1</v>
      </c>
      <c r="H2609" s="155">
        <v>7450</v>
      </c>
      <c r="I2609" s="155">
        <f t="shared" si="198"/>
        <v>7450</v>
      </c>
      <c r="J2609" s="156"/>
      <c r="K2609" s="155">
        <f t="shared" si="201"/>
        <v>0</v>
      </c>
      <c r="L2609" s="156">
        <f t="shared" si="202"/>
        <v>7450</v>
      </c>
    </row>
    <row r="2610" spans="2:12" ht="15.6" hidden="1" customHeight="1" outlineLevel="1" x14ac:dyDescent="0.25">
      <c r="B2610" s="61"/>
      <c r="C2610" s="236"/>
      <c r="D2610" s="61"/>
      <c r="E2610" s="167" t="s">
        <v>3211</v>
      </c>
      <c r="F2610" s="61" t="s">
        <v>3067</v>
      </c>
      <c r="G2610" s="154">
        <v>1</v>
      </c>
      <c r="H2610" s="155">
        <v>2693</v>
      </c>
      <c r="I2610" s="155">
        <f t="shared" si="198"/>
        <v>2693</v>
      </c>
      <c r="J2610" s="156">
        <v>5985</v>
      </c>
      <c r="K2610" s="155">
        <f t="shared" si="201"/>
        <v>5985</v>
      </c>
      <c r="L2610" s="156">
        <f t="shared" si="202"/>
        <v>8678</v>
      </c>
    </row>
    <row r="2611" spans="2:12" ht="27.6" hidden="1" customHeight="1" outlineLevel="1" x14ac:dyDescent="0.25">
      <c r="B2611" s="61"/>
      <c r="C2611" s="236"/>
      <c r="D2611" s="61"/>
      <c r="E2611" s="167" t="s">
        <v>3212</v>
      </c>
      <c r="F2611" s="61" t="s">
        <v>1017</v>
      </c>
      <c r="G2611" s="154">
        <v>1</v>
      </c>
      <c r="H2611" s="155">
        <v>7450</v>
      </c>
      <c r="I2611" s="155">
        <f t="shared" si="198"/>
        <v>7450</v>
      </c>
      <c r="J2611" s="156"/>
      <c r="K2611" s="155">
        <f t="shared" si="201"/>
        <v>0</v>
      </c>
      <c r="L2611" s="156">
        <f t="shared" si="202"/>
        <v>7450</v>
      </c>
    </row>
    <row r="2612" spans="2:12" ht="15.6" hidden="1" customHeight="1" outlineLevel="1" x14ac:dyDescent="0.25">
      <c r="B2612" s="61"/>
      <c r="C2612" s="236"/>
      <c r="D2612" s="61"/>
      <c r="E2612" s="167" t="s">
        <v>3213</v>
      </c>
      <c r="F2612" s="61" t="s">
        <v>3067</v>
      </c>
      <c r="G2612" s="154">
        <v>1</v>
      </c>
      <c r="H2612" s="155">
        <v>8340</v>
      </c>
      <c r="I2612" s="155">
        <f t="shared" si="198"/>
        <v>8340</v>
      </c>
      <c r="J2612" s="156">
        <v>23829</v>
      </c>
      <c r="K2612" s="155">
        <f t="shared" si="201"/>
        <v>23829</v>
      </c>
      <c r="L2612" s="156">
        <f t="shared" si="202"/>
        <v>32169</v>
      </c>
    </row>
    <row r="2613" spans="2:12" ht="27.6" hidden="1" customHeight="1" outlineLevel="1" x14ac:dyDescent="0.25">
      <c r="B2613" s="61"/>
      <c r="C2613" s="236"/>
      <c r="D2613" s="61"/>
      <c r="E2613" s="167" t="s">
        <v>3214</v>
      </c>
      <c r="F2613" s="61" t="s">
        <v>1017</v>
      </c>
      <c r="G2613" s="154">
        <v>1</v>
      </c>
      <c r="H2613" s="155">
        <v>16629</v>
      </c>
      <c r="I2613" s="155">
        <f t="shared" si="198"/>
        <v>16629</v>
      </c>
      <c r="J2613" s="156"/>
      <c r="K2613" s="155">
        <f t="shared" si="201"/>
        <v>0</v>
      </c>
      <c r="L2613" s="156">
        <f t="shared" si="202"/>
        <v>16629</v>
      </c>
    </row>
    <row r="2614" spans="2:12" ht="15.6" hidden="1" customHeight="1" outlineLevel="1" x14ac:dyDescent="0.25">
      <c r="B2614" s="61"/>
      <c r="C2614" s="236"/>
      <c r="D2614" s="61"/>
      <c r="E2614" s="167" t="s">
        <v>3215</v>
      </c>
      <c r="F2614" s="61" t="s">
        <v>1017</v>
      </c>
      <c r="G2614" s="154">
        <v>1</v>
      </c>
      <c r="H2614" s="155">
        <v>1450</v>
      </c>
      <c r="I2614" s="155">
        <f t="shared" si="198"/>
        <v>1450</v>
      </c>
      <c r="J2614" s="156">
        <v>1185</v>
      </c>
      <c r="K2614" s="155">
        <f t="shared" si="201"/>
        <v>1185</v>
      </c>
      <c r="L2614" s="156">
        <f t="shared" si="202"/>
        <v>2635</v>
      </c>
    </row>
    <row r="2615" spans="2:12" ht="27.6" hidden="1" customHeight="1" outlineLevel="1" x14ac:dyDescent="0.25">
      <c r="B2615" s="61"/>
      <c r="C2615" s="236"/>
      <c r="D2615" s="61"/>
      <c r="E2615" s="167" t="s">
        <v>3216</v>
      </c>
      <c r="F2615" s="61" t="s">
        <v>1017</v>
      </c>
      <c r="G2615" s="154">
        <v>2</v>
      </c>
      <c r="H2615" s="155">
        <v>1450</v>
      </c>
      <c r="I2615" s="155">
        <f t="shared" si="198"/>
        <v>2900</v>
      </c>
      <c r="J2615" s="156">
        <v>1657</v>
      </c>
      <c r="K2615" s="155">
        <f t="shared" si="201"/>
        <v>3314</v>
      </c>
      <c r="L2615" s="156">
        <f t="shared" si="202"/>
        <v>6214</v>
      </c>
    </row>
    <row r="2616" spans="2:12" ht="15.6" hidden="1" customHeight="1" outlineLevel="1" x14ac:dyDescent="0.25">
      <c r="B2616" s="61"/>
      <c r="C2616" s="236"/>
      <c r="D2616" s="61"/>
      <c r="E2616" s="167" t="s">
        <v>3217</v>
      </c>
      <c r="F2616" s="61" t="s">
        <v>1017</v>
      </c>
      <c r="G2616" s="154">
        <v>2</v>
      </c>
      <c r="H2616" s="155">
        <v>1850</v>
      </c>
      <c r="I2616" s="155">
        <f t="shared" si="198"/>
        <v>3700</v>
      </c>
      <c r="J2616" s="156">
        <v>4059</v>
      </c>
      <c r="K2616" s="155">
        <f t="shared" si="201"/>
        <v>8118</v>
      </c>
      <c r="L2616" s="156">
        <f t="shared" si="202"/>
        <v>11818</v>
      </c>
    </row>
    <row r="2617" spans="2:12" ht="27.6" hidden="1" customHeight="1" outlineLevel="1" x14ac:dyDescent="0.25">
      <c r="B2617" s="61"/>
      <c r="C2617" s="236"/>
      <c r="D2617" s="61"/>
      <c r="E2617" s="167" t="s">
        <v>3218</v>
      </c>
      <c r="F2617" s="61" t="s">
        <v>1017</v>
      </c>
      <c r="G2617" s="154">
        <v>2</v>
      </c>
      <c r="H2617" s="155">
        <v>5615</v>
      </c>
      <c r="I2617" s="155">
        <f t="shared" si="198"/>
        <v>11230</v>
      </c>
      <c r="J2617" s="156">
        <v>12478</v>
      </c>
      <c r="K2617" s="155">
        <f t="shared" si="201"/>
        <v>24956</v>
      </c>
      <c r="L2617" s="156">
        <f t="shared" si="202"/>
        <v>36186</v>
      </c>
    </row>
    <row r="2618" spans="2:12" ht="27.6" hidden="1" customHeight="1" outlineLevel="1" x14ac:dyDescent="0.25">
      <c r="B2618" s="61"/>
      <c r="C2618" s="236"/>
      <c r="D2618" s="61"/>
      <c r="E2618" s="167" t="s">
        <v>3219</v>
      </c>
      <c r="F2618" s="61" t="s">
        <v>1017</v>
      </c>
      <c r="G2618" s="154">
        <v>2</v>
      </c>
      <c r="H2618" s="155">
        <v>11628</v>
      </c>
      <c r="I2618" s="155">
        <f t="shared" si="198"/>
        <v>23256</v>
      </c>
      <c r="J2618" s="156">
        <v>25841</v>
      </c>
      <c r="K2618" s="155">
        <f t="shared" si="201"/>
        <v>51682</v>
      </c>
      <c r="L2618" s="156">
        <f t="shared" si="202"/>
        <v>74938</v>
      </c>
    </row>
    <row r="2619" spans="2:12" ht="27.6" hidden="1" customHeight="1" outlineLevel="1" x14ac:dyDescent="0.25">
      <c r="B2619" s="61"/>
      <c r="C2619" s="236"/>
      <c r="D2619" s="61"/>
      <c r="E2619" s="167" t="s">
        <v>3220</v>
      </c>
      <c r="F2619" s="61" t="s">
        <v>1017</v>
      </c>
      <c r="G2619" s="154">
        <v>1</v>
      </c>
      <c r="H2619" s="155">
        <v>31556</v>
      </c>
      <c r="I2619" s="155">
        <f t="shared" si="198"/>
        <v>31556</v>
      </c>
      <c r="J2619" s="156">
        <v>126224</v>
      </c>
      <c r="K2619" s="155">
        <f t="shared" si="201"/>
        <v>126224</v>
      </c>
      <c r="L2619" s="156">
        <f t="shared" si="202"/>
        <v>157780</v>
      </c>
    </row>
    <row r="2620" spans="2:12" ht="15.6" hidden="1" customHeight="1" outlineLevel="1" x14ac:dyDescent="0.25">
      <c r="B2620" s="61"/>
      <c r="C2620" s="236"/>
      <c r="D2620" s="61"/>
      <c r="E2620" s="167" t="s">
        <v>3221</v>
      </c>
      <c r="F2620" s="61" t="s">
        <v>1017</v>
      </c>
      <c r="G2620" s="154">
        <v>13</v>
      </c>
      <c r="H2620" s="155">
        <v>1450</v>
      </c>
      <c r="I2620" s="155">
        <f t="shared" si="198"/>
        <v>18850</v>
      </c>
      <c r="J2620" s="156">
        <v>1591</v>
      </c>
      <c r="K2620" s="155">
        <f t="shared" si="201"/>
        <v>20683</v>
      </c>
      <c r="L2620" s="156">
        <f t="shared" si="202"/>
        <v>39533</v>
      </c>
    </row>
    <row r="2621" spans="2:12" ht="15.6" hidden="1" customHeight="1" outlineLevel="1" x14ac:dyDescent="0.25">
      <c r="B2621" s="61"/>
      <c r="C2621" s="236"/>
      <c r="D2621" s="61"/>
      <c r="E2621" s="167" t="s">
        <v>3222</v>
      </c>
      <c r="F2621" s="61" t="s">
        <v>1017</v>
      </c>
      <c r="G2621" s="154">
        <v>4</v>
      </c>
      <c r="H2621" s="155">
        <v>1450</v>
      </c>
      <c r="I2621" s="155">
        <f t="shared" si="198"/>
        <v>5800</v>
      </c>
      <c r="J2621" s="156">
        <v>2771</v>
      </c>
      <c r="K2621" s="155">
        <f t="shared" si="201"/>
        <v>11084</v>
      </c>
      <c r="L2621" s="156">
        <f t="shared" si="202"/>
        <v>16884</v>
      </c>
    </row>
    <row r="2622" spans="2:12" ht="15.6" hidden="1" customHeight="1" outlineLevel="1" x14ac:dyDescent="0.25">
      <c r="B2622" s="61"/>
      <c r="C2622" s="236"/>
      <c r="D2622" s="61"/>
      <c r="E2622" s="167" t="s">
        <v>3223</v>
      </c>
      <c r="F2622" s="61" t="s">
        <v>1017</v>
      </c>
      <c r="G2622" s="154">
        <v>2</v>
      </c>
      <c r="H2622" s="155">
        <v>1850</v>
      </c>
      <c r="I2622" s="155">
        <f t="shared" si="198"/>
        <v>3700</v>
      </c>
      <c r="J2622" s="156">
        <v>5842</v>
      </c>
      <c r="K2622" s="155">
        <f t="shared" si="201"/>
        <v>11684</v>
      </c>
      <c r="L2622" s="156">
        <f t="shared" si="202"/>
        <v>15384</v>
      </c>
    </row>
    <row r="2623" spans="2:12" ht="15.6" hidden="1" customHeight="1" outlineLevel="1" x14ac:dyDescent="0.25">
      <c r="B2623" s="61"/>
      <c r="C2623" s="236"/>
      <c r="D2623" s="61"/>
      <c r="E2623" s="167" t="s">
        <v>3224</v>
      </c>
      <c r="F2623" s="61" t="s">
        <v>1017</v>
      </c>
      <c r="G2623" s="154">
        <v>5</v>
      </c>
      <c r="H2623" s="155">
        <v>1450</v>
      </c>
      <c r="I2623" s="155">
        <f t="shared" si="198"/>
        <v>7250</v>
      </c>
      <c r="J2623" s="156">
        <v>670</v>
      </c>
      <c r="K2623" s="155">
        <f t="shared" si="201"/>
        <v>3350</v>
      </c>
      <c r="L2623" s="156">
        <f t="shared" si="202"/>
        <v>10600</v>
      </c>
    </row>
    <row r="2624" spans="2:12" ht="15.6" hidden="1" customHeight="1" outlineLevel="1" x14ac:dyDescent="0.25">
      <c r="B2624" s="61"/>
      <c r="C2624" s="236"/>
      <c r="D2624" s="61"/>
      <c r="E2624" s="167" t="s">
        <v>3225</v>
      </c>
      <c r="F2624" s="61" t="s">
        <v>1017</v>
      </c>
      <c r="G2624" s="154">
        <v>2</v>
      </c>
      <c r="H2624" s="155">
        <v>1191</v>
      </c>
      <c r="I2624" s="155">
        <f t="shared" si="198"/>
        <v>2382</v>
      </c>
      <c r="J2624" s="156">
        <v>3404</v>
      </c>
      <c r="K2624" s="155">
        <f t="shared" si="201"/>
        <v>6808</v>
      </c>
      <c r="L2624" s="156">
        <f t="shared" si="202"/>
        <v>9190</v>
      </c>
    </row>
    <row r="2625" spans="2:12" ht="15.6" hidden="1" customHeight="1" outlineLevel="1" x14ac:dyDescent="0.25">
      <c r="B2625" s="61"/>
      <c r="C2625" s="236"/>
      <c r="D2625" s="61"/>
      <c r="E2625" s="167" t="s">
        <v>3226</v>
      </c>
      <c r="F2625" s="61" t="s">
        <v>1017</v>
      </c>
      <c r="G2625" s="154">
        <v>3</v>
      </c>
      <c r="H2625" s="155">
        <v>1850</v>
      </c>
      <c r="I2625" s="155">
        <f t="shared" si="198"/>
        <v>5550</v>
      </c>
      <c r="J2625" s="156">
        <v>7557</v>
      </c>
      <c r="K2625" s="155">
        <f t="shared" si="201"/>
        <v>22671</v>
      </c>
      <c r="L2625" s="156">
        <f t="shared" si="202"/>
        <v>28221</v>
      </c>
    </row>
    <row r="2626" spans="2:12" ht="27.6" hidden="1" customHeight="1" outlineLevel="1" x14ac:dyDescent="0.25">
      <c r="B2626" s="61"/>
      <c r="C2626" s="236"/>
      <c r="D2626" s="61"/>
      <c r="E2626" s="167" t="s">
        <v>3227</v>
      </c>
      <c r="F2626" s="61" t="s">
        <v>1017</v>
      </c>
      <c r="G2626" s="154">
        <v>2</v>
      </c>
      <c r="H2626" s="155">
        <v>1450</v>
      </c>
      <c r="I2626" s="155">
        <f t="shared" si="198"/>
        <v>2900</v>
      </c>
      <c r="J2626" s="156">
        <v>2847</v>
      </c>
      <c r="K2626" s="155">
        <f t="shared" si="201"/>
        <v>5694</v>
      </c>
      <c r="L2626" s="156">
        <f t="shared" si="202"/>
        <v>8594</v>
      </c>
    </row>
    <row r="2627" spans="2:12" ht="27.6" hidden="1" customHeight="1" outlineLevel="1" x14ac:dyDescent="0.25">
      <c r="B2627" s="61"/>
      <c r="C2627" s="236"/>
      <c r="D2627" s="61"/>
      <c r="E2627" s="167" t="s">
        <v>3228</v>
      </c>
      <c r="F2627" s="61" t="s">
        <v>1017</v>
      </c>
      <c r="G2627" s="154">
        <v>31</v>
      </c>
      <c r="H2627" s="155">
        <v>1450</v>
      </c>
      <c r="I2627" s="155">
        <f t="shared" si="198"/>
        <v>44950</v>
      </c>
      <c r="J2627" s="156">
        <v>740</v>
      </c>
      <c r="K2627" s="155">
        <f t="shared" si="201"/>
        <v>22940</v>
      </c>
      <c r="L2627" s="156">
        <f t="shared" si="202"/>
        <v>67890</v>
      </c>
    </row>
    <row r="2628" spans="2:12" ht="15.6" hidden="1" customHeight="1" outlineLevel="1" x14ac:dyDescent="0.25">
      <c r="B2628" s="61"/>
      <c r="C2628" s="236"/>
      <c r="D2628" s="61"/>
      <c r="E2628" s="167" t="s">
        <v>3229</v>
      </c>
      <c r="F2628" s="61" t="s">
        <v>1017</v>
      </c>
      <c r="G2628" s="154">
        <v>1</v>
      </c>
      <c r="H2628" s="155">
        <v>1850</v>
      </c>
      <c r="I2628" s="155">
        <f t="shared" si="198"/>
        <v>1850</v>
      </c>
      <c r="J2628" s="156">
        <v>2823</v>
      </c>
      <c r="K2628" s="155">
        <f t="shared" si="201"/>
        <v>2823</v>
      </c>
      <c r="L2628" s="156">
        <f t="shared" si="202"/>
        <v>4673</v>
      </c>
    </row>
    <row r="2629" spans="2:12" ht="15.6" hidden="1" customHeight="1" outlineLevel="1" x14ac:dyDescent="0.25">
      <c r="B2629" s="61"/>
      <c r="C2629" s="236"/>
      <c r="D2629" s="61"/>
      <c r="E2629" s="167" t="s">
        <v>3230</v>
      </c>
      <c r="F2629" s="61" t="s">
        <v>1017</v>
      </c>
      <c r="G2629" s="154">
        <v>2</v>
      </c>
      <c r="H2629" s="155">
        <v>2804.0299999999997</v>
      </c>
      <c r="I2629" s="155">
        <f t="shared" si="198"/>
        <v>5608.0599999999995</v>
      </c>
      <c r="J2629" s="156">
        <v>6521</v>
      </c>
      <c r="K2629" s="155">
        <f t="shared" si="201"/>
        <v>13042</v>
      </c>
      <c r="L2629" s="156">
        <f t="shared" si="202"/>
        <v>18650.059999999998</v>
      </c>
    </row>
    <row r="2630" spans="2:12" ht="15.6" hidden="1" customHeight="1" outlineLevel="1" x14ac:dyDescent="0.25">
      <c r="B2630" s="61"/>
      <c r="C2630" s="236"/>
      <c r="D2630" s="61"/>
      <c r="E2630" s="167" t="s">
        <v>3231</v>
      </c>
      <c r="F2630" s="61" t="s">
        <v>1017</v>
      </c>
      <c r="G2630" s="154">
        <v>2</v>
      </c>
      <c r="H2630" s="155">
        <v>6231.5599999999995</v>
      </c>
      <c r="I2630" s="155">
        <f t="shared" si="198"/>
        <v>12463.119999999999</v>
      </c>
      <c r="J2630" s="156">
        <v>14492</v>
      </c>
      <c r="K2630" s="155">
        <f t="shared" si="201"/>
        <v>28984</v>
      </c>
      <c r="L2630" s="156">
        <f t="shared" si="202"/>
        <v>41447.119999999995</v>
      </c>
    </row>
    <row r="2631" spans="2:12" ht="15.6" hidden="1" customHeight="1" outlineLevel="1" x14ac:dyDescent="0.25">
      <c r="B2631" s="61"/>
      <c r="C2631" s="236"/>
      <c r="D2631" s="61"/>
      <c r="E2631" s="167" t="s">
        <v>3232</v>
      </c>
      <c r="F2631" s="61" t="s">
        <v>1017</v>
      </c>
      <c r="G2631" s="154">
        <v>2</v>
      </c>
      <c r="H2631" s="155">
        <v>7208.5199999999995</v>
      </c>
      <c r="I2631" s="155">
        <f t="shared" si="198"/>
        <v>14417.039999999999</v>
      </c>
      <c r="J2631" s="156">
        <v>16764</v>
      </c>
      <c r="K2631" s="155">
        <f t="shared" si="201"/>
        <v>33528</v>
      </c>
      <c r="L2631" s="156">
        <f t="shared" si="202"/>
        <v>47945.04</v>
      </c>
    </row>
    <row r="2632" spans="2:12" ht="15.6" hidden="1" customHeight="1" outlineLevel="1" x14ac:dyDescent="0.25">
      <c r="B2632" s="61"/>
      <c r="C2632" s="236"/>
      <c r="D2632" s="61"/>
      <c r="E2632" s="167" t="s">
        <v>3233</v>
      </c>
      <c r="F2632" s="61" t="s">
        <v>1017</v>
      </c>
      <c r="G2632" s="154">
        <v>26</v>
      </c>
      <c r="H2632" s="155">
        <v>1450</v>
      </c>
      <c r="I2632" s="155">
        <f t="shared" si="198"/>
        <v>37700</v>
      </c>
      <c r="J2632" s="156">
        <v>1795</v>
      </c>
      <c r="K2632" s="155">
        <f t="shared" si="201"/>
        <v>46670</v>
      </c>
      <c r="L2632" s="156">
        <f t="shared" si="202"/>
        <v>84370</v>
      </c>
    </row>
    <row r="2633" spans="2:12" ht="27.6" hidden="1" customHeight="1" outlineLevel="1" x14ac:dyDescent="0.25">
      <c r="B2633" s="61"/>
      <c r="C2633" s="236"/>
      <c r="D2633" s="61"/>
      <c r="E2633" s="167" t="s">
        <v>3234</v>
      </c>
      <c r="F2633" s="61" t="s">
        <v>1017</v>
      </c>
      <c r="G2633" s="154">
        <v>3</v>
      </c>
      <c r="H2633" s="155">
        <v>23940</v>
      </c>
      <c r="I2633" s="155">
        <f t="shared" si="198"/>
        <v>71820</v>
      </c>
      <c r="J2633" s="156">
        <v>0</v>
      </c>
      <c r="K2633" s="155">
        <f t="shared" si="201"/>
        <v>0</v>
      </c>
      <c r="L2633" s="156">
        <f t="shared" si="202"/>
        <v>71820</v>
      </c>
    </row>
    <row r="2634" spans="2:12" ht="27.6" hidden="1" customHeight="1" outlineLevel="1" x14ac:dyDescent="0.25">
      <c r="B2634" s="61"/>
      <c r="C2634" s="236"/>
      <c r="D2634" s="61"/>
      <c r="E2634" s="167" t="s">
        <v>3235</v>
      </c>
      <c r="F2634" s="61" t="s">
        <v>1017</v>
      </c>
      <c r="G2634" s="154">
        <v>2</v>
      </c>
      <c r="H2634" s="155">
        <v>35708</v>
      </c>
      <c r="I2634" s="155">
        <f t="shared" si="198"/>
        <v>71416</v>
      </c>
      <c r="J2634" s="156">
        <v>0</v>
      </c>
      <c r="K2634" s="155">
        <f t="shared" si="201"/>
        <v>0</v>
      </c>
      <c r="L2634" s="156">
        <f t="shared" si="202"/>
        <v>71416</v>
      </c>
    </row>
    <row r="2635" spans="2:12" ht="15.6" hidden="1" customHeight="1" outlineLevel="1" x14ac:dyDescent="0.25">
      <c r="B2635" s="61"/>
      <c r="C2635" s="236"/>
      <c r="D2635" s="61"/>
      <c r="E2635" s="167" t="s">
        <v>3236</v>
      </c>
      <c r="F2635" s="61" t="s">
        <v>1017</v>
      </c>
      <c r="G2635" s="154">
        <v>3</v>
      </c>
      <c r="H2635" s="155">
        <v>3750</v>
      </c>
      <c r="I2635" s="155">
        <f t="shared" si="198"/>
        <v>11250</v>
      </c>
      <c r="J2635" s="156">
        <v>0</v>
      </c>
      <c r="K2635" s="155">
        <f t="shared" si="201"/>
        <v>0</v>
      </c>
      <c r="L2635" s="156">
        <f t="shared" si="202"/>
        <v>11250</v>
      </c>
    </row>
    <row r="2636" spans="2:12" ht="15.6" hidden="1" customHeight="1" outlineLevel="1" x14ac:dyDescent="0.25">
      <c r="B2636" s="61"/>
      <c r="C2636" s="236"/>
      <c r="D2636" s="61"/>
      <c r="E2636" s="167" t="s">
        <v>3237</v>
      </c>
      <c r="F2636" s="61" t="s">
        <v>625</v>
      </c>
      <c r="G2636" s="154">
        <v>1</v>
      </c>
      <c r="H2636" s="155"/>
      <c r="I2636" s="155">
        <f t="shared" si="198"/>
        <v>0</v>
      </c>
      <c r="J2636" s="156"/>
      <c r="K2636" s="155">
        <f t="shared" si="201"/>
        <v>0</v>
      </c>
      <c r="L2636" s="156">
        <f t="shared" si="202"/>
        <v>0</v>
      </c>
    </row>
    <row r="2637" spans="2:12" ht="15.6" hidden="1" customHeight="1" outlineLevel="1" x14ac:dyDescent="0.25">
      <c r="B2637" s="61"/>
      <c r="C2637" s="236"/>
      <c r="D2637" s="61"/>
      <c r="E2637" s="167" t="s">
        <v>3238</v>
      </c>
      <c r="F2637" s="61" t="s">
        <v>625</v>
      </c>
      <c r="G2637" s="154">
        <v>1</v>
      </c>
      <c r="H2637" s="155">
        <v>55731</v>
      </c>
      <c r="I2637" s="155">
        <f t="shared" si="198"/>
        <v>55731</v>
      </c>
      <c r="J2637" s="156"/>
      <c r="K2637" s="155">
        <f t="shared" si="201"/>
        <v>0</v>
      </c>
      <c r="L2637" s="156">
        <f t="shared" si="202"/>
        <v>55731</v>
      </c>
    </row>
    <row r="2638" spans="2:12" ht="15.6" hidden="1" customHeight="1" outlineLevel="1" x14ac:dyDescent="0.25">
      <c r="B2638" s="61"/>
      <c r="C2638" s="236"/>
      <c r="D2638" s="61"/>
      <c r="E2638" s="167" t="s">
        <v>3239</v>
      </c>
      <c r="F2638" s="61" t="s">
        <v>625</v>
      </c>
      <c r="G2638" s="154">
        <v>1</v>
      </c>
      <c r="H2638" s="155">
        <v>12383</v>
      </c>
      <c r="I2638" s="155">
        <f t="shared" si="198"/>
        <v>12383</v>
      </c>
      <c r="J2638" s="156"/>
      <c r="K2638" s="155">
        <f t="shared" si="201"/>
        <v>0</v>
      </c>
      <c r="L2638" s="156">
        <f t="shared" si="202"/>
        <v>12383</v>
      </c>
    </row>
    <row r="2639" spans="2:12" ht="15.6" hidden="1" customHeight="1" outlineLevel="1" x14ac:dyDescent="0.25">
      <c r="B2639" s="61"/>
      <c r="C2639" s="236"/>
      <c r="D2639" s="61"/>
      <c r="E2639" s="167" t="s">
        <v>3240</v>
      </c>
      <c r="F2639" s="61" t="s">
        <v>3067</v>
      </c>
      <c r="G2639" s="154">
        <v>2</v>
      </c>
      <c r="H2639" s="155">
        <v>4616</v>
      </c>
      <c r="I2639" s="155">
        <f t="shared" si="198"/>
        <v>9232</v>
      </c>
      <c r="J2639" s="156">
        <v>10258</v>
      </c>
      <c r="K2639" s="155">
        <f t="shared" si="201"/>
        <v>20516</v>
      </c>
      <c r="L2639" s="156">
        <f t="shared" si="202"/>
        <v>29748</v>
      </c>
    </row>
    <row r="2640" spans="2:12" ht="15.6" hidden="1" customHeight="1" outlineLevel="1" x14ac:dyDescent="0.25">
      <c r="B2640" s="61"/>
      <c r="C2640" s="236"/>
      <c r="D2640" s="61"/>
      <c r="E2640" s="167" t="s">
        <v>3241</v>
      </c>
      <c r="F2640" s="61" t="s">
        <v>625</v>
      </c>
      <c r="G2640" s="154">
        <v>3</v>
      </c>
      <c r="H2640" s="155">
        <v>5450</v>
      </c>
      <c r="I2640" s="155">
        <f t="shared" si="198"/>
        <v>16350</v>
      </c>
      <c r="J2640" s="156"/>
      <c r="K2640" s="155">
        <f t="shared" si="201"/>
        <v>0</v>
      </c>
      <c r="L2640" s="156">
        <f t="shared" si="202"/>
        <v>16350</v>
      </c>
    </row>
    <row r="2641" spans="2:12" ht="27.6" hidden="1" customHeight="1" outlineLevel="1" x14ac:dyDescent="0.25">
      <c r="B2641" s="61"/>
      <c r="C2641" s="236"/>
      <c r="D2641" s="61"/>
      <c r="E2641" s="167" t="s">
        <v>3242</v>
      </c>
      <c r="F2641" s="61" t="s">
        <v>625</v>
      </c>
      <c r="G2641" s="154">
        <v>1</v>
      </c>
      <c r="H2641" s="155">
        <v>1450</v>
      </c>
      <c r="I2641" s="155">
        <f t="shared" si="198"/>
        <v>1450</v>
      </c>
      <c r="J2641" s="156"/>
      <c r="K2641" s="155">
        <f t="shared" si="201"/>
        <v>0</v>
      </c>
      <c r="L2641" s="156">
        <f t="shared" si="202"/>
        <v>1450</v>
      </c>
    </row>
    <row r="2642" spans="2:12" ht="15.6" hidden="1" customHeight="1" outlineLevel="1" x14ac:dyDescent="0.25">
      <c r="B2642" s="61"/>
      <c r="C2642" s="236"/>
      <c r="D2642" s="61"/>
      <c r="E2642" s="167" t="s">
        <v>3243</v>
      </c>
      <c r="F2642" s="61" t="s">
        <v>1017</v>
      </c>
      <c r="G2642" s="154">
        <v>10</v>
      </c>
      <c r="H2642" s="155">
        <v>1850</v>
      </c>
      <c r="I2642" s="155">
        <f t="shared" si="198"/>
        <v>18500</v>
      </c>
      <c r="J2642" s="156"/>
      <c r="K2642" s="155">
        <f t="shared" si="201"/>
        <v>0</v>
      </c>
      <c r="L2642" s="156">
        <f t="shared" si="202"/>
        <v>18500</v>
      </c>
    </row>
    <row r="2643" spans="2:12" ht="15.6" hidden="1" customHeight="1" outlineLevel="1" x14ac:dyDescent="0.25">
      <c r="B2643" s="61"/>
      <c r="C2643" s="236"/>
      <c r="D2643" s="61"/>
      <c r="E2643" s="167" t="s">
        <v>3244</v>
      </c>
      <c r="F2643" s="61" t="s">
        <v>1017</v>
      </c>
      <c r="G2643" s="154">
        <v>1</v>
      </c>
      <c r="H2643" s="155">
        <v>1450</v>
      </c>
      <c r="I2643" s="155">
        <f t="shared" si="198"/>
        <v>1450</v>
      </c>
      <c r="J2643" s="156">
        <v>1636</v>
      </c>
      <c r="K2643" s="155">
        <f t="shared" si="201"/>
        <v>1636</v>
      </c>
      <c r="L2643" s="156">
        <f t="shared" si="202"/>
        <v>3086</v>
      </c>
    </row>
    <row r="2644" spans="2:12" ht="27.6" hidden="1" customHeight="1" outlineLevel="1" x14ac:dyDescent="0.25">
      <c r="B2644" s="61"/>
      <c r="C2644" s="236"/>
      <c r="D2644" s="61"/>
      <c r="E2644" s="167" t="s">
        <v>3245</v>
      </c>
      <c r="F2644" s="61" t="s">
        <v>625</v>
      </c>
      <c r="G2644" s="154">
        <v>2</v>
      </c>
      <c r="H2644" s="155">
        <v>1450</v>
      </c>
      <c r="I2644" s="155">
        <f t="shared" si="198"/>
        <v>2900</v>
      </c>
      <c r="J2644" s="156">
        <v>2714</v>
      </c>
      <c r="K2644" s="155">
        <f t="shared" si="201"/>
        <v>5428</v>
      </c>
      <c r="L2644" s="156">
        <f t="shared" si="202"/>
        <v>8328</v>
      </c>
    </row>
    <row r="2645" spans="2:12" ht="15.6" hidden="1" customHeight="1" outlineLevel="1" x14ac:dyDescent="0.25">
      <c r="B2645" s="61"/>
      <c r="C2645" s="236"/>
      <c r="D2645" s="61"/>
      <c r="E2645" s="167" t="s">
        <v>3246</v>
      </c>
      <c r="F2645" s="61" t="s">
        <v>625</v>
      </c>
      <c r="G2645" s="154">
        <v>2</v>
      </c>
      <c r="H2645" s="155">
        <v>2450</v>
      </c>
      <c r="I2645" s="155">
        <f t="shared" si="198"/>
        <v>4900</v>
      </c>
      <c r="J2645" s="156">
        <v>5316</v>
      </c>
      <c r="K2645" s="155">
        <f t="shared" si="201"/>
        <v>10632</v>
      </c>
      <c r="L2645" s="156">
        <f t="shared" si="202"/>
        <v>15532</v>
      </c>
    </row>
    <row r="2646" spans="2:12" ht="27.6" hidden="1" customHeight="1" outlineLevel="1" x14ac:dyDescent="0.25">
      <c r="B2646" s="61"/>
      <c r="C2646" s="236"/>
      <c r="D2646" s="61"/>
      <c r="E2646" s="167" t="s">
        <v>3247</v>
      </c>
      <c r="F2646" s="61" t="s">
        <v>625</v>
      </c>
      <c r="G2646" s="154">
        <v>1</v>
      </c>
      <c r="H2646" s="155">
        <v>11163.23</v>
      </c>
      <c r="I2646" s="155">
        <f t="shared" si="198"/>
        <v>11163.23</v>
      </c>
      <c r="J2646" s="156">
        <v>25961</v>
      </c>
      <c r="K2646" s="155">
        <f t="shared" si="201"/>
        <v>25961</v>
      </c>
      <c r="L2646" s="156">
        <f t="shared" si="202"/>
        <v>37124.229999999996</v>
      </c>
    </row>
    <row r="2647" spans="2:12" ht="27.6" hidden="1" customHeight="1" outlineLevel="1" x14ac:dyDescent="0.25">
      <c r="B2647" s="61"/>
      <c r="C2647" s="236"/>
      <c r="D2647" s="61"/>
      <c r="E2647" s="167" t="s">
        <v>3248</v>
      </c>
      <c r="F2647" s="61" t="s">
        <v>1017</v>
      </c>
      <c r="G2647" s="154">
        <v>2</v>
      </c>
      <c r="H2647" s="155">
        <v>17496.7</v>
      </c>
      <c r="I2647" s="155">
        <f t="shared" si="198"/>
        <v>34993.4</v>
      </c>
      <c r="J2647" s="156">
        <v>40690</v>
      </c>
      <c r="K2647" s="155">
        <f t="shared" si="201"/>
        <v>81380</v>
      </c>
      <c r="L2647" s="156">
        <f t="shared" si="202"/>
        <v>116373.4</v>
      </c>
    </row>
    <row r="2648" spans="2:12" ht="15.6" hidden="1" customHeight="1" outlineLevel="1" x14ac:dyDescent="0.25">
      <c r="B2648" s="61"/>
      <c r="C2648" s="236"/>
      <c r="D2648" s="61"/>
      <c r="E2648" s="167" t="s">
        <v>3249</v>
      </c>
      <c r="F2648" s="61"/>
      <c r="G2648" s="154"/>
      <c r="H2648" s="155"/>
      <c r="I2648" s="155">
        <f t="shared" si="198"/>
        <v>0</v>
      </c>
      <c r="J2648" s="156"/>
      <c r="K2648" s="155">
        <f t="shared" si="201"/>
        <v>0</v>
      </c>
      <c r="L2648" s="156">
        <f t="shared" si="202"/>
        <v>0</v>
      </c>
    </row>
    <row r="2649" spans="2:12" ht="15.6" hidden="1" customHeight="1" outlineLevel="1" x14ac:dyDescent="0.25">
      <c r="B2649" s="61"/>
      <c r="C2649" s="236"/>
      <c r="D2649" s="61"/>
      <c r="E2649" s="167" t="s">
        <v>3250</v>
      </c>
      <c r="F2649" s="61"/>
      <c r="G2649" s="154"/>
      <c r="H2649" s="155"/>
      <c r="I2649" s="155">
        <f t="shared" si="198"/>
        <v>0</v>
      </c>
      <c r="J2649" s="156"/>
      <c r="K2649" s="155">
        <f t="shared" si="201"/>
        <v>0</v>
      </c>
      <c r="L2649" s="156">
        <f t="shared" si="202"/>
        <v>0</v>
      </c>
    </row>
    <row r="2650" spans="2:12" ht="15.6" hidden="1" customHeight="1" outlineLevel="1" x14ac:dyDescent="0.25">
      <c r="B2650" s="61"/>
      <c r="C2650" s="236"/>
      <c r="D2650" s="61"/>
      <c r="E2650" s="167" t="s">
        <v>3251</v>
      </c>
      <c r="F2650" s="61" t="s">
        <v>754</v>
      </c>
      <c r="G2650" s="154">
        <v>3</v>
      </c>
      <c r="H2650" s="155">
        <v>1500</v>
      </c>
      <c r="I2650" s="155">
        <f t="shared" si="198"/>
        <v>4500</v>
      </c>
      <c r="J2650" s="156">
        <v>168</v>
      </c>
      <c r="K2650" s="155">
        <f t="shared" si="201"/>
        <v>504</v>
      </c>
      <c r="L2650" s="156">
        <f t="shared" si="202"/>
        <v>5004</v>
      </c>
    </row>
    <row r="2651" spans="2:12" ht="15.6" hidden="1" customHeight="1" outlineLevel="1" x14ac:dyDescent="0.25">
      <c r="B2651" s="61"/>
      <c r="C2651" s="236"/>
      <c r="D2651" s="61"/>
      <c r="E2651" s="167" t="s">
        <v>3252</v>
      </c>
      <c r="F2651" s="61" t="s">
        <v>754</v>
      </c>
      <c r="G2651" s="154">
        <v>25</v>
      </c>
      <c r="H2651" s="155">
        <v>1500</v>
      </c>
      <c r="I2651" s="155">
        <f t="shared" si="198"/>
        <v>37500</v>
      </c>
      <c r="J2651" s="156">
        <v>230</v>
      </c>
      <c r="K2651" s="155">
        <f t="shared" si="201"/>
        <v>5750</v>
      </c>
      <c r="L2651" s="156">
        <f t="shared" si="202"/>
        <v>43250</v>
      </c>
    </row>
    <row r="2652" spans="2:12" ht="15.6" hidden="1" customHeight="1" outlineLevel="1" x14ac:dyDescent="0.25">
      <c r="B2652" s="61"/>
      <c r="C2652" s="236"/>
      <c r="D2652" s="61"/>
      <c r="E2652" s="167" t="s">
        <v>3253</v>
      </c>
      <c r="F2652" s="61" t="s">
        <v>754</v>
      </c>
      <c r="G2652" s="154">
        <v>3</v>
      </c>
      <c r="H2652" s="155">
        <v>1875</v>
      </c>
      <c r="I2652" s="155">
        <f t="shared" si="198"/>
        <v>5625</v>
      </c>
      <c r="J2652" s="156">
        <v>289</v>
      </c>
      <c r="K2652" s="155">
        <f t="shared" si="201"/>
        <v>867</v>
      </c>
      <c r="L2652" s="156">
        <f t="shared" si="202"/>
        <v>6492</v>
      </c>
    </row>
    <row r="2653" spans="2:12" ht="15.6" hidden="1" customHeight="1" outlineLevel="1" x14ac:dyDescent="0.25">
      <c r="B2653" s="61"/>
      <c r="C2653" s="236"/>
      <c r="D2653" s="61"/>
      <c r="E2653" s="167" t="s">
        <v>3254</v>
      </c>
      <c r="F2653" s="61" t="s">
        <v>754</v>
      </c>
      <c r="G2653" s="154">
        <v>1</v>
      </c>
      <c r="H2653" s="155">
        <v>1875</v>
      </c>
      <c r="I2653" s="155">
        <f t="shared" si="198"/>
        <v>1875</v>
      </c>
      <c r="J2653" s="156">
        <v>364</v>
      </c>
      <c r="K2653" s="155">
        <f t="shared" si="201"/>
        <v>364</v>
      </c>
      <c r="L2653" s="156">
        <f t="shared" si="202"/>
        <v>2239</v>
      </c>
    </row>
    <row r="2654" spans="2:12" ht="15.6" hidden="1" customHeight="1" outlineLevel="1" x14ac:dyDescent="0.25">
      <c r="B2654" s="61"/>
      <c r="C2654" s="236"/>
      <c r="D2654" s="61"/>
      <c r="E2654" s="167" t="s">
        <v>3255</v>
      </c>
      <c r="F2654" s="61" t="s">
        <v>754</v>
      </c>
      <c r="G2654" s="154">
        <v>12</v>
      </c>
      <c r="H2654" s="155">
        <v>2250</v>
      </c>
      <c r="I2654" s="155">
        <f t="shared" si="198"/>
        <v>27000</v>
      </c>
      <c r="J2654" s="156">
        <v>447</v>
      </c>
      <c r="K2654" s="155">
        <f t="shared" si="201"/>
        <v>5364</v>
      </c>
      <c r="L2654" s="156">
        <f t="shared" si="202"/>
        <v>32364</v>
      </c>
    </row>
    <row r="2655" spans="2:12" ht="15.6" hidden="1" customHeight="1" outlineLevel="1" x14ac:dyDescent="0.25">
      <c r="B2655" s="61"/>
      <c r="C2655" s="236"/>
      <c r="D2655" s="61"/>
      <c r="E2655" s="167" t="s">
        <v>3256</v>
      </c>
      <c r="F2655" s="61"/>
      <c r="G2655" s="154"/>
      <c r="H2655" s="155"/>
      <c r="I2655" s="155">
        <f t="shared" si="198"/>
        <v>0</v>
      </c>
      <c r="J2655" s="156"/>
      <c r="K2655" s="155">
        <f t="shared" si="201"/>
        <v>0</v>
      </c>
      <c r="L2655" s="156">
        <f t="shared" si="202"/>
        <v>0</v>
      </c>
    </row>
    <row r="2656" spans="2:12" ht="15.6" hidden="1" customHeight="1" outlineLevel="1" x14ac:dyDescent="0.25">
      <c r="B2656" s="61"/>
      <c r="C2656" s="236"/>
      <c r="D2656" s="61"/>
      <c r="E2656" s="167" t="s">
        <v>3257</v>
      </c>
      <c r="F2656" s="61" t="s">
        <v>754</v>
      </c>
      <c r="G2656" s="154">
        <v>6</v>
      </c>
      <c r="H2656" s="155">
        <v>2500</v>
      </c>
      <c r="I2656" s="155">
        <f t="shared" si="198"/>
        <v>15000</v>
      </c>
      <c r="J2656" s="156">
        <v>612</v>
      </c>
      <c r="K2656" s="155">
        <f t="shared" si="201"/>
        <v>3672</v>
      </c>
      <c r="L2656" s="156">
        <f t="shared" si="202"/>
        <v>18672</v>
      </c>
    </row>
    <row r="2657" spans="2:12" ht="15.6" hidden="1" customHeight="1" outlineLevel="1" x14ac:dyDescent="0.25">
      <c r="B2657" s="61"/>
      <c r="C2657" s="236"/>
      <c r="D2657" s="61"/>
      <c r="E2657" s="167" t="s">
        <v>3258</v>
      </c>
      <c r="F2657" s="61" t="s">
        <v>754</v>
      </c>
      <c r="G2657" s="154">
        <v>3</v>
      </c>
      <c r="H2657" s="155">
        <v>3375</v>
      </c>
      <c r="I2657" s="155">
        <f t="shared" si="198"/>
        <v>10125</v>
      </c>
      <c r="J2657" s="156">
        <v>867</v>
      </c>
      <c r="K2657" s="155">
        <f t="shared" si="201"/>
        <v>2601</v>
      </c>
      <c r="L2657" s="156">
        <f t="shared" si="202"/>
        <v>12726</v>
      </c>
    </row>
    <row r="2658" spans="2:12" ht="15.6" hidden="1" customHeight="1" outlineLevel="1" x14ac:dyDescent="0.25">
      <c r="B2658" s="61"/>
      <c r="C2658" s="236"/>
      <c r="D2658" s="61"/>
      <c r="E2658" s="167" t="s">
        <v>3259</v>
      </c>
      <c r="F2658" s="61" t="s">
        <v>754</v>
      </c>
      <c r="G2658" s="154">
        <v>12</v>
      </c>
      <c r="H2658" s="155">
        <v>3750</v>
      </c>
      <c r="I2658" s="155">
        <f t="shared" si="198"/>
        <v>45000</v>
      </c>
      <c r="J2658" s="156">
        <v>1512</v>
      </c>
      <c r="K2658" s="155">
        <f t="shared" si="201"/>
        <v>18144</v>
      </c>
      <c r="L2658" s="156">
        <f t="shared" si="202"/>
        <v>63144</v>
      </c>
    </row>
    <row r="2659" spans="2:12" ht="15.6" hidden="1" customHeight="1" outlineLevel="1" x14ac:dyDescent="0.25">
      <c r="B2659" s="61"/>
      <c r="C2659" s="236"/>
      <c r="D2659" s="61"/>
      <c r="E2659" s="167" t="s">
        <v>2909</v>
      </c>
      <c r="F2659" s="61" t="s">
        <v>984</v>
      </c>
      <c r="G2659" s="154">
        <v>1</v>
      </c>
      <c r="H2659" s="155">
        <v>29812.800000000003</v>
      </c>
      <c r="I2659" s="155">
        <f t="shared" si="198"/>
        <v>29812.800000000003</v>
      </c>
      <c r="J2659" s="156">
        <v>37266</v>
      </c>
      <c r="K2659" s="155">
        <f t="shared" si="201"/>
        <v>37266</v>
      </c>
      <c r="L2659" s="156">
        <f t="shared" si="202"/>
        <v>67078.8</v>
      </c>
    </row>
    <row r="2660" spans="2:12" ht="15.6" hidden="1" customHeight="1" outlineLevel="1" x14ac:dyDescent="0.25">
      <c r="B2660" s="61"/>
      <c r="C2660" s="236"/>
      <c r="D2660" s="61"/>
      <c r="E2660" s="167" t="s">
        <v>3260</v>
      </c>
      <c r="F2660" s="61"/>
      <c r="G2660" s="154"/>
      <c r="H2660" s="155"/>
      <c r="I2660" s="155">
        <f t="shared" si="198"/>
        <v>0</v>
      </c>
      <c r="J2660" s="156"/>
      <c r="K2660" s="155">
        <f t="shared" si="201"/>
        <v>0</v>
      </c>
      <c r="L2660" s="156">
        <f t="shared" si="202"/>
        <v>0</v>
      </c>
    </row>
    <row r="2661" spans="2:12" ht="27.6" hidden="1" customHeight="1" outlineLevel="1" x14ac:dyDescent="0.25">
      <c r="B2661" s="61"/>
      <c r="C2661" s="236"/>
      <c r="D2661" s="61"/>
      <c r="E2661" s="167" t="s">
        <v>3261</v>
      </c>
      <c r="F2661" s="61"/>
      <c r="G2661" s="154"/>
      <c r="H2661" s="155"/>
      <c r="I2661" s="155">
        <f t="shared" si="198"/>
        <v>0</v>
      </c>
      <c r="J2661" s="156"/>
      <c r="K2661" s="155">
        <f t="shared" si="201"/>
        <v>0</v>
      </c>
      <c r="L2661" s="156">
        <f t="shared" si="202"/>
        <v>0</v>
      </c>
    </row>
    <row r="2662" spans="2:12" ht="15.6" hidden="1" customHeight="1" outlineLevel="1" x14ac:dyDescent="0.25">
      <c r="B2662" s="61"/>
      <c r="C2662" s="236"/>
      <c r="D2662" s="61"/>
      <c r="E2662" s="167" t="s">
        <v>3262</v>
      </c>
      <c r="F2662" s="61" t="s">
        <v>3274</v>
      </c>
      <c r="G2662" s="154">
        <v>25</v>
      </c>
      <c r="H2662" s="155">
        <v>655</v>
      </c>
      <c r="I2662" s="155">
        <f t="shared" si="198"/>
        <v>16375</v>
      </c>
      <c r="J2662" s="156">
        <v>494</v>
      </c>
      <c r="K2662" s="155">
        <f t="shared" si="201"/>
        <v>12350</v>
      </c>
      <c r="L2662" s="156">
        <f t="shared" si="202"/>
        <v>28725</v>
      </c>
    </row>
    <row r="2663" spans="2:12" ht="15.6" hidden="1" customHeight="1" outlineLevel="1" x14ac:dyDescent="0.25">
      <c r="B2663" s="61"/>
      <c r="C2663" s="236"/>
      <c r="D2663" s="61"/>
      <c r="E2663" s="167" t="s">
        <v>3263</v>
      </c>
      <c r="F2663" s="61" t="s">
        <v>3274</v>
      </c>
      <c r="G2663" s="154">
        <v>3</v>
      </c>
      <c r="H2663" s="155">
        <v>655</v>
      </c>
      <c r="I2663" s="155">
        <f t="shared" si="198"/>
        <v>1965</v>
      </c>
      <c r="J2663" s="156">
        <v>477</v>
      </c>
      <c r="K2663" s="155">
        <f t="shared" si="201"/>
        <v>1431</v>
      </c>
      <c r="L2663" s="156">
        <f t="shared" si="202"/>
        <v>3396</v>
      </c>
    </row>
    <row r="2664" spans="2:12" ht="15.6" hidden="1" customHeight="1" outlineLevel="1" x14ac:dyDescent="0.25">
      <c r="B2664" s="61"/>
      <c r="C2664" s="236"/>
      <c r="D2664" s="61"/>
      <c r="E2664" s="167" t="s">
        <v>3264</v>
      </c>
      <c r="F2664" s="61" t="s">
        <v>3274</v>
      </c>
      <c r="G2664" s="154">
        <v>1</v>
      </c>
      <c r="H2664" s="155">
        <v>655</v>
      </c>
      <c r="I2664" s="155">
        <f t="shared" si="198"/>
        <v>655</v>
      </c>
      <c r="J2664" s="156">
        <v>505</v>
      </c>
      <c r="K2664" s="155">
        <f t="shared" si="201"/>
        <v>505</v>
      </c>
      <c r="L2664" s="156">
        <f t="shared" si="202"/>
        <v>1160</v>
      </c>
    </row>
    <row r="2665" spans="2:12" ht="15.6" hidden="1" customHeight="1" outlineLevel="1" x14ac:dyDescent="0.25">
      <c r="B2665" s="61"/>
      <c r="C2665" s="236"/>
      <c r="D2665" s="61"/>
      <c r="E2665" s="167" t="s">
        <v>3265</v>
      </c>
      <c r="F2665" s="61" t="s">
        <v>3274</v>
      </c>
      <c r="G2665" s="154">
        <v>3</v>
      </c>
      <c r="H2665" s="155">
        <v>655</v>
      </c>
      <c r="I2665" s="155">
        <f t="shared" si="198"/>
        <v>1965</v>
      </c>
      <c r="J2665" s="156">
        <v>563</v>
      </c>
      <c r="K2665" s="155">
        <f t="shared" si="201"/>
        <v>1689</v>
      </c>
      <c r="L2665" s="156">
        <f t="shared" si="202"/>
        <v>3654</v>
      </c>
    </row>
    <row r="2666" spans="2:12" ht="27.6" hidden="1" customHeight="1" outlineLevel="1" x14ac:dyDescent="0.25">
      <c r="B2666" s="61"/>
      <c r="C2666" s="236"/>
      <c r="D2666" s="61"/>
      <c r="E2666" s="167" t="s">
        <v>3266</v>
      </c>
      <c r="F2666" s="61"/>
      <c r="G2666" s="154"/>
      <c r="H2666" s="155"/>
      <c r="I2666" s="155">
        <f t="shared" si="198"/>
        <v>0</v>
      </c>
      <c r="J2666" s="156"/>
      <c r="K2666" s="155">
        <f t="shared" si="201"/>
        <v>0</v>
      </c>
      <c r="L2666" s="156">
        <f t="shared" si="202"/>
        <v>0</v>
      </c>
    </row>
    <row r="2667" spans="2:12" ht="15.6" hidden="1" customHeight="1" outlineLevel="1" x14ac:dyDescent="0.25">
      <c r="B2667" s="61"/>
      <c r="C2667" s="236"/>
      <c r="D2667" s="61"/>
      <c r="E2667" s="167" t="s">
        <v>3267</v>
      </c>
      <c r="F2667" s="61" t="s">
        <v>3274</v>
      </c>
      <c r="G2667" s="154">
        <v>6</v>
      </c>
      <c r="H2667" s="155">
        <v>655</v>
      </c>
      <c r="I2667" s="155">
        <f t="shared" si="198"/>
        <v>3930</v>
      </c>
      <c r="J2667" s="156">
        <v>979</v>
      </c>
      <c r="K2667" s="155">
        <f t="shared" si="201"/>
        <v>5874</v>
      </c>
      <c r="L2667" s="156">
        <f t="shared" si="202"/>
        <v>9804</v>
      </c>
    </row>
    <row r="2668" spans="2:12" ht="15.6" hidden="1" customHeight="1" outlineLevel="1" x14ac:dyDescent="0.25">
      <c r="B2668" s="61"/>
      <c r="C2668" s="236"/>
      <c r="D2668" s="61"/>
      <c r="E2668" s="167" t="s">
        <v>3268</v>
      </c>
      <c r="F2668" s="61" t="s">
        <v>3274</v>
      </c>
      <c r="G2668" s="154">
        <v>3</v>
      </c>
      <c r="H2668" s="155">
        <v>655</v>
      </c>
      <c r="I2668" s="155">
        <f t="shared" ref="I2668:I2677" si="203">G2668*H2668</f>
        <v>1965</v>
      </c>
      <c r="J2668" s="156">
        <v>1347</v>
      </c>
      <c r="K2668" s="155">
        <f t="shared" si="201"/>
        <v>4041</v>
      </c>
      <c r="L2668" s="156">
        <f t="shared" si="202"/>
        <v>6006</v>
      </c>
    </row>
    <row r="2669" spans="2:12" ht="15.6" hidden="1" customHeight="1" outlineLevel="1" x14ac:dyDescent="0.25">
      <c r="B2669" s="61"/>
      <c r="C2669" s="236"/>
      <c r="D2669" s="61"/>
      <c r="E2669" s="167" t="s">
        <v>3269</v>
      </c>
      <c r="F2669" s="61" t="s">
        <v>3274</v>
      </c>
      <c r="G2669" s="154">
        <v>12</v>
      </c>
      <c r="H2669" s="155">
        <v>655</v>
      </c>
      <c r="I2669" s="155">
        <f t="shared" si="203"/>
        <v>7860</v>
      </c>
      <c r="J2669" s="156">
        <v>1378</v>
      </c>
      <c r="K2669" s="155">
        <f t="shared" ref="K2669:K2677" si="204">G2669*J2669</f>
        <v>16536</v>
      </c>
      <c r="L2669" s="156">
        <f t="shared" ref="L2669:L2677" si="205">I2669+K2669</f>
        <v>24396</v>
      </c>
    </row>
    <row r="2670" spans="2:12" ht="41.4" hidden="1" customHeight="1" outlineLevel="1" x14ac:dyDescent="0.25">
      <c r="B2670" s="61"/>
      <c r="C2670" s="236"/>
      <c r="D2670" s="61"/>
      <c r="E2670" s="167" t="s">
        <v>3270</v>
      </c>
      <c r="F2670" s="61" t="s">
        <v>665</v>
      </c>
      <c r="G2670" s="154">
        <v>10</v>
      </c>
      <c r="H2670" s="155">
        <v>1450</v>
      </c>
      <c r="I2670" s="155">
        <f t="shared" si="203"/>
        <v>14500</v>
      </c>
      <c r="J2670" s="156">
        <v>743</v>
      </c>
      <c r="K2670" s="155">
        <f t="shared" si="204"/>
        <v>7430</v>
      </c>
      <c r="L2670" s="156">
        <f t="shared" si="205"/>
        <v>21930</v>
      </c>
    </row>
    <row r="2671" spans="2:12" ht="15.6" hidden="1" customHeight="1" outlineLevel="1" x14ac:dyDescent="0.25">
      <c r="B2671" s="61"/>
      <c r="C2671" s="236"/>
      <c r="D2671" s="61"/>
      <c r="E2671" s="167" t="s">
        <v>3271</v>
      </c>
      <c r="F2671" s="61" t="s">
        <v>1158</v>
      </c>
      <c r="G2671" s="154">
        <v>5</v>
      </c>
      <c r="H2671" s="155">
        <v>4500</v>
      </c>
      <c r="I2671" s="155">
        <f t="shared" si="203"/>
        <v>22500</v>
      </c>
      <c r="J2671" s="156">
        <v>1137</v>
      </c>
      <c r="K2671" s="155">
        <f t="shared" si="204"/>
        <v>5685</v>
      </c>
      <c r="L2671" s="156">
        <f t="shared" si="205"/>
        <v>28185</v>
      </c>
    </row>
    <row r="2672" spans="2:12" ht="27.6" hidden="1" customHeight="1" outlineLevel="1" x14ac:dyDescent="0.25">
      <c r="B2672" s="61"/>
      <c r="C2672" s="236"/>
      <c r="D2672" s="61"/>
      <c r="E2672" s="167" t="s">
        <v>3272</v>
      </c>
      <c r="F2672" s="61" t="s">
        <v>1017</v>
      </c>
      <c r="G2672" s="154">
        <v>5</v>
      </c>
      <c r="H2672" s="155">
        <v>426</v>
      </c>
      <c r="I2672" s="155">
        <f t="shared" si="203"/>
        <v>2130</v>
      </c>
      <c r="J2672" s="156">
        <v>1218</v>
      </c>
      <c r="K2672" s="155">
        <f t="shared" si="204"/>
        <v>6090</v>
      </c>
      <c r="L2672" s="156">
        <f t="shared" si="205"/>
        <v>8220</v>
      </c>
    </row>
    <row r="2673" spans="2:23" ht="15.6" hidden="1" customHeight="1" outlineLevel="1" x14ac:dyDescent="0.25">
      <c r="B2673" s="61"/>
      <c r="C2673" s="236"/>
      <c r="D2673" s="61"/>
      <c r="E2673" s="167" t="s">
        <v>3175</v>
      </c>
      <c r="F2673" s="61" t="s">
        <v>3066</v>
      </c>
      <c r="G2673" s="154">
        <v>1</v>
      </c>
      <c r="H2673" s="155">
        <v>0</v>
      </c>
      <c r="I2673" s="155">
        <f t="shared" si="203"/>
        <v>0</v>
      </c>
      <c r="J2673" s="156">
        <v>37266</v>
      </c>
      <c r="K2673" s="155">
        <f t="shared" si="204"/>
        <v>37266</v>
      </c>
      <c r="L2673" s="156">
        <f t="shared" si="205"/>
        <v>37266</v>
      </c>
    </row>
    <row r="2674" spans="2:23" ht="15.6" hidden="1" customHeight="1" outlineLevel="1" x14ac:dyDescent="0.25">
      <c r="B2674" s="61"/>
      <c r="C2674" s="236"/>
      <c r="D2674" s="61"/>
      <c r="E2674" s="167" t="s">
        <v>3273</v>
      </c>
      <c r="F2674" s="61" t="s">
        <v>3066</v>
      </c>
      <c r="G2674" s="154">
        <v>1</v>
      </c>
      <c r="H2674" s="155">
        <v>53750</v>
      </c>
      <c r="I2674" s="155">
        <f t="shared" si="203"/>
        <v>53750</v>
      </c>
      <c r="J2674" s="156">
        <v>125000</v>
      </c>
      <c r="K2674" s="155">
        <f t="shared" si="204"/>
        <v>125000</v>
      </c>
      <c r="L2674" s="156">
        <f t="shared" si="205"/>
        <v>178750</v>
      </c>
    </row>
    <row r="2675" spans="2:23" ht="15.6" hidden="1" customHeight="1" outlineLevel="1" x14ac:dyDescent="0.25">
      <c r="B2675" s="61"/>
      <c r="C2675" s="236"/>
      <c r="D2675" s="61"/>
      <c r="E2675" s="167"/>
      <c r="F2675" s="61"/>
      <c r="G2675" s="154"/>
      <c r="H2675" s="155"/>
      <c r="I2675" s="155">
        <f t="shared" si="203"/>
        <v>0</v>
      </c>
      <c r="J2675" s="156"/>
      <c r="K2675" s="155">
        <f t="shared" si="204"/>
        <v>0</v>
      </c>
      <c r="L2675" s="156">
        <f t="shared" si="205"/>
        <v>0</v>
      </c>
    </row>
    <row r="2676" spans="2:23" ht="15.6" hidden="1" customHeight="1" outlineLevel="1" x14ac:dyDescent="0.25">
      <c r="B2676" s="61"/>
      <c r="C2676" s="236"/>
      <c r="D2676" s="61"/>
      <c r="E2676" s="167" t="s">
        <v>3100</v>
      </c>
      <c r="F2676" s="61" t="s">
        <v>984</v>
      </c>
      <c r="G2676" s="154">
        <v>1</v>
      </c>
      <c r="H2676" s="155">
        <v>600000</v>
      </c>
      <c r="I2676" s="155">
        <f t="shared" si="203"/>
        <v>600000</v>
      </c>
      <c r="J2676" s="156">
        <v>0</v>
      </c>
      <c r="K2676" s="155">
        <f t="shared" si="204"/>
        <v>0</v>
      </c>
      <c r="L2676" s="156">
        <f t="shared" si="205"/>
        <v>600000</v>
      </c>
    </row>
    <row r="2677" spans="2:23" ht="15.6" hidden="1" customHeight="1" outlineLevel="1" x14ac:dyDescent="0.25">
      <c r="B2677" s="151"/>
      <c r="C2677" s="236"/>
      <c r="D2677" s="151"/>
      <c r="E2677" s="232" t="s">
        <v>2876</v>
      </c>
      <c r="F2677" s="151" t="s">
        <v>984</v>
      </c>
      <c r="G2677" s="154">
        <v>1</v>
      </c>
      <c r="H2677" s="155">
        <v>419904</v>
      </c>
      <c r="I2677" s="155">
        <f t="shared" si="203"/>
        <v>419904</v>
      </c>
      <c r="J2677" s="156">
        <v>0</v>
      </c>
      <c r="K2677" s="155">
        <f t="shared" si="204"/>
        <v>0</v>
      </c>
      <c r="L2677" s="156">
        <f t="shared" si="205"/>
        <v>419904</v>
      </c>
    </row>
    <row r="2678" spans="2:23" ht="57.6" customHeight="1" collapsed="1" x14ac:dyDescent="0.25">
      <c r="B2678" s="151"/>
      <c r="C2678" s="236"/>
      <c r="D2678" s="151"/>
      <c r="E2678" s="232"/>
      <c r="F2678" s="151"/>
      <c r="G2678" s="154"/>
      <c r="H2678" s="155"/>
      <c r="I2678" s="155"/>
      <c r="J2678" s="156"/>
      <c r="K2678" s="155"/>
      <c r="L2678" s="240" t="s">
        <v>2874</v>
      </c>
      <c r="R2678" s="148" t="s">
        <v>2880</v>
      </c>
      <c r="W2678" s="148" t="s">
        <v>3324</v>
      </c>
    </row>
    <row r="2679" spans="2:23" ht="32.4" x14ac:dyDescent="0.25">
      <c r="B2679" s="234"/>
      <c r="C2679" s="237"/>
      <c r="D2679" s="62" t="s">
        <v>3348</v>
      </c>
      <c r="E2679" s="233" t="s">
        <v>622</v>
      </c>
      <c r="F2679" s="20"/>
      <c r="G2679" s="21"/>
      <c r="H2679" s="149"/>
      <c r="I2679" s="2">
        <f>SUM(I2680:I3096)</f>
        <v>28849154.100000001</v>
      </c>
      <c r="J2679" s="2"/>
      <c r="K2679" s="2">
        <f>SUM(K2680:K3096)</f>
        <v>46071965.399999999</v>
      </c>
      <c r="L2679" s="108">
        <f t="shared" ref="L2679" si="206">SUM(L2680:L3096)</f>
        <v>74921119.5</v>
      </c>
      <c r="N2679" s="61"/>
      <c r="O2679" s="2">
        <f>SUM(O2680:O3096)</f>
        <v>49749268.800000004</v>
      </c>
      <c r="P2679" s="2"/>
      <c r="Q2679" s="2">
        <f>SUM(Q2680:Q3096)</f>
        <v>51046895.982000001</v>
      </c>
      <c r="R2679" s="108">
        <f t="shared" ref="R2679" si="207">SUM(R2680:R3096)</f>
        <v>100796164.78199999</v>
      </c>
      <c r="T2679" s="2">
        <f>SUM(T2680:T3096)</f>
        <v>36262942.309999995</v>
      </c>
      <c r="U2679" s="2"/>
      <c r="V2679" s="2">
        <f>SUM(V2680:V3096)</f>
        <v>53927650.949999988</v>
      </c>
      <c r="W2679" s="108">
        <f t="shared" ref="W2679" si="208">SUM(W2680:W3096)</f>
        <v>90190593.25999999</v>
      </c>
    </row>
    <row r="2680" spans="2:23" ht="15.6" hidden="1" outlineLevel="1" x14ac:dyDescent="0.25">
      <c r="B2680" s="61"/>
      <c r="C2680" s="61"/>
      <c r="D2680" s="61"/>
      <c r="E2680" s="26" t="s">
        <v>623</v>
      </c>
      <c r="F2680" s="27"/>
      <c r="G2680" s="28"/>
      <c r="H2680" s="61"/>
      <c r="I2680" s="61"/>
      <c r="J2680" s="61"/>
      <c r="K2680" s="61"/>
      <c r="L2680" s="61"/>
      <c r="N2680" s="61"/>
      <c r="O2680" s="61"/>
      <c r="P2680" s="61"/>
      <c r="Q2680" s="61"/>
      <c r="R2680" s="61"/>
    </row>
    <row r="2681" spans="2:23" ht="31.2" hidden="1" outlineLevel="1" x14ac:dyDescent="0.25">
      <c r="B2681" s="61"/>
      <c r="C2681" s="61"/>
      <c r="D2681" s="61"/>
      <c r="E2681" s="31" t="s">
        <v>624</v>
      </c>
      <c r="F2681" s="27" t="s">
        <v>625</v>
      </c>
      <c r="G2681" s="28">
        <v>9</v>
      </c>
      <c r="H2681" s="61">
        <v>45000</v>
      </c>
      <c r="I2681" s="5">
        <f t="shared" ref="I2681:I2744" si="209">G2681*H2681</f>
        <v>405000</v>
      </c>
      <c r="J2681" s="61">
        <v>717080</v>
      </c>
      <c r="K2681" s="5">
        <f t="shared" ref="K2681" si="210">G2681*J2681</f>
        <v>6453720</v>
      </c>
      <c r="L2681" s="6">
        <f t="shared" ref="L2681" si="211">I2681+K2681</f>
        <v>6858720</v>
      </c>
      <c r="N2681" s="168">
        <v>140000</v>
      </c>
      <c r="O2681" s="168">
        <f>G2681*N2681</f>
        <v>1260000</v>
      </c>
      <c r="P2681" s="168">
        <v>594000</v>
      </c>
      <c r="Q2681" s="168">
        <f>G2681*P2681</f>
        <v>5346000</v>
      </c>
      <c r="R2681" s="168">
        <f>O2681+Q2681</f>
        <v>6606000</v>
      </c>
      <c r="S2681" s="61">
        <v>23750</v>
      </c>
      <c r="T2681" s="61">
        <f>G2681*S2681</f>
        <v>213750</v>
      </c>
      <c r="U2681" s="61">
        <v>518963</v>
      </c>
      <c r="V2681" s="61">
        <f>G2681*U2681</f>
        <v>4670667</v>
      </c>
      <c r="W2681" s="61">
        <f>T2681+V2681</f>
        <v>4884417</v>
      </c>
    </row>
    <row r="2682" spans="2:23" ht="31.2" hidden="1" outlineLevel="1" x14ac:dyDescent="0.25">
      <c r="B2682" s="61"/>
      <c r="C2682" s="61"/>
      <c r="D2682" s="61"/>
      <c r="E2682" s="31" t="s">
        <v>626</v>
      </c>
      <c r="F2682" s="27" t="s">
        <v>625</v>
      </c>
      <c r="G2682" s="28">
        <v>1</v>
      </c>
      <c r="H2682" s="61">
        <v>85000</v>
      </c>
      <c r="I2682" s="5">
        <f t="shared" si="209"/>
        <v>85000</v>
      </c>
      <c r="J2682" s="61">
        <v>1653450</v>
      </c>
      <c r="K2682" s="5">
        <f t="shared" ref="K2682:K2745" si="212">G2682*J2682</f>
        <v>1653450</v>
      </c>
      <c r="L2682" s="6">
        <f t="shared" ref="L2682:L2745" si="213">I2682+K2682</f>
        <v>1738450</v>
      </c>
      <c r="N2682" s="168">
        <v>224000</v>
      </c>
      <c r="O2682" s="168">
        <f t="shared" ref="O2682:O2745" si="214">G2682*N2682</f>
        <v>224000</v>
      </c>
      <c r="P2682" s="168">
        <v>1228000</v>
      </c>
      <c r="Q2682" s="168">
        <f t="shared" ref="Q2682:Q2745" si="215">G2682*P2682</f>
        <v>1228000</v>
      </c>
      <c r="R2682" s="168">
        <f t="shared" ref="R2682:R2745" si="216">O2682+Q2682</f>
        <v>1452000</v>
      </c>
      <c r="S2682" s="61">
        <v>27140</v>
      </c>
      <c r="T2682" s="61">
        <f t="shared" ref="T2682:T2745" si="217">G2682*S2682</f>
        <v>27140</v>
      </c>
      <c r="U2682" s="61">
        <v>724801</v>
      </c>
      <c r="V2682" s="61">
        <f t="shared" ref="V2682:V2745" si="218">G2682*U2682</f>
        <v>724801</v>
      </c>
      <c r="W2682" s="61">
        <f t="shared" ref="W2682:W2745" si="219">T2682+V2682</f>
        <v>751941</v>
      </c>
    </row>
    <row r="2683" spans="2:23" ht="31.2" hidden="1" outlineLevel="1" x14ac:dyDescent="0.25">
      <c r="B2683" s="61"/>
      <c r="C2683" s="61"/>
      <c r="D2683" s="61"/>
      <c r="E2683" s="31" t="s">
        <v>627</v>
      </c>
      <c r="F2683" s="27" t="s">
        <v>625</v>
      </c>
      <c r="G2683" s="28">
        <v>1</v>
      </c>
      <c r="H2683" s="61">
        <v>45000</v>
      </c>
      <c r="I2683" s="5">
        <f t="shared" si="209"/>
        <v>45000</v>
      </c>
      <c r="J2683" s="61">
        <v>683700</v>
      </c>
      <c r="K2683" s="5">
        <f t="shared" si="212"/>
        <v>683700</v>
      </c>
      <c r="L2683" s="6">
        <f t="shared" si="213"/>
        <v>728700</v>
      </c>
      <c r="N2683" s="168">
        <v>224000</v>
      </c>
      <c r="O2683" s="168">
        <f t="shared" si="214"/>
        <v>224000</v>
      </c>
      <c r="P2683" s="168">
        <v>869000</v>
      </c>
      <c r="Q2683" s="168">
        <f t="shared" si="215"/>
        <v>869000</v>
      </c>
      <c r="R2683" s="168">
        <f t="shared" si="216"/>
        <v>1093000</v>
      </c>
      <c r="S2683" s="61">
        <v>23750</v>
      </c>
      <c r="T2683" s="61">
        <f t="shared" si="217"/>
        <v>23750</v>
      </c>
      <c r="U2683" s="61">
        <v>518963</v>
      </c>
      <c r="V2683" s="61">
        <f t="shared" si="218"/>
        <v>518963</v>
      </c>
      <c r="W2683" s="61">
        <f t="shared" si="219"/>
        <v>542713</v>
      </c>
    </row>
    <row r="2684" spans="2:23" ht="31.2" hidden="1" outlineLevel="1" x14ac:dyDescent="0.25">
      <c r="B2684" s="61"/>
      <c r="C2684" s="61"/>
      <c r="D2684" s="61"/>
      <c r="E2684" s="31" t="s">
        <v>628</v>
      </c>
      <c r="F2684" s="27" t="s">
        <v>625</v>
      </c>
      <c r="G2684" s="28">
        <v>1</v>
      </c>
      <c r="H2684" s="61">
        <v>40000</v>
      </c>
      <c r="I2684" s="5">
        <f t="shared" si="209"/>
        <v>40000</v>
      </c>
      <c r="J2684" s="61">
        <v>541333</v>
      </c>
      <c r="K2684" s="5">
        <f t="shared" si="212"/>
        <v>541333</v>
      </c>
      <c r="L2684" s="6">
        <f t="shared" si="213"/>
        <v>581333</v>
      </c>
      <c r="N2684" s="168">
        <v>140000</v>
      </c>
      <c r="O2684" s="168">
        <f t="shared" si="214"/>
        <v>140000</v>
      </c>
      <c r="P2684" s="168">
        <v>467000</v>
      </c>
      <c r="Q2684" s="168">
        <f t="shared" si="215"/>
        <v>467000</v>
      </c>
      <c r="R2684" s="168">
        <f t="shared" si="216"/>
        <v>607000</v>
      </c>
      <c r="S2684" s="61">
        <v>21180</v>
      </c>
      <c r="T2684" s="61">
        <f t="shared" si="217"/>
        <v>21180</v>
      </c>
      <c r="U2684" s="61">
        <v>316070</v>
      </c>
      <c r="V2684" s="61">
        <f t="shared" si="218"/>
        <v>316070</v>
      </c>
      <c r="W2684" s="61">
        <f t="shared" si="219"/>
        <v>337250</v>
      </c>
    </row>
    <row r="2685" spans="2:23" ht="46.8" hidden="1" outlineLevel="1" x14ac:dyDescent="0.25">
      <c r="B2685" s="61"/>
      <c r="C2685" s="61"/>
      <c r="D2685" s="61"/>
      <c r="E2685" s="31" t="s">
        <v>629</v>
      </c>
      <c r="F2685" s="27" t="s">
        <v>625</v>
      </c>
      <c r="G2685" s="28">
        <v>3</v>
      </c>
      <c r="H2685" s="61">
        <v>12000</v>
      </c>
      <c r="I2685" s="5">
        <f t="shared" si="209"/>
        <v>36000</v>
      </c>
      <c r="J2685" s="61">
        <v>70200</v>
      </c>
      <c r="K2685" s="5">
        <f t="shared" si="212"/>
        <v>210600</v>
      </c>
      <c r="L2685" s="6">
        <f t="shared" si="213"/>
        <v>246600</v>
      </c>
      <c r="N2685" s="168">
        <v>18500</v>
      </c>
      <c r="O2685" s="168">
        <f t="shared" si="214"/>
        <v>55500</v>
      </c>
      <c r="P2685" s="168">
        <v>32340</v>
      </c>
      <c r="Q2685" s="168">
        <f t="shared" si="215"/>
        <v>97020</v>
      </c>
      <c r="R2685" s="168">
        <f t="shared" si="216"/>
        <v>152520</v>
      </c>
      <c r="S2685" s="61">
        <v>6820</v>
      </c>
      <c r="T2685" s="61">
        <f t="shared" si="217"/>
        <v>20460</v>
      </c>
      <c r="U2685" s="61">
        <v>42967</v>
      </c>
      <c r="V2685" s="61">
        <f t="shared" si="218"/>
        <v>128901</v>
      </c>
      <c r="W2685" s="61">
        <f t="shared" si="219"/>
        <v>149361</v>
      </c>
    </row>
    <row r="2686" spans="2:23" ht="46.8" hidden="1" outlineLevel="1" x14ac:dyDescent="0.25">
      <c r="B2686" s="61"/>
      <c r="C2686" s="61"/>
      <c r="D2686" s="61"/>
      <c r="E2686" s="31" t="s">
        <v>630</v>
      </c>
      <c r="F2686" s="27" t="s">
        <v>625</v>
      </c>
      <c r="G2686" s="28">
        <v>2</v>
      </c>
      <c r="H2686" s="61">
        <v>12000</v>
      </c>
      <c r="I2686" s="5">
        <f t="shared" si="209"/>
        <v>24000</v>
      </c>
      <c r="J2686" s="61">
        <v>70200</v>
      </c>
      <c r="K2686" s="5">
        <f t="shared" si="212"/>
        <v>140400</v>
      </c>
      <c r="L2686" s="6">
        <f t="shared" si="213"/>
        <v>164400</v>
      </c>
      <c r="N2686" s="168">
        <v>18500</v>
      </c>
      <c r="O2686" s="168">
        <f t="shared" si="214"/>
        <v>37000</v>
      </c>
      <c r="P2686" s="168">
        <v>32340</v>
      </c>
      <c r="Q2686" s="168">
        <f t="shared" si="215"/>
        <v>64680</v>
      </c>
      <c r="R2686" s="168">
        <f t="shared" si="216"/>
        <v>101680</v>
      </c>
      <c r="S2686" s="61">
        <v>6820</v>
      </c>
      <c r="T2686" s="61">
        <f t="shared" si="217"/>
        <v>13640</v>
      </c>
      <c r="U2686" s="61">
        <v>42967</v>
      </c>
      <c r="V2686" s="61">
        <f t="shared" si="218"/>
        <v>85934</v>
      </c>
      <c r="W2686" s="61">
        <f t="shared" si="219"/>
        <v>99574</v>
      </c>
    </row>
    <row r="2687" spans="2:23" ht="46.8" hidden="1" outlineLevel="1" x14ac:dyDescent="0.25">
      <c r="B2687" s="61"/>
      <c r="C2687" s="61"/>
      <c r="D2687" s="61"/>
      <c r="E2687" s="31" t="s">
        <v>631</v>
      </c>
      <c r="F2687" s="27" t="s">
        <v>625</v>
      </c>
      <c r="G2687" s="28">
        <v>9</v>
      </c>
      <c r="H2687" s="61">
        <v>12000</v>
      </c>
      <c r="I2687" s="5">
        <f t="shared" si="209"/>
        <v>108000</v>
      </c>
      <c r="J2687" s="61">
        <v>62400</v>
      </c>
      <c r="K2687" s="5">
        <f t="shared" si="212"/>
        <v>561600</v>
      </c>
      <c r="L2687" s="6">
        <f t="shared" si="213"/>
        <v>669600</v>
      </c>
      <c r="N2687" s="168">
        <v>18500</v>
      </c>
      <c r="O2687" s="168">
        <f t="shared" si="214"/>
        <v>166500</v>
      </c>
      <c r="P2687" s="168">
        <v>25860</v>
      </c>
      <c r="Q2687" s="168">
        <f t="shared" si="215"/>
        <v>232740</v>
      </c>
      <c r="R2687" s="168">
        <f t="shared" si="216"/>
        <v>399240</v>
      </c>
      <c r="S2687" s="61">
        <v>6820</v>
      </c>
      <c r="T2687" s="61">
        <f t="shared" si="217"/>
        <v>61380</v>
      </c>
      <c r="U2687" s="61">
        <v>46214</v>
      </c>
      <c r="V2687" s="61">
        <f t="shared" si="218"/>
        <v>415926</v>
      </c>
      <c r="W2687" s="61">
        <f t="shared" si="219"/>
        <v>477306</v>
      </c>
    </row>
    <row r="2688" spans="2:23" ht="46.8" hidden="1" outlineLevel="1" x14ac:dyDescent="0.25">
      <c r="B2688" s="61"/>
      <c r="C2688" s="61"/>
      <c r="D2688" s="61"/>
      <c r="E2688" s="31" t="s">
        <v>632</v>
      </c>
      <c r="F2688" s="27" t="s">
        <v>625</v>
      </c>
      <c r="G2688" s="28">
        <v>1</v>
      </c>
      <c r="H2688" s="61">
        <v>12000</v>
      </c>
      <c r="I2688" s="5">
        <f t="shared" si="209"/>
        <v>12000</v>
      </c>
      <c r="J2688" s="61">
        <v>62400</v>
      </c>
      <c r="K2688" s="5">
        <f t="shared" si="212"/>
        <v>62400</v>
      </c>
      <c r="L2688" s="6">
        <f t="shared" si="213"/>
        <v>74400</v>
      </c>
      <c r="N2688" s="168">
        <v>18500</v>
      </c>
      <c r="O2688" s="168">
        <f t="shared" si="214"/>
        <v>18500</v>
      </c>
      <c r="P2688" s="168">
        <v>25860</v>
      </c>
      <c r="Q2688" s="168">
        <f t="shared" si="215"/>
        <v>25860</v>
      </c>
      <c r="R2688" s="168">
        <f t="shared" si="216"/>
        <v>44360</v>
      </c>
      <c r="S2688" s="61">
        <v>6820</v>
      </c>
      <c r="T2688" s="61">
        <f t="shared" si="217"/>
        <v>6820</v>
      </c>
      <c r="U2688" s="61">
        <v>46214</v>
      </c>
      <c r="V2688" s="61">
        <f t="shared" si="218"/>
        <v>46214</v>
      </c>
      <c r="W2688" s="61">
        <f t="shared" si="219"/>
        <v>53034</v>
      </c>
    </row>
    <row r="2689" spans="2:23" ht="46.8" hidden="1" outlineLevel="1" x14ac:dyDescent="0.25">
      <c r="B2689" s="61"/>
      <c r="C2689" s="61"/>
      <c r="D2689" s="61"/>
      <c r="E2689" s="31" t="s">
        <v>633</v>
      </c>
      <c r="F2689" s="27" t="s">
        <v>625</v>
      </c>
      <c r="G2689" s="28">
        <v>1</v>
      </c>
      <c r="H2689" s="61">
        <v>12000</v>
      </c>
      <c r="I2689" s="5">
        <f t="shared" si="209"/>
        <v>12000</v>
      </c>
      <c r="J2689" s="61">
        <v>89700</v>
      </c>
      <c r="K2689" s="5">
        <f t="shared" si="212"/>
        <v>89700</v>
      </c>
      <c r="L2689" s="6">
        <f t="shared" si="213"/>
        <v>101700</v>
      </c>
      <c r="N2689" s="168">
        <v>22800</v>
      </c>
      <c r="O2689" s="168">
        <f t="shared" si="214"/>
        <v>22800</v>
      </c>
      <c r="P2689" s="168">
        <v>42902</v>
      </c>
      <c r="Q2689" s="168">
        <f t="shared" si="215"/>
        <v>42902</v>
      </c>
      <c r="R2689" s="168">
        <f t="shared" si="216"/>
        <v>65702</v>
      </c>
      <c r="S2689" s="61">
        <v>9743</v>
      </c>
      <c r="T2689" s="61">
        <f t="shared" si="217"/>
        <v>9743</v>
      </c>
      <c r="U2689" s="61">
        <v>58796</v>
      </c>
      <c r="V2689" s="61">
        <f t="shared" si="218"/>
        <v>58796</v>
      </c>
      <c r="W2689" s="61">
        <f t="shared" si="219"/>
        <v>68539</v>
      </c>
    </row>
    <row r="2690" spans="2:23" ht="31.2" hidden="1" outlineLevel="1" x14ac:dyDescent="0.25">
      <c r="B2690" s="61"/>
      <c r="C2690" s="61"/>
      <c r="D2690" s="61"/>
      <c r="E2690" s="31" t="s">
        <v>634</v>
      </c>
      <c r="F2690" s="27" t="s">
        <v>625</v>
      </c>
      <c r="G2690" s="28">
        <v>8</v>
      </c>
      <c r="H2690" s="61">
        <v>12000</v>
      </c>
      <c r="I2690" s="5">
        <f t="shared" si="209"/>
        <v>96000</v>
      </c>
      <c r="J2690" s="61">
        <v>67600</v>
      </c>
      <c r="K2690" s="5">
        <f t="shared" si="212"/>
        <v>540800</v>
      </c>
      <c r="L2690" s="6">
        <f t="shared" si="213"/>
        <v>636800</v>
      </c>
      <c r="N2690" s="168">
        <v>18500</v>
      </c>
      <c r="O2690" s="168">
        <f t="shared" si="214"/>
        <v>148000</v>
      </c>
      <c r="P2690" s="168">
        <v>29700</v>
      </c>
      <c r="Q2690" s="168">
        <f t="shared" si="215"/>
        <v>237600</v>
      </c>
      <c r="R2690" s="168">
        <f t="shared" si="216"/>
        <v>385600</v>
      </c>
      <c r="S2690" s="61">
        <v>6820</v>
      </c>
      <c r="T2690" s="61">
        <f t="shared" si="217"/>
        <v>54560</v>
      </c>
      <c r="U2690" s="61">
        <v>37196</v>
      </c>
      <c r="V2690" s="61">
        <f t="shared" si="218"/>
        <v>297568</v>
      </c>
      <c r="W2690" s="61">
        <f t="shared" si="219"/>
        <v>352128</v>
      </c>
    </row>
    <row r="2691" spans="2:23" ht="31.2" hidden="1" outlineLevel="1" x14ac:dyDescent="0.25">
      <c r="B2691" s="61"/>
      <c r="C2691" s="61"/>
      <c r="D2691" s="61"/>
      <c r="E2691" s="31" t="s">
        <v>635</v>
      </c>
      <c r="F2691" s="27" t="s">
        <v>625</v>
      </c>
      <c r="G2691" s="28">
        <v>8</v>
      </c>
      <c r="H2691" s="61">
        <v>12000</v>
      </c>
      <c r="I2691" s="5">
        <f t="shared" si="209"/>
        <v>96000</v>
      </c>
      <c r="J2691" s="61">
        <v>67600</v>
      </c>
      <c r="K2691" s="5">
        <f t="shared" si="212"/>
        <v>540800</v>
      </c>
      <c r="L2691" s="6">
        <f t="shared" si="213"/>
        <v>636800</v>
      </c>
      <c r="N2691" s="168">
        <v>18500</v>
      </c>
      <c r="O2691" s="168">
        <f t="shared" si="214"/>
        <v>148000</v>
      </c>
      <c r="P2691" s="168">
        <v>29700</v>
      </c>
      <c r="Q2691" s="168">
        <f t="shared" si="215"/>
        <v>237600</v>
      </c>
      <c r="R2691" s="168">
        <f t="shared" si="216"/>
        <v>385600</v>
      </c>
      <c r="S2691" s="61">
        <v>6820</v>
      </c>
      <c r="T2691" s="61">
        <f t="shared" si="217"/>
        <v>54560</v>
      </c>
      <c r="U2691" s="61">
        <v>37196</v>
      </c>
      <c r="V2691" s="61">
        <f t="shared" si="218"/>
        <v>297568</v>
      </c>
      <c r="W2691" s="61">
        <f t="shared" si="219"/>
        <v>352128</v>
      </c>
    </row>
    <row r="2692" spans="2:23" ht="31.2" hidden="1" outlineLevel="1" x14ac:dyDescent="0.25">
      <c r="B2692" s="61"/>
      <c r="C2692" s="61"/>
      <c r="D2692" s="61"/>
      <c r="E2692" s="31" t="s">
        <v>636</v>
      </c>
      <c r="F2692" s="27" t="s">
        <v>625</v>
      </c>
      <c r="G2692" s="28">
        <v>1</v>
      </c>
      <c r="H2692" s="61">
        <v>12000</v>
      </c>
      <c r="I2692" s="5">
        <f t="shared" si="209"/>
        <v>12000</v>
      </c>
      <c r="J2692" s="61">
        <v>97500</v>
      </c>
      <c r="K2692" s="5">
        <f t="shared" si="212"/>
        <v>97500</v>
      </c>
      <c r="L2692" s="6">
        <f t="shared" si="213"/>
        <v>109500</v>
      </c>
      <c r="N2692" s="168">
        <v>22800</v>
      </c>
      <c r="O2692" s="168">
        <f t="shared" si="214"/>
        <v>22800</v>
      </c>
      <c r="P2692" s="168">
        <v>50102</v>
      </c>
      <c r="Q2692" s="168">
        <f t="shared" si="215"/>
        <v>50102</v>
      </c>
      <c r="R2692" s="168">
        <f t="shared" si="216"/>
        <v>72902</v>
      </c>
      <c r="S2692" s="61">
        <v>9743</v>
      </c>
      <c r="T2692" s="61">
        <f t="shared" si="217"/>
        <v>9743</v>
      </c>
      <c r="U2692" s="61">
        <v>46453</v>
      </c>
      <c r="V2692" s="61">
        <f t="shared" si="218"/>
        <v>46453</v>
      </c>
      <c r="W2692" s="61">
        <f t="shared" si="219"/>
        <v>56196</v>
      </c>
    </row>
    <row r="2693" spans="2:23" ht="31.2" hidden="1" outlineLevel="1" x14ac:dyDescent="0.25">
      <c r="B2693" s="61"/>
      <c r="C2693" s="61"/>
      <c r="D2693" s="61"/>
      <c r="E2693" s="31" t="s">
        <v>635</v>
      </c>
      <c r="F2693" s="27" t="s">
        <v>625</v>
      </c>
      <c r="G2693" s="28">
        <v>1</v>
      </c>
      <c r="H2693" s="61">
        <v>12000</v>
      </c>
      <c r="I2693" s="5">
        <f t="shared" si="209"/>
        <v>12000</v>
      </c>
      <c r="J2693" s="61">
        <v>67600</v>
      </c>
      <c r="K2693" s="5">
        <f t="shared" si="212"/>
        <v>67600</v>
      </c>
      <c r="L2693" s="6">
        <f t="shared" si="213"/>
        <v>79600</v>
      </c>
      <c r="N2693" s="168">
        <v>18500</v>
      </c>
      <c r="O2693" s="168">
        <f t="shared" si="214"/>
        <v>18500</v>
      </c>
      <c r="P2693" s="168">
        <v>29700</v>
      </c>
      <c r="Q2693" s="168">
        <f t="shared" si="215"/>
        <v>29700</v>
      </c>
      <c r="R2693" s="168">
        <f t="shared" si="216"/>
        <v>48200</v>
      </c>
      <c r="S2693" s="61">
        <v>6820</v>
      </c>
      <c r="T2693" s="61">
        <f t="shared" si="217"/>
        <v>6820</v>
      </c>
      <c r="U2693" s="61">
        <v>37196</v>
      </c>
      <c r="V2693" s="61">
        <f t="shared" si="218"/>
        <v>37196</v>
      </c>
      <c r="W2693" s="61">
        <f t="shared" si="219"/>
        <v>44016</v>
      </c>
    </row>
    <row r="2694" spans="2:23" ht="31.2" hidden="1" outlineLevel="1" x14ac:dyDescent="0.25">
      <c r="B2694" s="61"/>
      <c r="C2694" s="61"/>
      <c r="D2694" s="61"/>
      <c r="E2694" s="31" t="s">
        <v>636</v>
      </c>
      <c r="F2694" s="27" t="s">
        <v>625</v>
      </c>
      <c r="G2694" s="28">
        <v>1</v>
      </c>
      <c r="H2694" s="61">
        <v>12000</v>
      </c>
      <c r="I2694" s="5">
        <f t="shared" si="209"/>
        <v>12000</v>
      </c>
      <c r="J2694" s="61">
        <v>97500</v>
      </c>
      <c r="K2694" s="5">
        <f t="shared" si="212"/>
        <v>97500</v>
      </c>
      <c r="L2694" s="6">
        <f t="shared" si="213"/>
        <v>109500</v>
      </c>
      <c r="N2694" s="168">
        <v>22800</v>
      </c>
      <c r="O2694" s="168">
        <f t="shared" si="214"/>
        <v>22800</v>
      </c>
      <c r="P2694" s="168">
        <v>50102</v>
      </c>
      <c r="Q2694" s="168">
        <f t="shared" si="215"/>
        <v>50102</v>
      </c>
      <c r="R2694" s="168">
        <f t="shared" si="216"/>
        <v>72902</v>
      </c>
      <c r="S2694" s="61">
        <v>9743</v>
      </c>
      <c r="T2694" s="61">
        <f t="shared" si="217"/>
        <v>9743</v>
      </c>
      <c r="U2694" s="61">
        <v>46453</v>
      </c>
      <c r="V2694" s="61">
        <f t="shared" si="218"/>
        <v>46453</v>
      </c>
      <c r="W2694" s="61">
        <f t="shared" si="219"/>
        <v>56196</v>
      </c>
    </row>
    <row r="2695" spans="2:23" ht="31.2" hidden="1" outlineLevel="1" x14ac:dyDescent="0.25">
      <c r="B2695" s="61"/>
      <c r="C2695" s="61"/>
      <c r="D2695" s="61"/>
      <c r="E2695" s="31" t="s">
        <v>637</v>
      </c>
      <c r="F2695" s="27" t="s">
        <v>625</v>
      </c>
      <c r="G2695" s="28">
        <v>1</v>
      </c>
      <c r="H2695" s="61">
        <v>12000</v>
      </c>
      <c r="I2695" s="5">
        <f t="shared" si="209"/>
        <v>12000</v>
      </c>
      <c r="J2695" s="61">
        <v>63400</v>
      </c>
      <c r="K2695" s="5">
        <f t="shared" si="212"/>
        <v>63400</v>
      </c>
      <c r="L2695" s="6">
        <f t="shared" si="213"/>
        <v>75400</v>
      </c>
      <c r="N2695" s="168">
        <v>18500</v>
      </c>
      <c r="O2695" s="168">
        <f t="shared" si="214"/>
        <v>18500</v>
      </c>
      <c r="P2695" s="168">
        <v>28860</v>
      </c>
      <c r="Q2695" s="168">
        <f t="shared" si="215"/>
        <v>28860</v>
      </c>
      <c r="R2695" s="168">
        <f t="shared" si="216"/>
        <v>47360</v>
      </c>
      <c r="S2695" s="61">
        <v>5760</v>
      </c>
      <c r="T2695" s="61">
        <f t="shared" si="217"/>
        <v>5760</v>
      </c>
      <c r="U2695" s="61">
        <v>25865</v>
      </c>
      <c r="V2695" s="61">
        <f t="shared" si="218"/>
        <v>25865</v>
      </c>
      <c r="W2695" s="61">
        <f t="shared" si="219"/>
        <v>31625</v>
      </c>
    </row>
    <row r="2696" spans="2:23" ht="46.8" hidden="1" outlineLevel="1" x14ac:dyDescent="0.25">
      <c r="B2696" s="61"/>
      <c r="C2696" s="61"/>
      <c r="D2696" s="61"/>
      <c r="E2696" s="31" t="s">
        <v>638</v>
      </c>
      <c r="F2696" s="27" t="s">
        <v>625</v>
      </c>
      <c r="G2696" s="28">
        <v>2</v>
      </c>
      <c r="H2696" s="61">
        <v>9000</v>
      </c>
      <c r="I2696" s="5">
        <f t="shared" si="209"/>
        <v>18000</v>
      </c>
      <c r="J2696" s="61">
        <v>83200</v>
      </c>
      <c r="K2696" s="5">
        <f t="shared" si="212"/>
        <v>166400</v>
      </c>
      <c r="L2696" s="6">
        <f t="shared" si="213"/>
        <v>184400</v>
      </c>
      <c r="N2696" s="168">
        <v>22800</v>
      </c>
      <c r="O2696" s="168">
        <f t="shared" si="214"/>
        <v>45600</v>
      </c>
      <c r="P2696" s="168">
        <v>48630</v>
      </c>
      <c r="Q2696" s="168">
        <f t="shared" si="215"/>
        <v>97260</v>
      </c>
      <c r="R2696" s="168">
        <f t="shared" si="216"/>
        <v>142860</v>
      </c>
      <c r="S2696" s="61">
        <v>9743</v>
      </c>
      <c r="T2696" s="61">
        <f t="shared" si="217"/>
        <v>19486</v>
      </c>
      <c r="U2696" s="61">
        <v>47798</v>
      </c>
      <c r="V2696" s="61">
        <f t="shared" si="218"/>
        <v>95596</v>
      </c>
      <c r="W2696" s="61">
        <f t="shared" si="219"/>
        <v>115082</v>
      </c>
    </row>
    <row r="2697" spans="2:23" ht="31.2" hidden="1" outlineLevel="1" x14ac:dyDescent="0.25">
      <c r="B2697" s="61"/>
      <c r="C2697" s="61"/>
      <c r="D2697" s="61"/>
      <c r="E2697" s="31" t="s">
        <v>639</v>
      </c>
      <c r="F2697" s="27" t="s">
        <v>625</v>
      </c>
      <c r="G2697" s="28">
        <v>9</v>
      </c>
      <c r="H2697" s="61">
        <v>3500</v>
      </c>
      <c r="I2697" s="5">
        <f t="shared" si="209"/>
        <v>31500</v>
      </c>
      <c r="J2697" s="61">
        <v>6150</v>
      </c>
      <c r="K2697" s="5">
        <f t="shared" si="212"/>
        <v>55350</v>
      </c>
      <c r="L2697" s="6">
        <f t="shared" si="213"/>
        <v>86850</v>
      </c>
      <c r="N2697" s="168">
        <v>9900</v>
      </c>
      <c r="O2697" s="168">
        <f t="shared" si="214"/>
        <v>89100</v>
      </c>
      <c r="P2697" s="168">
        <v>15600</v>
      </c>
      <c r="Q2697" s="168">
        <f t="shared" si="215"/>
        <v>140400</v>
      </c>
      <c r="R2697" s="168">
        <f t="shared" si="216"/>
        <v>229500</v>
      </c>
      <c r="S2697" s="61">
        <v>6820</v>
      </c>
      <c r="T2697" s="61">
        <f t="shared" si="217"/>
        <v>61380</v>
      </c>
      <c r="U2697" s="61">
        <v>14033</v>
      </c>
      <c r="V2697" s="61">
        <f t="shared" si="218"/>
        <v>126297</v>
      </c>
      <c r="W2697" s="61">
        <f t="shared" si="219"/>
        <v>187677</v>
      </c>
    </row>
    <row r="2698" spans="2:23" ht="31.2" hidden="1" outlineLevel="1" x14ac:dyDescent="0.25">
      <c r="B2698" s="61"/>
      <c r="C2698" s="61"/>
      <c r="D2698" s="61"/>
      <c r="E2698" s="31" t="s">
        <v>640</v>
      </c>
      <c r="F2698" s="27" t="s">
        <v>625</v>
      </c>
      <c r="G2698" s="28">
        <v>5</v>
      </c>
      <c r="H2698" s="61">
        <v>3500</v>
      </c>
      <c r="I2698" s="5">
        <f t="shared" si="209"/>
        <v>17500</v>
      </c>
      <c r="J2698" s="61">
        <v>6150</v>
      </c>
      <c r="K2698" s="5">
        <f t="shared" si="212"/>
        <v>30750</v>
      </c>
      <c r="L2698" s="6">
        <f t="shared" si="213"/>
        <v>48250</v>
      </c>
      <c r="N2698" s="168">
        <v>9900</v>
      </c>
      <c r="O2698" s="168">
        <f t="shared" si="214"/>
        <v>49500</v>
      </c>
      <c r="P2698" s="168">
        <v>15600</v>
      </c>
      <c r="Q2698" s="168">
        <f t="shared" si="215"/>
        <v>78000</v>
      </c>
      <c r="R2698" s="168">
        <f t="shared" si="216"/>
        <v>127500</v>
      </c>
      <c r="S2698" s="61">
        <v>6820</v>
      </c>
      <c r="T2698" s="61">
        <f t="shared" si="217"/>
        <v>34100</v>
      </c>
      <c r="U2698" s="61">
        <v>14033</v>
      </c>
      <c r="V2698" s="61">
        <f t="shared" si="218"/>
        <v>70165</v>
      </c>
      <c r="W2698" s="61">
        <f t="shared" si="219"/>
        <v>104265</v>
      </c>
    </row>
    <row r="2699" spans="2:23" ht="31.2" hidden="1" outlineLevel="1" x14ac:dyDescent="0.25">
      <c r="B2699" s="61"/>
      <c r="C2699" s="61"/>
      <c r="D2699" s="61"/>
      <c r="E2699" s="31" t="s">
        <v>641</v>
      </c>
      <c r="F2699" s="27" t="s">
        <v>625</v>
      </c>
      <c r="G2699" s="28">
        <v>9</v>
      </c>
      <c r="H2699" s="61">
        <v>3500</v>
      </c>
      <c r="I2699" s="5">
        <f t="shared" si="209"/>
        <v>31500</v>
      </c>
      <c r="J2699" s="61">
        <v>6550</v>
      </c>
      <c r="K2699" s="5">
        <f t="shared" si="212"/>
        <v>58950</v>
      </c>
      <c r="L2699" s="6">
        <f t="shared" si="213"/>
        <v>90450</v>
      </c>
      <c r="N2699" s="168">
        <v>9900</v>
      </c>
      <c r="O2699" s="168">
        <f t="shared" si="214"/>
        <v>89100</v>
      </c>
      <c r="P2699" s="168">
        <v>19800</v>
      </c>
      <c r="Q2699" s="168">
        <f t="shared" si="215"/>
        <v>178200</v>
      </c>
      <c r="R2699" s="168">
        <f t="shared" si="216"/>
        <v>267300</v>
      </c>
      <c r="S2699" s="61">
        <v>6820</v>
      </c>
      <c r="T2699" s="61">
        <f t="shared" si="217"/>
        <v>61380</v>
      </c>
      <c r="U2699" s="61">
        <v>18468</v>
      </c>
      <c r="V2699" s="61">
        <f t="shared" si="218"/>
        <v>166212</v>
      </c>
      <c r="W2699" s="61">
        <f t="shared" si="219"/>
        <v>227592</v>
      </c>
    </row>
    <row r="2700" spans="2:23" ht="31.2" hidden="1" outlineLevel="1" x14ac:dyDescent="0.25">
      <c r="B2700" s="61"/>
      <c r="C2700" s="61"/>
      <c r="D2700" s="61"/>
      <c r="E2700" s="31" t="s">
        <v>642</v>
      </c>
      <c r="F2700" s="27" t="s">
        <v>625</v>
      </c>
      <c r="G2700" s="28">
        <v>10</v>
      </c>
      <c r="H2700" s="61">
        <v>3500</v>
      </c>
      <c r="I2700" s="5">
        <f t="shared" si="209"/>
        <v>35000</v>
      </c>
      <c r="J2700" s="61">
        <v>6550</v>
      </c>
      <c r="K2700" s="5">
        <f t="shared" si="212"/>
        <v>65500</v>
      </c>
      <c r="L2700" s="6">
        <f t="shared" si="213"/>
        <v>100500</v>
      </c>
      <c r="N2700" s="168">
        <v>9900</v>
      </c>
      <c r="O2700" s="168">
        <f t="shared" si="214"/>
        <v>99000</v>
      </c>
      <c r="P2700" s="168">
        <v>19800</v>
      </c>
      <c r="Q2700" s="168">
        <f t="shared" si="215"/>
        <v>198000</v>
      </c>
      <c r="R2700" s="168">
        <f t="shared" si="216"/>
        <v>297000</v>
      </c>
      <c r="S2700" s="61">
        <v>6820</v>
      </c>
      <c r="T2700" s="61">
        <f t="shared" si="217"/>
        <v>68200</v>
      </c>
      <c r="U2700" s="61">
        <v>18464</v>
      </c>
      <c r="V2700" s="61">
        <f t="shared" si="218"/>
        <v>184640</v>
      </c>
      <c r="W2700" s="61">
        <f t="shared" si="219"/>
        <v>252840</v>
      </c>
    </row>
    <row r="2701" spans="2:23" ht="15.6" hidden="1" outlineLevel="1" x14ac:dyDescent="0.25">
      <c r="B2701" s="61"/>
      <c r="C2701" s="61"/>
      <c r="D2701" s="61"/>
      <c r="E2701" s="26" t="s">
        <v>643</v>
      </c>
      <c r="F2701" s="27"/>
      <c r="G2701" s="28"/>
      <c r="H2701" s="61">
        <v>0</v>
      </c>
      <c r="I2701" s="5">
        <f t="shared" si="209"/>
        <v>0</v>
      </c>
      <c r="J2701" s="61"/>
      <c r="K2701" s="5">
        <f t="shared" si="212"/>
        <v>0</v>
      </c>
      <c r="L2701" s="6">
        <f t="shared" si="213"/>
        <v>0</v>
      </c>
      <c r="N2701" s="168"/>
      <c r="O2701" s="168">
        <f t="shared" si="214"/>
        <v>0</v>
      </c>
      <c r="P2701" s="168"/>
      <c r="Q2701" s="168">
        <f t="shared" si="215"/>
        <v>0</v>
      </c>
      <c r="R2701" s="168">
        <f t="shared" si="216"/>
        <v>0</v>
      </c>
      <c r="S2701" s="61"/>
      <c r="T2701" s="61">
        <f t="shared" si="217"/>
        <v>0</v>
      </c>
      <c r="U2701" s="61"/>
      <c r="V2701" s="61">
        <f t="shared" si="218"/>
        <v>0</v>
      </c>
      <c r="W2701" s="61">
        <f t="shared" si="219"/>
        <v>0</v>
      </c>
    </row>
    <row r="2702" spans="2:23" ht="78" hidden="1" outlineLevel="1" x14ac:dyDescent="0.25">
      <c r="B2702" s="61"/>
      <c r="C2702" s="61"/>
      <c r="D2702" s="61"/>
      <c r="E2702" s="31" t="s">
        <v>644</v>
      </c>
      <c r="F2702" s="27" t="s">
        <v>625</v>
      </c>
      <c r="G2702" s="28">
        <v>14</v>
      </c>
      <c r="H2702" s="61">
        <v>6500</v>
      </c>
      <c r="I2702" s="5">
        <f t="shared" si="209"/>
        <v>91000</v>
      </c>
      <c r="J2702" s="61">
        <v>20400</v>
      </c>
      <c r="K2702" s="5">
        <f t="shared" si="212"/>
        <v>285600</v>
      </c>
      <c r="L2702" s="6">
        <f t="shared" si="213"/>
        <v>376600</v>
      </c>
      <c r="N2702" s="168">
        <v>19000</v>
      </c>
      <c r="O2702" s="168">
        <f t="shared" si="214"/>
        <v>266000</v>
      </c>
      <c r="P2702" s="168">
        <v>17154</v>
      </c>
      <c r="Q2702" s="168">
        <f t="shared" si="215"/>
        <v>240156</v>
      </c>
      <c r="R2702" s="168">
        <f t="shared" si="216"/>
        <v>506156</v>
      </c>
      <c r="S2702" s="61">
        <v>4478</v>
      </c>
      <c r="T2702" s="61">
        <f t="shared" si="217"/>
        <v>62692</v>
      </c>
      <c r="U2702" s="61">
        <v>22032</v>
      </c>
      <c r="V2702" s="61">
        <f t="shared" si="218"/>
        <v>308448</v>
      </c>
      <c r="W2702" s="61">
        <f t="shared" si="219"/>
        <v>371140</v>
      </c>
    </row>
    <row r="2703" spans="2:23" ht="78" hidden="1" outlineLevel="1" x14ac:dyDescent="0.25">
      <c r="B2703" s="61"/>
      <c r="C2703" s="61"/>
      <c r="D2703" s="61"/>
      <c r="E2703" s="31" t="s">
        <v>645</v>
      </c>
      <c r="F2703" s="27" t="s">
        <v>625</v>
      </c>
      <c r="G2703" s="28">
        <v>13</v>
      </c>
      <c r="H2703" s="61">
        <v>7500</v>
      </c>
      <c r="I2703" s="5">
        <f t="shared" si="209"/>
        <v>97500</v>
      </c>
      <c r="J2703" s="61">
        <v>27950</v>
      </c>
      <c r="K2703" s="5">
        <f t="shared" si="212"/>
        <v>363350</v>
      </c>
      <c r="L2703" s="6">
        <f t="shared" si="213"/>
        <v>460850</v>
      </c>
      <c r="N2703" s="168">
        <v>19000</v>
      </c>
      <c r="O2703" s="168">
        <f t="shared" si="214"/>
        <v>247000</v>
      </c>
      <c r="P2703" s="168">
        <v>27688</v>
      </c>
      <c r="Q2703" s="168">
        <f t="shared" si="215"/>
        <v>359944</v>
      </c>
      <c r="R2703" s="168">
        <f t="shared" si="216"/>
        <v>606944</v>
      </c>
      <c r="S2703" s="61">
        <v>6216</v>
      </c>
      <c r="T2703" s="61">
        <f t="shared" si="217"/>
        <v>80808</v>
      </c>
      <c r="U2703" s="61">
        <v>33048</v>
      </c>
      <c r="V2703" s="61">
        <f t="shared" si="218"/>
        <v>429624</v>
      </c>
      <c r="W2703" s="61">
        <f t="shared" si="219"/>
        <v>510432</v>
      </c>
    </row>
    <row r="2704" spans="2:23" ht="31.2" hidden="1" outlineLevel="1" x14ac:dyDescent="0.25">
      <c r="B2704" s="61"/>
      <c r="C2704" s="61"/>
      <c r="D2704" s="61"/>
      <c r="E2704" s="31" t="s">
        <v>646</v>
      </c>
      <c r="F2704" s="27" t="s">
        <v>625</v>
      </c>
      <c r="G2704" s="28">
        <v>1</v>
      </c>
      <c r="H2704" s="61">
        <v>1500</v>
      </c>
      <c r="I2704" s="5">
        <f t="shared" si="209"/>
        <v>1500</v>
      </c>
      <c r="J2704" s="61">
        <v>16900</v>
      </c>
      <c r="K2704" s="5">
        <f t="shared" si="212"/>
        <v>16900</v>
      </c>
      <c r="L2704" s="6">
        <f t="shared" si="213"/>
        <v>18400</v>
      </c>
      <c r="N2704" s="168">
        <v>9500</v>
      </c>
      <c r="O2704" s="168">
        <f t="shared" si="214"/>
        <v>9500</v>
      </c>
      <c r="P2704" s="168">
        <v>13600</v>
      </c>
      <c r="Q2704" s="168">
        <f t="shared" si="215"/>
        <v>13600</v>
      </c>
      <c r="R2704" s="168">
        <f t="shared" si="216"/>
        <v>23100</v>
      </c>
      <c r="S2704" s="61">
        <v>2261</v>
      </c>
      <c r="T2704" s="61">
        <f t="shared" si="217"/>
        <v>2261</v>
      </c>
      <c r="U2704" s="61">
        <v>12146</v>
      </c>
      <c r="V2704" s="61">
        <f t="shared" si="218"/>
        <v>12146</v>
      </c>
      <c r="W2704" s="61">
        <f t="shared" si="219"/>
        <v>14407</v>
      </c>
    </row>
    <row r="2705" spans="2:23" ht="31.2" hidden="1" outlineLevel="1" x14ac:dyDescent="0.25">
      <c r="B2705" s="61"/>
      <c r="C2705" s="61"/>
      <c r="D2705" s="61"/>
      <c r="E2705" s="31" t="s">
        <v>647</v>
      </c>
      <c r="F2705" s="27" t="s">
        <v>625</v>
      </c>
      <c r="G2705" s="28">
        <v>1</v>
      </c>
      <c r="H2705" s="61">
        <v>1000</v>
      </c>
      <c r="I2705" s="5">
        <f t="shared" si="209"/>
        <v>1000</v>
      </c>
      <c r="J2705" s="61">
        <v>4600</v>
      </c>
      <c r="K2705" s="5">
        <f t="shared" si="212"/>
        <v>4600</v>
      </c>
      <c r="L2705" s="6">
        <f t="shared" si="213"/>
        <v>5600</v>
      </c>
      <c r="N2705" s="168">
        <v>6500</v>
      </c>
      <c r="O2705" s="168">
        <f t="shared" si="214"/>
        <v>6500</v>
      </c>
      <c r="P2705" s="168">
        <v>3850</v>
      </c>
      <c r="Q2705" s="168">
        <f t="shared" si="215"/>
        <v>3850</v>
      </c>
      <c r="R2705" s="168">
        <f t="shared" si="216"/>
        <v>10350</v>
      </c>
      <c r="S2705" s="61">
        <v>2261</v>
      </c>
      <c r="T2705" s="61">
        <f t="shared" si="217"/>
        <v>2261</v>
      </c>
      <c r="U2705" s="61">
        <v>3576</v>
      </c>
      <c r="V2705" s="61">
        <f t="shared" si="218"/>
        <v>3576</v>
      </c>
      <c r="W2705" s="61">
        <f t="shared" si="219"/>
        <v>5837</v>
      </c>
    </row>
    <row r="2706" spans="2:23" ht="31.2" hidden="1" outlineLevel="1" x14ac:dyDescent="0.25">
      <c r="B2706" s="61"/>
      <c r="C2706" s="61"/>
      <c r="D2706" s="61"/>
      <c r="E2706" s="31" t="s">
        <v>648</v>
      </c>
      <c r="F2706" s="27" t="s">
        <v>625</v>
      </c>
      <c r="G2706" s="28">
        <v>1</v>
      </c>
      <c r="H2706" s="61">
        <v>1500</v>
      </c>
      <c r="I2706" s="5">
        <f t="shared" si="209"/>
        <v>1500</v>
      </c>
      <c r="J2706" s="61">
        <v>14700</v>
      </c>
      <c r="K2706" s="5">
        <f t="shared" si="212"/>
        <v>14700</v>
      </c>
      <c r="L2706" s="6">
        <f t="shared" si="213"/>
        <v>16200</v>
      </c>
      <c r="N2706" s="168">
        <v>9500</v>
      </c>
      <c r="O2706" s="168">
        <f t="shared" si="214"/>
        <v>9500</v>
      </c>
      <c r="P2706" s="168">
        <v>13200</v>
      </c>
      <c r="Q2706" s="168">
        <f t="shared" si="215"/>
        <v>13200</v>
      </c>
      <c r="R2706" s="168">
        <f t="shared" si="216"/>
        <v>22700</v>
      </c>
      <c r="S2706" s="61">
        <v>2261</v>
      </c>
      <c r="T2706" s="61">
        <f t="shared" si="217"/>
        <v>2261</v>
      </c>
      <c r="U2706" s="61">
        <v>9653</v>
      </c>
      <c r="V2706" s="61">
        <f t="shared" si="218"/>
        <v>9653</v>
      </c>
      <c r="W2706" s="61">
        <f t="shared" si="219"/>
        <v>11914</v>
      </c>
    </row>
    <row r="2707" spans="2:23" ht="31.2" hidden="1" outlineLevel="1" x14ac:dyDescent="0.25">
      <c r="B2707" s="61"/>
      <c r="C2707" s="61"/>
      <c r="D2707" s="61"/>
      <c r="E2707" s="31" t="s">
        <v>649</v>
      </c>
      <c r="F2707" s="27" t="s">
        <v>625</v>
      </c>
      <c r="G2707" s="28">
        <v>1</v>
      </c>
      <c r="H2707" s="61">
        <v>1500</v>
      </c>
      <c r="I2707" s="5">
        <f t="shared" si="209"/>
        <v>1500</v>
      </c>
      <c r="J2707" s="61">
        <v>17800</v>
      </c>
      <c r="K2707" s="5">
        <f t="shared" si="212"/>
        <v>17800</v>
      </c>
      <c r="L2707" s="6">
        <f t="shared" si="213"/>
        <v>19300</v>
      </c>
      <c r="N2707" s="168">
        <v>9500</v>
      </c>
      <c r="O2707" s="168">
        <f t="shared" si="214"/>
        <v>9500</v>
      </c>
      <c r="P2707" s="168">
        <v>16300</v>
      </c>
      <c r="Q2707" s="168">
        <f t="shared" si="215"/>
        <v>16300</v>
      </c>
      <c r="R2707" s="168">
        <f t="shared" si="216"/>
        <v>25800</v>
      </c>
      <c r="S2707" s="61">
        <v>2261</v>
      </c>
      <c r="T2707" s="61">
        <f t="shared" si="217"/>
        <v>2261</v>
      </c>
      <c r="U2707" s="61">
        <v>13944</v>
      </c>
      <c r="V2707" s="61">
        <f t="shared" si="218"/>
        <v>13944</v>
      </c>
      <c r="W2707" s="61">
        <f t="shared" si="219"/>
        <v>16205</v>
      </c>
    </row>
    <row r="2708" spans="2:23" ht="31.2" hidden="1" outlineLevel="1" x14ac:dyDescent="0.25">
      <c r="B2708" s="61"/>
      <c r="C2708" s="61"/>
      <c r="D2708" s="61"/>
      <c r="E2708" s="31" t="s">
        <v>650</v>
      </c>
      <c r="F2708" s="27" t="s">
        <v>625</v>
      </c>
      <c r="G2708" s="28">
        <v>1</v>
      </c>
      <c r="H2708" s="61">
        <v>1500</v>
      </c>
      <c r="I2708" s="5">
        <f t="shared" si="209"/>
        <v>1500</v>
      </c>
      <c r="J2708" s="61">
        <v>16900</v>
      </c>
      <c r="K2708" s="5">
        <f t="shared" si="212"/>
        <v>16900</v>
      </c>
      <c r="L2708" s="6">
        <f t="shared" si="213"/>
        <v>18400</v>
      </c>
      <c r="N2708" s="168">
        <v>9500</v>
      </c>
      <c r="O2708" s="168">
        <f t="shared" si="214"/>
        <v>9500</v>
      </c>
      <c r="P2708" s="168">
        <v>12200</v>
      </c>
      <c r="Q2708" s="168">
        <f t="shared" si="215"/>
        <v>12200</v>
      </c>
      <c r="R2708" s="168">
        <f t="shared" si="216"/>
        <v>21700</v>
      </c>
      <c r="S2708" s="61">
        <v>2261</v>
      </c>
      <c r="T2708" s="61">
        <f t="shared" si="217"/>
        <v>2261</v>
      </c>
      <c r="U2708" s="61">
        <v>10516</v>
      </c>
      <c r="V2708" s="61">
        <f t="shared" si="218"/>
        <v>10516</v>
      </c>
      <c r="W2708" s="61">
        <f t="shared" si="219"/>
        <v>12777</v>
      </c>
    </row>
    <row r="2709" spans="2:23" ht="31.2" hidden="1" outlineLevel="1" x14ac:dyDescent="0.25">
      <c r="B2709" s="61"/>
      <c r="C2709" s="61"/>
      <c r="D2709" s="61"/>
      <c r="E2709" s="31" t="s">
        <v>651</v>
      </c>
      <c r="F2709" s="27" t="s">
        <v>625</v>
      </c>
      <c r="G2709" s="28">
        <v>1</v>
      </c>
      <c r="H2709" s="61">
        <v>500</v>
      </c>
      <c r="I2709" s="5">
        <f t="shared" si="209"/>
        <v>500</v>
      </c>
      <c r="J2709" s="61">
        <v>3500</v>
      </c>
      <c r="K2709" s="5">
        <f t="shared" si="212"/>
        <v>3500</v>
      </c>
      <c r="L2709" s="6">
        <f t="shared" si="213"/>
        <v>4000</v>
      </c>
      <c r="N2709" s="168">
        <v>6500</v>
      </c>
      <c r="O2709" s="168">
        <f t="shared" si="214"/>
        <v>6500</v>
      </c>
      <c r="P2709" s="168">
        <v>3850</v>
      </c>
      <c r="Q2709" s="168">
        <f t="shared" si="215"/>
        <v>3850</v>
      </c>
      <c r="R2709" s="168">
        <f t="shared" si="216"/>
        <v>10350</v>
      </c>
      <c r="S2709" s="61">
        <v>2261</v>
      </c>
      <c r="T2709" s="61">
        <f t="shared" si="217"/>
        <v>2261</v>
      </c>
      <c r="U2709" s="61">
        <v>3576</v>
      </c>
      <c r="V2709" s="61">
        <f t="shared" si="218"/>
        <v>3576</v>
      </c>
      <c r="W2709" s="61">
        <f t="shared" si="219"/>
        <v>5837</v>
      </c>
    </row>
    <row r="2710" spans="2:23" ht="31.2" hidden="1" outlineLevel="1" x14ac:dyDescent="0.25">
      <c r="B2710" s="61"/>
      <c r="C2710" s="61"/>
      <c r="D2710" s="61"/>
      <c r="E2710" s="31" t="s">
        <v>652</v>
      </c>
      <c r="F2710" s="27" t="s">
        <v>625</v>
      </c>
      <c r="G2710" s="28">
        <v>2</v>
      </c>
      <c r="H2710" s="61">
        <v>500</v>
      </c>
      <c r="I2710" s="5">
        <f t="shared" si="209"/>
        <v>1000</v>
      </c>
      <c r="J2710" s="61">
        <v>2200</v>
      </c>
      <c r="K2710" s="5">
        <f t="shared" si="212"/>
        <v>4400</v>
      </c>
      <c r="L2710" s="6">
        <f t="shared" si="213"/>
        <v>5400</v>
      </c>
      <c r="N2710" s="168">
        <v>6500</v>
      </c>
      <c r="O2710" s="168">
        <f t="shared" si="214"/>
        <v>13000</v>
      </c>
      <c r="P2710" s="168">
        <v>3850</v>
      </c>
      <c r="Q2710" s="168">
        <f t="shared" si="215"/>
        <v>7700</v>
      </c>
      <c r="R2710" s="168">
        <f t="shared" si="216"/>
        <v>20700</v>
      </c>
      <c r="S2710" s="61">
        <v>2261</v>
      </c>
      <c r="T2710" s="61">
        <f t="shared" si="217"/>
        <v>4522</v>
      </c>
      <c r="U2710" s="61">
        <v>3576</v>
      </c>
      <c r="V2710" s="61">
        <f t="shared" si="218"/>
        <v>7152</v>
      </c>
      <c r="W2710" s="61">
        <f t="shared" si="219"/>
        <v>11674</v>
      </c>
    </row>
    <row r="2711" spans="2:23" ht="109.2" hidden="1" outlineLevel="1" x14ac:dyDescent="0.25">
      <c r="B2711" s="61"/>
      <c r="C2711" s="61"/>
      <c r="D2711" s="61"/>
      <c r="E2711" s="31" t="s">
        <v>653</v>
      </c>
      <c r="F2711" s="27" t="s">
        <v>625</v>
      </c>
      <c r="G2711" s="28">
        <v>2</v>
      </c>
      <c r="H2711" s="61">
        <v>16585</v>
      </c>
      <c r="I2711" s="5">
        <f t="shared" si="209"/>
        <v>33170</v>
      </c>
      <c r="J2711" s="61">
        <v>107175</v>
      </c>
      <c r="K2711" s="5">
        <f t="shared" si="212"/>
        <v>214350</v>
      </c>
      <c r="L2711" s="6">
        <f t="shared" si="213"/>
        <v>247520</v>
      </c>
      <c r="N2711" s="168">
        <v>29000</v>
      </c>
      <c r="O2711" s="168">
        <f t="shared" si="214"/>
        <v>58000</v>
      </c>
      <c r="P2711" s="168">
        <v>48000</v>
      </c>
      <c r="Q2711" s="168">
        <f t="shared" si="215"/>
        <v>96000</v>
      </c>
      <c r="R2711" s="168">
        <f t="shared" si="216"/>
        <v>154000</v>
      </c>
      <c r="S2711" s="61">
        <v>8180</v>
      </c>
      <c r="T2711" s="61">
        <f t="shared" si="217"/>
        <v>16360</v>
      </c>
      <c r="U2711" s="61">
        <v>39701</v>
      </c>
      <c r="V2711" s="61">
        <f t="shared" si="218"/>
        <v>79402</v>
      </c>
      <c r="W2711" s="61">
        <f t="shared" si="219"/>
        <v>95762</v>
      </c>
    </row>
    <row r="2712" spans="2:23" ht="31.2" hidden="1" outlineLevel="1" x14ac:dyDescent="0.25">
      <c r="B2712" s="61"/>
      <c r="C2712" s="61"/>
      <c r="D2712" s="61"/>
      <c r="E2712" s="31" t="s">
        <v>654</v>
      </c>
      <c r="F2712" s="27" t="s">
        <v>625</v>
      </c>
      <c r="G2712" s="28">
        <v>1</v>
      </c>
      <c r="H2712" s="61">
        <v>12000</v>
      </c>
      <c r="I2712" s="5">
        <f t="shared" si="209"/>
        <v>12000</v>
      </c>
      <c r="J2712" s="61">
        <v>52920</v>
      </c>
      <c r="K2712" s="5">
        <f t="shared" si="212"/>
        <v>52920</v>
      </c>
      <c r="L2712" s="6">
        <f t="shared" si="213"/>
        <v>64920</v>
      </c>
      <c r="N2712" s="168">
        <v>23000</v>
      </c>
      <c r="O2712" s="168">
        <f t="shared" si="214"/>
        <v>23000</v>
      </c>
      <c r="P2712" s="168">
        <v>48000</v>
      </c>
      <c r="Q2712" s="168">
        <f t="shared" si="215"/>
        <v>48000</v>
      </c>
      <c r="R2712" s="168">
        <f t="shared" si="216"/>
        <v>71000</v>
      </c>
      <c r="S2712" s="61">
        <v>6370</v>
      </c>
      <c r="T2712" s="61">
        <f t="shared" si="217"/>
        <v>6370</v>
      </c>
      <c r="U2712" s="61">
        <v>32405</v>
      </c>
      <c r="V2712" s="61">
        <f t="shared" si="218"/>
        <v>32405</v>
      </c>
      <c r="W2712" s="61">
        <f t="shared" si="219"/>
        <v>38775</v>
      </c>
    </row>
    <row r="2713" spans="2:23" ht="124.8" hidden="1" outlineLevel="1" x14ac:dyDescent="0.25">
      <c r="B2713" s="61"/>
      <c r="C2713" s="61"/>
      <c r="D2713" s="61"/>
      <c r="E2713" s="31" t="s">
        <v>655</v>
      </c>
      <c r="F2713" s="27" t="s">
        <v>625</v>
      </c>
      <c r="G2713" s="28">
        <v>5</v>
      </c>
      <c r="H2713" s="61">
        <v>21240</v>
      </c>
      <c r="I2713" s="5">
        <f t="shared" si="209"/>
        <v>106200</v>
      </c>
      <c r="J2713" s="61">
        <v>137540</v>
      </c>
      <c r="K2713" s="5">
        <f t="shared" si="212"/>
        <v>687700</v>
      </c>
      <c r="L2713" s="6">
        <f t="shared" si="213"/>
        <v>793900</v>
      </c>
      <c r="N2713" s="168">
        <v>28000</v>
      </c>
      <c r="O2713" s="168">
        <f t="shared" si="214"/>
        <v>140000</v>
      </c>
      <c r="P2713" s="168">
        <v>62000</v>
      </c>
      <c r="Q2713" s="168">
        <f t="shared" si="215"/>
        <v>310000</v>
      </c>
      <c r="R2713" s="168">
        <f t="shared" si="216"/>
        <v>450000</v>
      </c>
      <c r="S2713" s="61">
        <v>10723</v>
      </c>
      <c r="T2713" s="61">
        <f t="shared" si="217"/>
        <v>53615</v>
      </c>
      <c r="U2713" s="61">
        <v>51074</v>
      </c>
      <c r="V2713" s="61">
        <f t="shared" si="218"/>
        <v>255370</v>
      </c>
      <c r="W2713" s="61">
        <f t="shared" si="219"/>
        <v>308985</v>
      </c>
    </row>
    <row r="2714" spans="2:23" ht="62.4" hidden="1" outlineLevel="1" x14ac:dyDescent="0.25">
      <c r="B2714" s="61"/>
      <c r="C2714" s="61"/>
      <c r="D2714" s="61"/>
      <c r="E2714" s="31" t="s">
        <v>656</v>
      </c>
      <c r="F2714" s="27" t="s">
        <v>625</v>
      </c>
      <c r="G2714" s="28">
        <v>28</v>
      </c>
      <c r="H2714" s="61">
        <v>31070</v>
      </c>
      <c r="I2714" s="5">
        <f t="shared" si="209"/>
        <v>869960</v>
      </c>
      <c r="J2714" s="61">
        <v>140745</v>
      </c>
      <c r="K2714" s="5">
        <f t="shared" si="212"/>
        <v>3940860</v>
      </c>
      <c r="L2714" s="6">
        <f t="shared" si="213"/>
        <v>4810820</v>
      </c>
      <c r="N2714" s="168">
        <v>25000</v>
      </c>
      <c r="O2714" s="168">
        <f t="shared" si="214"/>
        <v>700000</v>
      </c>
      <c r="P2714" s="168">
        <v>117100</v>
      </c>
      <c r="Q2714" s="168">
        <f t="shared" si="215"/>
        <v>3278800</v>
      </c>
      <c r="R2714" s="168">
        <f t="shared" si="216"/>
        <v>3978800</v>
      </c>
      <c r="S2714" s="61">
        <v>58684</v>
      </c>
      <c r="T2714" s="61">
        <f t="shared" si="217"/>
        <v>1643152</v>
      </c>
      <c r="U2714" s="61">
        <v>176053</v>
      </c>
      <c r="V2714" s="61">
        <f t="shared" si="218"/>
        <v>4929484</v>
      </c>
      <c r="W2714" s="61">
        <f t="shared" si="219"/>
        <v>6572636</v>
      </c>
    </row>
    <row r="2715" spans="2:23" ht="31.2" hidden="1" outlineLevel="1" x14ac:dyDescent="0.25">
      <c r="B2715" s="61"/>
      <c r="C2715" s="61"/>
      <c r="D2715" s="61"/>
      <c r="E2715" s="31" t="s">
        <v>657</v>
      </c>
      <c r="F2715" s="27" t="s">
        <v>625</v>
      </c>
      <c r="G2715" s="28">
        <v>2</v>
      </c>
      <c r="H2715" s="61">
        <v>35000</v>
      </c>
      <c r="I2715" s="5">
        <f t="shared" si="209"/>
        <v>70000</v>
      </c>
      <c r="J2715" s="61">
        <v>151730</v>
      </c>
      <c r="K2715" s="5">
        <f t="shared" si="212"/>
        <v>303460</v>
      </c>
      <c r="L2715" s="6">
        <f t="shared" si="213"/>
        <v>373460</v>
      </c>
      <c r="N2715" s="168">
        <v>25000</v>
      </c>
      <c r="O2715" s="168">
        <f t="shared" si="214"/>
        <v>50000</v>
      </c>
      <c r="P2715" s="168">
        <v>117100</v>
      </c>
      <c r="Q2715" s="168">
        <f t="shared" si="215"/>
        <v>234200</v>
      </c>
      <c r="R2715" s="168">
        <f t="shared" si="216"/>
        <v>284200</v>
      </c>
      <c r="S2715" s="61">
        <v>58684</v>
      </c>
      <c r="T2715" s="61">
        <f t="shared" si="217"/>
        <v>117368</v>
      </c>
      <c r="U2715" s="61">
        <v>176153</v>
      </c>
      <c r="V2715" s="61">
        <f t="shared" si="218"/>
        <v>352306</v>
      </c>
      <c r="W2715" s="61">
        <f t="shared" si="219"/>
        <v>469674</v>
      </c>
    </row>
    <row r="2716" spans="2:23" ht="62.4" hidden="1" outlineLevel="1" x14ac:dyDescent="0.25">
      <c r="B2716" s="61"/>
      <c r="C2716" s="61"/>
      <c r="D2716" s="61"/>
      <c r="E2716" s="31" t="s">
        <v>658</v>
      </c>
      <c r="F2716" s="27" t="s">
        <v>625</v>
      </c>
      <c r="G2716" s="28">
        <v>6</v>
      </c>
      <c r="H2716" s="61">
        <v>77950</v>
      </c>
      <c r="I2716" s="5">
        <f t="shared" si="209"/>
        <v>467700</v>
      </c>
      <c r="J2716" s="61">
        <v>371390</v>
      </c>
      <c r="K2716" s="5">
        <f t="shared" si="212"/>
        <v>2228340</v>
      </c>
      <c r="L2716" s="6">
        <f t="shared" si="213"/>
        <v>2696040</v>
      </c>
      <c r="N2716" s="168">
        <v>50000</v>
      </c>
      <c r="O2716" s="168">
        <f t="shared" si="214"/>
        <v>300000</v>
      </c>
      <c r="P2716" s="168">
        <v>234000</v>
      </c>
      <c r="Q2716" s="168">
        <f t="shared" si="215"/>
        <v>1404000</v>
      </c>
      <c r="R2716" s="168">
        <f t="shared" si="216"/>
        <v>1704000</v>
      </c>
      <c r="S2716" s="61">
        <v>86216</v>
      </c>
      <c r="T2716" s="61">
        <f t="shared" si="217"/>
        <v>517296</v>
      </c>
      <c r="U2716" s="61">
        <v>349370</v>
      </c>
      <c r="V2716" s="61">
        <f t="shared" si="218"/>
        <v>2096220</v>
      </c>
      <c r="W2716" s="61">
        <f t="shared" si="219"/>
        <v>2613516</v>
      </c>
    </row>
    <row r="2717" spans="2:23" ht="46.8" hidden="1" outlineLevel="1" x14ac:dyDescent="0.25">
      <c r="B2717" s="61"/>
      <c r="C2717" s="61"/>
      <c r="D2717" s="61"/>
      <c r="E2717" s="31" t="s">
        <v>659</v>
      </c>
      <c r="F2717" s="27" t="s">
        <v>625</v>
      </c>
      <c r="G2717" s="28">
        <v>2</v>
      </c>
      <c r="H2717" s="61">
        <v>59140</v>
      </c>
      <c r="I2717" s="5">
        <f t="shared" si="209"/>
        <v>118280</v>
      </c>
      <c r="J2717" s="61">
        <v>386780</v>
      </c>
      <c r="K2717" s="5">
        <f t="shared" si="212"/>
        <v>773560</v>
      </c>
      <c r="L2717" s="6">
        <f t="shared" si="213"/>
        <v>891840</v>
      </c>
      <c r="N2717" s="168">
        <v>50000</v>
      </c>
      <c r="O2717" s="168">
        <f t="shared" si="214"/>
        <v>100000</v>
      </c>
      <c r="P2717" s="168">
        <v>117100</v>
      </c>
      <c r="Q2717" s="168">
        <f t="shared" si="215"/>
        <v>234200</v>
      </c>
      <c r="R2717" s="168">
        <f t="shared" si="216"/>
        <v>334200</v>
      </c>
      <c r="S2717" s="61">
        <v>86216</v>
      </c>
      <c r="T2717" s="61">
        <f t="shared" si="217"/>
        <v>172432</v>
      </c>
      <c r="U2717" s="61">
        <v>349370</v>
      </c>
      <c r="V2717" s="61">
        <f t="shared" si="218"/>
        <v>698740</v>
      </c>
      <c r="W2717" s="61">
        <f t="shared" si="219"/>
        <v>871172</v>
      </c>
    </row>
    <row r="2718" spans="2:23" ht="15.6" hidden="1" outlineLevel="1" x14ac:dyDescent="0.25">
      <c r="B2718" s="61"/>
      <c r="C2718" s="61"/>
      <c r="D2718" s="61"/>
      <c r="E2718" s="31" t="s">
        <v>660</v>
      </c>
      <c r="F2718" s="27" t="s">
        <v>625</v>
      </c>
      <c r="G2718" s="28">
        <v>2</v>
      </c>
      <c r="H2718" s="61">
        <v>30580</v>
      </c>
      <c r="I2718" s="5">
        <f t="shared" si="209"/>
        <v>61160</v>
      </c>
      <c r="J2718" s="61">
        <v>116300</v>
      </c>
      <c r="K2718" s="5">
        <f t="shared" si="212"/>
        <v>232600</v>
      </c>
      <c r="L2718" s="6">
        <f t="shared" si="213"/>
        <v>293760</v>
      </c>
      <c r="N2718" s="168">
        <v>25000</v>
      </c>
      <c r="O2718" s="168">
        <f t="shared" si="214"/>
        <v>50000</v>
      </c>
      <c r="P2718" s="168">
        <v>12000</v>
      </c>
      <c r="Q2718" s="168">
        <f t="shared" si="215"/>
        <v>24000</v>
      </c>
      <c r="R2718" s="168">
        <f t="shared" si="216"/>
        <v>74000</v>
      </c>
      <c r="S2718" s="61">
        <v>9743</v>
      </c>
      <c r="T2718" s="61">
        <f t="shared" si="217"/>
        <v>19486</v>
      </c>
      <c r="U2718" s="61">
        <v>62790</v>
      </c>
      <c r="V2718" s="61">
        <f t="shared" si="218"/>
        <v>125580</v>
      </c>
      <c r="W2718" s="61">
        <f t="shared" si="219"/>
        <v>145066</v>
      </c>
    </row>
    <row r="2719" spans="2:23" ht="46.8" hidden="1" outlineLevel="1" x14ac:dyDescent="0.25">
      <c r="B2719" s="61"/>
      <c r="C2719" s="61"/>
      <c r="D2719" s="61"/>
      <c r="E2719" s="31" t="s">
        <v>661</v>
      </c>
      <c r="F2719" s="27" t="s">
        <v>625</v>
      </c>
      <c r="G2719" s="28">
        <v>1</v>
      </c>
      <c r="H2719" s="61">
        <v>135720</v>
      </c>
      <c r="I2719" s="5">
        <f t="shared" si="209"/>
        <v>135720</v>
      </c>
      <c r="J2719" s="61">
        <v>725580</v>
      </c>
      <c r="K2719" s="5">
        <f t="shared" si="212"/>
        <v>725580</v>
      </c>
      <c r="L2719" s="6">
        <f t="shared" si="213"/>
        <v>861300</v>
      </c>
      <c r="N2719" s="168">
        <v>230000</v>
      </c>
      <c r="O2719" s="168">
        <f t="shared" si="214"/>
        <v>230000</v>
      </c>
      <c r="P2719" s="168">
        <v>117100</v>
      </c>
      <c r="Q2719" s="168">
        <f t="shared" si="215"/>
        <v>117100</v>
      </c>
      <c r="R2719" s="168">
        <f t="shared" si="216"/>
        <v>347100</v>
      </c>
      <c r="S2719" s="61">
        <v>128238</v>
      </c>
      <c r="T2719" s="61">
        <f t="shared" si="217"/>
        <v>128238</v>
      </c>
      <c r="U2719" s="61">
        <v>399054</v>
      </c>
      <c r="V2719" s="61">
        <f t="shared" si="218"/>
        <v>399054</v>
      </c>
      <c r="W2719" s="61">
        <f t="shared" si="219"/>
        <v>527292</v>
      </c>
    </row>
    <row r="2720" spans="2:23" ht="62.4" hidden="1" outlineLevel="1" x14ac:dyDescent="0.25">
      <c r="B2720" s="61"/>
      <c r="C2720" s="61"/>
      <c r="D2720" s="61"/>
      <c r="E2720" s="31" t="s">
        <v>662</v>
      </c>
      <c r="F2720" s="27" t="s">
        <v>625</v>
      </c>
      <c r="G2720" s="28">
        <v>1</v>
      </c>
      <c r="H2720" s="61">
        <v>90480</v>
      </c>
      <c r="I2720" s="5">
        <f t="shared" si="209"/>
        <v>90480</v>
      </c>
      <c r="J2720" s="61">
        <v>432880</v>
      </c>
      <c r="K2720" s="5">
        <f t="shared" si="212"/>
        <v>432880</v>
      </c>
      <c r="L2720" s="6">
        <f t="shared" si="213"/>
        <v>523360</v>
      </c>
      <c r="N2720" s="168">
        <v>230000</v>
      </c>
      <c r="O2720" s="168">
        <f t="shared" si="214"/>
        <v>230000</v>
      </c>
      <c r="P2720" s="168">
        <v>268300</v>
      </c>
      <c r="Q2720" s="168">
        <f t="shared" si="215"/>
        <v>268300</v>
      </c>
      <c r="R2720" s="168">
        <f t="shared" si="216"/>
        <v>498300</v>
      </c>
      <c r="S2720" s="61">
        <v>128238</v>
      </c>
      <c r="T2720" s="61">
        <f t="shared" si="217"/>
        <v>128238</v>
      </c>
      <c r="U2720" s="61">
        <v>399054</v>
      </c>
      <c r="V2720" s="61">
        <f t="shared" si="218"/>
        <v>399054</v>
      </c>
      <c r="W2720" s="61">
        <f t="shared" si="219"/>
        <v>527292</v>
      </c>
    </row>
    <row r="2721" spans="2:23" ht="15.6" hidden="1" outlineLevel="1" x14ac:dyDescent="0.25">
      <c r="B2721" s="61"/>
      <c r="C2721" s="61"/>
      <c r="D2721" s="61"/>
      <c r="E2721" s="26" t="s">
        <v>663</v>
      </c>
      <c r="F2721" s="27"/>
      <c r="G2721" s="28"/>
      <c r="H2721" s="61"/>
      <c r="I2721" s="5">
        <f t="shared" si="209"/>
        <v>0</v>
      </c>
      <c r="J2721" s="61"/>
      <c r="K2721" s="5">
        <f t="shared" si="212"/>
        <v>0</v>
      </c>
      <c r="L2721" s="6">
        <f t="shared" si="213"/>
        <v>0</v>
      </c>
      <c r="N2721" s="168"/>
      <c r="O2721" s="168">
        <f t="shared" si="214"/>
        <v>0</v>
      </c>
      <c r="P2721" s="168"/>
      <c r="Q2721" s="168">
        <f t="shared" si="215"/>
        <v>0</v>
      </c>
      <c r="R2721" s="168">
        <f t="shared" si="216"/>
        <v>0</v>
      </c>
      <c r="S2721" s="61"/>
      <c r="T2721" s="61">
        <f t="shared" si="217"/>
        <v>0</v>
      </c>
      <c r="U2721" s="61"/>
      <c r="V2721" s="61">
        <f t="shared" si="218"/>
        <v>0</v>
      </c>
      <c r="W2721" s="61">
        <f t="shared" si="219"/>
        <v>0</v>
      </c>
    </row>
    <row r="2722" spans="2:23" ht="15.6" hidden="1" outlineLevel="1" x14ac:dyDescent="0.25">
      <c r="B2722" s="61"/>
      <c r="C2722" s="61"/>
      <c r="D2722" s="61"/>
      <c r="E2722" s="31" t="s">
        <v>664</v>
      </c>
      <c r="F2722" s="27" t="s">
        <v>665</v>
      </c>
      <c r="G2722" s="28">
        <v>447.5</v>
      </c>
      <c r="H2722" s="61">
        <v>850</v>
      </c>
      <c r="I2722" s="5">
        <f t="shared" si="209"/>
        <v>380375</v>
      </c>
      <c r="J2722" s="61">
        <v>1150</v>
      </c>
      <c r="K2722" s="5">
        <f t="shared" si="212"/>
        <v>514625</v>
      </c>
      <c r="L2722" s="6">
        <f t="shared" si="213"/>
        <v>895000</v>
      </c>
      <c r="N2722" s="168">
        <v>1950</v>
      </c>
      <c r="O2722" s="168">
        <f t="shared" si="214"/>
        <v>872625</v>
      </c>
      <c r="P2722" s="168">
        <v>4530</v>
      </c>
      <c r="Q2722" s="168">
        <f t="shared" si="215"/>
        <v>2027175</v>
      </c>
      <c r="R2722" s="168">
        <f t="shared" si="216"/>
        <v>2899800</v>
      </c>
      <c r="S2722" s="61">
        <v>2273</v>
      </c>
      <c r="T2722" s="61">
        <f t="shared" si="217"/>
        <v>1017167.5</v>
      </c>
      <c r="U2722" s="61">
        <v>2400</v>
      </c>
      <c r="V2722" s="61">
        <f t="shared" si="218"/>
        <v>1074000</v>
      </c>
      <c r="W2722" s="61">
        <f t="shared" si="219"/>
        <v>2091167.5</v>
      </c>
    </row>
    <row r="2723" spans="2:23" ht="15.6" hidden="1" outlineLevel="1" x14ac:dyDescent="0.25">
      <c r="B2723" s="61"/>
      <c r="C2723" s="61"/>
      <c r="D2723" s="61"/>
      <c r="E2723" s="31" t="s">
        <v>666</v>
      </c>
      <c r="F2723" s="27" t="s">
        <v>665</v>
      </c>
      <c r="G2723" s="28">
        <v>382.46000000000004</v>
      </c>
      <c r="H2723" s="61">
        <v>800</v>
      </c>
      <c r="I2723" s="5">
        <f t="shared" si="209"/>
        <v>305968</v>
      </c>
      <c r="J2723" s="61">
        <v>90</v>
      </c>
      <c r="K2723" s="5">
        <f t="shared" si="212"/>
        <v>34421.4</v>
      </c>
      <c r="L2723" s="6">
        <f t="shared" si="213"/>
        <v>340389.4</v>
      </c>
      <c r="N2723" s="168">
        <v>980</v>
      </c>
      <c r="O2723" s="168">
        <f t="shared" si="214"/>
        <v>374810.80000000005</v>
      </c>
      <c r="P2723" s="168">
        <v>683</v>
      </c>
      <c r="Q2723" s="168">
        <f t="shared" si="215"/>
        <v>261220.18000000002</v>
      </c>
      <c r="R2723" s="168">
        <f t="shared" si="216"/>
        <v>636030.9800000001</v>
      </c>
      <c r="S2723" s="61">
        <v>1853</v>
      </c>
      <c r="T2723" s="61">
        <f t="shared" si="217"/>
        <v>708698.38000000012</v>
      </c>
      <c r="U2723" s="61">
        <v>970</v>
      </c>
      <c r="V2723" s="61">
        <f t="shared" si="218"/>
        <v>370986.2</v>
      </c>
      <c r="W2723" s="61">
        <f t="shared" si="219"/>
        <v>1079684.58</v>
      </c>
    </row>
    <row r="2724" spans="2:23" ht="15.6" hidden="1" outlineLevel="1" x14ac:dyDescent="0.25">
      <c r="B2724" s="61"/>
      <c r="C2724" s="61"/>
      <c r="D2724" s="61"/>
      <c r="E2724" s="31" t="s">
        <v>667</v>
      </c>
      <c r="F2724" s="27" t="s">
        <v>665</v>
      </c>
      <c r="G2724" s="28">
        <v>80.8</v>
      </c>
      <c r="H2724" s="61">
        <v>1500</v>
      </c>
      <c r="I2724" s="5">
        <f t="shared" si="209"/>
        <v>121200</v>
      </c>
      <c r="J2724" s="61">
        <v>2650</v>
      </c>
      <c r="K2724" s="5">
        <f t="shared" si="212"/>
        <v>214120</v>
      </c>
      <c r="L2724" s="6">
        <f t="shared" si="213"/>
        <v>335320</v>
      </c>
      <c r="N2724" s="168">
        <v>2350</v>
      </c>
      <c r="O2724" s="168">
        <f t="shared" si="214"/>
        <v>189880</v>
      </c>
      <c r="P2724" s="168">
        <v>6320</v>
      </c>
      <c r="Q2724" s="168">
        <f t="shared" si="215"/>
        <v>510656</v>
      </c>
      <c r="R2724" s="168">
        <f t="shared" si="216"/>
        <v>700536</v>
      </c>
      <c r="S2724" s="61">
        <v>2756</v>
      </c>
      <c r="T2724" s="61">
        <f t="shared" si="217"/>
        <v>222684.79999999999</v>
      </c>
      <c r="U2724" s="61">
        <v>3840</v>
      </c>
      <c r="V2724" s="61">
        <f t="shared" si="218"/>
        <v>310272</v>
      </c>
      <c r="W2724" s="61">
        <f t="shared" si="219"/>
        <v>532956.80000000005</v>
      </c>
    </row>
    <row r="2725" spans="2:23" ht="15.6" hidden="1" outlineLevel="1" x14ac:dyDescent="0.25">
      <c r="B2725" s="61"/>
      <c r="C2725" s="61"/>
      <c r="D2725" s="61"/>
      <c r="E2725" s="31" t="s">
        <v>668</v>
      </c>
      <c r="F2725" s="27" t="s">
        <v>665</v>
      </c>
      <c r="G2725" s="28">
        <v>23.8</v>
      </c>
      <c r="H2725" s="61">
        <v>2600</v>
      </c>
      <c r="I2725" s="5">
        <f t="shared" si="209"/>
        <v>61880</v>
      </c>
      <c r="J2725" s="61">
        <v>1300</v>
      </c>
      <c r="K2725" s="5">
        <f t="shared" si="212"/>
        <v>30940</v>
      </c>
      <c r="L2725" s="6">
        <f t="shared" si="213"/>
        <v>92820</v>
      </c>
      <c r="N2725" s="168">
        <v>5400</v>
      </c>
      <c r="O2725" s="168">
        <f t="shared" si="214"/>
        <v>128520</v>
      </c>
      <c r="P2725" s="168">
        <v>3240</v>
      </c>
      <c r="Q2725" s="168">
        <f t="shared" si="215"/>
        <v>77112</v>
      </c>
      <c r="R2725" s="168">
        <f t="shared" si="216"/>
        <v>205632</v>
      </c>
      <c r="S2725" s="61">
        <v>2582</v>
      </c>
      <c r="T2725" s="61">
        <f t="shared" si="217"/>
        <v>61451.6</v>
      </c>
      <c r="U2725" s="61">
        <v>2730</v>
      </c>
      <c r="V2725" s="61">
        <f t="shared" si="218"/>
        <v>64974</v>
      </c>
      <c r="W2725" s="61">
        <f t="shared" si="219"/>
        <v>126425.60000000001</v>
      </c>
    </row>
    <row r="2726" spans="2:23" ht="15.6" hidden="1" outlineLevel="1" x14ac:dyDescent="0.25">
      <c r="B2726" s="61"/>
      <c r="C2726" s="61"/>
      <c r="D2726" s="61"/>
      <c r="E2726" s="26" t="s">
        <v>669</v>
      </c>
      <c r="F2726" s="33"/>
      <c r="G2726" s="34"/>
      <c r="H2726" s="61"/>
      <c r="I2726" s="5">
        <f t="shared" si="209"/>
        <v>0</v>
      </c>
      <c r="J2726" s="61"/>
      <c r="K2726" s="5">
        <f t="shared" si="212"/>
        <v>0</v>
      </c>
      <c r="L2726" s="6">
        <f t="shared" si="213"/>
        <v>0</v>
      </c>
      <c r="N2726" s="168"/>
      <c r="O2726" s="168">
        <f t="shared" si="214"/>
        <v>0</v>
      </c>
      <c r="P2726" s="168"/>
      <c r="Q2726" s="168">
        <f t="shared" si="215"/>
        <v>0</v>
      </c>
      <c r="R2726" s="168">
        <f t="shared" si="216"/>
        <v>0</v>
      </c>
      <c r="S2726" s="61"/>
      <c r="T2726" s="61">
        <f t="shared" si="217"/>
        <v>0</v>
      </c>
      <c r="U2726" s="61"/>
      <c r="V2726" s="61">
        <f t="shared" si="218"/>
        <v>0</v>
      </c>
      <c r="W2726" s="61">
        <f t="shared" si="219"/>
        <v>0</v>
      </c>
    </row>
    <row r="2727" spans="2:23" ht="31.2" hidden="1" outlineLevel="1" x14ac:dyDescent="0.25">
      <c r="B2727" s="61"/>
      <c r="C2727" s="61"/>
      <c r="D2727" s="61"/>
      <c r="E2727" s="31" t="s">
        <v>670</v>
      </c>
      <c r="F2727" s="27" t="s">
        <v>665</v>
      </c>
      <c r="G2727" s="28">
        <v>988.89999999999986</v>
      </c>
      <c r="H2727" s="61">
        <v>850</v>
      </c>
      <c r="I2727" s="5">
        <f t="shared" si="209"/>
        <v>840564.99999999988</v>
      </c>
      <c r="J2727" s="61">
        <v>180</v>
      </c>
      <c r="K2727" s="5">
        <f t="shared" si="212"/>
        <v>178001.99999999997</v>
      </c>
      <c r="L2727" s="6">
        <f t="shared" si="213"/>
        <v>1018566.9999999999</v>
      </c>
      <c r="N2727" s="168">
        <v>1150</v>
      </c>
      <c r="O2727" s="168">
        <f t="shared" si="214"/>
        <v>1137234.9999999998</v>
      </c>
      <c r="P2727" s="168">
        <v>684</v>
      </c>
      <c r="Q2727" s="168">
        <f t="shared" si="215"/>
        <v>676407.59999999986</v>
      </c>
      <c r="R2727" s="168">
        <f t="shared" si="216"/>
        <v>1813642.5999999996</v>
      </c>
      <c r="S2727" s="61">
        <v>1864</v>
      </c>
      <c r="T2727" s="61">
        <f t="shared" si="217"/>
        <v>1843309.5999999999</v>
      </c>
      <c r="U2727" s="61">
        <v>1540</v>
      </c>
      <c r="V2727" s="61">
        <f t="shared" si="218"/>
        <v>1522905.9999999998</v>
      </c>
      <c r="W2727" s="61">
        <f t="shared" si="219"/>
        <v>3366215.5999999996</v>
      </c>
    </row>
    <row r="2728" spans="2:23" ht="31.2" hidden="1" outlineLevel="1" x14ac:dyDescent="0.25">
      <c r="B2728" s="61"/>
      <c r="C2728" s="61"/>
      <c r="D2728" s="61"/>
      <c r="E2728" s="31" t="s">
        <v>671</v>
      </c>
      <c r="F2728" s="27" t="s">
        <v>665</v>
      </c>
      <c r="G2728" s="28">
        <v>202.47</v>
      </c>
      <c r="H2728" s="61">
        <v>1350</v>
      </c>
      <c r="I2728" s="5">
        <f t="shared" si="209"/>
        <v>273334.5</v>
      </c>
      <c r="J2728" s="61">
        <v>220</v>
      </c>
      <c r="K2728" s="5">
        <f t="shared" si="212"/>
        <v>44543.4</v>
      </c>
      <c r="L2728" s="6">
        <f t="shared" si="213"/>
        <v>317877.90000000002</v>
      </c>
      <c r="N2728" s="168">
        <v>2150</v>
      </c>
      <c r="O2728" s="168">
        <f t="shared" si="214"/>
        <v>435310.5</v>
      </c>
      <c r="P2728" s="168">
        <v>865</v>
      </c>
      <c r="Q2728" s="168">
        <f t="shared" si="215"/>
        <v>175136.55</v>
      </c>
      <c r="R2728" s="168">
        <f t="shared" si="216"/>
        <v>610447.05000000005</v>
      </c>
      <c r="S2728" s="61">
        <v>2052</v>
      </c>
      <c r="T2728" s="61">
        <f t="shared" si="217"/>
        <v>415468.44</v>
      </c>
      <c r="U2728" s="61">
        <v>1790</v>
      </c>
      <c r="V2728" s="61">
        <f t="shared" si="218"/>
        <v>362421.3</v>
      </c>
      <c r="W2728" s="61">
        <f t="shared" si="219"/>
        <v>777889.74</v>
      </c>
    </row>
    <row r="2729" spans="2:23" ht="15.6" hidden="1" outlineLevel="1" x14ac:dyDescent="0.25">
      <c r="B2729" s="61"/>
      <c r="C2729" s="61"/>
      <c r="D2729" s="61"/>
      <c r="E2729" s="31" t="s">
        <v>672</v>
      </c>
      <c r="F2729" s="27" t="s">
        <v>665</v>
      </c>
      <c r="G2729" s="28">
        <v>302.8</v>
      </c>
      <c r="H2729" s="61">
        <v>4000</v>
      </c>
      <c r="I2729" s="5">
        <f t="shared" si="209"/>
        <v>1211200</v>
      </c>
      <c r="J2729" s="61">
        <v>1250</v>
      </c>
      <c r="K2729" s="5">
        <f t="shared" si="212"/>
        <v>378500</v>
      </c>
      <c r="L2729" s="6">
        <f t="shared" si="213"/>
        <v>1589700</v>
      </c>
      <c r="N2729" s="168">
        <v>3700</v>
      </c>
      <c r="O2729" s="168">
        <f t="shared" si="214"/>
        <v>1120360</v>
      </c>
      <c r="P2729" s="168">
        <v>2600</v>
      </c>
      <c r="Q2729" s="168">
        <f t="shared" si="215"/>
        <v>787280</v>
      </c>
      <c r="R2729" s="168">
        <f t="shared" si="216"/>
        <v>1907640</v>
      </c>
      <c r="S2729" s="61">
        <v>2920</v>
      </c>
      <c r="T2729" s="61">
        <f t="shared" si="217"/>
        <v>884176</v>
      </c>
      <c r="U2729" s="61">
        <v>2795</v>
      </c>
      <c r="V2729" s="61">
        <f t="shared" si="218"/>
        <v>846326</v>
      </c>
      <c r="W2729" s="61">
        <f t="shared" si="219"/>
        <v>1730502</v>
      </c>
    </row>
    <row r="2730" spans="2:23" ht="15.6" hidden="1" outlineLevel="1" x14ac:dyDescent="0.25">
      <c r="B2730" s="61"/>
      <c r="C2730" s="61"/>
      <c r="D2730" s="61"/>
      <c r="E2730" s="31" t="s">
        <v>673</v>
      </c>
      <c r="F2730" s="27" t="s">
        <v>665</v>
      </c>
      <c r="G2730" s="28">
        <v>126.30000000000001</v>
      </c>
      <c r="H2730" s="61">
        <v>1250</v>
      </c>
      <c r="I2730" s="5">
        <f t="shared" si="209"/>
        <v>157875</v>
      </c>
      <c r="J2730" s="61">
        <v>150</v>
      </c>
      <c r="K2730" s="5">
        <f t="shared" si="212"/>
        <v>18945</v>
      </c>
      <c r="L2730" s="6">
        <f t="shared" si="213"/>
        <v>176820</v>
      </c>
      <c r="N2730" s="168">
        <v>2150</v>
      </c>
      <c r="O2730" s="168">
        <f t="shared" si="214"/>
        <v>271545</v>
      </c>
      <c r="P2730" s="168">
        <v>684</v>
      </c>
      <c r="Q2730" s="168">
        <f t="shared" si="215"/>
        <v>86389.200000000012</v>
      </c>
      <c r="R2730" s="168">
        <f t="shared" si="216"/>
        <v>357934.2</v>
      </c>
      <c r="S2730" s="61">
        <v>1864</v>
      </c>
      <c r="T2730" s="61">
        <f t="shared" si="217"/>
        <v>235423.2</v>
      </c>
      <c r="U2730" s="61">
        <v>1980</v>
      </c>
      <c r="V2730" s="61">
        <f t="shared" si="218"/>
        <v>250074.00000000003</v>
      </c>
      <c r="W2730" s="61">
        <f t="shared" si="219"/>
        <v>485497.20000000007</v>
      </c>
    </row>
    <row r="2731" spans="2:23" ht="31.2" hidden="1" outlineLevel="1" x14ac:dyDescent="0.25">
      <c r="B2731" s="61"/>
      <c r="C2731" s="61"/>
      <c r="D2731" s="61"/>
      <c r="E2731" s="31" t="s">
        <v>674</v>
      </c>
      <c r="F2731" s="27" t="s">
        <v>665</v>
      </c>
      <c r="G2731" s="28">
        <v>1092.71</v>
      </c>
      <c r="H2731" s="61">
        <v>1250</v>
      </c>
      <c r="I2731" s="5">
        <f t="shared" si="209"/>
        <v>1365887.5</v>
      </c>
      <c r="J2731" s="61">
        <v>150</v>
      </c>
      <c r="K2731" s="5">
        <f t="shared" si="212"/>
        <v>163906.5</v>
      </c>
      <c r="L2731" s="6">
        <f t="shared" si="213"/>
        <v>1529794</v>
      </c>
      <c r="N2731" s="168">
        <v>2150</v>
      </c>
      <c r="O2731" s="168">
        <f t="shared" si="214"/>
        <v>2349326.5</v>
      </c>
      <c r="P2731" s="168">
        <v>684</v>
      </c>
      <c r="Q2731" s="168">
        <f t="shared" si="215"/>
        <v>747413.64</v>
      </c>
      <c r="R2731" s="168">
        <f t="shared" si="216"/>
        <v>3096740.14</v>
      </c>
      <c r="S2731" s="61">
        <v>1864</v>
      </c>
      <c r="T2731" s="61">
        <f t="shared" si="217"/>
        <v>2036811.4400000002</v>
      </c>
      <c r="U2731" s="61">
        <v>1540</v>
      </c>
      <c r="V2731" s="61">
        <f t="shared" si="218"/>
        <v>1682773.4000000001</v>
      </c>
      <c r="W2731" s="61">
        <f t="shared" si="219"/>
        <v>3719584.8400000003</v>
      </c>
    </row>
    <row r="2732" spans="2:23" ht="15.6" hidden="1" outlineLevel="1" x14ac:dyDescent="0.25">
      <c r="B2732" s="61"/>
      <c r="C2732" s="61"/>
      <c r="D2732" s="61"/>
      <c r="E2732" s="26" t="s">
        <v>675</v>
      </c>
      <c r="F2732" s="27"/>
      <c r="G2732" s="28"/>
      <c r="H2732" s="61"/>
      <c r="I2732" s="5">
        <f t="shared" si="209"/>
        <v>0</v>
      </c>
      <c r="J2732" s="61"/>
      <c r="K2732" s="5">
        <f t="shared" si="212"/>
        <v>0</v>
      </c>
      <c r="L2732" s="6">
        <f t="shared" si="213"/>
        <v>0</v>
      </c>
      <c r="N2732" s="168"/>
      <c r="O2732" s="168">
        <f t="shared" si="214"/>
        <v>0</v>
      </c>
      <c r="P2732" s="168"/>
      <c r="Q2732" s="168">
        <f t="shared" si="215"/>
        <v>0</v>
      </c>
      <c r="R2732" s="168">
        <f t="shared" si="216"/>
        <v>0</v>
      </c>
      <c r="S2732" s="61"/>
      <c r="T2732" s="61">
        <f t="shared" si="217"/>
        <v>0</v>
      </c>
      <c r="U2732" s="61"/>
      <c r="V2732" s="61">
        <f t="shared" si="218"/>
        <v>0</v>
      </c>
      <c r="W2732" s="61">
        <f t="shared" si="219"/>
        <v>0</v>
      </c>
    </row>
    <row r="2733" spans="2:23" ht="93.6" hidden="1" outlineLevel="1" x14ac:dyDescent="0.25">
      <c r="B2733" s="61"/>
      <c r="C2733" s="61"/>
      <c r="D2733" s="61"/>
      <c r="E2733" s="31" t="s">
        <v>676</v>
      </c>
      <c r="F2733" s="27" t="s">
        <v>665</v>
      </c>
      <c r="G2733" s="28">
        <v>111.55</v>
      </c>
      <c r="H2733" s="61">
        <v>6540</v>
      </c>
      <c r="I2733" s="5">
        <f t="shared" si="209"/>
        <v>729537</v>
      </c>
      <c r="J2733" s="61">
        <v>9150</v>
      </c>
      <c r="K2733" s="5">
        <f t="shared" si="212"/>
        <v>1020682.5</v>
      </c>
      <c r="L2733" s="6">
        <f t="shared" si="213"/>
        <v>1750219.5</v>
      </c>
      <c r="N2733" s="168">
        <v>6800</v>
      </c>
      <c r="O2733" s="168">
        <f t="shared" si="214"/>
        <v>758540</v>
      </c>
      <c r="P2733" s="168">
        <v>9075.6</v>
      </c>
      <c r="Q2733" s="168">
        <f t="shared" si="215"/>
        <v>1012383.18</v>
      </c>
      <c r="R2733" s="168">
        <f t="shared" si="216"/>
        <v>1770923.1800000002</v>
      </c>
      <c r="S2733" s="61">
        <v>8750</v>
      </c>
      <c r="T2733" s="61">
        <f t="shared" si="217"/>
        <v>976062.5</v>
      </c>
      <c r="U2733" s="61">
        <v>10410</v>
      </c>
      <c r="V2733" s="61">
        <f t="shared" si="218"/>
        <v>1161235.5</v>
      </c>
      <c r="W2733" s="61">
        <f t="shared" si="219"/>
        <v>2137298</v>
      </c>
    </row>
    <row r="2734" spans="2:23" ht="78" hidden="1" outlineLevel="1" x14ac:dyDescent="0.25">
      <c r="B2734" s="61"/>
      <c r="C2734" s="61"/>
      <c r="D2734" s="61"/>
      <c r="E2734" s="31" t="s">
        <v>677</v>
      </c>
      <c r="F2734" s="27" t="s">
        <v>665</v>
      </c>
      <c r="G2734" s="28">
        <v>131.57</v>
      </c>
      <c r="H2734" s="61">
        <v>4580</v>
      </c>
      <c r="I2734" s="5">
        <f t="shared" si="209"/>
        <v>602590.6</v>
      </c>
      <c r="J2734" s="61">
        <v>4370</v>
      </c>
      <c r="K2734" s="5">
        <f t="shared" si="212"/>
        <v>574960.9</v>
      </c>
      <c r="L2734" s="6">
        <f t="shared" si="213"/>
        <v>1177551.5</v>
      </c>
      <c r="N2734" s="168">
        <v>4200</v>
      </c>
      <c r="O2734" s="168">
        <f t="shared" si="214"/>
        <v>552594</v>
      </c>
      <c r="P2734" s="168">
        <v>3484.8</v>
      </c>
      <c r="Q2734" s="168">
        <f t="shared" si="215"/>
        <v>458495.136</v>
      </c>
      <c r="R2734" s="168">
        <f t="shared" si="216"/>
        <v>1011089.1359999999</v>
      </c>
      <c r="S2734" s="61">
        <v>6250</v>
      </c>
      <c r="T2734" s="61">
        <f t="shared" si="217"/>
        <v>822312.5</v>
      </c>
      <c r="U2734" s="61">
        <v>5298</v>
      </c>
      <c r="V2734" s="61">
        <f t="shared" si="218"/>
        <v>697057.86</v>
      </c>
      <c r="W2734" s="61">
        <f t="shared" si="219"/>
        <v>1519370.3599999999</v>
      </c>
    </row>
    <row r="2735" spans="2:23" ht="93.6" hidden="1" outlineLevel="1" x14ac:dyDescent="0.25">
      <c r="B2735" s="61"/>
      <c r="C2735" s="61"/>
      <c r="D2735" s="61"/>
      <c r="E2735" s="31" t="s">
        <v>678</v>
      </c>
      <c r="F2735" s="27" t="s">
        <v>665</v>
      </c>
      <c r="G2735" s="28">
        <v>594.5</v>
      </c>
      <c r="H2735" s="61">
        <v>5050</v>
      </c>
      <c r="I2735" s="5">
        <f t="shared" si="209"/>
        <v>3002225</v>
      </c>
      <c r="J2735" s="61">
        <v>7030</v>
      </c>
      <c r="K2735" s="5">
        <f t="shared" si="212"/>
        <v>4179335</v>
      </c>
      <c r="L2735" s="6">
        <f t="shared" si="213"/>
        <v>7181560</v>
      </c>
      <c r="N2735" s="168">
        <v>6800</v>
      </c>
      <c r="O2735" s="168">
        <f t="shared" si="214"/>
        <v>4042600</v>
      </c>
      <c r="P2735" s="168">
        <v>6876.7</v>
      </c>
      <c r="Q2735" s="168">
        <f t="shared" si="215"/>
        <v>4088198.15</v>
      </c>
      <c r="R2735" s="168">
        <f t="shared" si="216"/>
        <v>8130798.1500000004</v>
      </c>
      <c r="S2735" s="61">
        <v>6250</v>
      </c>
      <c r="T2735" s="61">
        <f t="shared" si="217"/>
        <v>3715625</v>
      </c>
      <c r="U2735" s="61">
        <v>8543</v>
      </c>
      <c r="V2735" s="61">
        <f t="shared" si="218"/>
        <v>5078813.5</v>
      </c>
      <c r="W2735" s="61">
        <f t="shared" si="219"/>
        <v>8794438.5</v>
      </c>
    </row>
    <row r="2736" spans="2:23" ht="93.6" hidden="1" outlineLevel="1" x14ac:dyDescent="0.25">
      <c r="B2736" s="61"/>
      <c r="C2736" s="61"/>
      <c r="D2736" s="61"/>
      <c r="E2736" s="31" t="s">
        <v>679</v>
      </c>
      <c r="F2736" s="27" t="s">
        <v>665</v>
      </c>
      <c r="G2736" s="28">
        <v>274.32</v>
      </c>
      <c r="H2736" s="61">
        <v>5050</v>
      </c>
      <c r="I2736" s="5">
        <f t="shared" si="209"/>
        <v>1385316</v>
      </c>
      <c r="J2736" s="61">
        <v>7030</v>
      </c>
      <c r="K2736" s="5">
        <f t="shared" si="212"/>
        <v>1928469.5999999999</v>
      </c>
      <c r="L2736" s="6">
        <f t="shared" si="213"/>
        <v>3313785.5999999996</v>
      </c>
      <c r="N2736" s="168">
        <v>6800</v>
      </c>
      <c r="O2736" s="168">
        <f t="shared" si="214"/>
        <v>1865376</v>
      </c>
      <c r="P2736" s="168">
        <v>6876.7</v>
      </c>
      <c r="Q2736" s="168">
        <f t="shared" si="215"/>
        <v>1886416.3439999998</v>
      </c>
      <c r="R2736" s="168">
        <f t="shared" si="216"/>
        <v>3751792.3439999996</v>
      </c>
      <c r="S2736" s="61">
        <v>6250</v>
      </c>
      <c r="T2736" s="61">
        <f t="shared" si="217"/>
        <v>1714500</v>
      </c>
      <c r="U2736" s="61">
        <v>8543</v>
      </c>
      <c r="V2736" s="61">
        <f t="shared" si="218"/>
        <v>2343515.7599999998</v>
      </c>
      <c r="W2736" s="61">
        <f t="shared" si="219"/>
        <v>4058015.76</v>
      </c>
    </row>
    <row r="2737" spans="2:23" ht="93.6" hidden="1" outlineLevel="1" x14ac:dyDescent="0.25">
      <c r="B2737" s="61"/>
      <c r="C2737" s="61"/>
      <c r="D2737" s="61"/>
      <c r="E2737" s="31" t="s">
        <v>679</v>
      </c>
      <c r="F2737" s="27" t="s">
        <v>665</v>
      </c>
      <c r="G2737" s="28">
        <v>946.97</v>
      </c>
      <c r="H2737" s="61">
        <v>5050</v>
      </c>
      <c r="I2737" s="5">
        <f t="shared" si="209"/>
        <v>4782198.5</v>
      </c>
      <c r="J2737" s="61">
        <v>7030</v>
      </c>
      <c r="K2737" s="5">
        <f t="shared" si="212"/>
        <v>6657199.1000000006</v>
      </c>
      <c r="L2737" s="6">
        <f t="shared" si="213"/>
        <v>11439397.600000001</v>
      </c>
      <c r="N2737" s="168">
        <v>6800</v>
      </c>
      <c r="O2737" s="168">
        <f t="shared" si="214"/>
        <v>6439396</v>
      </c>
      <c r="P2737" s="168">
        <v>6876.7</v>
      </c>
      <c r="Q2737" s="168">
        <f t="shared" si="215"/>
        <v>6512028.5990000004</v>
      </c>
      <c r="R2737" s="168">
        <f t="shared" si="216"/>
        <v>12951424.598999999</v>
      </c>
      <c r="S2737" s="61">
        <v>6250</v>
      </c>
      <c r="T2737" s="61">
        <f t="shared" si="217"/>
        <v>5918562.5</v>
      </c>
      <c r="U2737" s="61">
        <v>8543</v>
      </c>
      <c r="V2737" s="61">
        <f t="shared" si="218"/>
        <v>8089964.71</v>
      </c>
      <c r="W2737" s="61">
        <f t="shared" si="219"/>
        <v>14008527.210000001</v>
      </c>
    </row>
    <row r="2738" spans="2:23" ht="109.2" hidden="1" outlineLevel="1" x14ac:dyDescent="0.25">
      <c r="B2738" s="61"/>
      <c r="C2738" s="61"/>
      <c r="D2738" s="61"/>
      <c r="E2738" s="31" t="s">
        <v>680</v>
      </c>
      <c r="F2738" s="27" t="s">
        <v>665</v>
      </c>
      <c r="G2738" s="28">
        <v>13.77</v>
      </c>
      <c r="H2738" s="61">
        <v>5050</v>
      </c>
      <c r="I2738" s="5">
        <f t="shared" si="209"/>
        <v>69538.5</v>
      </c>
      <c r="J2738" s="61">
        <v>4680</v>
      </c>
      <c r="K2738" s="5">
        <f t="shared" si="212"/>
        <v>64443.6</v>
      </c>
      <c r="L2738" s="6">
        <f t="shared" si="213"/>
        <v>133982.1</v>
      </c>
      <c r="N2738" s="168">
        <v>5500</v>
      </c>
      <c r="O2738" s="168">
        <f t="shared" si="214"/>
        <v>75735</v>
      </c>
      <c r="P2738" s="168">
        <v>6774</v>
      </c>
      <c r="Q2738" s="168">
        <f t="shared" si="215"/>
        <v>93277.98</v>
      </c>
      <c r="R2738" s="168">
        <f t="shared" si="216"/>
        <v>169012.97999999998</v>
      </c>
      <c r="S2738" s="61">
        <v>6250</v>
      </c>
      <c r="T2738" s="61">
        <f t="shared" si="217"/>
        <v>86062.5</v>
      </c>
      <c r="U2738" s="61">
        <v>8101</v>
      </c>
      <c r="V2738" s="61">
        <f t="shared" si="218"/>
        <v>111550.76999999999</v>
      </c>
      <c r="W2738" s="61">
        <f t="shared" si="219"/>
        <v>197613.27</v>
      </c>
    </row>
    <row r="2739" spans="2:23" ht="78" hidden="1" outlineLevel="1" x14ac:dyDescent="0.25">
      <c r="B2739" s="61"/>
      <c r="C2739" s="61"/>
      <c r="D2739" s="61"/>
      <c r="E2739" s="31" t="s">
        <v>681</v>
      </c>
      <c r="F2739" s="27" t="s">
        <v>665</v>
      </c>
      <c r="G2739" s="28">
        <v>53.08</v>
      </c>
      <c r="H2739" s="61">
        <v>4950</v>
      </c>
      <c r="I2739" s="5">
        <f t="shared" si="209"/>
        <v>262746</v>
      </c>
      <c r="J2739" s="61">
        <v>6950</v>
      </c>
      <c r="K2739" s="5">
        <f t="shared" si="212"/>
        <v>368906</v>
      </c>
      <c r="L2739" s="6">
        <f t="shared" si="213"/>
        <v>631652</v>
      </c>
      <c r="N2739" s="168">
        <v>5100</v>
      </c>
      <c r="O2739" s="168">
        <f t="shared" si="214"/>
        <v>270708</v>
      </c>
      <c r="P2739" s="168">
        <v>6583</v>
      </c>
      <c r="Q2739" s="168">
        <f t="shared" si="215"/>
        <v>349425.64</v>
      </c>
      <c r="R2739" s="168">
        <f t="shared" si="216"/>
        <v>620133.64</v>
      </c>
      <c r="S2739" s="61">
        <v>7440</v>
      </c>
      <c r="T2739" s="61">
        <f t="shared" si="217"/>
        <v>394915.2</v>
      </c>
      <c r="U2739" s="61">
        <v>7577</v>
      </c>
      <c r="V2739" s="61">
        <f t="shared" si="218"/>
        <v>402187.16</v>
      </c>
      <c r="W2739" s="61">
        <f t="shared" si="219"/>
        <v>797102.36</v>
      </c>
    </row>
    <row r="2740" spans="2:23" ht="62.4" hidden="1" outlineLevel="1" x14ac:dyDescent="0.25">
      <c r="B2740" s="61"/>
      <c r="C2740" s="61"/>
      <c r="D2740" s="61"/>
      <c r="E2740" s="31" t="s">
        <v>682</v>
      </c>
      <c r="F2740" s="27" t="s">
        <v>665</v>
      </c>
      <c r="G2740" s="28">
        <v>16.059999999999999</v>
      </c>
      <c r="H2740" s="61">
        <v>4950</v>
      </c>
      <c r="I2740" s="5">
        <f t="shared" si="209"/>
        <v>79497</v>
      </c>
      <c r="J2740" s="61">
        <v>6450</v>
      </c>
      <c r="K2740" s="5">
        <f t="shared" si="212"/>
        <v>103586.99999999999</v>
      </c>
      <c r="L2740" s="6">
        <f t="shared" si="213"/>
        <v>183084</v>
      </c>
      <c r="N2740" s="168">
        <v>5100</v>
      </c>
      <c r="O2740" s="168">
        <f t="shared" si="214"/>
        <v>81906</v>
      </c>
      <c r="P2740" s="168">
        <v>5500</v>
      </c>
      <c r="Q2740" s="168">
        <f t="shared" si="215"/>
        <v>88330</v>
      </c>
      <c r="R2740" s="168">
        <f t="shared" si="216"/>
        <v>170236</v>
      </c>
      <c r="S2740" s="61">
        <v>7440</v>
      </c>
      <c r="T2740" s="61">
        <f t="shared" si="217"/>
        <v>119486.39999999999</v>
      </c>
      <c r="U2740" s="61">
        <v>7093</v>
      </c>
      <c r="V2740" s="61">
        <f t="shared" si="218"/>
        <v>113913.57999999999</v>
      </c>
      <c r="W2740" s="61">
        <f t="shared" si="219"/>
        <v>233399.97999999998</v>
      </c>
    </row>
    <row r="2741" spans="2:23" ht="62.4" hidden="1" outlineLevel="1" x14ac:dyDescent="0.25">
      <c r="B2741" s="61"/>
      <c r="C2741" s="61"/>
      <c r="D2741" s="61"/>
      <c r="E2741" s="31" t="s">
        <v>683</v>
      </c>
      <c r="F2741" s="27" t="s">
        <v>665</v>
      </c>
      <c r="G2741" s="28">
        <v>47.23</v>
      </c>
      <c r="H2741" s="61">
        <v>5650</v>
      </c>
      <c r="I2741" s="5">
        <f t="shared" si="209"/>
        <v>266849.5</v>
      </c>
      <c r="J2741" s="61">
        <v>3550</v>
      </c>
      <c r="K2741" s="5">
        <f t="shared" si="212"/>
        <v>167666.5</v>
      </c>
      <c r="L2741" s="6">
        <f t="shared" si="213"/>
        <v>434516</v>
      </c>
      <c r="N2741" s="168">
        <v>5200</v>
      </c>
      <c r="O2741" s="168">
        <f t="shared" si="214"/>
        <v>245595.99999999997</v>
      </c>
      <c r="P2741" s="168">
        <v>3400</v>
      </c>
      <c r="Q2741" s="168">
        <f t="shared" si="215"/>
        <v>160582</v>
      </c>
      <c r="R2741" s="168">
        <f t="shared" si="216"/>
        <v>406178</v>
      </c>
      <c r="S2741" s="61">
        <v>5875</v>
      </c>
      <c r="T2741" s="61">
        <f t="shared" si="217"/>
        <v>277476.25</v>
      </c>
      <c r="U2741" s="61">
        <v>6364</v>
      </c>
      <c r="V2741" s="61">
        <f t="shared" si="218"/>
        <v>300571.71999999997</v>
      </c>
      <c r="W2741" s="61">
        <f t="shared" si="219"/>
        <v>578047.97</v>
      </c>
    </row>
    <row r="2742" spans="2:23" ht="93.6" hidden="1" outlineLevel="1" x14ac:dyDescent="0.25">
      <c r="B2742" s="61"/>
      <c r="C2742" s="61"/>
      <c r="D2742" s="61"/>
      <c r="E2742" s="31" t="s">
        <v>684</v>
      </c>
      <c r="F2742" s="27" t="s">
        <v>665</v>
      </c>
      <c r="G2742" s="28">
        <v>19.25</v>
      </c>
      <c r="H2742" s="61">
        <v>5750</v>
      </c>
      <c r="I2742" s="5">
        <f t="shared" si="209"/>
        <v>110687.5</v>
      </c>
      <c r="J2742" s="61">
        <v>4680</v>
      </c>
      <c r="K2742" s="5">
        <f t="shared" si="212"/>
        <v>90090</v>
      </c>
      <c r="L2742" s="6">
        <f t="shared" si="213"/>
        <v>200777.5</v>
      </c>
      <c r="N2742" s="168">
        <v>6200</v>
      </c>
      <c r="O2742" s="168">
        <f t="shared" si="214"/>
        <v>119350</v>
      </c>
      <c r="P2742" s="168">
        <v>4100</v>
      </c>
      <c r="Q2742" s="168">
        <f t="shared" si="215"/>
        <v>78925</v>
      </c>
      <c r="R2742" s="168">
        <f t="shared" si="216"/>
        <v>198275</v>
      </c>
      <c r="S2742" s="61">
        <v>6595</v>
      </c>
      <c r="T2742" s="61">
        <f t="shared" si="217"/>
        <v>126953.75</v>
      </c>
      <c r="U2742" s="61">
        <v>7241</v>
      </c>
      <c r="V2742" s="61">
        <f t="shared" si="218"/>
        <v>139389.25</v>
      </c>
      <c r="W2742" s="61">
        <f t="shared" si="219"/>
        <v>266343</v>
      </c>
    </row>
    <row r="2743" spans="2:23" ht="62.4" hidden="1" outlineLevel="1" x14ac:dyDescent="0.25">
      <c r="B2743" s="61"/>
      <c r="C2743" s="61"/>
      <c r="D2743" s="61"/>
      <c r="E2743" s="31" t="s">
        <v>685</v>
      </c>
      <c r="F2743" s="27" t="s">
        <v>665</v>
      </c>
      <c r="G2743" s="28">
        <v>137.91999999999999</v>
      </c>
      <c r="H2743" s="61">
        <v>5650</v>
      </c>
      <c r="I2743" s="5">
        <f t="shared" si="209"/>
        <v>779247.99999999988</v>
      </c>
      <c r="J2743" s="61">
        <v>3480</v>
      </c>
      <c r="K2743" s="5">
        <f t="shared" si="212"/>
        <v>479961.59999999998</v>
      </c>
      <c r="L2743" s="6">
        <f t="shared" si="213"/>
        <v>1259209.5999999999</v>
      </c>
      <c r="N2743" s="168">
        <v>5600</v>
      </c>
      <c r="O2743" s="168">
        <f t="shared" si="214"/>
        <v>772351.99999999988</v>
      </c>
      <c r="P2743" s="168">
        <v>3100</v>
      </c>
      <c r="Q2743" s="168">
        <f t="shared" si="215"/>
        <v>427551.99999999994</v>
      </c>
      <c r="R2743" s="168">
        <f t="shared" si="216"/>
        <v>1199903.9999999998</v>
      </c>
      <c r="S2743" s="61">
        <v>5875</v>
      </c>
      <c r="T2743" s="61">
        <f t="shared" si="217"/>
        <v>810279.99999999988</v>
      </c>
      <c r="U2743" s="61">
        <v>5872</v>
      </c>
      <c r="V2743" s="61">
        <f t="shared" si="218"/>
        <v>809866.23999999987</v>
      </c>
      <c r="W2743" s="61">
        <f t="shared" si="219"/>
        <v>1620146.2399999998</v>
      </c>
    </row>
    <row r="2744" spans="2:23" ht="93.6" hidden="1" outlineLevel="1" x14ac:dyDescent="0.25">
      <c r="B2744" s="61"/>
      <c r="C2744" s="61"/>
      <c r="D2744" s="61"/>
      <c r="E2744" s="31" t="s">
        <v>686</v>
      </c>
      <c r="F2744" s="27" t="s">
        <v>665</v>
      </c>
      <c r="G2744" s="28">
        <v>21.08</v>
      </c>
      <c r="H2744" s="61">
        <v>5650</v>
      </c>
      <c r="I2744" s="5">
        <f t="shared" si="209"/>
        <v>119101.99999999999</v>
      </c>
      <c r="J2744" s="61">
        <v>3525</v>
      </c>
      <c r="K2744" s="5">
        <f t="shared" si="212"/>
        <v>74307</v>
      </c>
      <c r="L2744" s="6">
        <f t="shared" si="213"/>
        <v>193409</v>
      </c>
      <c r="N2744" s="168">
        <v>6400</v>
      </c>
      <c r="O2744" s="168">
        <f t="shared" si="214"/>
        <v>134912</v>
      </c>
      <c r="P2744" s="168">
        <v>3900</v>
      </c>
      <c r="Q2744" s="168">
        <f t="shared" si="215"/>
        <v>82212</v>
      </c>
      <c r="R2744" s="168">
        <f t="shared" si="216"/>
        <v>217124</v>
      </c>
      <c r="S2744" s="61">
        <v>6595</v>
      </c>
      <c r="T2744" s="61">
        <f t="shared" si="217"/>
        <v>139022.59999999998</v>
      </c>
      <c r="U2744" s="61">
        <v>6749</v>
      </c>
      <c r="V2744" s="61">
        <f t="shared" si="218"/>
        <v>142268.91999999998</v>
      </c>
      <c r="W2744" s="61">
        <f t="shared" si="219"/>
        <v>281291.51999999996</v>
      </c>
    </row>
    <row r="2745" spans="2:23" ht="62.4" hidden="1" outlineLevel="1" x14ac:dyDescent="0.25">
      <c r="B2745" s="61"/>
      <c r="C2745" s="61"/>
      <c r="D2745" s="61"/>
      <c r="E2745" s="31" t="s">
        <v>687</v>
      </c>
      <c r="F2745" s="27" t="s">
        <v>665</v>
      </c>
      <c r="G2745" s="28">
        <v>63.18</v>
      </c>
      <c r="H2745" s="61">
        <v>4950</v>
      </c>
      <c r="I2745" s="5">
        <f t="shared" ref="I2745:I2758" si="220">G2745*H2745</f>
        <v>312741</v>
      </c>
      <c r="J2745" s="61">
        <v>2950</v>
      </c>
      <c r="K2745" s="5">
        <f t="shared" si="212"/>
        <v>186381</v>
      </c>
      <c r="L2745" s="6">
        <f t="shared" si="213"/>
        <v>499122</v>
      </c>
      <c r="N2745" s="168">
        <v>5400</v>
      </c>
      <c r="O2745" s="168">
        <f t="shared" si="214"/>
        <v>341172</v>
      </c>
      <c r="P2745" s="168">
        <v>2800</v>
      </c>
      <c r="Q2745" s="168">
        <f t="shared" si="215"/>
        <v>176904</v>
      </c>
      <c r="R2745" s="168">
        <f t="shared" si="216"/>
        <v>518076</v>
      </c>
      <c r="S2745" s="61">
        <v>5875</v>
      </c>
      <c r="T2745" s="61">
        <f t="shared" si="217"/>
        <v>371182.5</v>
      </c>
      <c r="U2745" s="61">
        <v>5872</v>
      </c>
      <c r="V2745" s="61">
        <f t="shared" si="218"/>
        <v>370992.96</v>
      </c>
      <c r="W2745" s="61">
        <f t="shared" si="219"/>
        <v>742175.46</v>
      </c>
    </row>
    <row r="2746" spans="2:23" ht="62.4" hidden="1" outlineLevel="1" x14ac:dyDescent="0.25">
      <c r="B2746" s="61"/>
      <c r="C2746" s="61"/>
      <c r="D2746" s="61"/>
      <c r="E2746" s="31" t="s">
        <v>688</v>
      </c>
      <c r="F2746" s="27" t="s">
        <v>665</v>
      </c>
      <c r="G2746" s="28">
        <v>304.37</v>
      </c>
      <c r="H2746" s="61">
        <v>4950</v>
      </c>
      <c r="I2746" s="5">
        <f t="shared" si="220"/>
        <v>1506631.5</v>
      </c>
      <c r="J2746" s="61">
        <v>2950</v>
      </c>
      <c r="K2746" s="5">
        <f t="shared" ref="K2746:K2758" si="221">G2746*J2746</f>
        <v>897891.5</v>
      </c>
      <c r="L2746" s="6">
        <f t="shared" ref="L2746:L2758" si="222">I2746+K2746</f>
        <v>2404523</v>
      </c>
      <c r="N2746" s="168">
        <v>5600</v>
      </c>
      <c r="O2746" s="168">
        <f t="shared" ref="O2746:O2758" si="223">G2746*N2746</f>
        <v>1704472</v>
      </c>
      <c r="P2746" s="168">
        <v>2950</v>
      </c>
      <c r="Q2746" s="168">
        <f t="shared" ref="Q2746:Q2758" si="224">G2746*P2746</f>
        <v>897891.5</v>
      </c>
      <c r="R2746" s="168">
        <f t="shared" ref="R2746:R2758" si="225">O2746+Q2746</f>
        <v>2602363.5</v>
      </c>
      <c r="S2746" s="61">
        <v>5875</v>
      </c>
      <c r="T2746" s="61">
        <f t="shared" ref="T2746:T2758" si="226">G2746*S2746</f>
        <v>1788173.75</v>
      </c>
      <c r="U2746" s="61">
        <v>5872</v>
      </c>
      <c r="V2746" s="61">
        <f t="shared" ref="V2746:V2758" si="227">G2746*U2746</f>
        <v>1787260.6400000001</v>
      </c>
      <c r="W2746" s="61">
        <f t="shared" ref="W2746:W2758" si="228">T2746+V2746</f>
        <v>3575434.39</v>
      </c>
    </row>
    <row r="2747" spans="2:23" ht="93.6" hidden="1" outlineLevel="1" x14ac:dyDescent="0.25">
      <c r="B2747" s="61"/>
      <c r="C2747" s="61"/>
      <c r="D2747" s="61"/>
      <c r="E2747" s="31" t="s">
        <v>689</v>
      </c>
      <c r="F2747" s="27" t="s">
        <v>665</v>
      </c>
      <c r="G2747" s="28">
        <v>29.14</v>
      </c>
      <c r="H2747" s="61">
        <v>5100</v>
      </c>
      <c r="I2747" s="5">
        <f t="shared" si="220"/>
        <v>148614</v>
      </c>
      <c r="J2747" s="61">
        <v>3000</v>
      </c>
      <c r="K2747" s="5">
        <f t="shared" si="221"/>
        <v>87420</v>
      </c>
      <c r="L2747" s="6">
        <f t="shared" si="222"/>
        <v>236034</v>
      </c>
      <c r="N2747" s="168">
        <v>6400</v>
      </c>
      <c r="O2747" s="168">
        <f t="shared" si="223"/>
        <v>186496</v>
      </c>
      <c r="P2747" s="168">
        <v>3600</v>
      </c>
      <c r="Q2747" s="168">
        <f t="shared" si="224"/>
        <v>104904</v>
      </c>
      <c r="R2747" s="168">
        <f t="shared" si="225"/>
        <v>291400</v>
      </c>
      <c r="S2747" s="61">
        <v>6595</v>
      </c>
      <c r="T2747" s="61">
        <f t="shared" si="226"/>
        <v>192178.30000000002</v>
      </c>
      <c r="U2747" s="61">
        <v>6749</v>
      </c>
      <c r="V2747" s="61">
        <f t="shared" si="227"/>
        <v>196665.86000000002</v>
      </c>
      <c r="W2747" s="61">
        <f t="shared" si="228"/>
        <v>388844.16000000003</v>
      </c>
    </row>
    <row r="2748" spans="2:23" ht="140.4" hidden="1" outlineLevel="1" x14ac:dyDescent="0.25">
      <c r="B2748" s="61"/>
      <c r="C2748" s="61"/>
      <c r="D2748" s="61"/>
      <c r="E2748" s="31" t="s">
        <v>690</v>
      </c>
      <c r="F2748" s="27" t="s">
        <v>665</v>
      </c>
      <c r="G2748" s="28">
        <v>254.14</v>
      </c>
      <c r="H2748" s="61">
        <v>3550</v>
      </c>
      <c r="I2748" s="5">
        <f t="shared" si="220"/>
        <v>902197</v>
      </c>
      <c r="J2748" s="61">
        <v>7120</v>
      </c>
      <c r="K2748" s="5">
        <f t="shared" si="221"/>
        <v>1809476.7999999998</v>
      </c>
      <c r="L2748" s="6">
        <f t="shared" si="222"/>
        <v>2711673.8</v>
      </c>
      <c r="N2748" s="168">
        <v>6700</v>
      </c>
      <c r="O2748" s="168">
        <f t="shared" si="223"/>
        <v>1702738</v>
      </c>
      <c r="P2748" s="168">
        <v>6915</v>
      </c>
      <c r="Q2748" s="168">
        <f t="shared" si="224"/>
        <v>1757378.0999999999</v>
      </c>
      <c r="R2748" s="168">
        <f t="shared" si="225"/>
        <v>3460116.0999999996</v>
      </c>
      <c r="S2748" s="61">
        <v>6850</v>
      </c>
      <c r="T2748" s="61">
        <f t="shared" si="226"/>
        <v>1740859</v>
      </c>
      <c r="U2748" s="61">
        <v>7746</v>
      </c>
      <c r="V2748" s="61">
        <f t="shared" si="227"/>
        <v>1968568.44</v>
      </c>
      <c r="W2748" s="61">
        <f t="shared" si="228"/>
        <v>3709427.44</v>
      </c>
    </row>
    <row r="2749" spans="2:23" ht="93.6" hidden="1" outlineLevel="1" x14ac:dyDescent="0.25">
      <c r="B2749" s="61"/>
      <c r="C2749" s="61"/>
      <c r="D2749" s="61"/>
      <c r="E2749" s="31" t="s">
        <v>691</v>
      </c>
      <c r="F2749" s="27" t="s">
        <v>665</v>
      </c>
      <c r="G2749" s="28">
        <v>53.7</v>
      </c>
      <c r="H2749" s="61">
        <v>3550</v>
      </c>
      <c r="I2749" s="5">
        <f t="shared" si="220"/>
        <v>190635</v>
      </c>
      <c r="J2749" s="61">
        <v>7120</v>
      </c>
      <c r="K2749" s="5">
        <f t="shared" si="221"/>
        <v>382344</v>
      </c>
      <c r="L2749" s="6">
        <f t="shared" si="222"/>
        <v>572979</v>
      </c>
      <c r="N2749" s="168">
        <v>6100</v>
      </c>
      <c r="O2749" s="168">
        <f t="shared" si="223"/>
        <v>327570</v>
      </c>
      <c r="P2749" s="168">
        <v>6255</v>
      </c>
      <c r="Q2749" s="168">
        <f t="shared" si="224"/>
        <v>335893.5</v>
      </c>
      <c r="R2749" s="168">
        <f t="shared" si="225"/>
        <v>663463.5</v>
      </c>
      <c r="S2749" s="61">
        <v>6120</v>
      </c>
      <c r="T2749" s="61">
        <f t="shared" si="226"/>
        <v>328644</v>
      </c>
      <c r="U2749" s="61">
        <v>6693</v>
      </c>
      <c r="V2749" s="61">
        <f t="shared" si="227"/>
        <v>359414.10000000003</v>
      </c>
      <c r="W2749" s="61">
        <f t="shared" si="228"/>
        <v>688058.10000000009</v>
      </c>
    </row>
    <row r="2750" spans="2:23" ht="31.2" hidden="1" outlineLevel="1" x14ac:dyDescent="0.25">
      <c r="B2750" s="61"/>
      <c r="C2750" s="61"/>
      <c r="D2750" s="61"/>
      <c r="E2750" s="31" t="s">
        <v>692</v>
      </c>
      <c r="F2750" s="27" t="s">
        <v>665</v>
      </c>
      <c r="G2750" s="28">
        <v>22.8</v>
      </c>
      <c r="H2750" s="61">
        <v>0</v>
      </c>
      <c r="I2750" s="5">
        <f t="shared" si="220"/>
        <v>0</v>
      </c>
      <c r="J2750" s="61">
        <v>0</v>
      </c>
      <c r="K2750" s="5">
        <f t="shared" si="221"/>
        <v>0</v>
      </c>
      <c r="L2750" s="6">
        <f t="shared" si="222"/>
        <v>0</v>
      </c>
      <c r="N2750" s="168">
        <v>2400</v>
      </c>
      <c r="O2750" s="168">
        <f t="shared" si="223"/>
        <v>54720</v>
      </c>
      <c r="P2750" s="168">
        <v>230</v>
      </c>
      <c r="Q2750" s="168">
        <f t="shared" si="224"/>
        <v>5244</v>
      </c>
      <c r="R2750" s="168">
        <f t="shared" si="225"/>
        <v>59964</v>
      </c>
      <c r="S2750" s="61">
        <v>1080</v>
      </c>
      <c r="T2750" s="61">
        <f t="shared" si="226"/>
        <v>24624</v>
      </c>
      <c r="U2750" s="61">
        <v>420</v>
      </c>
      <c r="V2750" s="61">
        <f t="shared" si="227"/>
        <v>9576</v>
      </c>
      <c r="W2750" s="61">
        <f t="shared" si="228"/>
        <v>34200</v>
      </c>
    </row>
    <row r="2751" spans="2:23" ht="93.6" hidden="1" outlineLevel="1" x14ac:dyDescent="0.25">
      <c r="B2751" s="61"/>
      <c r="C2751" s="61"/>
      <c r="D2751" s="61"/>
      <c r="E2751" s="31" t="s">
        <v>693</v>
      </c>
      <c r="F2751" s="27" t="s">
        <v>665</v>
      </c>
      <c r="G2751" s="28">
        <v>8.1</v>
      </c>
      <c r="H2751" s="61">
        <v>2950</v>
      </c>
      <c r="I2751" s="5">
        <f t="shared" si="220"/>
        <v>23895</v>
      </c>
      <c r="J2751" s="61">
        <v>3250</v>
      </c>
      <c r="K2751" s="5">
        <f t="shared" si="221"/>
        <v>26325</v>
      </c>
      <c r="L2751" s="6">
        <f t="shared" si="222"/>
        <v>50220</v>
      </c>
      <c r="N2751" s="168">
        <v>6100</v>
      </c>
      <c r="O2751" s="168">
        <f t="shared" si="223"/>
        <v>49410</v>
      </c>
      <c r="P2751" s="168">
        <v>5153.83</v>
      </c>
      <c r="Q2751" s="168">
        <f t="shared" si="224"/>
        <v>41746.023000000001</v>
      </c>
      <c r="R2751" s="168">
        <f t="shared" si="225"/>
        <v>91156.023000000001</v>
      </c>
      <c r="S2751" s="61">
        <v>6450</v>
      </c>
      <c r="T2751" s="61">
        <f t="shared" si="226"/>
        <v>52245</v>
      </c>
      <c r="U2751" s="61">
        <v>8189</v>
      </c>
      <c r="V2751" s="61">
        <f t="shared" si="227"/>
        <v>66330.899999999994</v>
      </c>
      <c r="W2751" s="61">
        <f t="shared" si="228"/>
        <v>118575.9</v>
      </c>
    </row>
    <row r="2752" spans="2:23" ht="31.2" hidden="1" outlineLevel="1" x14ac:dyDescent="0.25">
      <c r="B2752" s="61"/>
      <c r="C2752" s="61"/>
      <c r="D2752" s="61"/>
      <c r="E2752" s="31" t="s">
        <v>694</v>
      </c>
      <c r="F2752" s="27" t="s">
        <v>665</v>
      </c>
      <c r="G2752" s="28">
        <v>130</v>
      </c>
      <c r="H2752" s="61">
        <v>1050</v>
      </c>
      <c r="I2752" s="5">
        <f t="shared" si="220"/>
        <v>136500</v>
      </c>
      <c r="J2752" s="61">
        <v>2100</v>
      </c>
      <c r="K2752" s="5">
        <f t="shared" si="221"/>
        <v>273000</v>
      </c>
      <c r="L2752" s="6">
        <f t="shared" si="222"/>
        <v>409500</v>
      </c>
      <c r="N2752" s="168">
        <v>2800</v>
      </c>
      <c r="O2752" s="168">
        <f t="shared" si="223"/>
        <v>364000</v>
      </c>
      <c r="P2752" s="168">
        <v>3295.96</v>
      </c>
      <c r="Q2752" s="168">
        <f t="shared" si="224"/>
        <v>428474.8</v>
      </c>
      <c r="R2752" s="168">
        <f t="shared" si="225"/>
        <v>792474.8</v>
      </c>
      <c r="S2752" s="61">
        <v>3380</v>
      </c>
      <c r="T2752" s="61">
        <f t="shared" si="226"/>
        <v>439400</v>
      </c>
      <c r="U2752" s="61">
        <v>3538</v>
      </c>
      <c r="V2752" s="61">
        <f t="shared" si="227"/>
        <v>459940</v>
      </c>
      <c r="W2752" s="61">
        <f t="shared" si="228"/>
        <v>899340</v>
      </c>
    </row>
    <row r="2753" spans="2:23" ht="15.6" hidden="1" outlineLevel="1" x14ac:dyDescent="0.25">
      <c r="B2753" s="61"/>
      <c r="C2753" s="61"/>
      <c r="D2753" s="61"/>
      <c r="E2753" s="26" t="s">
        <v>695</v>
      </c>
      <c r="F2753" s="33"/>
      <c r="G2753" s="34"/>
      <c r="H2753" s="61"/>
      <c r="I2753" s="5">
        <f t="shared" si="220"/>
        <v>0</v>
      </c>
      <c r="J2753" s="61"/>
      <c r="K2753" s="5">
        <f t="shared" si="221"/>
        <v>0</v>
      </c>
      <c r="L2753" s="6">
        <f t="shared" si="222"/>
        <v>0</v>
      </c>
      <c r="N2753" s="168"/>
      <c r="O2753" s="168">
        <f t="shared" si="223"/>
        <v>0</v>
      </c>
      <c r="P2753" s="168"/>
      <c r="Q2753" s="168">
        <f t="shared" si="224"/>
        <v>0</v>
      </c>
      <c r="R2753" s="168">
        <f t="shared" si="225"/>
        <v>0</v>
      </c>
      <c r="S2753" s="61"/>
      <c r="T2753" s="61">
        <f t="shared" si="226"/>
        <v>0</v>
      </c>
      <c r="U2753" s="61"/>
      <c r="V2753" s="61">
        <f t="shared" si="227"/>
        <v>0</v>
      </c>
      <c r="W2753" s="61">
        <f t="shared" si="228"/>
        <v>0</v>
      </c>
    </row>
    <row r="2754" spans="2:23" ht="31.2" hidden="1" outlineLevel="1" x14ac:dyDescent="0.25">
      <c r="B2754" s="61"/>
      <c r="C2754" s="61"/>
      <c r="D2754" s="61"/>
      <c r="E2754" s="31" t="s">
        <v>696</v>
      </c>
      <c r="F2754" s="27" t="s">
        <v>665</v>
      </c>
      <c r="G2754" s="28">
        <v>1080.4000000000001</v>
      </c>
      <c r="H2754" s="61">
        <v>2350</v>
      </c>
      <c r="I2754" s="5">
        <f t="shared" si="220"/>
        <v>2538940</v>
      </c>
      <c r="J2754" s="61">
        <v>1100</v>
      </c>
      <c r="K2754" s="5">
        <f t="shared" si="221"/>
        <v>1188440</v>
      </c>
      <c r="L2754" s="6">
        <f t="shared" si="222"/>
        <v>3727380</v>
      </c>
      <c r="N2754" s="168">
        <v>5990</v>
      </c>
      <c r="O2754" s="168">
        <f t="shared" si="223"/>
        <v>6471596.0000000009</v>
      </c>
      <c r="P2754" s="168">
        <v>2460</v>
      </c>
      <c r="Q2754" s="168">
        <f t="shared" si="224"/>
        <v>2657784</v>
      </c>
      <c r="R2754" s="168">
        <f t="shared" si="225"/>
        <v>9129380</v>
      </c>
      <c r="S2754" s="61">
        <v>1771</v>
      </c>
      <c r="T2754" s="61">
        <f t="shared" si="226"/>
        <v>1913388.4000000001</v>
      </c>
      <c r="U2754" s="61">
        <v>1581</v>
      </c>
      <c r="V2754" s="61">
        <f t="shared" si="227"/>
        <v>1708112.4000000001</v>
      </c>
      <c r="W2754" s="61">
        <f t="shared" si="228"/>
        <v>3621500.8000000003</v>
      </c>
    </row>
    <row r="2755" spans="2:23" ht="31.2" hidden="1" outlineLevel="1" x14ac:dyDescent="0.25">
      <c r="B2755" s="61"/>
      <c r="C2755" s="61"/>
      <c r="D2755" s="61"/>
      <c r="E2755" s="31" t="s">
        <v>697</v>
      </c>
      <c r="F2755" s="27" t="s">
        <v>665</v>
      </c>
      <c r="G2755" s="28">
        <v>722.4</v>
      </c>
      <c r="H2755" s="61">
        <v>2350</v>
      </c>
      <c r="I2755" s="5">
        <f t="shared" si="220"/>
        <v>1697640</v>
      </c>
      <c r="J2755" s="61">
        <v>1100</v>
      </c>
      <c r="K2755" s="5">
        <f t="shared" si="221"/>
        <v>794640</v>
      </c>
      <c r="L2755" s="6">
        <f t="shared" si="222"/>
        <v>2492280</v>
      </c>
      <c r="N2755" s="168">
        <v>5990</v>
      </c>
      <c r="O2755" s="168">
        <f t="shared" si="223"/>
        <v>4327176</v>
      </c>
      <c r="P2755" s="168">
        <v>2146</v>
      </c>
      <c r="Q2755" s="168">
        <f t="shared" si="224"/>
        <v>1550270.4</v>
      </c>
      <c r="R2755" s="168">
        <f t="shared" si="225"/>
        <v>5877446.4000000004</v>
      </c>
      <c r="S2755" s="61">
        <v>1771</v>
      </c>
      <c r="T2755" s="61">
        <f t="shared" si="226"/>
        <v>1279370.3999999999</v>
      </c>
      <c r="U2755" s="61">
        <v>1097</v>
      </c>
      <c r="V2755" s="61">
        <f t="shared" si="227"/>
        <v>792472.79999999993</v>
      </c>
      <c r="W2755" s="61">
        <f t="shared" si="228"/>
        <v>2071843.1999999997</v>
      </c>
    </row>
    <row r="2756" spans="2:23" ht="15.6" hidden="1" outlineLevel="1" x14ac:dyDescent="0.25">
      <c r="B2756" s="61"/>
      <c r="C2756" s="61"/>
      <c r="D2756" s="61"/>
      <c r="E2756" s="31" t="s">
        <v>698</v>
      </c>
      <c r="F2756" s="27" t="s">
        <v>665</v>
      </c>
      <c r="G2756" s="28">
        <v>718.4</v>
      </c>
      <c r="H2756" s="61">
        <v>1500</v>
      </c>
      <c r="I2756" s="5">
        <f t="shared" si="220"/>
        <v>1077600</v>
      </c>
      <c r="J2756" s="61">
        <v>800</v>
      </c>
      <c r="K2756" s="5">
        <f t="shared" si="221"/>
        <v>574720</v>
      </c>
      <c r="L2756" s="6">
        <f t="shared" si="222"/>
        <v>1652320</v>
      </c>
      <c r="N2756" s="168">
        <v>2350</v>
      </c>
      <c r="O2756" s="168">
        <f t="shared" si="223"/>
        <v>1688240</v>
      </c>
      <c r="P2756" s="168">
        <v>3256</v>
      </c>
      <c r="Q2756" s="168">
        <f t="shared" si="224"/>
        <v>2339110.4</v>
      </c>
      <c r="R2756" s="168">
        <f t="shared" si="225"/>
        <v>4027350.4</v>
      </c>
      <c r="S2756" s="61">
        <v>2360</v>
      </c>
      <c r="T2756" s="61">
        <f t="shared" si="226"/>
        <v>1695424</v>
      </c>
      <c r="U2756" s="61">
        <v>2276</v>
      </c>
      <c r="V2756" s="61">
        <f t="shared" si="227"/>
        <v>1635078.4</v>
      </c>
      <c r="W2756" s="61">
        <f t="shared" si="228"/>
        <v>3330502.4</v>
      </c>
    </row>
    <row r="2757" spans="2:23" ht="15.6" hidden="1" outlineLevel="1" x14ac:dyDescent="0.25">
      <c r="B2757" s="61"/>
      <c r="C2757" s="61"/>
      <c r="D2757" s="61"/>
      <c r="E2757" s="31" t="s">
        <v>699</v>
      </c>
      <c r="F2757" s="27" t="s">
        <v>665</v>
      </c>
      <c r="G2757" s="28">
        <v>69.180000000000007</v>
      </c>
      <c r="H2757" s="61">
        <v>1500</v>
      </c>
      <c r="I2757" s="5">
        <f t="shared" si="220"/>
        <v>103770.00000000001</v>
      </c>
      <c r="J2757" s="61">
        <v>900</v>
      </c>
      <c r="K2757" s="5">
        <f t="shared" si="221"/>
        <v>62262.000000000007</v>
      </c>
      <c r="L2757" s="6">
        <f t="shared" si="222"/>
        <v>166032.00000000003</v>
      </c>
      <c r="N2757" s="168">
        <v>2550</v>
      </c>
      <c r="O2757" s="168">
        <f t="shared" si="223"/>
        <v>176409.00000000003</v>
      </c>
      <c r="P2757" s="168">
        <v>3567</v>
      </c>
      <c r="Q2757" s="168">
        <f t="shared" si="224"/>
        <v>246765.06000000003</v>
      </c>
      <c r="R2757" s="168">
        <f t="shared" si="225"/>
        <v>423174.06000000006</v>
      </c>
      <c r="S2757" s="61">
        <v>2360</v>
      </c>
      <c r="T2757" s="61">
        <f t="shared" si="226"/>
        <v>163264.80000000002</v>
      </c>
      <c r="U2757" s="61">
        <v>2481</v>
      </c>
      <c r="V2757" s="61">
        <f t="shared" si="227"/>
        <v>171635.58000000002</v>
      </c>
      <c r="W2757" s="61">
        <f t="shared" si="228"/>
        <v>334900.38</v>
      </c>
    </row>
    <row r="2758" spans="2:23" ht="15.6" hidden="1" outlineLevel="1" x14ac:dyDescent="0.25">
      <c r="B2758" s="61"/>
      <c r="C2758" s="61"/>
      <c r="D2758" s="61"/>
      <c r="E2758" s="144" t="s">
        <v>2879</v>
      </c>
      <c r="F2758" s="145" t="s">
        <v>665</v>
      </c>
      <c r="G2758" s="146">
        <v>3605.6</v>
      </c>
      <c r="H2758" s="61"/>
      <c r="I2758" s="5">
        <f t="shared" si="220"/>
        <v>0</v>
      </c>
      <c r="J2758" s="61"/>
      <c r="K2758" s="5">
        <f t="shared" si="221"/>
        <v>0</v>
      </c>
      <c r="L2758" s="6">
        <f t="shared" si="222"/>
        <v>0</v>
      </c>
      <c r="N2758" s="168">
        <v>1320</v>
      </c>
      <c r="O2758" s="168">
        <f t="shared" si="223"/>
        <v>4759392</v>
      </c>
      <c r="P2758" s="168">
        <v>980</v>
      </c>
      <c r="Q2758" s="168">
        <f t="shared" si="224"/>
        <v>3533488</v>
      </c>
      <c r="R2758" s="168">
        <f t="shared" si="225"/>
        <v>8292880</v>
      </c>
      <c r="S2758" s="61"/>
      <c r="T2758" s="61">
        <f t="shared" si="226"/>
        <v>0</v>
      </c>
      <c r="U2758" s="61"/>
      <c r="V2758" s="61">
        <f t="shared" si="227"/>
        <v>0</v>
      </c>
      <c r="W2758" s="61">
        <f t="shared" si="228"/>
        <v>0</v>
      </c>
    </row>
    <row r="2759" spans="2:23" collapsed="1" x14ac:dyDescent="0.25"/>
  </sheetData>
  <mergeCells count="4">
    <mergeCell ref="H2:L2"/>
    <mergeCell ref="C4:C1311"/>
    <mergeCell ref="H1:L1"/>
    <mergeCell ref="C1456:C2679"/>
  </mergeCells>
  <dataValidations count="1">
    <dataValidation allowBlank="1" sqref="F1457:F1458 F1465:F1466 F1468 F1473" xr:uid="{8B7FA1E1-286A-43FD-A85C-FA2ECF9875A3}">
      <formula1>0</formula1>
      <formula2>0</formula2>
    </dataValidation>
  </dataValidation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6439EF-0E06-4997-A523-0E021F20E3DC}">
  <dimension ref="A1:J144"/>
  <sheetViews>
    <sheetView zoomScale="60" zoomScaleNormal="60" workbookViewId="0">
      <selection activeCell="B23" sqref="B23"/>
    </sheetView>
  </sheetViews>
  <sheetFormatPr defaultColWidth="8.88671875" defaultRowHeight="15.6" x14ac:dyDescent="0.25"/>
  <cols>
    <col min="1" max="1" width="18.109375" style="52" customWidth="1"/>
    <col min="2" max="2" width="89.44140625" style="53" customWidth="1"/>
    <col min="3" max="3" width="11.5546875" style="7" customWidth="1"/>
    <col min="4" max="4" width="15.5546875" style="7" customWidth="1"/>
    <col min="5" max="9" width="25.6640625" style="7" customWidth="1"/>
    <col min="10" max="10" width="33.109375" style="7" customWidth="1"/>
    <col min="11" max="16384" width="8.88671875" style="7"/>
  </cols>
  <sheetData>
    <row r="1" spans="1:10" s="42" customFormat="1" ht="46.8" x14ac:dyDescent="0.25">
      <c r="A1" s="40" t="s">
        <v>617</v>
      </c>
      <c r="B1" s="1" t="s">
        <v>618</v>
      </c>
      <c r="C1" s="1" t="s">
        <v>619</v>
      </c>
      <c r="D1" s="1" t="s">
        <v>620</v>
      </c>
      <c r="E1" s="1" t="s">
        <v>611</v>
      </c>
      <c r="F1" s="1" t="s">
        <v>612</v>
      </c>
      <c r="G1" s="1" t="s">
        <v>613</v>
      </c>
      <c r="H1" s="1" t="s">
        <v>614</v>
      </c>
      <c r="I1" s="1" t="s">
        <v>615</v>
      </c>
      <c r="J1" s="41" t="s">
        <v>621</v>
      </c>
    </row>
    <row r="2" spans="1:10" ht="32.4" x14ac:dyDescent="0.25">
      <c r="A2" s="18"/>
      <c r="B2" s="43" t="s">
        <v>700</v>
      </c>
      <c r="C2" s="20"/>
      <c r="D2" s="21"/>
      <c r="E2" s="2"/>
      <c r="F2" s="2">
        <f>SUM(F3:F144)</f>
        <v>0</v>
      </c>
      <c r="G2" s="2"/>
      <c r="H2" s="2">
        <f>SUM(H3:H144)</f>
        <v>0</v>
      </c>
      <c r="I2" s="2">
        <f>SUM(I3:I144)</f>
        <v>0</v>
      </c>
      <c r="J2" s="44" t="s">
        <v>701</v>
      </c>
    </row>
    <row r="3" spans="1:10" s="48" customFormat="1" x14ac:dyDescent="0.25">
      <c r="A3" s="32"/>
      <c r="B3" s="45" t="s">
        <v>702</v>
      </c>
      <c r="C3" s="46"/>
      <c r="D3" s="47"/>
      <c r="E3" s="3"/>
      <c r="F3" s="3"/>
      <c r="G3" s="4"/>
      <c r="H3" s="3"/>
      <c r="I3" s="4"/>
      <c r="J3" s="4"/>
    </row>
    <row r="4" spans="1:10" x14ac:dyDescent="0.25">
      <c r="A4" s="25" t="s">
        <v>703</v>
      </c>
      <c r="B4" s="49" t="s">
        <v>704</v>
      </c>
      <c r="C4" s="50" t="s">
        <v>705</v>
      </c>
      <c r="D4" s="51">
        <v>1</v>
      </c>
      <c r="E4" s="5">
        <v>0</v>
      </c>
      <c r="F4" s="5">
        <f t="shared" ref="F4:F67" si="0">D4*E4</f>
        <v>0</v>
      </c>
      <c r="G4" s="6">
        <v>0</v>
      </c>
      <c r="H4" s="5">
        <f t="shared" ref="H4:H67" si="1">D4*G4</f>
        <v>0</v>
      </c>
      <c r="I4" s="6">
        <f t="shared" ref="I4:I67" si="2">F4+H4</f>
        <v>0</v>
      </c>
      <c r="J4" s="6"/>
    </row>
    <row r="5" spans="1:10" ht="31.2" x14ac:dyDescent="0.25">
      <c r="A5" s="25" t="s">
        <v>706</v>
      </c>
      <c r="B5" s="49" t="s">
        <v>707</v>
      </c>
      <c r="C5" s="50" t="s">
        <v>705</v>
      </c>
      <c r="D5" s="51">
        <v>1</v>
      </c>
      <c r="E5" s="5">
        <v>0</v>
      </c>
      <c r="F5" s="5">
        <f t="shared" si="0"/>
        <v>0</v>
      </c>
      <c r="G5" s="6">
        <v>0</v>
      </c>
      <c r="H5" s="5">
        <f t="shared" si="1"/>
        <v>0</v>
      </c>
      <c r="I5" s="6">
        <f t="shared" si="2"/>
        <v>0</v>
      </c>
      <c r="J5" s="6"/>
    </row>
    <row r="6" spans="1:10" x14ac:dyDescent="0.25">
      <c r="A6" s="25" t="s">
        <v>708</v>
      </c>
      <c r="B6" s="49" t="s">
        <v>709</v>
      </c>
      <c r="C6" s="50" t="s">
        <v>705</v>
      </c>
      <c r="D6" s="51">
        <v>1</v>
      </c>
      <c r="E6" s="5">
        <v>0</v>
      </c>
      <c r="F6" s="5">
        <f t="shared" si="0"/>
        <v>0</v>
      </c>
      <c r="G6" s="6">
        <v>0</v>
      </c>
      <c r="H6" s="5">
        <f t="shared" si="1"/>
        <v>0</v>
      </c>
      <c r="I6" s="6">
        <f t="shared" si="2"/>
        <v>0</v>
      </c>
      <c r="J6" s="6"/>
    </row>
    <row r="7" spans="1:10" x14ac:dyDescent="0.25">
      <c r="A7" s="25" t="s">
        <v>710</v>
      </c>
      <c r="B7" s="49" t="s">
        <v>711</v>
      </c>
      <c r="C7" s="50" t="s">
        <v>705</v>
      </c>
      <c r="D7" s="51">
        <v>1</v>
      </c>
      <c r="E7" s="5">
        <v>0</v>
      </c>
      <c r="F7" s="5">
        <f t="shared" si="0"/>
        <v>0</v>
      </c>
      <c r="G7" s="6">
        <v>0</v>
      </c>
      <c r="H7" s="5">
        <f t="shared" si="1"/>
        <v>0</v>
      </c>
      <c r="I7" s="6">
        <f t="shared" si="2"/>
        <v>0</v>
      </c>
      <c r="J7" s="6"/>
    </row>
    <row r="8" spans="1:10" x14ac:dyDescent="0.25">
      <c r="A8" s="25" t="s">
        <v>712</v>
      </c>
      <c r="B8" s="49" t="s">
        <v>713</v>
      </c>
      <c r="C8" s="50" t="s">
        <v>705</v>
      </c>
      <c r="D8" s="51">
        <v>1</v>
      </c>
      <c r="E8" s="5">
        <v>0</v>
      </c>
      <c r="F8" s="5">
        <f t="shared" si="0"/>
        <v>0</v>
      </c>
      <c r="G8" s="6">
        <v>0</v>
      </c>
      <c r="H8" s="5">
        <f t="shared" si="1"/>
        <v>0</v>
      </c>
      <c r="I8" s="6">
        <f t="shared" si="2"/>
        <v>0</v>
      </c>
      <c r="J8" s="6"/>
    </row>
    <row r="9" spans="1:10" x14ac:dyDescent="0.25">
      <c r="A9" s="25" t="s">
        <v>714</v>
      </c>
      <c r="B9" s="49" t="s">
        <v>715</v>
      </c>
      <c r="C9" s="50" t="s">
        <v>705</v>
      </c>
      <c r="D9" s="51">
        <v>1</v>
      </c>
      <c r="E9" s="5">
        <v>0</v>
      </c>
      <c r="F9" s="5">
        <f t="shared" si="0"/>
        <v>0</v>
      </c>
      <c r="G9" s="6">
        <v>0</v>
      </c>
      <c r="H9" s="5">
        <f t="shared" si="1"/>
        <v>0</v>
      </c>
      <c r="I9" s="6">
        <f t="shared" si="2"/>
        <v>0</v>
      </c>
      <c r="J9" s="6"/>
    </row>
    <row r="10" spans="1:10" x14ac:dyDescent="0.25">
      <c r="A10" s="25" t="s">
        <v>716</v>
      </c>
      <c r="B10" s="49" t="s">
        <v>717</v>
      </c>
      <c r="C10" s="50" t="s">
        <v>705</v>
      </c>
      <c r="D10" s="51">
        <v>1</v>
      </c>
      <c r="E10" s="5">
        <v>0</v>
      </c>
      <c r="F10" s="5">
        <f t="shared" si="0"/>
        <v>0</v>
      </c>
      <c r="G10" s="6">
        <v>0</v>
      </c>
      <c r="H10" s="5">
        <f t="shared" si="1"/>
        <v>0</v>
      </c>
      <c r="I10" s="6">
        <f t="shared" si="2"/>
        <v>0</v>
      </c>
      <c r="J10" s="6"/>
    </row>
    <row r="11" spans="1:10" x14ac:dyDescent="0.25">
      <c r="A11" s="25" t="s">
        <v>718</v>
      </c>
      <c r="B11" s="49" t="s">
        <v>719</v>
      </c>
      <c r="C11" s="50" t="s">
        <v>705</v>
      </c>
      <c r="D11" s="51">
        <v>1</v>
      </c>
      <c r="E11" s="5">
        <v>0</v>
      </c>
      <c r="F11" s="5">
        <f t="shared" si="0"/>
        <v>0</v>
      </c>
      <c r="G11" s="6">
        <v>0</v>
      </c>
      <c r="H11" s="5">
        <f t="shared" si="1"/>
        <v>0</v>
      </c>
      <c r="I11" s="6">
        <f t="shared" si="2"/>
        <v>0</v>
      </c>
      <c r="J11" s="6"/>
    </row>
    <row r="12" spans="1:10" x14ac:dyDescent="0.25">
      <c r="A12" s="25" t="s">
        <v>720</v>
      </c>
      <c r="B12" s="49" t="s">
        <v>721</v>
      </c>
      <c r="C12" s="50" t="s">
        <v>705</v>
      </c>
      <c r="D12" s="51">
        <v>1</v>
      </c>
      <c r="E12" s="5">
        <v>0</v>
      </c>
      <c r="F12" s="5">
        <f t="shared" si="0"/>
        <v>0</v>
      </c>
      <c r="G12" s="6">
        <v>0</v>
      </c>
      <c r="H12" s="5">
        <f t="shared" si="1"/>
        <v>0</v>
      </c>
      <c r="I12" s="6">
        <f t="shared" si="2"/>
        <v>0</v>
      </c>
      <c r="J12" s="6"/>
    </row>
    <row r="13" spans="1:10" x14ac:dyDescent="0.25">
      <c r="A13" s="25" t="s">
        <v>722</v>
      </c>
      <c r="B13" s="49" t="s">
        <v>723</v>
      </c>
      <c r="C13" s="50" t="s">
        <v>705</v>
      </c>
      <c r="D13" s="51">
        <v>1</v>
      </c>
      <c r="E13" s="5">
        <v>0</v>
      </c>
      <c r="F13" s="5">
        <f t="shared" si="0"/>
        <v>0</v>
      </c>
      <c r="G13" s="6">
        <v>0</v>
      </c>
      <c r="H13" s="5">
        <f t="shared" si="1"/>
        <v>0</v>
      </c>
      <c r="I13" s="6">
        <f t="shared" si="2"/>
        <v>0</v>
      </c>
      <c r="J13" s="6"/>
    </row>
    <row r="14" spans="1:10" ht="31.2" x14ac:dyDescent="0.25">
      <c r="A14" s="25" t="s">
        <v>724</v>
      </c>
      <c r="B14" s="49" t="s">
        <v>725</v>
      </c>
      <c r="C14" s="50" t="s">
        <v>705</v>
      </c>
      <c r="D14" s="51">
        <v>1</v>
      </c>
      <c r="E14" s="5">
        <v>0</v>
      </c>
      <c r="F14" s="5">
        <f t="shared" si="0"/>
        <v>0</v>
      </c>
      <c r="G14" s="6">
        <v>0</v>
      </c>
      <c r="H14" s="5">
        <f t="shared" si="1"/>
        <v>0</v>
      </c>
      <c r="I14" s="6">
        <f t="shared" si="2"/>
        <v>0</v>
      </c>
      <c r="J14" s="6"/>
    </row>
    <row r="15" spans="1:10" ht="31.2" x14ac:dyDescent="0.25">
      <c r="A15" s="25" t="s">
        <v>726</v>
      </c>
      <c r="B15" s="49" t="s">
        <v>727</v>
      </c>
      <c r="C15" s="50" t="s">
        <v>705</v>
      </c>
      <c r="D15" s="51">
        <v>1</v>
      </c>
      <c r="E15" s="5">
        <v>0</v>
      </c>
      <c r="F15" s="5">
        <f t="shared" si="0"/>
        <v>0</v>
      </c>
      <c r="G15" s="6">
        <v>0</v>
      </c>
      <c r="H15" s="5">
        <f t="shared" si="1"/>
        <v>0</v>
      </c>
      <c r="I15" s="6">
        <f t="shared" si="2"/>
        <v>0</v>
      </c>
      <c r="J15" s="6"/>
    </row>
    <row r="16" spans="1:10" ht="46.8" x14ac:dyDescent="0.25">
      <c r="A16" s="25" t="s">
        <v>728</v>
      </c>
      <c r="B16" s="49" t="s">
        <v>729</v>
      </c>
      <c r="C16" s="50" t="s">
        <v>705</v>
      </c>
      <c r="D16" s="51">
        <v>4</v>
      </c>
      <c r="E16" s="5">
        <v>0</v>
      </c>
      <c r="F16" s="5">
        <f t="shared" si="0"/>
        <v>0</v>
      </c>
      <c r="G16" s="6">
        <v>0</v>
      </c>
      <c r="H16" s="5">
        <f t="shared" si="1"/>
        <v>0</v>
      </c>
      <c r="I16" s="6">
        <f t="shared" si="2"/>
        <v>0</v>
      </c>
      <c r="J16" s="6"/>
    </row>
    <row r="17" spans="1:10" s="48" customFormat="1" x14ac:dyDescent="0.25">
      <c r="A17" s="32"/>
      <c r="B17" s="45" t="s">
        <v>730</v>
      </c>
      <c r="C17" s="46"/>
      <c r="D17" s="47"/>
      <c r="E17" s="3"/>
      <c r="F17" s="3"/>
      <c r="G17" s="4"/>
      <c r="H17" s="3"/>
      <c r="I17" s="4"/>
      <c r="J17" s="4"/>
    </row>
    <row r="18" spans="1:10" ht="46.8" x14ac:dyDescent="0.25">
      <c r="A18" s="25" t="s">
        <v>731</v>
      </c>
      <c r="B18" s="49" t="s">
        <v>732</v>
      </c>
      <c r="C18" s="50" t="s">
        <v>625</v>
      </c>
      <c r="D18" s="51">
        <v>51</v>
      </c>
      <c r="E18" s="5">
        <v>0</v>
      </c>
      <c r="F18" s="5">
        <f t="shared" si="0"/>
        <v>0</v>
      </c>
      <c r="G18" s="6">
        <v>0</v>
      </c>
      <c r="H18" s="5">
        <f t="shared" si="1"/>
        <v>0</v>
      </c>
      <c r="I18" s="6">
        <f t="shared" si="2"/>
        <v>0</v>
      </c>
      <c r="J18" s="6"/>
    </row>
    <row r="19" spans="1:10" ht="62.4" x14ac:dyDescent="0.25">
      <c r="A19" s="25" t="s">
        <v>733</v>
      </c>
      <c r="B19" s="49" t="s">
        <v>734</v>
      </c>
      <c r="C19" s="50" t="s">
        <v>625</v>
      </c>
      <c r="D19" s="51">
        <v>20</v>
      </c>
      <c r="E19" s="5">
        <v>0</v>
      </c>
      <c r="F19" s="5">
        <f t="shared" si="0"/>
        <v>0</v>
      </c>
      <c r="G19" s="6">
        <v>0</v>
      </c>
      <c r="H19" s="5">
        <f t="shared" si="1"/>
        <v>0</v>
      </c>
      <c r="I19" s="6">
        <f t="shared" si="2"/>
        <v>0</v>
      </c>
      <c r="J19" s="6"/>
    </row>
    <row r="20" spans="1:10" x14ac:dyDescent="0.25">
      <c r="A20" s="25" t="s">
        <v>735</v>
      </c>
      <c r="B20" s="49" t="s">
        <v>736</v>
      </c>
      <c r="C20" s="50" t="s">
        <v>625</v>
      </c>
      <c r="D20" s="51">
        <v>14</v>
      </c>
      <c r="E20" s="5">
        <v>0</v>
      </c>
      <c r="F20" s="5">
        <f t="shared" si="0"/>
        <v>0</v>
      </c>
      <c r="G20" s="6">
        <v>0</v>
      </c>
      <c r="H20" s="5">
        <f t="shared" si="1"/>
        <v>0</v>
      </c>
      <c r="I20" s="6">
        <f t="shared" si="2"/>
        <v>0</v>
      </c>
      <c r="J20" s="6"/>
    </row>
    <row r="21" spans="1:10" ht="31.2" x14ac:dyDescent="0.25">
      <c r="A21" s="25" t="s">
        <v>737</v>
      </c>
      <c r="B21" s="49" t="s">
        <v>738</v>
      </c>
      <c r="C21" s="50" t="s">
        <v>625</v>
      </c>
      <c r="D21" s="51">
        <v>4</v>
      </c>
      <c r="E21" s="5">
        <v>0</v>
      </c>
      <c r="F21" s="5">
        <f t="shared" si="0"/>
        <v>0</v>
      </c>
      <c r="G21" s="6">
        <v>0</v>
      </c>
      <c r="H21" s="5">
        <f t="shared" si="1"/>
        <v>0</v>
      </c>
      <c r="I21" s="6">
        <f t="shared" si="2"/>
        <v>0</v>
      </c>
      <c r="J21" s="6"/>
    </row>
    <row r="22" spans="1:10" ht="46.8" x14ac:dyDescent="0.25">
      <c r="A22" s="25" t="s">
        <v>739</v>
      </c>
      <c r="B22" s="49" t="s">
        <v>740</v>
      </c>
      <c r="C22" s="50" t="s">
        <v>625</v>
      </c>
      <c r="D22" s="51">
        <v>52</v>
      </c>
      <c r="E22" s="5">
        <v>0</v>
      </c>
      <c r="F22" s="5">
        <f t="shared" si="0"/>
        <v>0</v>
      </c>
      <c r="G22" s="6">
        <v>0</v>
      </c>
      <c r="H22" s="5">
        <f t="shared" si="1"/>
        <v>0</v>
      </c>
      <c r="I22" s="6">
        <f t="shared" si="2"/>
        <v>0</v>
      </c>
      <c r="J22" s="6"/>
    </row>
    <row r="23" spans="1:10" ht="46.8" x14ac:dyDescent="0.25">
      <c r="A23" s="25" t="s">
        <v>741</v>
      </c>
      <c r="B23" s="49" t="s">
        <v>742</v>
      </c>
      <c r="C23" s="50" t="s">
        <v>625</v>
      </c>
      <c r="D23" s="51">
        <v>99</v>
      </c>
      <c r="E23" s="5">
        <v>0</v>
      </c>
      <c r="F23" s="5">
        <f t="shared" si="0"/>
        <v>0</v>
      </c>
      <c r="G23" s="6">
        <v>0</v>
      </c>
      <c r="H23" s="5">
        <f t="shared" si="1"/>
        <v>0</v>
      </c>
      <c r="I23" s="6">
        <f t="shared" si="2"/>
        <v>0</v>
      </c>
      <c r="J23" s="6"/>
    </row>
    <row r="24" spans="1:10" ht="46.8" x14ac:dyDescent="0.25">
      <c r="A24" s="25" t="s">
        <v>743</v>
      </c>
      <c r="B24" s="49" t="s">
        <v>744</v>
      </c>
      <c r="C24" s="50" t="s">
        <v>625</v>
      </c>
      <c r="D24" s="51">
        <v>136</v>
      </c>
      <c r="E24" s="5">
        <v>0</v>
      </c>
      <c r="F24" s="5">
        <f t="shared" si="0"/>
        <v>0</v>
      </c>
      <c r="G24" s="6">
        <v>0</v>
      </c>
      <c r="H24" s="5">
        <f t="shared" si="1"/>
        <v>0</v>
      </c>
      <c r="I24" s="6">
        <f t="shared" si="2"/>
        <v>0</v>
      </c>
      <c r="J24" s="6"/>
    </row>
    <row r="25" spans="1:10" ht="62.4" x14ac:dyDescent="0.25">
      <c r="A25" s="25" t="s">
        <v>745</v>
      </c>
      <c r="B25" s="49" t="s">
        <v>746</v>
      </c>
      <c r="C25" s="50" t="s">
        <v>625</v>
      </c>
      <c r="D25" s="51">
        <v>30</v>
      </c>
      <c r="E25" s="5">
        <v>0</v>
      </c>
      <c r="F25" s="5">
        <f t="shared" si="0"/>
        <v>0</v>
      </c>
      <c r="G25" s="6">
        <v>0</v>
      </c>
      <c r="H25" s="5">
        <f t="shared" si="1"/>
        <v>0</v>
      </c>
      <c r="I25" s="6">
        <f t="shared" si="2"/>
        <v>0</v>
      </c>
      <c r="J25" s="6"/>
    </row>
    <row r="26" spans="1:10" x14ac:dyDescent="0.25">
      <c r="A26" s="25" t="s">
        <v>747</v>
      </c>
      <c r="B26" s="49" t="s">
        <v>748</v>
      </c>
      <c r="C26" s="50" t="s">
        <v>625</v>
      </c>
      <c r="D26" s="51">
        <v>161</v>
      </c>
      <c r="E26" s="5">
        <v>0</v>
      </c>
      <c r="F26" s="5">
        <f t="shared" si="0"/>
        <v>0</v>
      </c>
      <c r="G26" s="6">
        <v>0</v>
      </c>
      <c r="H26" s="5">
        <f t="shared" si="1"/>
        <v>0</v>
      </c>
      <c r="I26" s="6">
        <f t="shared" si="2"/>
        <v>0</v>
      </c>
      <c r="J26" s="6"/>
    </row>
    <row r="27" spans="1:10" s="48" customFormat="1" x14ac:dyDescent="0.25">
      <c r="A27" s="32"/>
      <c r="B27" s="45" t="s">
        <v>749</v>
      </c>
      <c r="C27" s="46"/>
      <c r="D27" s="47"/>
      <c r="E27" s="3"/>
      <c r="F27" s="3"/>
      <c r="G27" s="4"/>
      <c r="H27" s="3"/>
      <c r="I27" s="4"/>
      <c r="J27" s="4"/>
    </row>
    <row r="28" spans="1:10" ht="46.8" x14ac:dyDescent="0.25">
      <c r="A28" s="25" t="s">
        <v>750</v>
      </c>
      <c r="B28" s="49" t="s">
        <v>751</v>
      </c>
      <c r="C28" s="50"/>
      <c r="D28" s="51"/>
      <c r="E28" s="5"/>
      <c r="F28" s="5"/>
      <c r="G28" s="6"/>
      <c r="H28" s="5"/>
      <c r="I28" s="6"/>
      <c r="J28" s="6"/>
    </row>
    <row r="29" spans="1:10" x14ac:dyDescent="0.25">
      <c r="A29" s="25" t="s">
        <v>752</v>
      </c>
      <c r="B29" s="49" t="s">
        <v>753</v>
      </c>
      <c r="C29" s="50" t="s">
        <v>754</v>
      </c>
      <c r="D29" s="51">
        <v>60</v>
      </c>
      <c r="E29" s="5">
        <v>0</v>
      </c>
      <c r="F29" s="5">
        <f t="shared" si="0"/>
        <v>0</v>
      </c>
      <c r="G29" s="6">
        <v>0</v>
      </c>
      <c r="H29" s="5">
        <f t="shared" si="1"/>
        <v>0</v>
      </c>
      <c r="I29" s="6">
        <f t="shared" si="2"/>
        <v>0</v>
      </c>
      <c r="J29" s="6"/>
    </row>
    <row r="30" spans="1:10" x14ac:dyDescent="0.25">
      <c r="A30" s="25" t="s">
        <v>755</v>
      </c>
      <c r="B30" s="49" t="s">
        <v>756</v>
      </c>
      <c r="C30" s="50" t="s">
        <v>754</v>
      </c>
      <c r="D30" s="51">
        <v>270</v>
      </c>
      <c r="E30" s="5">
        <v>0</v>
      </c>
      <c r="F30" s="5">
        <f t="shared" si="0"/>
        <v>0</v>
      </c>
      <c r="G30" s="6">
        <v>0</v>
      </c>
      <c r="H30" s="5">
        <f t="shared" si="1"/>
        <v>0</v>
      </c>
      <c r="I30" s="6">
        <f t="shared" si="2"/>
        <v>0</v>
      </c>
      <c r="J30" s="6"/>
    </row>
    <row r="31" spans="1:10" x14ac:dyDescent="0.25">
      <c r="A31" s="25" t="s">
        <v>757</v>
      </c>
      <c r="B31" s="49" t="s">
        <v>758</v>
      </c>
      <c r="C31" s="50" t="s">
        <v>754</v>
      </c>
      <c r="D31" s="51">
        <v>1100</v>
      </c>
      <c r="E31" s="5">
        <v>0</v>
      </c>
      <c r="F31" s="5">
        <f t="shared" si="0"/>
        <v>0</v>
      </c>
      <c r="G31" s="6">
        <v>0</v>
      </c>
      <c r="H31" s="5">
        <f t="shared" si="1"/>
        <v>0</v>
      </c>
      <c r="I31" s="6">
        <f t="shared" si="2"/>
        <v>0</v>
      </c>
      <c r="J31" s="6"/>
    </row>
    <row r="32" spans="1:10" x14ac:dyDescent="0.25">
      <c r="A32" s="25" t="s">
        <v>759</v>
      </c>
      <c r="B32" s="49" t="s">
        <v>760</v>
      </c>
      <c r="C32" s="50" t="s">
        <v>754</v>
      </c>
      <c r="D32" s="51">
        <v>340</v>
      </c>
      <c r="E32" s="5">
        <v>0</v>
      </c>
      <c r="F32" s="5">
        <f t="shared" si="0"/>
        <v>0</v>
      </c>
      <c r="G32" s="6">
        <v>0</v>
      </c>
      <c r="H32" s="5">
        <f t="shared" si="1"/>
        <v>0</v>
      </c>
      <c r="I32" s="6">
        <f t="shared" si="2"/>
        <v>0</v>
      </c>
      <c r="J32" s="6"/>
    </row>
    <row r="33" spans="1:10" x14ac:dyDescent="0.25">
      <c r="A33" s="25" t="s">
        <v>761</v>
      </c>
      <c r="B33" s="49" t="s">
        <v>762</v>
      </c>
      <c r="C33" s="50" t="s">
        <v>754</v>
      </c>
      <c r="D33" s="51">
        <v>400</v>
      </c>
      <c r="E33" s="5">
        <v>0</v>
      </c>
      <c r="F33" s="5">
        <f t="shared" si="0"/>
        <v>0</v>
      </c>
      <c r="G33" s="6">
        <v>0</v>
      </c>
      <c r="H33" s="5">
        <f t="shared" si="1"/>
        <v>0</v>
      </c>
      <c r="I33" s="6">
        <f t="shared" si="2"/>
        <v>0</v>
      </c>
      <c r="J33" s="6"/>
    </row>
    <row r="34" spans="1:10" x14ac:dyDescent="0.25">
      <c r="A34" s="25" t="s">
        <v>763</v>
      </c>
      <c r="B34" s="49" t="s">
        <v>764</v>
      </c>
      <c r="C34" s="50" t="s">
        <v>754</v>
      </c>
      <c r="D34" s="51">
        <v>2660</v>
      </c>
      <c r="E34" s="5">
        <v>0</v>
      </c>
      <c r="F34" s="5">
        <f t="shared" si="0"/>
        <v>0</v>
      </c>
      <c r="G34" s="6">
        <v>0</v>
      </c>
      <c r="H34" s="5">
        <f t="shared" si="1"/>
        <v>0</v>
      </c>
      <c r="I34" s="6">
        <f t="shared" si="2"/>
        <v>0</v>
      </c>
      <c r="J34" s="6"/>
    </row>
    <row r="35" spans="1:10" x14ac:dyDescent="0.25">
      <c r="A35" s="25" t="s">
        <v>765</v>
      </c>
      <c r="B35" s="49" t="s">
        <v>766</v>
      </c>
      <c r="C35" s="50" t="s">
        <v>754</v>
      </c>
      <c r="D35" s="51">
        <v>2055</v>
      </c>
      <c r="E35" s="5">
        <v>0</v>
      </c>
      <c r="F35" s="5">
        <f t="shared" si="0"/>
        <v>0</v>
      </c>
      <c r="G35" s="6">
        <v>0</v>
      </c>
      <c r="H35" s="5">
        <f t="shared" si="1"/>
        <v>0</v>
      </c>
      <c r="I35" s="6">
        <f t="shared" si="2"/>
        <v>0</v>
      </c>
      <c r="J35" s="6"/>
    </row>
    <row r="36" spans="1:10" x14ac:dyDescent="0.25">
      <c r="A36" s="25" t="s">
        <v>767</v>
      </c>
      <c r="B36" s="49" t="s">
        <v>768</v>
      </c>
      <c r="C36" s="50" t="s">
        <v>754</v>
      </c>
      <c r="D36" s="51">
        <v>885</v>
      </c>
      <c r="E36" s="5">
        <v>0</v>
      </c>
      <c r="F36" s="5">
        <f t="shared" si="0"/>
        <v>0</v>
      </c>
      <c r="G36" s="6">
        <v>0</v>
      </c>
      <c r="H36" s="5">
        <f t="shared" si="1"/>
        <v>0</v>
      </c>
      <c r="I36" s="6">
        <f t="shared" si="2"/>
        <v>0</v>
      </c>
      <c r="J36" s="6"/>
    </row>
    <row r="37" spans="1:10" x14ac:dyDescent="0.25">
      <c r="A37" s="25" t="s">
        <v>769</v>
      </c>
      <c r="B37" s="49" t="s">
        <v>770</v>
      </c>
      <c r="C37" s="50" t="s">
        <v>754</v>
      </c>
      <c r="D37" s="51">
        <v>60</v>
      </c>
      <c r="E37" s="5">
        <v>0</v>
      </c>
      <c r="F37" s="5">
        <f t="shared" si="0"/>
        <v>0</v>
      </c>
      <c r="G37" s="6">
        <v>0</v>
      </c>
      <c r="H37" s="5">
        <f t="shared" si="1"/>
        <v>0</v>
      </c>
      <c r="I37" s="6">
        <f t="shared" si="2"/>
        <v>0</v>
      </c>
      <c r="J37" s="6"/>
    </row>
    <row r="38" spans="1:10" x14ac:dyDescent="0.25">
      <c r="A38" s="25" t="s">
        <v>771</v>
      </c>
      <c r="B38" s="49" t="s">
        <v>772</v>
      </c>
      <c r="C38" s="50" t="s">
        <v>754</v>
      </c>
      <c r="D38" s="51">
        <v>50</v>
      </c>
      <c r="E38" s="5">
        <v>0</v>
      </c>
      <c r="F38" s="5">
        <f t="shared" si="0"/>
        <v>0</v>
      </c>
      <c r="G38" s="6">
        <v>0</v>
      </c>
      <c r="H38" s="5">
        <f t="shared" si="1"/>
        <v>0</v>
      </c>
      <c r="I38" s="6">
        <f t="shared" si="2"/>
        <v>0</v>
      </c>
      <c r="J38" s="6"/>
    </row>
    <row r="39" spans="1:10" x14ac:dyDescent="0.25">
      <c r="A39" s="25" t="s">
        <v>773</v>
      </c>
      <c r="B39" s="49" t="s">
        <v>774</v>
      </c>
      <c r="C39" s="50" t="s">
        <v>754</v>
      </c>
      <c r="D39" s="51">
        <v>1050</v>
      </c>
      <c r="E39" s="5">
        <v>0</v>
      </c>
      <c r="F39" s="5">
        <f t="shared" si="0"/>
        <v>0</v>
      </c>
      <c r="G39" s="6">
        <v>0</v>
      </c>
      <c r="H39" s="5">
        <f t="shared" si="1"/>
        <v>0</v>
      </c>
      <c r="I39" s="6">
        <f t="shared" si="2"/>
        <v>0</v>
      </c>
      <c r="J39" s="6"/>
    </row>
    <row r="40" spans="1:10" x14ac:dyDescent="0.25">
      <c r="A40" s="25" t="s">
        <v>775</v>
      </c>
      <c r="B40" s="49" t="s">
        <v>776</v>
      </c>
      <c r="C40" s="50" t="s">
        <v>754</v>
      </c>
      <c r="D40" s="51">
        <v>1415</v>
      </c>
      <c r="E40" s="5">
        <v>0</v>
      </c>
      <c r="F40" s="5">
        <f t="shared" si="0"/>
        <v>0</v>
      </c>
      <c r="G40" s="6">
        <v>0</v>
      </c>
      <c r="H40" s="5">
        <f t="shared" si="1"/>
        <v>0</v>
      </c>
      <c r="I40" s="6">
        <f t="shared" si="2"/>
        <v>0</v>
      </c>
      <c r="J40" s="6"/>
    </row>
    <row r="41" spans="1:10" x14ac:dyDescent="0.25">
      <c r="A41" s="25" t="s">
        <v>777</v>
      </c>
      <c r="B41" s="49" t="s">
        <v>778</v>
      </c>
      <c r="C41" s="50" t="s">
        <v>754</v>
      </c>
      <c r="D41" s="51">
        <v>2800</v>
      </c>
      <c r="E41" s="5">
        <v>0</v>
      </c>
      <c r="F41" s="5">
        <f t="shared" si="0"/>
        <v>0</v>
      </c>
      <c r="G41" s="6">
        <v>0</v>
      </c>
      <c r="H41" s="5">
        <f t="shared" si="1"/>
        <v>0</v>
      </c>
      <c r="I41" s="6">
        <f t="shared" si="2"/>
        <v>0</v>
      </c>
      <c r="J41" s="6"/>
    </row>
    <row r="42" spans="1:10" ht="46.8" x14ac:dyDescent="0.25">
      <c r="A42" s="25" t="s">
        <v>779</v>
      </c>
      <c r="B42" s="49" t="s">
        <v>780</v>
      </c>
      <c r="C42" s="50"/>
      <c r="D42" s="51"/>
      <c r="E42" s="5"/>
      <c r="F42" s="5"/>
      <c r="G42" s="6"/>
      <c r="H42" s="5"/>
      <c r="I42" s="6"/>
      <c r="J42" s="6"/>
    </row>
    <row r="43" spans="1:10" x14ac:dyDescent="0.25">
      <c r="A43" s="25" t="s">
        <v>781</v>
      </c>
      <c r="B43" s="49" t="s">
        <v>782</v>
      </c>
      <c r="C43" s="50" t="s">
        <v>754</v>
      </c>
      <c r="D43" s="51">
        <v>50</v>
      </c>
      <c r="E43" s="5">
        <v>0</v>
      </c>
      <c r="F43" s="5">
        <f t="shared" si="0"/>
        <v>0</v>
      </c>
      <c r="G43" s="6">
        <v>0</v>
      </c>
      <c r="H43" s="5">
        <f t="shared" si="1"/>
        <v>0</v>
      </c>
      <c r="I43" s="6">
        <f t="shared" si="2"/>
        <v>0</v>
      </c>
      <c r="J43" s="6"/>
    </row>
    <row r="44" spans="1:10" x14ac:dyDescent="0.25">
      <c r="A44" s="25" t="s">
        <v>783</v>
      </c>
      <c r="B44" s="49" t="s">
        <v>784</v>
      </c>
      <c r="C44" s="50" t="s">
        <v>754</v>
      </c>
      <c r="D44" s="51">
        <v>350</v>
      </c>
      <c r="E44" s="5">
        <v>0</v>
      </c>
      <c r="F44" s="5">
        <f t="shared" si="0"/>
        <v>0</v>
      </c>
      <c r="G44" s="6">
        <v>0</v>
      </c>
      <c r="H44" s="5">
        <f t="shared" si="1"/>
        <v>0</v>
      </c>
      <c r="I44" s="6">
        <f t="shared" si="2"/>
        <v>0</v>
      </c>
      <c r="J44" s="6"/>
    </row>
    <row r="45" spans="1:10" x14ac:dyDescent="0.25">
      <c r="A45" s="25" t="s">
        <v>785</v>
      </c>
      <c r="B45" s="49" t="s">
        <v>786</v>
      </c>
      <c r="C45" s="50" t="s">
        <v>754</v>
      </c>
      <c r="D45" s="51">
        <v>170</v>
      </c>
      <c r="E45" s="5">
        <v>0</v>
      </c>
      <c r="F45" s="5">
        <f t="shared" si="0"/>
        <v>0</v>
      </c>
      <c r="G45" s="6">
        <v>0</v>
      </c>
      <c r="H45" s="5">
        <f t="shared" si="1"/>
        <v>0</v>
      </c>
      <c r="I45" s="6">
        <f t="shared" si="2"/>
        <v>0</v>
      </c>
      <c r="J45" s="6"/>
    </row>
    <row r="46" spans="1:10" x14ac:dyDescent="0.25">
      <c r="A46" s="25" t="s">
        <v>787</v>
      </c>
      <c r="B46" s="49" t="s">
        <v>788</v>
      </c>
      <c r="C46" s="50" t="s">
        <v>754</v>
      </c>
      <c r="D46" s="51">
        <v>1200</v>
      </c>
      <c r="E46" s="5">
        <v>0</v>
      </c>
      <c r="F46" s="5">
        <f t="shared" si="0"/>
        <v>0</v>
      </c>
      <c r="G46" s="6">
        <v>0</v>
      </c>
      <c r="H46" s="5">
        <f t="shared" si="1"/>
        <v>0</v>
      </c>
      <c r="I46" s="6">
        <f t="shared" si="2"/>
        <v>0</v>
      </c>
      <c r="J46" s="6"/>
    </row>
    <row r="47" spans="1:10" x14ac:dyDescent="0.25">
      <c r="A47" s="25" t="s">
        <v>789</v>
      </c>
      <c r="B47" s="49" t="s">
        <v>790</v>
      </c>
      <c r="C47" s="50" t="s">
        <v>754</v>
      </c>
      <c r="D47" s="51">
        <v>260</v>
      </c>
      <c r="E47" s="5">
        <v>0</v>
      </c>
      <c r="F47" s="5">
        <f t="shared" si="0"/>
        <v>0</v>
      </c>
      <c r="G47" s="6">
        <v>0</v>
      </c>
      <c r="H47" s="5">
        <f t="shared" si="1"/>
        <v>0</v>
      </c>
      <c r="I47" s="6">
        <f t="shared" si="2"/>
        <v>0</v>
      </c>
      <c r="J47" s="6"/>
    </row>
    <row r="48" spans="1:10" x14ac:dyDescent="0.25">
      <c r="A48" s="25" t="s">
        <v>791</v>
      </c>
      <c r="B48" s="49" t="s">
        <v>792</v>
      </c>
      <c r="C48" s="50" t="s">
        <v>754</v>
      </c>
      <c r="D48" s="51">
        <v>450</v>
      </c>
      <c r="E48" s="5">
        <v>0</v>
      </c>
      <c r="F48" s="5">
        <f t="shared" si="0"/>
        <v>0</v>
      </c>
      <c r="G48" s="6">
        <v>0</v>
      </c>
      <c r="H48" s="5">
        <f t="shared" si="1"/>
        <v>0</v>
      </c>
      <c r="I48" s="6">
        <f t="shared" si="2"/>
        <v>0</v>
      </c>
      <c r="J48" s="6"/>
    </row>
    <row r="49" spans="1:10" x14ac:dyDescent="0.25">
      <c r="A49" s="25" t="s">
        <v>793</v>
      </c>
      <c r="B49" s="49" t="s">
        <v>794</v>
      </c>
      <c r="C49" s="50" t="s">
        <v>754</v>
      </c>
      <c r="D49" s="51">
        <v>1750</v>
      </c>
      <c r="E49" s="5">
        <v>0</v>
      </c>
      <c r="F49" s="5">
        <f t="shared" si="0"/>
        <v>0</v>
      </c>
      <c r="G49" s="6">
        <v>0</v>
      </c>
      <c r="H49" s="5">
        <f t="shared" si="1"/>
        <v>0</v>
      </c>
      <c r="I49" s="6">
        <f t="shared" si="2"/>
        <v>0</v>
      </c>
      <c r="J49" s="6"/>
    </row>
    <row r="50" spans="1:10" x14ac:dyDescent="0.25">
      <c r="A50" s="25" t="s">
        <v>795</v>
      </c>
      <c r="B50" s="49" t="s">
        <v>796</v>
      </c>
      <c r="C50" s="50" t="s">
        <v>754</v>
      </c>
      <c r="D50" s="51">
        <v>2455</v>
      </c>
      <c r="E50" s="5">
        <v>0</v>
      </c>
      <c r="F50" s="5">
        <f t="shared" si="0"/>
        <v>0</v>
      </c>
      <c r="G50" s="6">
        <v>0</v>
      </c>
      <c r="H50" s="5">
        <f t="shared" si="1"/>
        <v>0</v>
      </c>
      <c r="I50" s="6">
        <f t="shared" si="2"/>
        <v>0</v>
      </c>
      <c r="J50" s="6"/>
    </row>
    <row r="51" spans="1:10" ht="31.2" x14ac:dyDescent="0.25">
      <c r="A51" s="25" t="s">
        <v>797</v>
      </c>
      <c r="B51" s="49" t="s">
        <v>798</v>
      </c>
      <c r="C51" s="50"/>
      <c r="D51" s="51"/>
      <c r="E51" s="5"/>
      <c r="F51" s="5"/>
      <c r="G51" s="6"/>
      <c r="H51" s="5"/>
      <c r="I51" s="6"/>
      <c r="J51" s="6"/>
    </row>
    <row r="52" spans="1:10" x14ac:dyDescent="0.25">
      <c r="A52" s="25" t="s">
        <v>799</v>
      </c>
      <c r="B52" s="49" t="s">
        <v>800</v>
      </c>
      <c r="C52" s="50" t="s">
        <v>754</v>
      </c>
      <c r="D52" s="51">
        <v>60</v>
      </c>
      <c r="E52" s="5">
        <v>0</v>
      </c>
      <c r="F52" s="5">
        <f t="shared" si="0"/>
        <v>0</v>
      </c>
      <c r="G52" s="6">
        <v>0</v>
      </c>
      <c r="H52" s="5">
        <f t="shared" si="1"/>
        <v>0</v>
      </c>
      <c r="I52" s="6">
        <f t="shared" si="2"/>
        <v>0</v>
      </c>
      <c r="J52" s="6"/>
    </row>
    <row r="53" spans="1:10" x14ac:dyDescent="0.25">
      <c r="A53" s="25" t="s">
        <v>801</v>
      </c>
      <c r="B53" s="49" t="s">
        <v>802</v>
      </c>
      <c r="C53" s="50" t="s">
        <v>754</v>
      </c>
      <c r="D53" s="51">
        <v>50</v>
      </c>
      <c r="E53" s="5">
        <v>0</v>
      </c>
      <c r="F53" s="5">
        <f t="shared" si="0"/>
        <v>0</v>
      </c>
      <c r="G53" s="6">
        <v>0</v>
      </c>
      <c r="H53" s="5">
        <f t="shared" si="1"/>
        <v>0</v>
      </c>
      <c r="I53" s="6">
        <f t="shared" si="2"/>
        <v>0</v>
      </c>
      <c r="J53" s="6"/>
    </row>
    <row r="54" spans="1:10" x14ac:dyDescent="0.25">
      <c r="A54" s="25" t="s">
        <v>803</v>
      </c>
      <c r="B54" s="49" t="s">
        <v>804</v>
      </c>
      <c r="C54" s="50" t="s">
        <v>754</v>
      </c>
      <c r="D54" s="51">
        <v>250</v>
      </c>
      <c r="E54" s="5">
        <v>0</v>
      </c>
      <c r="F54" s="5">
        <f t="shared" si="0"/>
        <v>0</v>
      </c>
      <c r="G54" s="6">
        <v>0</v>
      </c>
      <c r="H54" s="5">
        <f t="shared" si="1"/>
        <v>0</v>
      </c>
      <c r="I54" s="6">
        <f t="shared" si="2"/>
        <v>0</v>
      </c>
      <c r="J54" s="6"/>
    </row>
    <row r="55" spans="1:10" x14ac:dyDescent="0.25">
      <c r="A55" s="25" t="s">
        <v>805</v>
      </c>
      <c r="B55" s="49" t="s">
        <v>806</v>
      </c>
      <c r="C55" s="50" t="s">
        <v>754</v>
      </c>
      <c r="D55" s="51">
        <v>200</v>
      </c>
      <c r="E55" s="5">
        <v>0</v>
      </c>
      <c r="F55" s="5">
        <f t="shared" si="0"/>
        <v>0</v>
      </c>
      <c r="G55" s="6">
        <v>0</v>
      </c>
      <c r="H55" s="5">
        <f t="shared" si="1"/>
        <v>0</v>
      </c>
      <c r="I55" s="6">
        <f t="shared" si="2"/>
        <v>0</v>
      </c>
      <c r="J55" s="6"/>
    </row>
    <row r="56" spans="1:10" ht="31.2" x14ac:dyDescent="0.25">
      <c r="A56" s="25" t="s">
        <v>807</v>
      </c>
      <c r="B56" s="49" t="s">
        <v>808</v>
      </c>
      <c r="C56" s="50" t="s">
        <v>754</v>
      </c>
      <c r="D56" s="51">
        <v>50</v>
      </c>
      <c r="E56" s="5">
        <v>0</v>
      </c>
      <c r="F56" s="5">
        <f t="shared" si="0"/>
        <v>0</v>
      </c>
      <c r="G56" s="6">
        <v>0</v>
      </c>
      <c r="H56" s="5">
        <f t="shared" si="1"/>
        <v>0</v>
      </c>
      <c r="I56" s="6">
        <f t="shared" si="2"/>
        <v>0</v>
      </c>
      <c r="J56" s="6"/>
    </row>
    <row r="57" spans="1:10" x14ac:dyDescent="0.25">
      <c r="A57" s="25" t="s">
        <v>809</v>
      </c>
      <c r="B57" s="49" t="s">
        <v>810</v>
      </c>
      <c r="C57" s="50" t="s">
        <v>705</v>
      </c>
      <c r="D57" s="51">
        <v>1</v>
      </c>
      <c r="E57" s="5">
        <v>0</v>
      </c>
      <c r="F57" s="5">
        <f t="shared" si="0"/>
        <v>0</v>
      </c>
      <c r="G57" s="6">
        <v>0</v>
      </c>
      <c r="H57" s="5">
        <f t="shared" si="1"/>
        <v>0</v>
      </c>
      <c r="I57" s="6">
        <f t="shared" si="2"/>
        <v>0</v>
      </c>
      <c r="J57" s="6"/>
    </row>
    <row r="58" spans="1:10" s="48" customFormat="1" x14ac:dyDescent="0.25">
      <c r="A58" s="32"/>
      <c r="B58" s="45" t="s">
        <v>811</v>
      </c>
      <c r="C58" s="46"/>
      <c r="D58" s="47"/>
      <c r="E58" s="3"/>
      <c r="F58" s="3"/>
      <c r="G58" s="4"/>
      <c r="H58" s="3"/>
      <c r="I58" s="4"/>
      <c r="J58" s="4"/>
    </row>
    <row r="59" spans="1:10" ht="31.2" x14ac:dyDescent="0.25">
      <c r="A59" s="25" t="s">
        <v>812</v>
      </c>
      <c r="B59" s="49" t="s">
        <v>813</v>
      </c>
      <c r="C59" s="50" t="s">
        <v>625</v>
      </c>
      <c r="D59" s="51">
        <v>3</v>
      </c>
      <c r="E59" s="5">
        <v>0</v>
      </c>
      <c r="F59" s="5">
        <f t="shared" si="0"/>
        <v>0</v>
      </c>
      <c r="G59" s="6">
        <v>0</v>
      </c>
      <c r="H59" s="5">
        <f t="shared" si="1"/>
        <v>0</v>
      </c>
      <c r="I59" s="6">
        <f t="shared" si="2"/>
        <v>0</v>
      </c>
      <c r="J59" s="6"/>
    </row>
    <row r="60" spans="1:10" ht="31.2" x14ac:dyDescent="0.25">
      <c r="A60" s="25" t="s">
        <v>812</v>
      </c>
      <c r="B60" s="49" t="s">
        <v>814</v>
      </c>
      <c r="C60" s="50" t="s">
        <v>625</v>
      </c>
      <c r="D60" s="51">
        <v>6</v>
      </c>
      <c r="E60" s="5">
        <v>0</v>
      </c>
      <c r="F60" s="5">
        <f t="shared" si="0"/>
        <v>0</v>
      </c>
      <c r="G60" s="6">
        <v>0</v>
      </c>
      <c r="H60" s="5">
        <f t="shared" si="1"/>
        <v>0</v>
      </c>
      <c r="I60" s="6">
        <f t="shared" si="2"/>
        <v>0</v>
      </c>
      <c r="J60" s="6"/>
    </row>
    <row r="61" spans="1:10" ht="31.2" x14ac:dyDescent="0.25">
      <c r="A61" s="25" t="s">
        <v>815</v>
      </c>
      <c r="B61" s="49" t="s">
        <v>816</v>
      </c>
      <c r="C61" s="50" t="s">
        <v>625</v>
      </c>
      <c r="D61" s="51">
        <v>5</v>
      </c>
      <c r="E61" s="5">
        <v>0</v>
      </c>
      <c r="F61" s="5">
        <f t="shared" si="0"/>
        <v>0</v>
      </c>
      <c r="G61" s="6">
        <v>0</v>
      </c>
      <c r="H61" s="5">
        <f t="shared" si="1"/>
        <v>0</v>
      </c>
      <c r="I61" s="6">
        <f t="shared" si="2"/>
        <v>0</v>
      </c>
      <c r="J61" s="6"/>
    </row>
    <row r="62" spans="1:10" s="48" customFormat="1" x14ac:dyDescent="0.25">
      <c r="A62" s="32"/>
      <c r="B62" s="45" t="s">
        <v>817</v>
      </c>
      <c r="C62" s="46"/>
      <c r="D62" s="47"/>
      <c r="E62" s="3"/>
      <c r="F62" s="3"/>
      <c r="G62" s="4"/>
      <c r="H62" s="3"/>
      <c r="I62" s="4"/>
      <c r="J62" s="4"/>
    </row>
    <row r="63" spans="1:10" x14ac:dyDescent="0.25">
      <c r="A63" s="25" t="s">
        <v>818</v>
      </c>
      <c r="B63" s="49" t="s">
        <v>819</v>
      </c>
      <c r="C63" s="50" t="s">
        <v>705</v>
      </c>
      <c r="D63" s="51">
        <v>1</v>
      </c>
      <c r="E63" s="5">
        <v>0</v>
      </c>
      <c r="F63" s="5">
        <f t="shared" si="0"/>
        <v>0</v>
      </c>
      <c r="G63" s="6">
        <v>0</v>
      </c>
      <c r="H63" s="5">
        <f t="shared" si="1"/>
        <v>0</v>
      </c>
      <c r="I63" s="6">
        <f t="shared" si="2"/>
        <v>0</v>
      </c>
      <c r="J63" s="6"/>
    </row>
    <row r="64" spans="1:10" s="48" customFormat="1" x14ac:dyDescent="0.25">
      <c r="A64" s="32"/>
      <c r="B64" s="45" t="s">
        <v>820</v>
      </c>
      <c r="C64" s="46"/>
      <c r="D64" s="47"/>
      <c r="E64" s="3"/>
      <c r="F64" s="3"/>
      <c r="G64" s="4"/>
      <c r="H64" s="3"/>
      <c r="I64" s="4"/>
      <c r="J64" s="4"/>
    </row>
    <row r="65" spans="1:10" ht="31.2" x14ac:dyDescent="0.25">
      <c r="A65" s="25" t="s">
        <v>821</v>
      </c>
      <c r="B65" s="49" t="s">
        <v>822</v>
      </c>
      <c r="C65" s="50" t="s">
        <v>625</v>
      </c>
      <c r="D65" s="51">
        <v>7</v>
      </c>
      <c r="E65" s="5">
        <v>0</v>
      </c>
      <c r="F65" s="5">
        <f t="shared" si="0"/>
        <v>0</v>
      </c>
      <c r="G65" s="6">
        <v>0</v>
      </c>
      <c r="H65" s="5">
        <f t="shared" si="1"/>
        <v>0</v>
      </c>
      <c r="I65" s="6">
        <f t="shared" si="2"/>
        <v>0</v>
      </c>
      <c r="J65" s="6"/>
    </row>
    <row r="66" spans="1:10" ht="46.8" x14ac:dyDescent="0.25">
      <c r="A66" s="25" t="s">
        <v>823</v>
      </c>
      <c r="B66" s="49" t="s">
        <v>824</v>
      </c>
      <c r="C66" s="50" t="s">
        <v>625</v>
      </c>
      <c r="D66" s="51">
        <v>28</v>
      </c>
      <c r="E66" s="5">
        <v>0</v>
      </c>
      <c r="F66" s="5">
        <f t="shared" si="0"/>
        <v>0</v>
      </c>
      <c r="G66" s="6">
        <v>0</v>
      </c>
      <c r="H66" s="5">
        <f t="shared" si="1"/>
        <v>0</v>
      </c>
      <c r="I66" s="6">
        <f t="shared" si="2"/>
        <v>0</v>
      </c>
      <c r="J66" s="6"/>
    </row>
    <row r="67" spans="1:10" ht="46.8" x14ac:dyDescent="0.25">
      <c r="A67" s="25" t="s">
        <v>825</v>
      </c>
      <c r="B67" s="49" t="s">
        <v>826</v>
      </c>
      <c r="C67" s="50" t="s">
        <v>625</v>
      </c>
      <c r="D67" s="51">
        <v>32</v>
      </c>
      <c r="E67" s="5">
        <v>0</v>
      </c>
      <c r="F67" s="5">
        <f t="shared" si="0"/>
        <v>0</v>
      </c>
      <c r="G67" s="6">
        <v>0</v>
      </c>
      <c r="H67" s="5">
        <f t="shared" si="1"/>
        <v>0</v>
      </c>
      <c r="I67" s="6">
        <f t="shared" si="2"/>
        <v>0</v>
      </c>
      <c r="J67" s="6"/>
    </row>
    <row r="68" spans="1:10" ht="62.4" x14ac:dyDescent="0.25">
      <c r="A68" s="25" t="s">
        <v>827</v>
      </c>
      <c r="B68" s="49" t="s">
        <v>828</v>
      </c>
      <c r="C68" s="50" t="s">
        <v>625</v>
      </c>
      <c r="D68" s="51">
        <v>69</v>
      </c>
      <c r="E68" s="5">
        <v>0</v>
      </c>
      <c r="F68" s="5">
        <f t="shared" ref="F68:F131" si="3">D68*E68</f>
        <v>0</v>
      </c>
      <c r="G68" s="6">
        <v>0</v>
      </c>
      <c r="H68" s="5">
        <f t="shared" ref="H68:H131" si="4">D68*G68</f>
        <v>0</v>
      </c>
      <c r="I68" s="6">
        <f t="shared" ref="I68:I131" si="5">F68+H68</f>
        <v>0</v>
      </c>
      <c r="J68" s="6"/>
    </row>
    <row r="69" spans="1:10" x14ac:dyDescent="0.25">
      <c r="A69" s="25" t="s">
        <v>829</v>
      </c>
      <c r="B69" s="49" t="s">
        <v>830</v>
      </c>
      <c r="C69" s="50" t="s">
        <v>625</v>
      </c>
      <c r="D69" s="51">
        <v>14</v>
      </c>
      <c r="E69" s="5">
        <v>0</v>
      </c>
      <c r="F69" s="5">
        <f t="shared" si="3"/>
        <v>0</v>
      </c>
      <c r="G69" s="6">
        <v>0</v>
      </c>
      <c r="H69" s="5">
        <f t="shared" si="4"/>
        <v>0</v>
      </c>
      <c r="I69" s="6">
        <f t="shared" si="5"/>
        <v>0</v>
      </c>
      <c r="J69" s="6"/>
    </row>
    <row r="70" spans="1:10" ht="31.2" x14ac:dyDescent="0.25">
      <c r="A70" s="25" t="s">
        <v>831</v>
      </c>
      <c r="B70" s="49" t="s">
        <v>832</v>
      </c>
      <c r="C70" s="50" t="s">
        <v>625</v>
      </c>
      <c r="D70" s="51">
        <v>15</v>
      </c>
      <c r="E70" s="5">
        <v>0</v>
      </c>
      <c r="F70" s="5">
        <f t="shared" si="3"/>
        <v>0</v>
      </c>
      <c r="G70" s="6">
        <v>0</v>
      </c>
      <c r="H70" s="5">
        <f t="shared" si="4"/>
        <v>0</v>
      </c>
      <c r="I70" s="6">
        <f t="shared" si="5"/>
        <v>0</v>
      </c>
      <c r="J70" s="6"/>
    </row>
    <row r="71" spans="1:10" x14ac:dyDescent="0.25">
      <c r="A71" s="25" t="s">
        <v>833</v>
      </c>
      <c r="B71" s="49" t="s">
        <v>834</v>
      </c>
      <c r="C71" s="50" t="s">
        <v>625</v>
      </c>
      <c r="D71" s="51">
        <v>29</v>
      </c>
      <c r="E71" s="5">
        <v>0</v>
      </c>
      <c r="F71" s="5">
        <f t="shared" si="3"/>
        <v>0</v>
      </c>
      <c r="G71" s="6">
        <v>0</v>
      </c>
      <c r="H71" s="5">
        <f t="shared" si="4"/>
        <v>0</v>
      </c>
      <c r="I71" s="6">
        <f t="shared" si="5"/>
        <v>0</v>
      </c>
      <c r="J71" s="6"/>
    </row>
    <row r="72" spans="1:10" x14ac:dyDescent="0.25">
      <c r="A72" s="25" t="s">
        <v>835</v>
      </c>
      <c r="B72" s="49" t="s">
        <v>836</v>
      </c>
      <c r="C72" s="50" t="s">
        <v>625</v>
      </c>
      <c r="D72" s="51">
        <v>44</v>
      </c>
      <c r="E72" s="5">
        <v>0</v>
      </c>
      <c r="F72" s="5">
        <f t="shared" si="3"/>
        <v>0</v>
      </c>
      <c r="G72" s="6">
        <v>0</v>
      </c>
      <c r="H72" s="5">
        <f t="shared" si="4"/>
        <v>0</v>
      </c>
      <c r="I72" s="6">
        <f t="shared" si="5"/>
        <v>0</v>
      </c>
      <c r="J72" s="6"/>
    </row>
    <row r="73" spans="1:10" ht="31.2" x14ac:dyDescent="0.25">
      <c r="A73" s="25" t="s">
        <v>837</v>
      </c>
      <c r="B73" s="49" t="s">
        <v>838</v>
      </c>
      <c r="C73" s="50" t="s">
        <v>705</v>
      </c>
      <c r="D73" s="51">
        <v>15</v>
      </c>
      <c r="E73" s="5">
        <v>0</v>
      </c>
      <c r="F73" s="5">
        <f t="shared" si="3"/>
        <v>0</v>
      </c>
      <c r="G73" s="6">
        <v>0</v>
      </c>
      <c r="H73" s="5">
        <f t="shared" si="4"/>
        <v>0</v>
      </c>
      <c r="I73" s="6">
        <f t="shared" si="5"/>
        <v>0</v>
      </c>
      <c r="J73" s="6"/>
    </row>
    <row r="74" spans="1:10" x14ac:dyDescent="0.25">
      <c r="A74" s="25" t="s">
        <v>839</v>
      </c>
      <c r="B74" s="49" t="s">
        <v>840</v>
      </c>
      <c r="C74" s="50" t="s">
        <v>625</v>
      </c>
      <c r="D74" s="51">
        <v>4</v>
      </c>
      <c r="E74" s="5">
        <v>0</v>
      </c>
      <c r="F74" s="5">
        <f t="shared" si="3"/>
        <v>0</v>
      </c>
      <c r="G74" s="6">
        <v>0</v>
      </c>
      <c r="H74" s="5">
        <f t="shared" si="4"/>
        <v>0</v>
      </c>
      <c r="I74" s="6">
        <f t="shared" si="5"/>
        <v>0</v>
      </c>
      <c r="J74" s="6"/>
    </row>
    <row r="75" spans="1:10" ht="31.2" x14ac:dyDescent="0.25">
      <c r="A75" s="25" t="s">
        <v>841</v>
      </c>
      <c r="B75" s="49" t="s">
        <v>842</v>
      </c>
      <c r="C75" s="50" t="s">
        <v>625</v>
      </c>
      <c r="D75" s="51">
        <v>15</v>
      </c>
      <c r="E75" s="5">
        <v>0</v>
      </c>
      <c r="F75" s="5">
        <f t="shared" si="3"/>
        <v>0</v>
      </c>
      <c r="G75" s="6">
        <v>0</v>
      </c>
      <c r="H75" s="5">
        <f t="shared" si="4"/>
        <v>0</v>
      </c>
      <c r="I75" s="6">
        <f t="shared" si="5"/>
        <v>0</v>
      </c>
      <c r="J75" s="6"/>
    </row>
    <row r="76" spans="1:10" ht="31.2" x14ac:dyDescent="0.25">
      <c r="A76" s="25" t="s">
        <v>843</v>
      </c>
      <c r="B76" s="49" t="s">
        <v>844</v>
      </c>
      <c r="C76" s="50" t="s">
        <v>625</v>
      </c>
      <c r="D76" s="51">
        <v>9</v>
      </c>
      <c r="E76" s="5">
        <v>0</v>
      </c>
      <c r="F76" s="5">
        <f t="shared" si="3"/>
        <v>0</v>
      </c>
      <c r="G76" s="6">
        <v>0</v>
      </c>
      <c r="H76" s="5">
        <f t="shared" si="4"/>
        <v>0</v>
      </c>
      <c r="I76" s="6">
        <f t="shared" si="5"/>
        <v>0</v>
      </c>
      <c r="J76" s="6"/>
    </row>
    <row r="77" spans="1:10" ht="46.8" x14ac:dyDescent="0.25">
      <c r="A77" s="25" t="s">
        <v>845</v>
      </c>
      <c r="B77" s="49" t="s">
        <v>846</v>
      </c>
      <c r="C77" s="50" t="s">
        <v>625</v>
      </c>
      <c r="D77" s="51">
        <v>15</v>
      </c>
      <c r="E77" s="5">
        <v>0</v>
      </c>
      <c r="F77" s="5">
        <f t="shared" si="3"/>
        <v>0</v>
      </c>
      <c r="G77" s="6">
        <v>0</v>
      </c>
      <c r="H77" s="5">
        <f t="shared" si="4"/>
        <v>0</v>
      </c>
      <c r="I77" s="6">
        <f t="shared" si="5"/>
        <v>0</v>
      </c>
      <c r="J77" s="6"/>
    </row>
    <row r="78" spans="1:10" ht="46.8" x14ac:dyDescent="0.25">
      <c r="A78" s="25" t="s">
        <v>847</v>
      </c>
      <c r="B78" s="49" t="s">
        <v>848</v>
      </c>
      <c r="C78" s="50" t="s">
        <v>625</v>
      </c>
      <c r="D78" s="51">
        <v>310</v>
      </c>
      <c r="E78" s="5">
        <v>0</v>
      </c>
      <c r="F78" s="5">
        <f t="shared" si="3"/>
        <v>0</v>
      </c>
      <c r="G78" s="6">
        <v>0</v>
      </c>
      <c r="H78" s="5">
        <f t="shared" si="4"/>
        <v>0</v>
      </c>
      <c r="I78" s="6">
        <f t="shared" si="5"/>
        <v>0</v>
      </c>
      <c r="J78" s="6"/>
    </row>
    <row r="79" spans="1:10" x14ac:dyDescent="0.25">
      <c r="A79" s="25" t="s">
        <v>849</v>
      </c>
      <c r="B79" s="49" t="s">
        <v>850</v>
      </c>
      <c r="C79" s="50" t="s">
        <v>625</v>
      </c>
      <c r="D79" s="51">
        <v>2</v>
      </c>
      <c r="E79" s="5">
        <v>0</v>
      </c>
      <c r="F79" s="5">
        <f t="shared" si="3"/>
        <v>0</v>
      </c>
      <c r="G79" s="6">
        <v>0</v>
      </c>
      <c r="H79" s="5">
        <f t="shared" si="4"/>
        <v>0</v>
      </c>
      <c r="I79" s="6">
        <f t="shared" si="5"/>
        <v>0</v>
      </c>
      <c r="J79" s="6"/>
    </row>
    <row r="80" spans="1:10" s="48" customFormat="1" x14ac:dyDescent="0.25">
      <c r="A80" s="32"/>
      <c r="B80" s="45" t="s">
        <v>851</v>
      </c>
      <c r="C80" s="46"/>
      <c r="D80" s="47"/>
      <c r="E80" s="3"/>
      <c r="F80" s="3"/>
      <c r="G80" s="4"/>
      <c r="H80" s="3"/>
      <c r="I80" s="4"/>
      <c r="J80" s="4"/>
    </row>
    <row r="81" spans="1:10" ht="31.2" x14ac:dyDescent="0.25">
      <c r="A81" s="25" t="s">
        <v>852</v>
      </c>
      <c r="B81" s="49" t="s">
        <v>853</v>
      </c>
      <c r="C81" s="50" t="s">
        <v>705</v>
      </c>
      <c r="D81" s="51">
        <v>1</v>
      </c>
      <c r="E81" s="5">
        <v>0</v>
      </c>
      <c r="F81" s="5">
        <f t="shared" si="3"/>
        <v>0</v>
      </c>
      <c r="G81" s="6">
        <v>0</v>
      </c>
      <c r="H81" s="5">
        <f t="shared" si="4"/>
        <v>0</v>
      </c>
      <c r="I81" s="6">
        <f t="shared" si="5"/>
        <v>0</v>
      </c>
      <c r="J81" s="6"/>
    </row>
    <row r="82" spans="1:10" ht="31.2" x14ac:dyDescent="0.25">
      <c r="A82" s="25" t="s">
        <v>854</v>
      </c>
      <c r="B82" s="49" t="s">
        <v>855</v>
      </c>
      <c r="C82" s="50" t="s">
        <v>754</v>
      </c>
      <c r="D82" s="51">
        <v>60</v>
      </c>
      <c r="E82" s="5">
        <v>0</v>
      </c>
      <c r="F82" s="5">
        <f t="shared" si="3"/>
        <v>0</v>
      </c>
      <c r="G82" s="6">
        <v>0</v>
      </c>
      <c r="H82" s="5">
        <f t="shared" si="4"/>
        <v>0</v>
      </c>
      <c r="I82" s="6">
        <f t="shared" si="5"/>
        <v>0</v>
      </c>
      <c r="J82" s="6"/>
    </row>
    <row r="83" spans="1:10" ht="31.2" x14ac:dyDescent="0.25">
      <c r="A83" s="25" t="s">
        <v>856</v>
      </c>
      <c r="B83" s="49" t="s">
        <v>857</v>
      </c>
      <c r="C83" s="50" t="s">
        <v>754</v>
      </c>
      <c r="D83" s="51">
        <v>700</v>
      </c>
      <c r="E83" s="5">
        <v>0</v>
      </c>
      <c r="F83" s="5">
        <f t="shared" si="3"/>
        <v>0</v>
      </c>
      <c r="G83" s="6">
        <v>0</v>
      </c>
      <c r="H83" s="5">
        <f t="shared" si="4"/>
        <v>0</v>
      </c>
      <c r="I83" s="6">
        <f t="shared" si="5"/>
        <v>0</v>
      </c>
      <c r="J83" s="6"/>
    </row>
    <row r="84" spans="1:10" ht="31.2" x14ac:dyDescent="0.25">
      <c r="A84" s="25" t="s">
        <v>858</v>
      </c>
      <c r="B84" s="49" t="s">
        <v>859</v>
      </c>
      <c r="C84" s="50" t="s">
        <v>754</v>
      </c>
      <c r="D84" s="51">
        <v>2350</v>
      </c>
      <c r="E84" s="5">
        <v>0</v>
      </c>
      <c r="F84" s="5">
        <f t="shared" si="3"/>
        <v>0</v>
      </c>
      <c r="G84" s="6">
        <v>0</v>
      </c>
      <c r="H84" s="5">
        <f t="shared" si="4"/>
        <v>0</v>
      </c>
      <c r="I84" s="6">
        <f t="shared" si="5"/>
        <v>0</v>
      </c>
      <c r="J84" s="6"/>
    </row>
    <row r="85" spans="1:10" ht="46.8" x14ac:dyDescent="0.25">
      <c r="A85" s="25" t="s">
        <v>860</v>
      </c>
      <c r="B85" s="49" t="s">
        <v>861</v>
      </c>
      <c r="C85" s="50" t="s">
        <v>625</v>
      </c>
      <c r="D85" s="51">
        <v>307</v>
      </c>
      <c r="E85" s="5">
        <v>0</v>
      </c>
      <c r="F85" s="5">
        <f t="shared" si="3"/>
        <v>0</v>
      </c>
      <c r="G85" s="6">
        <v>0</v>
      </c>
      <c r="H85" s="5">
        <f t="shared" si="4"/>
        <v>0</v>
      </c>
      <c r="I85" s="6">
        <f t="shared" si="5"/>
        <v>0</v>
      </c>
      <c r="J85" s="6"/>
    </row>
    <row r="86" spans="1:10" x14ac:dyDescent="0.25">
      <c r="A86" s="25" t="s">
        <v>862</v>
      </c>
      <c r="B86" s="49" t="s">
        <v>863</v>
      </c>
      <c r="C86" s="50" t="s">
        <v>625</v>
      </c>
      <c r="D86" s="51">
        <v>195</v>
      </c>
      <c r="E86" s="5">
        <v>0</v>
      </c>
      <c r="F86" s="5">
        <f t="shared" si="3"/>
        <v>0</v>
      </c>
      <c r="G86" s="6">
        <v>0</v>
      </c>
      <c r="H86" s="5">
        <f t="shared" si="4"/>
        <v>0</v>
      </c>
      <c r="I86" s="6">
        <f t="shared" si="5"/>
        <v>0</v>
      </c>
      <c r="J86" s="6"/>
    </row>
    <row r="87" spans="1:10" ht="31.2" x14ac:dyDescent="0.25">
      <c r="A87" s="25" t="s">
        <v>864</v>
      </c>
      <c r="B87" s="49" t="s">
        <v>865</v>
      </c>
      <c r="C87" s="50" t="s">
        <v>625</v>
      </c>
      <c r="D87" s="51">
        <v>1460</v>
      </c>
      <c r="E87" s="5">
        <v>0</v>
      </c>
      <c r="F87" s="5">
        <f t="shared" si="3"/>
        <v>0</v>
      </c>
      <c r="G87" s="6">
        <v>0</v>
      </c>
      <c r="H87" s="5">
        <f t="shared" si="4"/>
        <v>0</v>
      </c>
      <c r="I87" s="6">
        <f t="shared" si="5"/>
        <v>0</v>
      </c>
      <c r="J87" s="6"/>
    </row>
    <row r="88" spans="1:10" ht="31.2" x14ac:dyDescent="0.25">
      <c r="A88" s="25" t="s">
        <v>866</v>
      </c>
      <c r="B88" s="49" t="s">
        <v>867</v>
      </c>
      <c r="C88" s="50" t="s">
        <v>625</v>
      </c>
      <c r="D88" s="51">
        <v>4700</v>
      </c>
      <c r="E88" s="5">
        <v>0</v>
      </c>
      <c r="F88" s="5">
        <f t="shared" si="3"/>
        <v>0</v>
      </c>
      <c r="G88" s="6">
        <v>0</v>
      </c>
      <c r="H88" s="5">
        <f t="shared" si="4"/>
        <v>0</v>
      </c>
      <c r="I88" s="6">
        <f t="shared" si="5"/>
        <v>0</v>
      </c>
      <c r="J88" s="6"/>
    </row>
    <row r="89" spans="1:10" x14ac:dyDescent="0.25">
      <c r="A89" s="25" t="s">
        <v>868</v>
      </c>
      <c r="B89" s="49" t="s">
        <v>869</v>
      </c>
      <c r="C89" s="50" t="s">
        <v>870</v>
      </c>
      <c r="D89" s="51">
        <v>70</v>
      </c>
      <c r="E89" s="5">
        <v>0</v>
      </c>
      <c r="F89" s="5">
        <f t="shared" si="3"/>
        <v>0</v>
      </c>
      <c r="G89" s="6">
        <v>0</v>
      </c>
      <c r="H89" s="5">
        <f t="shared" si="4"/>
        <v>0</v>
      </c>
      <c r="I89" s="6">
        <f t="shared" si="5"/>
        <v>0</v>
      </c>
      <c r="J89" s="6"/>
    </row>
    <row r="90" spans="1:10" ht="31.2" x14ac:dyDescent="0.25">
      <c r="A90" s="25" t="s">
        <v>871</v>
      </c>
      <c r="B90" s="49" t="s">
        <v>872</v>
      </c>
      <c r="C90" s="50" t="s">
        <v>625</v>
      </c>
      <c r="D90" s="51">
        <v>8624</v>
      </c>
      <c r="E90" s="5">
        <v>0</v>
      </c>
      <c r="F90" s="5">
        <f t="shared" si="3"/>
        <v>0</v>
      </c>
      <c r="G90" s="6">
        <v>0</v>
      </c>
      <c r="H90" s="5">
        <f t="shared" si="4"/>
        <v>0</v>
      </c>
      <c r="I90" s="6">
        <f t="shared" si="5"/>
        <v>0</v>
      </c>
      <c r="J90" s="6"/>
    </row>
    <row r="91" spans="1:10" x14ac:dyDescent="0.25">
      <c r="A91" s="25" t="s">
        <v>873</v>
      </c>
      <c r="B91" s="49" t="s">
        <v>874</v>
      </c>
      <c r="C91" s="50" t="s">
        <v>625</v>
      </c>
      <c r="D91" s="51">
        <v>3696</v>
      </c>
      <c r="E91" s="5">
        <v>0</v>
      </c>
      <c r="F91" s="5">
        <f t="shared" si="3"/>
        <v>0</v>
      </c>
      <c r="G91" s="6">
        <v>0</v>
      </c>
      <c r="H91" s="5">
        <f t="shared" si="4"/>
        <v>0</v>
      </c>
      <c r="I91" s="6">
        <f t="shared" si="5"/>
        <v>0</v>
      </c>
      <c r="J91" s="6"/>
    </row>
    <row r="92" spans="1:10" x14ac:dyDescent="0.25">
      <c r="A92" s="25" t="s">
        <v>875</v>
      </c>
      <c r="B92" s="49" t="s">
        <v>876</v>
      </c>
      <c r="C92" s="50" t="s">
        <v>625</v>
      </c>
      <c r="D92" s="51">
        <v>1000</v>
      </c>
      <c r="E92" s="5">
        <v>0</v>
      </c>
      <c r="F92" s="5">
        <f t="shared" si="3"/>
        <v>0</v>
      </c>
      <c r="G92" s="6">
        <v>0</v>
      </c>
      <c r="H92" s="5">
        <f t="shared" si="4"/>
        <v>0</v>
      </c>
      <c r="I92" s="6">
        <f t="shared" si="5"/>
        <v>0</v>
      </c>
      <c r="J92" s="6"/>
    </row>
    <row r="93" spans="1:10" x14ac:dyDescent="0.25">
      <c r="A93" s="25" t="s">
        <v>877</v>
      </c>
      <c r="B93" s="49" t="s">
        <v>878</v>
      </c>
      <c r="C93" s="50" t="s">
        <v>625</v>
      </c>
      <c r="D93" s="51">
        <v>1000</v>
      </c>
      <c r="E93" s="5">
        <v>0</v>
      </c>
      <c r="F93" s="5">
        <f t="shared" si="3"/>
        <v>0</v>
      </c>
      <c r="G93" s="6">
        <v>0</v>
      </c>
      <c r="H93" s="5">
        <f t="shared" si="4"/>
        <v>0</v>
      </c>
      <c r="I93" s="6">
        <f t="shared" si="5"/>
        <v>0</v>
      </c>
      <c r="J93" s="6"/>
    </row>
    <row r="94" spans="1:10" ht="31.2" x14ac:dyDescent="0.25">
      <c r="A94" s="25" t="s">
        <v>879</v>
      </c>
      <c r="B94" s="49" t="s">
        <v>880</v>
      </c>
      <c r="C94" s="50" t="s">
        <v>625</v>
      </c>
      <c r="D94" s="51">
        <v>1000</v>
      </c>
      <c r="E94" s="5">
        <v>0</v>
      </c>
      <c r="F94" s="5">
        <f t="shared" si="3"/>
        <v>0</v>
      </c>
      <c r="G94" s="6">
        <v>0</v>
      </c>
      <c r="H94" s="5">
        <f t="shared" si="4"/>
        <v>0</v>
      </c>
      <c r="I94" s="6">
        <f t="shared" si="5"/>
        <v>0</v>
      </c>
      <c r="J94" s="6"/>
    </row>
    <row r="95" spans="1:10" x14ac:dyDescent="0.25">
      <c r="A95" s="25" t="s">
        <v>881</v>
      </c>
      <c r="B95" s="49" t="s">
        <v>882</v>
      </c>
      <c r="C95" s="50" t="s">
        <v>625</v>
      </c>
      <c r="D95" s="51">
        <v>2000</v>
      </c>
      <c r="E95" s="5">
        <v>0</v>
      </c>
      <c r="F95" s="5">
        <f t="shared" si="3"/>
        <v>0</v>
      </c>
      <c r="G95" s="6">
        <v>0</v>
      </c>
      <c r="H95" s="5">
        <f t="shared" si="4"/>
        <v>0</v>
      </c>
      <c r="I95" s="6">
        <f t="shared" si="5"/>
        <v>0</v>
      </c>
      <c r="J95" s="6"/>
    </row>
    <row r="96" spans="1:10" x14ac:dyDescent="0.25">
      <c r="A96" s="25" t="s">
        <v>883</v>
      </c>
      <c r="B96" s="49" t="s">
        <v>884</v>
      </c>
      <c r="C96" s="50" t="s">
        <v>705</v>
      </c>
      <c r="D96" s="51">
        <v>1</v>
      </c>
      <c r="E96" s="5">
        <v>0</v>
      </c>
      <c r="F96" s="5">
        <f t="shared" si="3"/>
        <v>0</v>
      </c>
      <c r="G96" s="6">
        <v>0</v>
      </c>
      <c r="H96" s="5">
        <f t="shared" si="4"/>
        <v>0</v>
      </c>
      <c r="I96" s="6">
        <f t="shared" si="5"/>
        <v>0</v>
      </c>
      <c r="J96" s="6"/>
    </row>
    <row r="97" spans="1:10" s="48" customFormat="1" x14ac:dyDescent="0.25">
      <c r="A97" s="32"/>
      <c r="B97" s="45" t="s">
        <v>885</v>
      </c>
      <c r="C97" s="46"/>
      <c r="D97" s="47"/>
      <c r="E97" s="3"/>
      <c r="F97" s="3"/>
      <c r="G97" s="4"/>
      <c r="H97" s="3"/>
      <c r="I97" s="4"/>
      <c r="J97" s="4"/>
    </row>
    <row r="98" spans="1:10" ht="31.2" x14ac:dyDescent="0.25">
      <c r="A98" s="25" t="s">
        <v>886</v>
      </c>
      <c r="B98" s="49" t="s">
        <v>853</v>
      </c>
      <c r="C98" s="50" t="s">
        <v>705</v>
      </c>
      <c r="D98" s="51">
        <v>1</v>
      </c>
      <c r="E98" s="5">
        <v>0</v>
      </c>
      <c r="F98" s="5">
        <f t="shared" si="3"/>
        <v>0</v>
      </c>
      <c r="G98" s="6">
        <v>0</v>
      </c>
      <c r="H98" s="5">
        <f t="shared" si="4"/>
        <v>0</v>
      </c>
      <c r="I98" s="6">
        <f t="shared" si="5"/>
        <v>0</v>
      </c>
      <c r="J98" s="6"/>
    </row>
    <row r="99" spans="1:10" x14ac:dyDescent="0.25">
      <c r="A99" s="25" t="s">
        <v>887</v>
      </c>
      <c r="B99" s="49" t="s">
        <v>863</v>
      </c>
      <c r="C99" s="50" t="s">
        <v>625</v>
      </c>
      <c r="D99" s="51">
        <v>250</v>
      </c>
      <c r="E99" s="5">
        <v>0</v>
      </c>
      <c r="F99" s="5">
        <f t="shared" si="3"/>
        <v>0</v>
      </c>
      <c r="G99" s="6">
        <v>0</v>
      </c>
      <c r="H99" s="5">
        <f t="shared" si="4"/>
        <v>0</v>
      </c>
      <c r="I99" s="6">
        <f t="shared" si="5"/>
        <v>0</v>
      </c>
      <c r="J99" s="6"/>
    </row>
    <row r="100" spans="1:10" x14ac:dyDescent="0.25">
      <c r="A100" s="25" t="s">
        <v>888</v>
      </c>
      <c r="B100" s="49" t="s">
        <v>889</v>
      </c>
      <c r="C100" s="50" t="s">
        <v>625</v>
      </c>
      <c r="D100" s="51">
        <v>400</v>
      </c>
      <c r="E100" s="5">
        <v>0</v>
      </c>
      <c r="F100" s="5">
        <f t="shared" si="3"/>
        <v>0</v>
      </c>
      <c r="G100" s="6">
        <v>0</v>
      </c>
      <c r="H100" s="5">
        <f t="shared" si="4"/>
        <v>0</v>
      </c>
      <c r="I100" s="6">
        <f t="shared" si="5"/>
        <v>0</v>
      </c>
      <c r="J100" s="6"/>
    </row>
    <row r="101" spans="1:10" ht="31.2" x14ac:dyDescent="0.25">
      <c r="A101" s="25" t="s">
        <v>890</v>
      </c>
      <c r="B101" s="49" t="s">
        <v>891</v>
      </c>
      <c r="C101" s="50" t="s">
        <v>754</v>
      </c>
      <c r="D101" s="51">
        <v>1500</v>
      </c>
      <c r="E101" s="5">
        <v>0</v>
      </c>
      <c r="F101" s="5">
        <f t="shared" si="3"/>
        <v>0</v>
      </c>
      <c r="G101" s="6">
        <v>0</v>
      </c>
      <c r="H101" s="5">
        <f t="shared" si="4"/>
        <v>0</v>
      </c>
      <c r="I101" s="6">
        <f t="shared" si="5"/>
        <v>0</v>
      </c>
      <c r="J101" s="6"/>
    </row>
    <row r="102" spans="1:10" ht="31.2" x14ac:dyDescent="0.25">
      <c r="A102" s="25" t="s">
        <v>892</v>
      </c>
      <c r="B102" s="49" t="s">
        <v>893</v>
      </c>
      <c r="C102" s="50" t="s">
        <v>754</v>
      </c>
      <c r="D102" s="51">
        <v>2200</v>
      </c>
      <c r="E102" s="5">
        <v>0</v>
      </c>
      <c r="F102" s="5">
        <f t="shared" si="3"/>
        <v>0</v>
      </c>
      <c r="G102" s="6">
        <v>0</v>
      </c>
      <c r="H102" s="5">
        <f t="shared" si="4"/>
        <v>0</v>
      </c>
      <c r="I102" s="6">
        <f t="shared" si="5"/>
        <v>0</v>
      </c>
      <c r="J102" s="6"/>
    </row>
    <row r="103" spans="1:10" x14ac:dyDescent="0.25">
      <c r="A103" s="25" t="s">
        <v>894</v>
      </c>
      <c r="B103" s="49" t="s">
        <v>895</v>
      </c>
      <c r="C103" s="50" t="s">
        <v>754</v>
      </c>
      <c r="D103" s="51">
        <v>50</v>
      </c>
      <c r="E103" s="5">
        <v>0</v>
      </c>
      <c r="F103" s="5">
        <f t="shared" si="3"/>
        <v>0</v>
      </c>
      <c r="G103" s="6">
        <v>0</v>
      </c>
      <c r="H103" s="5">
        <f t="shared" si="4"/>
        <v>0</v>
      </c>
      <c r="I103" s="6">
        <f t="shared" si="5"/>
        <v>0</v>
      </c>
      <c r="J103" s="6"/>
    </row>
    <row r="104" spans="1:10" x14ac:dyDescent="0.25">
      <c r="A104" s="25" t="s">
        <v>896</v>
      </c>
      <c r="B104" s="49" t="s">
        <v>897</v>
      </c>
      <c r="C104" s="50" t="s">
        <v>754</v>
      </c>
      <c r="D104" s="51">
        <v>60</v>
      </c>
      <c r="E104" s="5">
        <v>0</v>
      </c>
      <c r="F104" s="5">
        <f t="shared" si="3"/>
        <v>0</v>
      </c>
      <c r="G104" s="6">
        <v>0</v>
      </c>
      <c r="H104" s="5">
        <f t="shared" si="4"/>
        <v>0</v>
      </c>
      <c r="I104" s="6">
        <f t="shared" si="5"/>
        <v>0</v>
      </c>
      <c r="J104" s="6"/>
    </row>
    <row r="105" spans="1:10" ht="31.2" x14ac:dyDescent="0.25">
      <c r="A105" s="25" t="s">
        <v>898</v>
      </c>
      <c r="B105" s="49" t="s">
        <v>865</v>
      </c>
      <c r="C105" s="50" t="s">
        <v>625</v>
      </c>
      <c r="D105" s="51">
        <v>3060</v>
      </c>
      <c r="E105" s="5">
        <v>0</v>
      </c>
      <c r="F105" s="5">
        <f t="shared" si="3"/>
        <v>0</v>
      </c>
      <c r="G105" s="6">
        <v>0</v>
      </c>
      <c r="H105" s="5">
        <f t="shared" si="4"/>
        <v>0</v>
      </c>
      <c r="I105" s="6">
        <f t="shared" si="5"/>
        <v>0</v>
      </c>
      <c r="J105" s="6"/>
    </row>
    <row r="106" spans="1:10" ht="31.2" x14ac:dyDescent="0.25">
      <c r="A106" s="25" t="s">
        <v>899</v>
      </c>
      <c r="B106" s="49" t="s">
        <v>867</v>
      </c>
      <c r="C106" s="50" t="s">
        <v>625</v>
      </c>
      <c r="D106" s="51">
        <v>4400</v>
      </c>
      <c r="E106" s="5">
        <v>0</v>
      </c>
      <c r="F106" s="5">
        <f t="shared" si="3"/>
        <v>0</v>
      </c>
      <c r="G106" s="6">
        <v>0</v>
      </c>
      <c r="H106" s="5">
        <f t="shared" si="4"/>
        <v>0</v>
      </c>
      <c r="I106" s="6">
        <f t="shared" si="5"/>
        <v>0</v>
      </c>
      <c r="J106" s="6"/>
    </row>
    <row r="107" spans="1:10" x14ac:dyDescent="0.25">
      <c r="A107" s="25" t="s">
        <v>900</v>
      </c>
      <c r="B107" s="49" t="s">
        <v>901</v>
      </c>
      <c r="C107" s="50" t="s">
        <v>625</v>
      </c>
      <c r="D107" s="51">
        <v>10444</v>
      </c>
      <c r="E107" s="5">
        <v>0</v>
      </c>
      <c r="F107" s="5">
        <f t="shared" si="3"/>
        <v>0</v>
      </c>
      <c r="G107" s="6">
        <v>0</v>
      </c>
      <c r="H107" s="5">
        <f t="shared" si="4"/>
        <v>0</v>
      </c>
      <c r="I107" s="6">
        <f t="shared" si="5"/>
        <v>0</v>
      </c>
      <c r="J107" s="6"/>
    </row>
    <row r="108" spans="1:10" x14ac:dyDescent="0.25">
      <c r="A108" s="25" t="s">
        <v>902</v>
      </c>
      <c r="B108" s="49" t="s">
        <v>874</v>
      </c>
      <c r="C108" s="50" t="s">
        <v>625</v>
      </c>
      <c r="D108" s="51">
        <v>4476</v>
      </c>
      <c r="E108" s="5">
        <v>0</v>
      </c>
      <c r="F108" s="5">
        <f t="shared" si="3"/>
        <v>0</v>
      </c>
      <c r="G108" s="6">
        <v>0</v>
      </c>
      <c r="H108" s="5">
        <f t="shared" si="4"/>
        <v>0</v>
      </c>
      <c r="I108" s="6">
        <f t="shared" si="5"/>
        <v>0</v>
      </c>
      <c r="J108" s="6"/>
    </row>
    <row r="109" spans="1:10" x14ac:dyDescent="0.25">
      <c r="A109" s="25" t="s">
        <v>903</v>
      </c>
      <c r="B109" s="49" t="s">
        <v>869</v>
      </c>
      <c r="C109" s="50" t="s">
        <v>870</v>
      </c>
      <c r="D109" s="51">
        <v>200</v>
      </c>
      <c r="E109" s="5">
        <v>0</v>
      </c>
      <c r="F109" s="5">
        <f t="shared" si="3"/>
        <v>0</v>
      </c>
      <c r="G109" s="6">
        <v>0</v>
      </c>
      <c r="H109" s="5">
        <f t="shared" si="4"/>
        <v>0</v>
      </c>
      <c r="I109" s="6">
        <f t="shared" si="5"/>
        <v>0</v>
      </c>
      <c r="J109" s="6"/>
    </row>
    <row r="110" spans="1:10" x14ac:dyDescent="0.25">
      <c r="A110" s="25" t="s">
        <v>904</v>
      </c>
      <c r="B110" s="49" t="s">
        <v>905</v>
      </c>
      <c r="C110" s="50" t="s">
        <v>625</v>
      </c>
      <c r="D110" s="51">
        <v>1000</v>
      </c>
      <c r="E110" s="5">
        <v>0</v>
      </c>
      <c r="F110" s="5">
        <f t="shared" si="3"/>
        <v>0</v>
      </c>
      <c r="G110" s="6">
        <v>0</v>
      </c>
      <c r="H110" s="5">
        <f t="shared" si="4"/>
        <v>0</v>
      </c>
      <c r="I110" s="6">
        <f t="shared" si="5"/>
        <v>0</v>
      </c>
      <c r="J110" s="6"/>
    </row>
    <row r="111" spans="1:10" x14ac:dyDescent="0.25">
      <c r="A111" s="25" t="s">
        <v>906</v>
      </c>
      <c r="B111" s="49" t="s">
        <v>878</v>
      </c>
      <c r="C111" s="50" t="s">
        <v>625</v>
      </c>
      <c r="D111" s="51">
        <v>1000</v>
      </c>
      <c r="E111" s="5">
        <v>0</v>
      </c>
      <c r="F111" s="5">
        <f t="shared" si="3"/>
        <v>0</v>
      </c>
      <c r="G111" s="6">
        <v>0</v>
      </c>
      <c r="H111" s="5">
        <f t="shared" si="4"/>
        <v>0</v>
      </c>
      <c r="I111" s="6">
        <f t="shared" si="5"/>
        <v>0</v>
      </c>
      <c r="J111" s="6"/>
    </row>
    <row r="112" spans="1:10" x14ac:dyDescent="0.25">
      <c r="A112" s="25" t="s">
        <v>907</v>
      </c>
      <c r="B112" s="49" t="s">
        <v>908</v>
      </c>
      <c r="C112" s="50" t="s">
        <v>625</v>
      </c>
      <c r="D112" s="51">
        <v>1000</v>
      </c>
      <c r="E112" s="5">
        <v>0</v>
      </c>
      <c r="F112" s="5">
        <f t="shared" si="3"/>
        <v>0</v>
      </c>
      <c r="G112" s="6">
        <v>0</v>
      </c>
      <c r="H112" s="5">
        <f t="shared" si="4"/>
        <v>0</v>
      </c>
      <c r="I112" s="6">
        <f t="shared" si="5"/>
        <v>0</v>
      </c>
      <c r="J112" s="6"/>
    </row>
    <row r="113" spans="1:10" x14ac:dyDescent="0.25">
      <c r="A113" s="25" t="s">
        <v>909</v>
      </c>
      <c r="B113" s="49" t="s">
        <v>910</v>
      </c>
      <c r="C113" s="50" t="s">
        <v>625</v>
      </c>
      <c r="D113" s="51">
        <v>2000</v>
      </c>
      <c r="E113" s="5">
        <v>0</v>
      </c>
      <c r="F113" s="5">
        <f t="shared" si="3"/>
        <v>0</v>
      </c>
      <c r="G113" s="6">
        <v>0</v>
      </c>
      <c r="H113" s="5">
        <f t="shared" si="4"/>
        <v>0</v>
      </c>
      <c r="I113" s="6">
        <f t="shared" si="5"/>
        <v>0</v>
      </c>
      <c r="J113" s="6"/>
    </row>
    <row r="114" spans="1:10" x14ac:dyDescent="0.25">
      <c r="A114" s="25" t="s">
        <v>911</v>
      </c>
      <c r="B114" s="49" t="s">
        <v>884</v>
      </c>
      <c r="C114" s="50" t="s">
        <v>705</v>
      </c>
      <c r="D114" s="51">
        <v>1</v>
      </c>
      <c r="E114" s="5">
        <v>0</v>
      </c>
      <c r="F114" s="5">
        <f t="shared" si="3"/>
        <v>0</v>
      </c>
      <c r="G114" s="6">
        <v>0</v>
      </c>
      <c r="H114" s="5">
        <f t="shared" si="4"/>
        <v>0</v>
      </c>
      <c r="I114" s="6">
        <f t="shared" si="5"/>
        <v>0</v>
      </c>
      <c r="J114" s="6"/>
    </row>
    <row r="115" spans="1:10" s="48" customFormat="1" x14ac:dyDescent="0.25">
      <c r="A115" s="32"/>
      <c r="B115" s="45" t="s">
        <v>912</v>
      </c>
      <c r="C115" s="46"/>
      <c r="D115" s="47"/>
      <c r="E115" s="3"/>
      <c r="F115" s="3"/>
      <c r="G115" s="4"/>
      <c r="H115" s="3"/>
      <c r="I115" s="4"/>
      <c r="J115" s="4"/>
    </row>
    <row r="116" spans="1:10" x14ac:dyDescent="0.25">
      <c r="A116" s="25" t="s">
        <v>913</v>
      </c>
      <c r="B116" s="49" t="s">
        <v>914</v>
      </c>
      <c r="C116" s="50" t="s">
        <v>754</v>
      </c>
      <c r="D116" s="51">
        <v>3230</v>
      </c>
      <c r="E116" s="5">
        <v>0</v>
      </c>
      <c r="F116" s="5">
        <f t="shared" si="3"/>
        <v>0</v>
      </c>
      <c r="G116" s="6">
        <v>0</v>
      </c>
      <c r="H116" s="5">
        <f t="shared" si="4"/>
        <v>0</v>
      </c>
      <c r="I116" s="6">
        <f t="shared" si="5"/>
        <v>0</v>
      </c>
      <c r="J116" s="6"/>
    </row>
    <row r="117" spans="1:10" x14ac:dyDescent="0.25">
      <c r="A117" s="25" t="s">
        <v>915</v>
      </c>
      <c r="B117" s="49" t="s">
        <v>916</v>
      </c>
      <c r="C117" s="50" t="s">
        <v>754</v>
      </c>
      <c r="D117" s="51">
        <v>70</v>
      </c>
      <c r="E117" s="5">
        <v>0</v>
      </c>
      <c r="F117" s="5">
        <f t="shared" si="3"/>
        <v>0</v>
      </c>
      <c r="G117" s="6">
        <v>0</v>
      </c>
      <c r="H117" s="5">
        <f t="shared" si="4"/>
        <v>0</v>
      </c>
      <c r="I117" s="6">
        <f t="shared" si="5"/>
        <v>0</v>
      </c>
      <c r="J117" s="6"/>
    </row>
    <row r="118" spans="1:10" x14ac:dyDescent="0.25">
      <c r="A118" s="25" t="s">
        <v>917</v>
      </c>
      <c r="B118" s="49" t="s">
        <v>918</v>
      </c>
      <c r="C118" s="50" t="s">
        <v>625</v>
      </c>
      <c r="D118" s="51">
        <v>4256</v>
      </c>
      <c r="E118" s="5">
        <v>0</v>
      </c>
      <c r="F118" s="5">
        <f t="shared" si="3"/>
        <v>0</v>
      </c>
      <c r="G118" s="6">
        <v>0</v>
      </c>
      <c r="H118" s="5">
        <f t="shared" si="4"/>
        <v>0</v>
      </c>
      <c r="I118" s="6">
        <f t="shared" si="5"/>
        <v>0</v>
      </c>
      <c r="J118" s="6"/>
    </row>
    <row r="119" spans="1:10" x14ac:dyDescent="0.25">
      <c r="A119" s="25" t="s">
        <v>919</v>
      </c>
      <c r="B119" s="49" t="s">
        <v>920</v>
      </c>
      <c r="C119" s="50" t="s">
        <v>625</v>
      </c>
      <c r="D119" s="51">
        <v>5</v>
      </c>
      <c r="E119" s="5">
        <v>0</v>
      </c>
      <c r="F119" s="5">
        <f t="shared" si="3"/>
        <v>0</v>
      </c>
      <c r="G119" s="6">
        <v>0</v>
      </c>
      <c r="H119" s="5">
        <f t="shared" si="4"/>
        <v>0</v>
      </c>
      <c r="I119" s="6">
        <f t="shared" si="5"/>
        <v>0</v>
      </c>
      <c r="J119" s="6"/>
    </row>
    <row r="120" spans="1:10" ht="31.2" x14ac:dyDescent="0.25">
      <c r="A120" s="25" t="s">
        <v>921</v>
      </c>
      <c r="B120" s="49" t="s">
        <v>922</v>
      </c>
      <c r="C120" s="50" t="s">
        <v>705</v>
      </c>
      <c r="D120" s="51">
        <v>1</v>
      </c>
      <c r="E120" s="5">
        <v>0</v>
      </c>
      <c r="F120" s="5">
        <f t="shared" si="3"/>
        <v>0</v>
      </c>
      <c r="G120" s="6">
        <v>0</v>
      </c>
      <c r="H120" s="5">
        <f t="shared" si="4"/>
        <v>0</v>
      </c>
      <c r="I120" s="6">
        <f t="shared" si="5"/>
        <v>0</v>
      </c>
      <c r="J120" s="6"/>
    </row>
    <row r="121" spans="1:10" x14ac:dyDescent="0.25">
      <c r="A121" s="25" t="s">
        <v>923</v>
      </c>
      <c r="B121" s="49" t="s">
        <v>924</v>
      </c>
      <c r="C121" s="50" t="s">
        <v>625</v>
      </c>
      <c r="D121" s="51">
        <v>1</v>
      </c>
      <c r="E121" s="5">
        <v>0</v>
      </c>
      <c r="F121" s="5">
        <f t="shared" si="3"/>
        <v>0</v>
      </c>
      <c r="G121" s="6">
        <v>0</v>
      </c>
      <c r="H121" s="5">
        <f t="shared" si="4"/>
        <v>0</v>
      </c>
      <c r="I121" s="6">
        <f t="shared" si="5"/>
        <v>0</v>
      </c>
      <c r="J121" s="6"/>
    </row>
    <row r="122" spans="1:10" ht="31.2" x14ac:dyDescent="0.25">
      <c r="A122" s="25" t="s">
        <v>925</v>
      </c>
      <c r="B122" s="49" t="s">
        <v>926</v>
      </c>
      <c r="C122" s="50" t="s">
        <v>705</v>
      </c>
      <c r="D122" s="51">
        <v>1</v>
      </c>
      <c r="E122" s="5">
        <v>0</v>
      </c>
      <c r="F122" s="5">
        <f t="shared" si="3"/>
        <v>0</v>
      </c>
      <c r="G122" s="6">
        <v>0</v>
      </c>
      <c r="H122" s="5">
        <f t="shared" si="4"/>
        <v>0</v>
      </c>
      <c r="I122" s="6">
        <f t="shared" si="5"/>
        <v>0</v>
      </c>
      <c r="J122" s="6"/>
    </row>
    <row r="123" spans="1:10" s="48" customFormat="1" x14ac:dyDescent="0.25">
      <c r="A123" s="32"/>
      <c r="B123" s="45" t="s">
        <v>927</v>
      </c>
      <c r="C123" s="46"/>
      <c r="D123" s="47"/>
      <c r="E123" s="3"/>
      <c r="F123" s="3"/>
      <c r="G123" s="4"/>
      <c r="H123" s="3"/>
      <c r="I123" s="4"/>
      <c r="J123" s="4"/>
    </row>
    <row r="124" spans="1:10" x14ac:dyDescent="0.25">
      <c r="A124" s="25" t="s">
        <v>928</v>
      </c>
      <c r="B124" s="49" t="s">
        <v>929</v>
      </c>
      <c r="C124" s="50" t="s">
        <v>625</v>
      </c>
      <c r="D124" s="51">
        <v>5</v>
      </c>
      <c r="E124" s="5">
        <v>0</v>
      </c>
      <c r="F124" s="5">
        <f t="shared" si="3"/>
        <v>0</v>
      </c>
      <c r="G124" s="6">
        <v>0</v>
      </c>
      <c r="H124" s="5">
        <f t="shared" si="4"/>
        <v>0</v>
      </c>
      <c r="I124" s="6">
        <f t="shared" si="5"/>
        <v>0</v>
      </c>
      <c r="J124" s="6"/>
    </row>
    <row r="125" spans="1:10" x14ac:dyDescent="0.25">
      <c r="A125" s="25" t="s">
        <v>930</v>
      </c>
      <c r="B125" s="49" t="s">
        <v>931</v>
      </c>
      <c r="C125" s="50" t="s">
        <v>625</v>
      </c>
      <c r="D125" s="51">
        <v>5</v>
      </c>
      <c r="E125" s="5">
        <v>0</v>
      </c>
      <c r="F125" s="5">
        <f t="shared" si="3"/>
        <v>0</v>
      </c>
      <c r="G125" s="6">
        <v>0</v>
      </c>
      <c r="H125" s="5">
        <f t="shared" si="4"/>
        <v>0</v>
      </c>
      <c r="I125" s="6">
        <f t="shared" si="5"/>
        <v>0</v>
      </c>
      <c r="J125" s="6"/>
    </row>
    <row r="126" spans="1:10" x14ac:dyDescent="0.25">
      <c r="A126" s="25" t="s">
        <v>932</v>
      </c>
      <c r="B126" s="49" t="s">
        <v>933</v>
      </c>
      <c r="C126" s="50" t="s">
        <v>625</v>
      </c>
      <c r="D126" s="51">
        <v>1</v>
      </c>
      <c r="E126" s="5">
        <v>0</v>
      </c>
      <c r="F126" s="5">
        <f t="shared" si="3"/>
        <v>0</v>
      </c>
      <c r="G126" s="6">
        <v>0</v>
      </c>
      <c r="H126" s="5">
        <f t="shared" si="4"/>
        <v>0</v>
      </c>
      <c r="I126" s="6">
        <f t="shared" si="5"/>
        <v>0</v>
      </c>
      <c r="J126" s="6"/>
    </row>
    <row r="127" spans="1:10" ht="31.2" x14ac:dyDescent="0.25">
      <c r="A127" s="25" t="s">
        <v>934</v>
      </c>
      <c r="B127" s="49" t="s">
        <v>935</v>
      </c>
      <c r="C127" s="50" t="s">
        <v>705</v>
      </c>
      <c r="D127" s="51">
        <v>1</v>
      </c>
      <c r="E127" s="5">
        <v>0</v>
      </c>
      <c r="F127" s="5">
        <f t="shared" si="3"/>
        <v>0</v>
      </c>
      <c r="G127" s="6">
        <v>0</v>
      </c>
      <c r="H127" s="5">
        <f t="shared" si="4"/>
        <v>0</v>
      </c>
      <c r="I127" s="6">
        <f t="shared" si="5"/>
        <v>0</v>
      </c>
      <c r="J127" s="6"/>
    </row>
    <row r="128" spans="1:10" s="48" customFormat="1" x14ac:dyDescent="0.25">
      <c r="A128" s="32"/>
      <c r="B128" s="45" t="s">
        <v>936</v>
      </c>
      <c r="C128" s="46"/>
      <c r="D128" s="47"/>
      <c r="E128" s="3"/>
      <c r="F128" s="3"/>
      <c r="G128" s="4"/>
      <c r="H128" s="3"/>
      <c r="I128" s="4"/>
      <c r="J128" s="4"/>
    </row>
    <row r="129" spans="1:10" ht="31.2" x14ac:dyDescent="0.25">
      <c r="A129" s="25" t="s">
        <v>937</v>
      </c>
      <c r="B129" s="49" t="s">
        <v>938</v>
      </c>
      <c r="C129" s="50" t="s">
        <v>754</v>
      </c>
      <c r="D129" s="51">
        <v>2600</v>
      </c>
      <c r="E129" s="5">
        <v>0</v>
      </c>
      <c r="F129" s="5">
        <f t="shared" si="3"/>
        <v>0</v>
      </c>
      <c r="G129" s="6">
        <v>0</v>
      </c>
      <c r="H129" s="5">
        <f t="shared" si="4"/>
        <v>0</v>
      </c>
      <c r="I129" s="6">
        <f t="shared" si="5"/>
        <v>0</v>
      </c>
      <c r="J129" s="6"/>
    </row>
    <row r="130" spans="1:10" ht="31.2" x14ac:dyDescent="0.25">
      <c r="A130" s="25" t="s">
        <v>939</v>
      </c>
      <c r="B130" s="49" t="s">
        <v>940</v>
      </c>
      <c r="C130" s="50" t="s">
        <v>754</v>
      </c>
      <c r="D130" s="51">
        <v>55</v>
      </c>
      <c r="E130" s="5">
        <v>0</v>
      </c>
      <c r="F130" s="5">
        <f t="shared" si="3"/>
        <v>0</v>
      </c>
      <c r="G130" s="6">
        <v>0</v>
      </c>
      <c r="H130" s="5">
        <f t="shared" si="4"/>
        <v>0</v>
      </c>
      <c r="I130" s="6">
        <f t="shared" si="5"/>
        <v>0</v>
      </c>
      <c r="J130" s="6"/>
    </row>
    <row r="131" spans="1:10" ht="46.8" x14ac:dyDescent="0.25">
      <c r="A131" s="25" t="s">
        <v>941</v>
      </c>
      <c r="B131" s="49" t="s">
        <v>942</v>
      </c>
      <c r="C131" s="50" t="s">
        <v>705</v>
      </c>
      <c r="D131" s="51">
        <v>1</v>
      </c>
      <c r="E131" s="5">
        <v>0</v>
      </c>
      <c r="F131" s="5">
        <f t="shared" si="3"/>
        <v>0</v>
      </c>
      <c r="G131" s="6">
        <v>0</v>
      </c>
      <c r="H131" s="5">
        <f t="shared" si="4"/>
        <v>0</v>
      </c>
      <c r="I131" s="6">
        <f t="shared" si="5"/>
        <v>0</v>
      </c>
      <c r="J131" s="6"/>
    </row>
    <row r="132" spans="1:10" ht="46.8" x14ac:dyDescent="0.25">
      <c r="A132" s="25" t="s">
        <v>943</v>
      </c>
      <c r="B132" s="49" t="s">
        <v>944</v>
      </c>
      <c r="C132" s="50" t="s">
        <v>625</v>
      </c>
      <c r="D132" s="51">
        <v>20</v>
      </c>
      <c r="E132" s="5">
        <v>0</v>
      </c>
      <c r="F132" s="5">
        <f t="shared" ref="F132:F144" si="6">D132*E132</f>
        <v>0</v>
      </c>
      <c r="G132" s="6">
        <v>0</v>
      </c>
      <c r="H132" s="5">
        <f t="shared" ref="H132:H144" si="7">D132*G132</f>
        <v>0</v>
      </c>
      <c r="I132" s="6">
        <f t="shared" ref="I132:I144" si="8">F132+H132</f>
        <v>0</v>
      </c>
      <c r="J132" s="6"/>
    </row>
    <row r="133" spans="1:10" ht="31.2" x14ac:dyDescent="0.25">
      <c r="A133" s="25" t="s">
        <v>945</v>
      </c>
      <c r="B133" s="49" t="s">
        <v>946</v>
      </c>
      <c r="C133" s="50" t="s">
        <v>625</v>
      </c>
      <c r="D133" s="51">
        <v>40</v>
      </c>
      <c r="E133" s="5">
        <v>0</v>
      </c>
      <c r="F133" s="5">
        <f t="shared" si="6"/>
        <v>0</v>
      </c>
      <c r="G133" s="6">
        <v>0</v>
      </c>
      <c r="H133" s="5">
        <f t="shared" si="7"/>
        <v>0</v>
      </c>
      <c r="I133" s="6">
        <f t="shared" si="8"/>
        <v>0</v>
      </c>
      <c r="J133" s="6"/>
    </row>
    <row r="134" spans="1:10" ht="31.2" x14ac:dyDescent="0.25">
      <c r="A134" s="25" t="s">
        <v>947</v>
      </c>
      <c r="B134" s="49" t="s">
        <v>948</v>
      </c>
      <c r="C134" s="50" t="s">
        <v>625</v>
      </c>
      <c r="D134" s="51">
        <v>22</v>
      </c>
      <c r="E134" s="5">
        <v>0</v>
      </c>
      <c r="F134" s="5">
        <f t="shared" si="6"/>
        <v>0</v>
      </c>
      <c r="G134" s="6">
        <v>0</v>
      </c>
      <c r="H134" s="5">
        <f t="shared" si="7"/>
        <v>0</v>
      </c>
      <c r="I134" s="6">
        <f t="shared" si="8"/>
        <v>0</v>
      </c>
      <c r="J134" s="6"/>
    </row>
    <row r="135" spans="1:10" ht="31.2" x14ac:dyDescent="0.25">
      <c r="A135" s="25" t="s">
        <v>949</v>
      </c>
      <c r="B135" s="49" t="s">
        <v>950</v>
      </c>
      <c r="C135" s="50" t="s">
        <v>754</v>
      </c>
      <c r="D135" s="51">
        <v>330</v>
      </c>
      <c r="E135" s="5">
        <v>0</v>
      </c>
      <c r="F135" s="5">
        <f t="shared" si="6"/>
        <v>0</v>
      </c>
      <c r="G135" s="6">
        <v>0</v>
      </c>
      <c r="H135" s="5">
        <f t="shared" si="7"/>
        <v>0</v>
      </c>
      <c r="I135" s="6">
        <f t="shared" si="8"/>
        <v>0</v>
      </c>
      <c r="J135" s="6"/>
    </row>
    <row r="136" spans="1:10" x14ac:dyDescent="0.25">
      <c r="A136" s="25" t="s">
        <v>951</v>
      </c>
      <c r="B136" s="49" t="s">
        <v>952</v>
      </c>
      <c r="C136" s="50" t="s">
        <v>625</v>
      </c>
      <c r="D136" s="51">
        <v>30</v>
      </c>
      <c r="E136" s="5">
        <v>0</v>
      </c>
      <c r="F136" s="5">
        <f t="shared" si="6"/>
        <v>0</v>
      </c>
      <c r="G136" s="6">
        <v>0</v>
      </c>
      <c r="H136" s="5">
        <f t="shared" si="7"/>
        <v>0</v>
      </c>
      <c r="I136" s="6">
        <f t="shared" si="8"/>
        <v>0</v>
      </c>
      <c r="J136" s="6"/>
    </row>
    <row r="137" spans="1:10" x14ac:dyDescent="0.25">
      <c r="A137" s="25" t="s">
        <v>953</v>
      </c>
      <c r="B137" s="49" t="s">
        <v>954</v>
      </c>
      <c r="C137" s="50" t="s">
        <v>625</v>
      </c>
      <c r="D137" s="51">
        <v>30</v>
      </c>
      <c r="E137" s="5">
        <v>0</v>
      </c>
      <c r="F137" s="5">
        <f t="shared" si="6"/>
        <v>0</v>
      </c>
      <c r="G137" s="6">
        <v>0</v>
      </c>
      <c r="H137" s="5">
        <f t="shared" si="7"/>
        <v>0</v>
      </c>
      <c r="I137" s="6">
        <f t="shared" si="8"/>
        <v>0</v>
      </c>
      <c r="J137" s="6"/>
    </row>
    <row r="138" spans="1:10" x14ac:dyDescent="0.25">
      <c r="A138" s="25" t="s">
        <v>955</v>
      </c>
      <c r="B138" s="49" t="s">
        <v>956</v>
      </c>
      <c r="C138" s="50" t="s">
        <v>625</v>
      </c>
      <c r="D138" s="51">
        <v>600</v>
      </c>
      <c r="E138" s="5">
        <v>0</v>
      </c>
      <c r="F138" s="5">
        <f t="shared" si="6"/>
        <v>0</v>
      </c>
      <c r="G138" s="6">
        <v>0</v>
      </c>
      <c r="H138" s="5">
        <f t="shared" si="7"/>
        <v>0</v>
      </c>
      <c r="I138" s="6">
        <f t="shared" si="8"/>
        <v>0</v>
      </c>
      <c r="J138" s="6"/>
    </row>
    <row r="139" spans="1:10" x14ac:dyDescent="0.25">
      <c r="A139" s="25" t="s">
        <v>957</v>
      </c>
      <c r="B139" s="49" t="s">
        <v>958</v>
      </c>
      <c r="C139" s="50" t="s">
        <v>625</v>
      </c>
      <c r="D139" s="51">
        <v>120</v>
      </c>
      <c r="E139" s="5">
        <v>0</v>
      </c>
      <c r="F139" s="5">
        <f t="shared" si="6"/>
        <v>0</v>
      </c>
      <c r="G139" s="6">
        <v>0</v>
      </c>
      <c r="H139" s="5">
        <f t="shared" si="7"/>
        <v>0</v>
      </c>
      <c r="I139" s="6">
        <f t="shared" si="8"/>
        <v>0</v>
      </c>
      <c r="J139" s="6"/>
    </row>
    <row r="140" spans="1:10" x14ac:dyDescent="0.25">
      <c r="A140" s="25" t="s">
        <v>959</v>
      </c>
      <c r="B140" s="49" t="s">
        <v>960</v>
      </c>
      <c r="C140" s="50" t="s">
        <v>754</v>
      </c>
      <c r="D140" s="51">
        <v>900</v>
      </c>
      <c r="E140" s="5">
        <v>0</v>
      </c>
      <c r="F140" s="5">
        <f t="shared" si="6"/>
        <v>0</v>
      </c>
      <c r="G140" s="6">
        <v>0</v>
      </c>
      <c r="H140" s="5">
        <f t="shared" si="7"/>
        <v>0</v>
      </c>
      <c r="I140" s="6">
        <f t="shared" si="8"/>
        <v>0</v>
      </c>
      <c r="J140" s="6"/>
    </row>
    <row r="141" spans="1:10" x14ac:dyDescent="0.25">
      <c r="A141" s="25" t="s">
        <v>961</v>
      </c>
      <c r="B141" s="49" t="s">
        <v>962</v>
      </c>
      <c r="C141" s="50" t="s">
        <v>625</v>
      </c>
      <c r="D141" s="51">
        <v>1800</v>
      </c>
      <c r="E141" s="5">
        <v>0</v>
      </c>
      <c r="F141" s="5">
        <f t="shared" si="6"/>
        <v>0</v>
      </c>
      <c r="G141" s="6">
        <v>0</v>
      </c>
      <c r="H141" s="5">
        <f t="shared" si="7"/>
        <v>0</v>
      </c>
      <c r="I141" s="6">
        <f t="shared" si="8"/>
        <v>0</v>
      </c>
      <c r="J141" s="6"/>
    </row>
    <row r="142" spans="1:10" x14ac:dyDescent="0.25">
      <c r="A142" s="25" t="s">
        <v>963</v>
      </c>
      <c r="B142" s="49" t="s">
        <v>964</v>
      </c>
      <c r="C142" s="50" t="s">
        <v>705</v>
      </c>
      <c r="D142" s="51">
        <v>1</v>
      </c>
      <c r="E142" s="5">
        <v>0</v>
      </c>
      <c r="F142" s="5">
        <f t="shared" si="6"/>
        <v>0</v>
      </c>
      <c r="G142" s="6">
        <v>0</v>
      </c>
      <c r="H142" s="5">
        <f t="shared" si="7"/>
        <v>0</v>
      </c>
      <c r="I142" s="6">
        <f t="shared" si="8"/>
        <v>0</v>
      </c>
      <c r="J142" s="6"/>
    </row>
    <row r="143" spans="1:10" x14ac:dyDescent="0.25">
      <c r="A143" s="25" t="s">
        <v>965</v>
      </c>
      <c r="B143" s="49" t="s">
        <v>966</v>
      </c>
      <c r="C143" s="50" t="s">
        <v>754</v>
      </c>
      <c r="D143" s="51">
        <v>60</v>
      </c>
      <c r="E143" s="5">
        <v>0</v>
      </c>
      <c r="F143" s="5">
        <f t="shared" si="6"/>
        <v>0</v>
      </c>
      <c r="G143" s="6">
        <v>0</v>
      </c>
      <c r="H143" s="5">
        <f t="shared" si="7"/>
        <v>0</v>
      </c>
      <c r="I143" s="6">
        <f t="shared" si="8"/>
        <v>0</v>
      </c>
      <c r="J143" s="6"/>
    </row>
    <row r="144" spans="1:10" ht="31.2" x14ac:dyDescent="0.25">
      <c r="A144" s="25" t="s">
        <v>967</v>
      </c>
      <c r="B144" s="49" t="s">
        <v>968</v>
      </c>
      <c r="C144" s="50" t="s">
        <v>705</v>
      </c>
      <c r="D144" s="51">
        <v>1</v>
      </c>
      <c r="E144" s="5">
        <v>0</v>
      </c>
      <c r="F144" s="5">
        <f t="shared" si="6"/>
        <v>0</v>
      </c>
      <c r="G144" s="6">
        <v>0</v>
      </c>
      <c r="H144" s="5">
        <f t="shared" si="7"/>
        <v>0</v>
      </c>
      <c r="I144" s="6">
        <f t="shared" si="8"/>
        <v>0</v>
      </c>
      <c r="J144" s="6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21A45F-4EEB-4889-8AC2-A561961DCA17}">
  <sheetPr>
    <tabColor rgb="FF00B050"/>
  </sheetPr>
  <dimension ref="B1:X1575"/>
  <sheetViews>
    <sheetView tabSelected="1" topLeftCell="C1" zoomScale="50" zoomScaleNormal="50" workbookViewId="0">
      <selection activeCell="Z1159" sqref="Z1159"/>
    </sheetView>
  </sheetViews>
  <sheetFormatPr defaultColWidth="8.88671875" defaultRowHeight="13.8" outlineLevelRow="1" outlineLevelCol="1" x14ac:dyDescent="0.25"/>
  <cols>
    <col min="1" max="1" width="8.88671875" style="54"/>
    <col min="2" max="2" width="7.6640625" style="54" customWidth="1"/>
    <col min="3" max="3" width="33.109375" style="54" customWidth="1"/>
    <col min="4" max="4" width="30.109375" style="54" customWidth="1"/>
    <col min="5" max="5" width="50.44140625" style="55" customWidth="1"/>
    <col min="6" max="6" width="9.88671875" style="54" customWidth="1"/>
    <col min="7" max="7" width="14.6640625" style="56" customWidth="1"/>
    <col min="8" max="9" width="22.6640625" style="54" customWidth="1" outlineLevel="1"/>
    <col min="10" max="10" width="25.44140625" style="54" customWidth="1" outlineLevel="1"/>
    <col min="11" max="11" width="26.44140625" style="54" customWidth="1" outlineLevel="1"/>
    <col min="12" max="12" width="35.5546875" style="54" customWidth="1"/>
    <col min="13" max="13" width="1.5546875" style="243" customWidth="1"/>
    <col min="14" max="14" width="36.88671875" style="54" hidden="1" customWidth="1" outlineLevel="1"/>
    <col min="15" max="15" width="19.77734375" style="54" hidden="1" customWidth="1" outlineLevel="1"/>
    <col min="16" max="16" width="20.88671875" style="54" hidden="1" customWidth="1" outlineLevel="1"/>
    <col min="17" max="17" width="22.44140625" style="54" hidden="1" customWidth="1" outlineLevel="1"/>
    <col min="18" max="18" width="31.109375" style="54" customWidth="1" collapsed="1"/>
    <col min="19" max="19" width="1.33203125" style="243" customWidth="1"/>
    <col min="20" max="20" width="26.6640625" style="54" hidden="1" customWidth="1" outlineLevel="1"/>
    <col min="21" max="21" width="17.5546875" style="54" hidden="1" customWidth="1" outlineLevel="1"/>
    <col min="22" max="22" width="28.6640625" style="54" hidden="1" customWidth="1" outlineLevel="1"/>
    <col min="23" max="23" width="21.5546875" style="54" hidden="1" customWidth="1" outlineLevel="1"/>
    <col min="24" max="24" width="30.88671875" style="54" customWidth="1" collapsed="1"/>
    <col min="25" max="16384" width="8.88671875" style="54"/>
  </cols>
  <sheetData>
    <row r="1" spans="2:24" ht="31.2" customHeight="1" x14ac:dyDescent="0.25">
      <c r="H1" s="164"/>
      <c r="I1" s="165"/>
      <c r="J1" s="165"/>
      <c r="K1" s="165"/>
      <c r="L1" s="166"/>
      <c r="M1" s="259"/>
      <c r="S1" s="274"/>
    </row>
    <row r="2" spans="2:24" ht="15.6" x14ac:dyDescent="0.25">
      <c r="H2" s="162"/>
      <c r="I2" s="162"/>
      <c r="J2" s="162"/>
      <c r="K2" s="162"/>
      <c r="L2" s="162"/>
      <c r="M2" s="260"/>
      <c r="S2" s="274"/>
    </row>
    <row r="3" spans="2:24" ht="51" customHeight="1" x14ac:dyDescent="0.25">
      <c r="B3" s="57" t="s">
        <v>969</v>
      </c>
      <c r="C3" s="57" t="s">
        <v>970</v>
      </c>
      <c r="D3" s="57" t="s">
        <v>971</v>
      </c>
      <c r="E3" s="58" t="s">
        <v>972</v>
      </c>
      <c r="F3" s="57" t="s">
        <v>619</v>
      </c>
      <c r="G3" s="59" t="s">
        <v>973</v>
      </c>
      <c r="H3" s="60" t="s">
        <v>974</v>
      </c>
      <c r="I3" s="60" t="s">
        <v>975</v>
      </c>
      <c r="J3" s="60" t="s">
        <v>976</v>
      </c>
      <c r="K3" s="60" t="s">
        <v>977</v>
      </c>
      <c r="L3" s="60" t="s">
        <v>978</v>
      </c>
      <c r="M3" s="259"/>
      <c r="R3" s="61"/>
      <c r="S3" s="273"/>
      <c r="T3" s="61"/>
      <c r="U3" s="61"/>
      <c r="V3" s="61"/>
      <c r="W3" s="61"/>
      <c r="X3" s="61"/>
    </row>
    <row r="4" spans="2:24" ht="51" customHeight="1" x14ac:dyDescent="0.25">
      <c r="B4" s="57"/>
      <c r="C4" s="241"/>
      <c r="D4" s="57"/>
      <c r="E4" s="58"/>
      <c r="F4" s="57"/>
      <c r="G4" s="59"/>
      <c r="H4" s="60"/>
      <c r="I4" s="60"/>
      <c r="J4" s="60"/>
      <c r="K4" s="60"/>
      <c r="L4" s="258">
        <f>L6+L38+L53+L216+L340+L534+L588+L1003+L1160+L1236+L1317</f>
        <v>391459095.02250004</v>
      </c>
      <c r="M4" s="261"/>
      <c r="R4" s="61"/>
      <c r="S4" s="273"/>
      <c r="T4" s="61"/>
      <c r="U4" s="61"/>
      <c r="V4" s="61"/>
      <c r="W4" s="61"/>
      <c r="X4" s="61"/>
    </row>
    <row r="5" spans="2:24" ht="35.4" customHeight="1" x14ac:dyDescent="0.25">
      <c r="B5" s="57"/>
      <c r="C5" s="241"/>
      <c r="D5" s="57"/>
      <c r="E5" s="58"/>
      <c r="F5" s="57"/>
      <c r="G5" s="59"/>
      <c r="H5" s="60"/>
      <c r="I5" s="60"/>
      <c r="J5" s="60"/>
      <c r="K5" s="60"/>
      <c r="L5" s="148" t="s">
        <v>2877</v>
      </c>
      <c r="M5" s="262"/>
      <c r="R5" s="61"/>
      <c r="S5" s="273"/>
      <c r="T5" s="61"/>
      <c r="U5" s="61"/>
      <c r="V5" s="61"/>
      <c r="W5" s="61"/>
      <c r="X5" s="61"/>
    </row>
    <row r="6" spans="2:24" ht="32.4" x14ac:dyDescent="0.25">
      <c r="B6" s="61">
        <v>1451</v>
      </c>
      <c r="C6" s="235" t="s">
        <v>2407</v>
      </c>
      <c r="D6" s="62" t="s">
        <v>2408</v>
      </c>
      <c r="E6" s="104" t="s">
        <v>981</v>
      </c>
      <c r="F6" s="20"/>
      <c r="G6" s="21"/>
      <c r="H6" s="2"/>
      <c r="I6" s="2">
        <f>SUM(I7:I37)</f>
        <v>5608563.5294117648</v>
      </c>
      <c r="J6" s="2"/>
      <c r="K6" s="2">
        <f>SUM(K7:K35)</f>
        <v>739647</v>
      </c>
      <c r="L6" s="286">
        <f>SUM(L7:L37)</f>
        <v>6348210.5294117648</v>
      </c>
      <c r="M6" s="263"/>
      <c r="R6" s="61"/>
      <c r="S6" s="273"/>
      <c r="T6" s="61"/>
      <c r="U6" s="61"/>
      <c r="V6" s="61"/>
      <c r="W6" s="61"/>
      <c r="X6" s="61"/>
    </row>
    <row r="7" spans="2:24" ht="15.6" hidden="1" customHeight="1" outlineLevel="1" x14ac:dyDescent="0.25">
      <c r="B7" s="61">
        <v>1452</v>
      </c>
      <c r="C7" s="236"/>
      <c r="D7" s="61"/>
      <c r="E7" s="45" t="s">
        <v>982</v>
      </c>
      <c r="F7" s="102"/>
      <c r="G7" s="51"/>
      <c r="H7" s="5"/>
      <c r="I7" s="5"/>
      <c r="J7" s="6"/>
      <c r="K7" s="5"/>
      <c r="L7" s="6"/>
      <c r="M7" s="264"/>
      <c r="R7" s="61"/>
      <c r="S7" s="273"/>
      <c r="T7" s="61"/>
      <c r="U7" s="61"/>
      <c r="V7" s="61"/>
      <c r="W7" s="61"/>
      <c r="X7" s="61"/>
    </row>
    <row r="8" spans="2:24" ht="15.6" hidden="1" customHeight="1" outlineLevel="1" x14ac:dyDescent="0.25">
      <c r="B8" s="61">
        <v>1453</v>
      </c>
      <c r="C8" s="236"/>
      <c r="D8" s="61"/>
      <c r="E8" s="49" t="s">
        <v>2409</v>
      </c>
      <c r="F8" s="102" t="s">
        <v>984</v>
      </c>
      <c r="G8" s="51">
        <v>1</v>
      </c>
      <c r="H8" s="51">
        <v>131764.70588235295</v>
      </c>
      <c r="I8" s="51">
        <f t="shared" ref="I8:I51" si="0">G8*H8</f>
        <v>131764.70588235295</v>
      </c>
      <c r="J8" s="51">
        <v>0</v>
      </c>
      <c r="K8" s="51">
        <f t="shared" ref="K8:K15" si="1">G8*J8</f>
        <v>0</v>
      </c>
      <c r="L8" s="51">
        <f t="shared" ref="L8:L51" si="2">I8+K8</f>
        <v>131764.70588235295</v>
      </c>
      <c r="M8" s="265"/>
      <c r="R8" s="61"/>
      <c r="S8" s="273"/>
      <c r="T8" s="61"/>
      <c r="U8" s="61"/>
      <c r="V8" s="61"/>
      <c r="W8" s="61"/>
      <c r="X8" s="61"/>
    </row>
    <row r="9" spans="2:24" ht="31.2" hidden="1" customHeight="1" outlineLevel="1" x14ac:dyDescent="0.25">
      <c r="B9" s="61">
        <v>1454</v>
      </c>
      <c r="C9" s="236"/>
      <c r="D9" s="61"/>
      <c r="E9" s="49" t="s">
        <v>2410</v>
      </c>
      <c r="F9" s="50" t="s">
        <v>984</v>
      </c>
      <c r="G9" s="51">
        <v>3</v>
      </c>
      <c r="H9" s="51">
        <v>152092.9411764706</v>
      </c>
      <c r="I9" s="51">
        <f t="shared" si="0"/>
        <v>456278.82352941181</v>
      </c>
      <c r="J9" s="51">
        <v>0</v>
      </c>
      <c r="K9" s="51">
        <f t="shared" si="1"/>
        <v>0</v>
      </c>
      <c r="L9" s="51">
        <f t="shared" si="2"/>
        <v>456278.82352941181</v>
      </c>
      <c r="M9" s="265"/>
      <c r="R9" s="61"/>
      <c r="S9" s="273"/>
      <c r="T9" s="61"/>
      <c r="U9" s="61"/>
      <c r="V9" s="61"/>
      <c r="W9" s="61"/>
      <c r="X9" s="61"/>
    </row>
    <row r="10" spans="2:24" ht="15.6" hidden="1" customHeight="1" outlineLevel="1" x14ac:dyDescent="0.25">
      <c r="B10" s="61">
        <v>1455</v>
      </c>
      <c r="C10" s="236"/>
      <c r="D10" s="61"/>
      <c r="E10" s="49" t="s">
        <v>2411</v>
      </c>
      <c r="F10" s="50" t="s">
        <v>984</v>
      </c>
      <c r="G10" s="51">
        <v>2</v>
      </c>
      <c r="H10" s="51">
        <v>152092.9411764706</v>
      </c>
      <c r="I10" s="51">
        <f t="shared" si="0"/>
        <v>304185.8823529412</v>
      </c>
      <c r="J10" s="51">
        <v>0</v>
      </c>
      <c r="K10" s="51">
        <f t="shared" si="1"/>
        <v>0</v>
      </c>
      <c r="L10" s="51">
        <f t="shared" si="2"/>
        <v>304185.8823529412</v>
      </c>
      <c r="M10" s="265"/>
      <c r="R10" s="61"/>
      <c r="S10" s="273"/>
      <c r="T10" s="61"/>
      <c r="U10" s="61"/>
      <c r="V10" s="61"/>
      <c r="W10" s="61"/>
      <c r="X10" s="61"/>
    </row>
    <row r="11" spans="2:24" ht="15.6" hidden="1" customHeight="1" outlineLevel="1" x14ac:dyDescent="0.25">
      <c r="B11" s="61">
        <v>1456</v>
      </c>
      <c r="C11" s="236"/>
      <c r="D11" s="61"/>
      <c r="E11" s="49" t="s">
        <v>2412</v>
      </c>
      <c r="F11" s="50" t="s">
        <v>984</v>
      </c>
      <c r="G11" s="51">
        <v>3</v>
      </c>
      <c r="H11" s="51">
        <v>47048.23529411765</v>
      </c>
      <c r="I11" s="51">
        <f t="shared" si="0"/>
        <v>141144.70588235295</v>
      </c>
      <c r="J11" s="51">
        <v>0</v>
      </c>
      <c r="K11" s="51">
        <f t="shared" si="1"/>
        <v>0</v>
      </c>
      <c r="L11" s="51">
        <f t="shared" si="2"/>
        <v>141144.70588235295</v>
      </c>
      <c r="M11" s="265"/>
      <c r="R11" s="61"/>
      <c r="S11" s="273"/>
      <c r="T11" s="61"/>
      <c r="U11" s="61"/>
      <c r="V11" s="61"/>
      <c r="W11" s="61"/>
      <c r="X11" s="61"/>
    </row>
    <row r="12" spans="2:24" ht="15.6" hidden="1" customHeight="1" outlineLevel="1" x14ac:dyDescent="0.25">
      <c r="B12" s="61">
        <v>1457</v>
      </c>
      <c r="C12" s="236"/>
      <c r="D12" s="61"/>
      <c r="E12" s="49" t="s">
        <v>2413</v>
      </c>
      <c r="F12" s="50" t="s">
        <v>984</v>
      </c>
      <c r="G12" s="51">
        <v>1</v>
      </c>
      <c r="H12" s="51">
        <v>151192.9411764706</v>
      </c>
      <c r="I12" s="51">
        <f t="shared" si="0"/>
        <v>151192.9411764706</v>
      </c>
      <c r="J12" s="51">
        <v>0</v>
      </c>
      <c r="K12" s="51">
        <f t="shared" si="1"/>
        <v>0</v>
      </c>
      <c r="L12" s="51">
        <f t="shared" si="2"/>
        <v>151192.9411764706</v>
      </c>
      <c r="M12" s="265"/>
      <c r="R12" s="61"/>
      <c r="S12" s="273"/>
      <c r="T12" s="61"/>
      <c r="U12" s="61"/>
      <c r="V12" s="61"/>
      <c r="W12" s="61"/>
      <c r="X12" s="61"/>
    </row>
    <row r="13" spans="2:24" ht="15.6" hidden="1" customHeight="1" outlineLevel="1" x14ac:dyDescent="0.25">
      <c r="B13" s="61">
        <v>1458</v>
      </c>
      <c r="C13" s="236"/>
      <c r="D13" s="61"/>
      <c r="E13" s="49" t="s">
        <v>2414</v>
      </c>
      <c r="F13" s="50" t="s">
        <v>984</v>
      </c>
      <c r="G13" s="51">
        <v>1</v>
      </c>
      <c r="H13" s="51">
        <v>138222.35294117648</v>
      </c>
      <c r="I13" s="51">
        <f t="shared" si="0"/>
        <v>138222.35294117648</v>
      </c>
      <c r="J13" s="51">
        <v>0</v>
      </c>
      <c r="K13" s="51">
        <f t="shared" si="1"/>
        <v>0</v>
      </c>
      <c r="L13" s="51">
        <f t="shared" si="2"/>
        <v>138222.35294117648</v>
      </c>
      <c r="M13" s="265"/>
      <c r="R13" s="61"/>
      <c r="S13" s="273"/>
      <c r="T13" s="61"/>
      <c r="U13" s="61"/>
      <c r="V13" s="61"/>
      <c r="W13" s="61"/>
      <c r="X13" s="61"/>
    </row>
    <row r="14" spans="2:24" ht="15.6" hidden="1" customHeight="1" outlineLevel="1" x14ac:dyDescent="0.25">
      <c r="B14" s="61">
        <v>1459</v>
      </c>
      <c r="C14" s="236"/>
      <c r="D14" s="61"/>
      <c r="E14" s="49" t="s">
        <v>2415</v>
      </c>
      <c r="F14" s="50" t="s">
        <v>984</v>
      </c>
      <c r="G14" s="51">
        <v>1</v>
      </c>
      <c r="H14" s="51">
        <v>47381.176470588238</v>
      </c>
      <c r="I14" s="51">
        <f t="shared" si="0"/>
        <v>47381.176470588238</v>
      </c>
      <c r="J14" s="51">
        <v>0</v>
      </c>
      <c r="K14" s="51">
        <f t="shared" si="1"/>
        <v>0</v>
      </c>
      <c r="L14" s="51">
        <f t="shared" si="2"/>
        <v>47381.176470588238</v>
      </c>
      <c r="M14" s="265"/>
      <c r="R14" s="61"/>
      <c r="S14" s="273"/>
      <c r="T14" s="61"/>
      <c r="U14" s="61"/>
      <c r="V14" s="61"/>
      <c r="W14" s="61"/>
      <c r="X14" s="61"/>
    </row>
    <row r="15" spans="2:24" ht="31.2" hidden="1" customHeight="1" outlineLevel="1" x14ac:dyDescent="0.25">
      <c r="B15" s="61">
        <v>1460</v>
      </c>
      <c r="C15" s="236"/>
      <c r="D15" s="61"/>
      <c r="E15" s="49" t="s">
        <v>2416</v>
      </c>
      <c r="F15" s="102" t="s">
        <v>984</v>
      </c>
      <c r="G15" s="51">
        <v>1</v>
      </c>
      <c r="H15" s="51">
        <v>152092.9411764706</v>
      </c>
      <c r="I15" s="51">
        <f t="shared" si="0"/>
        <v>152092.9411764706</v>
      </c>
      <c r="J15" s="51">
        <v>0</v>
      </c>
      <c r="K15" s="51">
        <f t="shared" si="1"/>
        <v>0</v>
      </c>
      <c r="L15" s="51">
        <f t="shared" si="2"/>
        <v>152092.9411764706</v>
      </c>
      <c r="M15" s="265"/>
      <c r="R15" s="61"/>
      <c r="S15" s="273"/>
      <c r="T15" s="61"/>
      <c r="U15" s="61"/>
      <c r="V15" s="61"/>
      <c r="W15" s="61"/>
      <c r="X15" s="61"/>
    </row>
    <row r="16" spans="2:24" ht="15.6" hidden="1" customHeight="1" outlineLevel="1" x14ac:dyDescent="0.25">
      <c r="B16" s="61">
        <v>1461</v>
      </c>
      <c r="C16" s="236"/>
      <c r="D16" s="61"/>
      <c r="E16" s="45" t="s">
        <v>993</v>
      </c>
      <c r="F16" s="102"/>
      <c r="G16" s="51"/>
      <c r="H16" s="51"/>
      <c r="I16" s="51"/>
      <c r="J16" s="51"/>
      <c r="K16" s="51"/>
      <c r="L16" s="51"/>
      <c r="M16" s="265"/>
      <c r="R16" s="61"/>
      <c r="S16" s="273"/>
      <c r="T16" s="61"/>
      <c r="U16" s="61"/>
      <c r="V16" s="61"/>
      <c r="W16" s="61"/>
      <c r="X16" s="61"/>
    </row>
    <row r="17" spans="2:24" ht="62.4" hidden="1" customHeight="1" outlineLevel="1" x14ac:dyDescent="0.25">
      <c r="B17" s="61">
        <v>1462</v>
      </c>
      <c r="C17" s="236"/>
      <c r="D17" s="61"/>
      <c r="E17" s="49" t="s">
        <v>2417</v>
      </c>
      <c r="F17" s="50"/>
      <c r="G17" s="51"/>
      <c r="H17" s="51"/>
      <c r="I17" s="51"/>
      <c r="J17" s="51"/>
      <c r="K17" s="51"/>
      <c r="L17" s="51"/>
      <c r="M17" s="265"/>
      <c r="R17" s="61"/>
      <c r="S17" s="273"/>
      <c r="T17" s="61"/>
      <c r="U17" s="61"/>
      <c r="V17" s="61"/>
      <c r="W17" s="61"/>
      <c r="X17" s="61"/>
    </row>
    <row r="18" spans="2:24" ht="15.6" hidden="1" customHeight="1" outlineLevel="1" x14ac:dyDescent="0.25">
      <c r="B18" s="61">
        <v>1463</v>
      </c>
      <c r="C18" s="236"/>
      <c r="D18" s="61"/>
      <c r="E18" s="49" t="s">
        <v>2314</v>
      </c>
      <c r="F18" s="102" t="s">
        <v>2418</v>
      </c>
      <c r="G18" s="51">
        <v>205</v>
      </c>
      <c r="H18" s="51">
        <v>598</v>
      </c>
      <c r="I18" s="51">
        <f t="shared" si="0"/>
        <v>122590</v>
      </c>
      <c r="J18" s="51">
        <v>201</v>
      </c>
      <c r="K18" s="51">
        <f>G18*J18</f>
        <v>41205</v>
      </c>
      <c r="L18" s="51">
        <f t="shared" si="2"/>
        <v>163795</v>
      </c>
      <c r="M18" s="265"/>
      <c r="R18" s="61"/>
      <c r="S18" s="273"/>
      <c r="T18" s="61"/>
      <c r="U18" s="61"/>
      <c r="V18" s="61"/>
      <c r="W18" s="61"/>
      <c r="X18" s="61"/>
    </row>
    <row r="19" spans="2:24" ht="15.6" hidden="1" customHeight="1" outlineLevel="1" x14ac:dyDescent="0.25">
      <c r="B19" s="61">
        <v>1464</v>
      </c>
      <c r="C19" s="236"/>
      <c r="D19" s="61"/>
      <c r="E19" s="49" t="s">
        <v>2419</v>
      </c>
      <c r="F19" s="50" t="s">
        <v>2418</v>
      </c>
      <c r="G19" s="51">
        <v>15</v>
      </c>
      <c r="H19" s="51">
        <v>598</v>
      </c>
      <c r="I19" s="51">
        <f t="shared" si="0"/>
        <v>8970</v>
      </c>
      <c r="J19" s="51">
        <v>279</v>
      </c>
      <c r="K19" s="51">
        <f>G19*J19</f>
        <v>4185</v>
      </c>
      <c r="L19" s="51">
        <f t="shared" si="2"/>
        <v>13155</v>
      </c>
      <c r="M19" s="265"/>
      <c r="R19" s="61"/>
      <c r="S19" s="273"/>
      <c r="T19" s="61"/>
      <c r="U19" s="61"/>
      <c r="V19" s="61"/>
      <c r="W19" s="61"/>
      <c r="X19" s="61"/>
    </row>
    <row r="20" spans="2:24" ht="15.6" hidden="1" customHeight="1" outlineLevel="1" x14ac:dyDescent="0.25">
      <c r="B20" s="61">
        <v>1465</v>
      </c>
      <c r="C20" s="236"/>
      <c r="D20" s="61"/>
      <c r="E20" s="49" t="s">
        <v>2318</v>
      </c>
      <c r="F20" s="50" t="s">
        <v>2418</v>
      </c>
      <c r="G20" s="51">
        <v>139</v>
      </c>
      <c r="H20" s="51">
        <v>598</v>
      </c>
      <c r="I20" s="51">
        <f t="shared" si="0"/>
        <v>83122</v>
      </c>
      <c r="J20" s="51">
        <v>180</v>
      </c>
      <c r="K20" s="51">
        <f>G20*J20</f>
        <v>25020</v>
      </c>
      <c r="L20" s="51">
        <f t="shared" si="2"/>
        <v>108142</v>
      </c>
      <c r="M20" s="265"/>
      <c r="R20" s="61"/>
      <c r="S20" s="273"/>
      <c r="T20" s="61"/>
      <c r="U20" s="61"/>
      <c r="V20" s="61"/>
      <c r="W20" s="61"/>
      <c r="X20" s="61"/>
    </row>
    <row r="21" spans="2:24" ht="78" hidden="1" customHeight="1" outlineLevel="1" x14ac:dyDescent="0.25">
      <c r="B21" s="61">
        <v>1466</v>
      </c>
      <c r="C21" s="236"/>
      <c r="D21" s="61"/>
      <c r="E21" s="49" t="s">
        <v>2420</v>
      </c>
      <c r="F21" s="50"/>
      <c r="G21" s="51"/>
      <c r="H21" s="51"/>
      <c r="I21" s="51"/>
      <c r="J21" s="51"/>
      <c r="K21" s="51"/>
      <c r="L21" s="51"/>
      <c r="M21" s="265"/>
      <c r="R21" s="61"/>
      <c r="S21" s="273"/>
      <c r="T21" s="61"/>
      <c r="U21" s="61"/>
      <c r="V21" s="61"/>
      <c r="W21" s="61"/>
      <c r="X21" s="61"/>
    </row>
    <row r="22" spans="2:24" ht="15.6" hidden="1" customHeight="1" outlineLevel="1" x14ac:dyDescent="0.25">
      <c r="B22" s="61">
        <v>1467</v>
      </c>
      <c r="C22" s="236"/>
      <c r="D22" s="61"/>
      <c r="E22" s="49" t="s">
        <v>2421</v>
      </c>
      <c r="F22" s="50" t="s">
        <v>2418</v>
      </c>
      <c r="G22" s="51">
        <v>272</v>
      </c>
      <c r="H22" s="51">
        <v>598</v>
      </c>
      <c r="I22" s="51">
        <f t="shared" si="0"/>
        <v>162656</v>
      </c>
      <c r="J22" s="51">
        <v>279</v>
      </c>
      <c r="K22" s="51">
        <f t="shared" ref="K22:K27" si="3">G22*J22</f>
        <v>75888</v>
      </c>
      <c r="L22" s="51">
        <f t="shared" si="2"/>
        <v>238544</v>
      </c>
      <c r="M22" s="265"/>
      <c r="R22" s="61"/>
      <c r="S22" s="273"/>
      <c r="T22" s="61"/>
      <c r="U22" s="61"/>
      <c r="V22" s="61"/>
      <c r="W22" s="61"/>
      <c r="X22" s="61"/>
    </row>
    <row r="23" spans="2:24" ht="15.6" hidden="1" customHeight="1" outlineLevel="1" x14ac:dyDescent="0.25">
      <c r="B23" s="61">
        <v>1468</v>
      </c>
      <c r="C23" s="236"/>
      <c r="D23" s="61"/>
      <c r="E23" s="49" t="s">
        <v>2422</v>
      </c>
      <c r="F23" s="102" t="s">
        <v>2418</v>
      </c>
      <c r="G23" s="51">
        <v>15</v>
      </c>
      <c r="H23" s="51">
        <v>598</v>
      </c>
      <c r="I23" s="51">
        <f t="shared" si="0"/>
        <v>8970</v>
      </c>
      <c r="J23" s="51">
        <v>207</v>
      </c>
      <c r="K23" s="51">
        <f t="shared" si="3"/>
        <v>3105</v>
      </c>
      <c r="L23" s="51">
        <f t="shared" si="2"/>
        <v>12075</v>
      </c>
      <c r="M23" s="265"/>
      <c r="R23" s="61"/>
      <c r="S23" s="273"/>
      <c r="T23" s="61"/>
      <c r="U23" s="61"/>
      <c r="V23" s="61"/>
      <c r="W23" s="61"/>
      <c r="X23" s="61"/>
    </row>
    <row r="24" spans="2:24" ht="15.6" hidden="1" customHeight="1" outlineLevel="1" x14ac:dyDescent="0.25">
      <c r="B24" s="61">
        <v>1469</v>
      </c>
      <c r="C24" s="236"/>
      <c r="D24" s="61"/>
      <c r="E24" s="49" t="s">
        <v>2423</v>
      </c>
      <c r="F24" s="50" t="s">
        <v>2418</v>
      </c>
      <c r="G24" s="51">
        <v>13</v>
      </c>
      <c r="H24" s="51">
        <v>598</v>
      </c>
      <c r="I24" s="51">
        <f t="shared" si="0"/>
        <v>7774</v>
      </c>
      <c r="J24" s="51">
        <v>230</v>
      </c>
      <c r="K24" s="51">
        <f t="shared" si="3"/>
        <v>2990</v>
      </c>
      <c r="L24" s="51">
        <f t="shared" si="2"/>
        <v>10764</v>
      </c>
      <c r="M24" s="265"/>
      <c r="R24" s="61"/>
      <c r="S24" s="273"/>
      <c r="T24" s="61"/>
      <c r="U24" s="61"/>
      <c r="V24" s="61"/>
      <c r="W24" s="61"/>
      <c r="X24" s="61"/>
    </row>
    <row r="25" spans="2:24" ht="15.6" hidden="1" customHeight="1" outlineLevel="1" x14ac:dyDescent="0.25">
      <c r="B25" s="61">
        <v>1470</v>
      </c>
      <c r="C25" s="236"/>
      <c r="D25" s="61"/>
      <c r="E25" s="49" t="s">
        <v>2424</v>
      </c>
      <c r="F25" s="50" t="s">
        <v>2418</v>
      </c>
      <c r="G25" s="51">
        <v>1125</v>
      </c>
      <c r="H25" s="51">
        <v>598</v>
      </c>
      <c r="I25" s="51">
        <f t="shared" si="0"/>
        <v>672750</v>
      </c>
      <c r="J25" s="51">
        <v>182</v>
      </c>
      <c r="K25" s="51">
        <f t="shared" si="3"/>
        <v>204750</v>
      </c>
      <c r="L25" s="51">
        <f t="shared" si="2"/>
        <v>877500</v>
      </c>
      <c r="M25" s="265"/>
      <c r="R25" s="61"/>
      <c r="S25" s="273"/>
      <c r="T25" s="61"/>
      <c r="U25" s="61"/>
      <c r="V25" s="61"/>
      <c r="W25" s="61"/>
      <c r="X25" s="61"/>
    </row>
    <row r="26" spans="2:24" ht="15.6" hidden="1" customHeight="1" outlineLevel="1" x14ac:dyDescent="0.25">
      <c r="B26" s="61">
        <v>1471</v>
      </c>
      <c r="C26" s="236"/>
      <c r="D26" s="61"/>
      <c r="E26" s="49" t="s">
        <v>2425</v>
      </c>
      <c r="F26" s="50" t="s">
        <v>2418</v>
      </c>
      <c r="G26" s="51">
        <v>240</v>
      </c>
      <c r="H26" s="51">
        <v>598</v>
      </c>
      <c r="I26" s="51">
        <f t="shared" si="0"/>
        <v>143520</v>
      </c>
      <c r="J26" s="51">
        <v>141</v>
      </c>
      <c r="K26" s="51">
        <f t="shared" si="3"/>
        <v>33840</v>
      </c>
      <c r="L26" s="51">
        <f t="shared" si="2"/>
        <v>177360</v>
      </c>
      <c r="M26" s="265"/>
      <c r="R26" s="61"/>
      <c r="S26" s="273"/>
      <c r="T26" s="61"/>
      <c r="U26" s="61"/>
      <c r="V26" s="61"/>
      <c r="W26" s="61"/>
      <c r="X26" s="61"/>
    </row>
    <row r="27" spans="2:24" ht="78" hidden="1" customHeight="1" outlineLevel="1" x14ac:dyDescent="0.25">
      <c r="B27" s="61">
        <v>1472</v>
      </c>
      <c r="C27" s="236"/>
      <c r="D27" s="61"/>
      <c r="E27" s="49" t="s">
        <v>2426</v>
      </c>
      <c r="F27" s="50" t="s">
        <v>2418</v>
      </c>
      <c r="G27" s="51">
        <v>280</v>
      </c>
      <c r="H27" s="51">
        <v>598</v>
      </c>
      <c r="I27" s="51">
        <f t="shared" si="0"/>
        <v>167440</v>
      </c>
      <c r="J27" s="51">
        <v>246</v>
      </c>
      <c r="K27" s="51">
        <f t="shared" si="3"/>
        <v>68880</v>
      </c>
      <c r="L27" s="51">
        <f t="shared" si="2"/>
        <v>236320</v>
      </c>
      <c r="M27" s="265"/>
      <c r="R27" s="61"/>
      <c r="S27" s="273"/>
      <c r="T27" s="61"/>
      <c r="U27" s="61"/>
      <c r="V27" s="61"/>
      <c r="W27" s="61"/>
      <c r="X27" s="61"/>
    </row>
    <row r="28" spans="2:24" ht="15.6" hidden="1" customHeight="1" outlineLevel="1" x14ac:dyDescent="0.25">
      <c r="B28" s="61">
        <v>1473</v>
      </c>
      <c r="C28" s="236"/>
      <c r="D28" s="61"/>
      <c r="E28" s="45" t="s">
        <v>1006</v>
      </c>
      <c r="F28" s="50"/>
      <c r="G28" s="51"/>
      <c r="H28" s="51"/>
      <c r="I28" s="51"/>
      <c r="J28" s="51"/>
      <c r="K28" s="51"/>
      <c r="L28" s="51"/>
      <c r="M28" s="265"/>
      <c r="R28" s="61"/>
      <c r="S28" s="273"/>
      <c r="T28" s="61"/>
      <c r="U28" s="61"/>
      <c r="V28" s="61"/>
      <c r="W28" s="61"/>
      <c r="X28" s="61"/>
    </row>
    <row r="29" spans="2:24" ht="15.6" hidden="1" customHeight="1" outlineLevel="1" x14ac:dyDescent="0.25">
      <c r="B29" s="61">
        <v>1474</v>
      </c>
      <c r="C29" s="236"/>
      <c r="D29" s="61"/>
      <c r="E29" s="49" t="s">
        <v>1007</v>
      </c>
      <c r="F29" s="50" t="s">
        <v>2418</v>
      </c>
      <c r="G29" s="51">
        <v>2304</v>
      </c>
      <c r="H29" s="51">
        <v>50</v>
      </c>
      <c r="I29" s="51">
        <f t="shared" si="0"/>
        <v>115200</v>
      </c>
      <c r="J29" s="51">
        <v>35</v>
      </c>
      <c r="K29" s="51">
        <f t="shared" ref="K29:K35" si="4">G29*J29</f>
        <v>80640</v>
      </c>
      <c r="L29" s="51">
        <f t="shared" si="2"/>
        <v>195840</v>
      </c>
      <c r="M29" s="265"/>
      <c r="R29" s="61"/>
      <c r="S29" s="273"/>
      <c r="T29" s="61"/>
      <c r="U29" s="61"/>
      <c r="V29" s="61"/>
      <c r="W29" s="61"/>
      <c r="X29" s="61"/>
    </row>
    <row r="30" spans="2:24" ht="31.2" hidden="1" customHeight="1" outlineLevel="1" x14ac:dyDescent="0.25">
      <c r="B30" s="61">
        <v>1475</v>
      </c>
      <c r="C30" s="236"/>
      <c r="D30" s="61"/>
      <c r="E30" s="49" t="s">
        <v>1008</v>
      </c>
      <c r="F30" s="50" t="s">
        <v>625</v>
      </c>
      <c r="G30" s="51">
        <v>3000</v>
      </c>
      <c r="H30" s="51">
        <v>30</v>
      </c>
      <c r="I30" s="51">
        <f t="shared" si="0"/>
        <v>90000</v>
      </c>
      <c r="J30" s="51">
        <v>22</v>
      </c>
      <c r="K30" s="51">
        <f t="shared" si="4"/>
        <v>66000</v>
      </c>
      <c r="L30" s="51">
        <f t="shared" si="2"/>
        <v>156000</v>
      </c>
      <c r="M30" s="265"/>
      <c r="R30" s="61"/>
      <c r="S30" s="273"/>
      <c r="T30" s="61"/>
      <c r="U30" s="61"/>
      <c r="V30" s="61"/>
      <c r="W30" s="61"/>
      <c r="X30" s="61"/>
    </row>
    <row r="31" spans="2:24" ht="15.6" hidden="1" customHeight="1" outlineLevel="1" x14ac:dyDescent="0.25">
      <c r="B31" s="61">
        <v>1476</v>
      </c>
      <c r="C31" s="236"/>
      <c r="D31" s="61"/>
      <c r="E31" s="49" t="s">
        <v>1009</v>
      </c>
      <c r="F31" s="50" t="s">
        <v>625</v>
      </c>
      <c r="G31" s="51">
        <v>3000</v>
      </c>
      <c r="H31" s="51">
        <v>5</v>
      </c>
      <c r="I31" s="51">
        <f t="shared" si="0"/>
        <v>15000</v>
      </c>
      <c r="J31" s="51">
        <v>11</v>
      </c>
      <c r="K31" s="51">
        <f t="shared" si="4"/>
        <v>33000</v>
      </c>
      <c r="L31" s="51">
        <f t="shared" si="2"/>
        <v>48000</v>
      </c>
      <c r="M31" s="265"/>
      <c r="R31" s="61"/>
      <c r="S31" s="273"/>
      <c r="T31" s="61"/>
      <c r="U31" s="61"/>
      <c r="V31" s="61"/>
      <c r="W31" s="61"/>
      <c r="X31" s="61"/>
    </row>
    <row r="32" spans="2:24" ht="15.6" hidden="1" customHeight="1" outlineLevel="1" x14ac:dyDescent="0.25">
      <c r="B32" s="61">
        <v>1477</v>
      </c>
      <c r="C32" s="236"/>
      <c r="D32" s="61"/>
      <c r="E32" s="49" t="s">
        <v>1010</v>
      </c>
      <c r="F32" s="50" t="s">
        <v>2418</v>
      </c>
      <c r="G32" s="51">
        <v>10</v>
      </c>
      <c r="H32" s="51">
        <v>1250</v>
      </c>
      <c r="I32" s="51">
        <f t="shared" si="0"/>
        <v>12500</v>
      </c>
      <c r="J32" s="51">
        <v>216</v>
      </c>
      <c r="K32" s="51">
        <f t="shared" si="4"/>
        <v>2160</v>
      </c>
      <c r="L32" s="51">
        <f t="shared" si="2"/>
        <v>14660</v>
      </c>
      <c r="M32" s="265"/>
      <c r="R32" s="61"/>
      <c r="S32" s="273"/>
      <c r="T32" s="61"/>
      <c r="U32" s="61"/>
      <c r="V32" s="61"/>
      <c r="W32" s="61"/>
      <c r="X32" s="61"/>
    </row>
    <row r="33" spans="2:24" ht="31.2" hidden="1" customHeight="1" outlineLevel="1" x14ac:dyDescent="0.25">
      <c r="B33" s="61">
        <v>1478</v>
      </c>
      <c r="C33" s="236"/>
      <c r="D33" s="61"/>
      <c r="E33" s="49" t="s">
        <v>1011</v>
      </c>
      <c r="F33" s="50" t="s">
        <v>625</v>
      </c>
      <c r="G33" s="51">
        <v>4</v>
      </c>
      <c r="H33" s="51">
        <v>7619</v>
      </c>
      <c r="I33" s="51">
        <f t="shared" si="0"/>
        <v>30476</v>
      </c>
      <c r="J33" s="51">
        <v>17718</v>
      </c>
      <c r="K33" s="51">
        <f t="shared" si="4"/>
        <v>70872</v>
      </c>
      <c r="L33" s="51">
        <f t="shared" si="2"/>
        <v>101348</v>
      </c>
      <c r="M33" s="265"/>
      <c r="R33" s="61"/>
      <c r="S33" s="273"/>
      <c r="T33" s="61"/>
      <c r="U33" s="61"/>
      <c r="V33" s="61"/>
      <c r="W33" s="61"/>
      <c r="X33" s="61"/>
    </row>
    <row r="34" spans="2:24" ht="31.2" hidden="1" customHeight="1" outlineLevel="1" x14ac:dyDescent="0.25">
      <c r="B34" s="61">
        <v>1479</v>
      </c>
      <c r="C34" s="236"/>
      <c r="D34" s="61"/>
      <c r="E34" s="49" t="s">
        <v>1012</v>
      </c>
      <c r="F34" s="50" t="s">
        <v>625</v>
      </c>
      <c r="G34" s="51">
        <v>4</v>
      </c>
      <c r="H34" s="51">
        <v>2411</v>
      </c>
      <c r="I34" s="51">
        <f t="shared" si="0"/>
        <v>9644</v>
      </c>
      <c r="J34" s="51">
        <v>5608</v>
      </c>
      <c r="K34" s="51">
        <f t="shared" si="4"/>
        <v>22432</v>
      </c>
      <c r="L34" s="51">
        <f t="shared" si="2"/>
        <v>32076</v>
      </c>
      <c r="M34" s="265"/>
      <c r="R34" s="61"/>
      <c r="S34" s="273"/>
      <c r="T34" s="61"/>
      <c r="U34" s="61"/>
      <c r="V34" s="61"/>
      <c r="W34" s="61"/>
      <c r="X34" s="61"/>
    </row>
    <row r="35" spans="2:24" ht="62.4" hidden="1" customHeight="1" outlineLevel="1" x14ac:dyDescent="0.25">
      <c r="B35" s="61">
        <v>1480</v>
      </c>
      <c r="C35" s="236"/>
      <c r="D35" s="61"/>
      <c r="E35" s="49" t="s">
        <v>2427</v>
      </c>
      <c r="F35" s="50" t="s">
        <v>754</v>
      </c>
      <c r="G35" s="51">
        <v>60</v>
      </c>
      <c r="H35" s="51">
        <v>598</v>
      </c>
      <c r="I35" s="51">
        <f t="shared" si="0"/>
        <v>35880</v>
      </c>
      <c r="J35" s="51">
        <v>78</v>
      </c>
      <c r="K35" s="51">
        <f t="shared" si="4"/>
        <v>4680</v>
      </c>
      <c r="L35" s="51">
        <f t="shared" si="2"/>
        <v>40560</v>
      </c>
      <c r="M35" s="265"/>
      <c r="R35" s="61"/>
      <c r="S35" s="273"/>
      <c r="T35" s="61"/>
      <c r="U35" s="61"/>
      <c r="V35" s="61"/>
      <c r="W35" s="61"/>
      <c r="X35" s="61"/>
    </row>
    <row r="36" spans="2:24" ht="62.4" hidden="1" customHeight="1" outlineLevel="1" x14ac:dyDescent="0.25">
      <c r="B36" s="61"/>
      <c r="C36" s="236"/>
      <c r="D36" s="61"/>
      <c r="E36" s="135" t="s">
        <v>3100</v>
      </c>
      <c r="F36" s="136"/>
      <c r="G36" s="137">
        <v>1</v>
      </c>
      <c r="H36" s="137">
        <v>1560000</v>
      </c>
      <c r="I36" s="51">
        <f t="shared" si="0"/>
        <v>1560000</v>
      </c>
      <c r="J36" s="51"/>
      <c r="K36" s="51"/>
      <c r="L36" s="51">
        <f t="shared" si="2"/>
        <v>1560000</v>
      </c>
      <c r="M36" s="265"/>
      <c r="R36" s="61"/>
      <c r="S36" s="273"/>
      <c r="T36" s="61"/>
      <c r="U36" s="61"/>
      <c r="V36" s="61"/>
      <c r="W36" s="61"/>
      <c r="X36" s="61"/>
    </row>
    <row r="37" spans="2:24" ht="62.4" hidden="1" customHeight="1" outlineLevel="1" x14ac:dyDescent="0.25">
      <c r="B37" s="61"/>
      <c r="C37" s="236"/>
      <c r="D37" s="61"/>
      <c r="E37" s="135" t="s">
        <v>2876</v>
      </c>
      <c r="F37" s="136"/>
      <c r="G37" s="137">
        <v>1</v>
      </c>
      <c r="H37" s="137">
        <v>839808</v>
      </c>
      <c r="I37" s="51">
        <f t="shared" si="0"/>
        <v>839808</v>
      </c>
      <c r="J37" s="51"/>
      <c r="K37" s="51"/>
      <c r="L37" s="51">
        <f t="shared" si="2"/>
        <v>839808</v>
      </c>
      <c r="M37" s="265"/>
      <c r="R37" s="61"/>
      <c r="S37" s="273"/>
      <c r="T37" s="61"/>
      <c r="U37" s="61"/>
      <c r="V37" s="61"/>
      <c r="W37" s="61"/>
      <c r="X37" s="61"/>
    </row>
    <row r="38" spans="2:24" ht="25.8" customHeight="1" collapsed="1" x14ac:dyDescent="0.25">
      <c r="B38" s="61">
        <v>1481</v>
      </c>
      <c r="C38" s="236"/>
      <c r="D38" s="62" t="s">
        <v>2428</v>
      </c>
      <c r="E38" s="43" t="s">
        <v>2429</v>
      </c>
      <c r="F38" s="20"/>
      <c r="G38" s="21"/>
      <c r="H38" s="2"/>
      <c r="I38" s="2">
        <f>SUM(I39:I51)</f>
        <v>0</v>
      </c>
      <c r="J38" s="2"/>
      <c r="K38" s="2">
        <f>SUM(K39:K51)</f>
        <v>0</v>
      </c>
      <c r="L38" s="2">
        <f>SUM(L39:L51)</f>
        <v>0</v>
      </c>
      <c r="M38" s="263"/>
      <c r="R38" s="61"/>
      <c r="S38" s="273"/>
      <c r="T38" s="61"/>
      <c r="U38" s="61"/>
      <c r="V38" s="61"/>
      <c r="W38" s="61"/>
      <c r="X38" s="61"/>
    </row>
    <row r="39" spans="2:24" ht="15.6" hidden="1" customHeight="1" outlineLevel="1" x14ac:dyDescent="0.25">
      <c r="B39" s="61">
        <v>1482</v>
      </c>
      <c r="C39" s="236"/>
      <c r="D39" s="61"/>
      <c r="E39" s="49" t="s">
        <v>2430</v>
      </c>
      <c r="F39" s="50" t="s">
        <v>754</v>
      </c>
      <c r="G39" s="51">
        <v>180</v>
      </c>
      <c r="H39" s="5">
        <v>0</v>
      </c>
      <c r="I39" s="5">
        <f t="shared" si="0"/>
        <v>0</v>
      </c>
      <c r="J39" s="6">
        <v>0</v>
      </c>
      <c r="K39" s="5">
        <f t="shared" ref="K39:K45" si="5">G39*J39</f>
        <v>0</v>
      </c>
      <c r="L39" s="6">
        <f t="shared" si="2"/>
        <v>0</v>
      </c>
      <c r="M39" s="264"/>
      <c r="R39" s="61"/>
      <c r="S39" s="273"/>
      <c r="T39" s="61"/>
      <c r="U39" s="61"/>
      <c r="V39" s="61"/>
      <c r="W39" s="61"/>
      <c r="X39" s="61"/>
    </row>
    <row r="40" spans="2:24" ht="15.6" hidden="1" customHeight="1" outlineLevel="1" x14ac:dyDescent="0.25">
      <c r="B40" s="61">
        <v>1483</v>
      </c>
      <c r="C40" s="236"/>
      <c r="D40" s="61"/>
      <c r="E40" s="49" t="s">
        <v>2431</v>
      </c>
      <c r="F40" s="50"/>
      <c r="G40" s="51">
        <v>30</v>
      </c>
      <c r="H40" s="5">
        <v>0</v>
      </c>
      <c r="I40" s="5">
        <f>G40*H40</f>
        <v>0</v>
      </c>
      <c r="J40" s="6">
        <v>0</v>
      </c>
      <c r="K40" s="5">
        <f t="shared" si="5"/>
        <v>0</v>
      </c>
      <c r="L40" s="6">
        <f t="shared" si="2"/>
        <v>0</v>
      </c>
      <c r="M40" s="264"/>
      <c r="R40" s="61"/>
      <c r="S40" s="273"/>
      <c r="T40" s="61"/>
      <c r="U40" s="61"/>
      <c r="V40" s="61"/>
      <c r="W40" s="61"/>
      <c r="X40" s="61"/>
    </row>
    <row r="41" spans="2:24" ht="15.6" hidden="1" customHeight="1" outlineLevel="1" x14ac:dyDescent="0.25">
      <c r="B41" s="61">
        <v>1484</v>
      </c>
      <c r="C41" s="236"/>
      <c r="D41" s="61"/>
      <c r="E41" s="49" t="s">
        <v>2432</v>
      </c>
      <c r="F41" s="50"/>
      <c r="G41" s="51">
        <v>10</v>
      </c>
      <c r="H41" s="5">
        <v>0</v>
      </c>
      <c r="I41" s="5">
        <f t="shared" si="0"/>
        <v>0</v>
      </c>
      <c r="J41" s="6">
        <v>0</v>
      </c>
      <c r="K41" s="5">
        <f t="shared" si="5"/>
        <v>0</v>
      </c>
      <c r="L41" s="6">
        <f t="shared" si="2"/>
        <v>0</v>
      </c>
      <c r="M41" s="264"/>
      <c r="R41" s="61"/>
      <c r="S41" s="273"/>
      <c r="T41" s="61"/>
      <c r="U41" s="61"/>
      <c r="V41" s="61"/>
      <c r="W41" s="61"/>
      <c r="X41" s="61"/>
    </row>
    <row r="42" spans="2:24" ht="15.6" hidden="1" customHeight="1" outlineLevel="1" x14ac:dyDescent="0.25">
      <c r="B42" s="61">
        <v>1485</v>
      </c>
      <c r="C42" s="236"/>
      <c r="D42" s="61"/>
      <c r="E42" s="49" t="s">
        <v>2433</v>
      </c>
      <c r="F42" s="50"/>
      <c r="G42" s="51">
        <v>12</v>
      </c>
      <c r="H42" s="5">
        <v>0</v>
      </c>
      <c r="I42" s="5">
        <f t="shared" si="0"/>
        <v>0</v>
      </c>
      <c r="J42" s="6">
        <v>0</v>
      </c>
      <c r="K42" s="5">
        <f t="shared" si="5"/>
        <v>0</v>
      </c>
      <c r="L42" s="6">
        <f t="shared" si="2"/>
        <v>0</v>
      </c>
      <c r="M42" s="264"/>
      <c r="R42" s="61"/>
      <c r="S42" s="273"/>
      <c r="T42" s="61"/>
      <c r="U42" s="61"/>
      <c r="V42" s="61"/>
      <c r="W42" s="61"/>
      <c r="X42" s="61"/>
    </row>
    <row r="43" spans="2:24" ht="15.6" hidden="1" customHeight="1" outlineLevel="1" x14ac:dyDescent="0.25">
      <c r="B43" s="61">
        <v>1486</v>
      </c>
      <c r="C43" s="236"/>
      <c r="D43" s="61"/>
      <c r="E43" s="49" t="s">
        <v>2434</v>
      </c>
      <c r="F43" s="50"/>
      <c r="G43" s="51">
        <v>22</v>
      </c>
      <c r="H43" s="5">
        <v>0</v>
      </c>
      <c r="I43" s="5">
        <f t="shared" si="0"/>
        <v>0</v>
      </c>
      <c r="J43" s="6">
        <v>0</v>
      </c>
      <c r="K43" s="5">
        <f t="shared" si="5"/>
        <v>0</v>
      </c>
      <c r="L43" s="6">
        <f t="shared" si="2"/>
        <v>0</v>
      </c>
      <c r="M43" s="264"/>
      <c r="R43" s="61"/>
      <c r="S43" s="273"/>
      <c r="T43" s="61"/>
      <c r="U43" s="61"/>
      <c r="V43" s="61"/>
      <c r="W43" s="61"/>
      <c r="X43" s="61"/>
    </row>
    <row r="44" spans="2:24" ht="31.2" hidden="1" customHeight="1" outlineLevel="1" x14ac:dyDescent="0.25">
      <c r="B44" s="61">
        <v>1487</v>
      </c>
      <c r="C44" s="236"/>
      <c r="D44" s="61"/>
      <c r="E44" s="49" t="s">
        <v>2435</v>
      </c>
      <c r="F44" s="50"/>
      <c r="G44" s="51">
        <v>12</v>
      </c>
      <c r="H44" s="5">
        <v>0</v>
      </c>
      <c r="I44" s="5">
        <f t="shared" si="0"/>
        <v>0</v>
      </c>
      <c r="J44" s="6">
        <v>0</v>
      </c>
      <c r="K44" s="5">
        <f t="shared" si="5"/>
        <v>0</v>
      </c>
      <c r="L44" s="6">
        <f t="shared" si="2"/>
        <v>0</v>
      </c>
      <c r="M44" s="264"/>
      <c r="R44" s="61"/>
      <c r="S44" s="273"/>
      <c r="T44" s="61"/>
      <c r="U44" s="61"/>
      <c r="V44" s="61"/>
      <c r="W44" s="61"/>
      <c r="X44" s="61"/>
    </row>
    <row r="45" spans="2:24" ht="15.6" hidden="1" customHeight="1" outlineLevel="1" x14ac:dyDescent="0.25">
      <c r="B45" s="61">
        <v>1488</v>
      </c>
      <c r="C45" s="236"/>
      <c r="D45" s="61"/>
      <c r="E45" s="49" t="s">
        <v>2436</v>
      </c>
      <c r="F45" s="50"/>
      <c r="G45" s="51">
        <v>1</v>
      </c>
      <c r="H45" s="5">
        <v>0</v>
      </c>
      <c r="I45" s="5">
        <f t="shared" si="0"/>
        <v>0</v>
      </c>
      <c r="J45" s="6">
        <v>0</v>
      </c>
      <c r="K45" s="5">
        <f t="shared" si="5"/>
        <v>0</v>
      </c>
      <c r="L45" s="6">
        <f t="shared" si="2"/>
        <v>0</v>
      </c>
      <c r="M45" s="264"/>
      <c r="R45" s="61"/>
      <c r="S45" s="273"/>
      <c r="T45" s="61"/>
      <c r="U45" s="61"/>
      <c r="V45" s="61"/>
      <c r="W45" s="61"/>
      <c r="X45" s="61"/>
    </row>
    <row r="46" spans="2:24" ht="15.6" hidden="1" customHeight="1" outlineLevel="1" x14ac:dyDescent="0.25">
      <c r="B46" s="61">
        <v>1489</v>
      </c>
      <c r="C46" s="236"/>
      <c r="D46" s="61"/>
      <c r="E46" s="45" t="s">
        <v>2437</v>
      </c>
      <c r="F46" s="50"/>
      <c r="G46" s="51"/>
      <c r="H46" s="5"/>
      <c r="I46" s="5"/>
      <c r="J46" s="6"/>
      <c r="K46" s="5"/>
      <c r="L46" s="6"/>
      <c r="M46" s="264"/>
      <c r="R46" s="61"/>
      <c r="S46" s="273"/>
      <c r="T46" s="61"/>
      <c r="U46" s="61"/>
      <c r="V46" s="61"/>
      <c r="W46" s="61"/>
      <c r="X46" s="61"/>
    </row>
    <row r="47" spans="2:24" ht="15.6" hidden="1" customHeight="1" outlineLevel="1" x14ac:dyDescent="0.25">
      <c r="B47" s="61">
        <v>1490</v>
      </c>
      <c r="C47" s="236"/>
      <c r="D47" s="61"/>
      <c r="E47" s="49" t="s">
        <v>2438</v>
      </c>
      <c r="F47" s="50" t="s">
        <v>754</v>
      </c>
      <c r="G47" s="51">
        <v>18</v>
      </c>
      <c r="H47" s="5">
        <v>0</v>
      </c>
      <c r="I47" s="5">
        <f t="shared" si="0"/>
        <v>0</v>
      </c>
      <c r="J47" s="6">
        <v>0</v>
      </c>
      <c r="K47" s="5">
        <f>G47*J47</f>
        <v>0</v>
      </c>
      <c r="L47" s="6">
        <f t="shared" si="2"/>
        <v>0</v>
      </c>
      <c r="M47" s="264"/>
      <c r="R47" s="61"/>
      <c r="S47" s="273"/>
      <c r="T47" s="61"/>
      <c r="U47" s="61"/>
      <c r="V47" s="61"/>
      <c r="W47" s="61"/>
      <c r="X47" s="61"/>
    </row>
    <row r="48" spans="2:24" ht="31.2" hidden="1" customHeight="1" outlineLevel="1" x14ac:dyDescent="0.25">
      <c r="B48" s="61">
        <v>1491</v>
      </c>
      <c r="C48" s="236"/>
      <c r="D48" s="61"/>
      <c r="E48" s="49" t="s">
        <v>2439</v>
      </c>
      <c r="F48" s="50" t="s">
        <v>754</v>
      </c>
      <c r="G48" s="51">
        <v>30</v>
      </c>
      <c r="H48" s="5">
        <v>0</v>
      </c>
      <c r="I48" s="5">
        <f t="shared" si="0"/>
        <v>0</v>
      </c>
      <c r="J48" s="6">
        <v>0</v>
      </c>
      <c r="K48" s="5">
        <f>G48*J48</f>
        <v>0</v>
      </c>
      <c r="L48" s="6">
        <f t="shared" si="2"/>
        <v>0</v>
      </c>
      <c r="M48" s="264"/>
      <c r="R48" s="61"/>
      <c r="S48" s="273"/>
      <c r="T48" s="61"/>
      <c r="U48" s="61"/>
      <c r="V48" s="61"/>
      <c r="W48" s="61"/>
      <c r="X48" s="61"/>
    </row>
    <row r="49" spans="2:24" ht="31.2" hidden="1" customHeight="1" outlineLevel="1" x14ac:dyDescent="0.25">
      <c r="B49" s="61">
        <v>1492</v>
      </c>
      <c r="C49" s="236"/>
      <c r="D49" s="61"/>
      <c r="E49" s="49" t="s">
        <v>2440</v>
      </c>
      <c r="F49" s="50"/>
      <c r="G49" s="51">
        <v>120</v>
      </c>
      <c r="H49" s="5">
        <v>0</v>
      </c>
      <c r="I49" s="5">
        <f t="shared" si="0"/>
        <v>0</v>
      </c>
      <c r="J49" s="6">
        <v>0</v>
      </c>
      <c r="K49" s="5">
        <f>G49*J49</f>
        <v>0</v>
      </c>
      <c r="L49" s="6">
        <f t="shared" si="2"/>
        <v>0</v>
      </c>
      <c r="M49" s="264"/>
      <c r="R49" s="61"/>
      <c r="S49" s="273"/>
      <c r="T49" s="61"/>
      <c r="U49" s="61"/>
      <c r="V49" s="61"/>
      <c r="W49" s="61"/>
      <c r="X49" s="61"/>
    </row>
    <row r="50" spans="2:24" ht="15.6" hidden="1" customHeight="1" outlineLevel="1" x14ac:dyDescent="0.25">
      <c r="B50" s="61">
        <v>1493</v>
      </c>
      <c r="C50" s="236"/>
      <c r="D50" s="61"/>
      <c r="E50" s="49" t="s">
        <v>2441</v>
      </c>
      <c r="F50" s="50"/>
      <c r="G50" s="51">
        <v>300</v>
      </c>
      <c r="H50" s="5">
        <v>0</v>
      </c>
      <c r="I50" s="5">
        <f>G50*H50</f>
        <v>0</v>
      </c>
      <c r="J50" s="6">
        <v>0</v>
      </c>
      <c r="K50" s="5">
        <f>G50*J50</f>
        <v>0</v>
      </c>
      <c r="L50" s="6">
        <f t="shared" si="2"/>
        <v>0</v>
      </c>
      <c r="M50" s="264"/>
      <c r="R50" s="61"/>
      <c r="S50" s="273"/>
      <c r="T50" s="61"/>
      <c r="U50" s="61"/>
      <c r="V50" s="61"/>
      <c r="W50" s="61"/>
      <c r="X50" s="61"/>
    </row>
    <row r="51" spans="2:24" ht="15.6" hidden="1" customHeight="1" outlineLevel="1" x14ac:dyDescent="0.25">
      <c r="B51" s="61">
        <v>1494</v>
      </c>
      <c r="C51" s="236"/>
      <c r="D51" s="61"/>
      <c r="E51" s="49" t="s">
        <v>2442</v>
      </c>
      <c r="F51" s="50"/>
      <c r="G51" s="51">
        <v>60</v>
      </c>
      <c r="H51" s="5">
        <v>0</v>
      </c>
      <c r="I51" s="5">
        <f t="shared" si="0"/>
        <v>0</v>
      </c>
      <c r="J51" s="6">
        <v>0</v>
      </c>
      <c r="K51" s="5">
        <f>G51*J51</f>
        <v>0</v>
      </c>
      <c r="L51" s="6">
        <f t="shared" si="2"/>
        <v>0</v>
      </c>
      <c r="M51" s="264"/>
      <c r="R51" s="61"/>
      <c r="S51" s="273"/>
      <c r="T51" s="61"/>
      <c r="U51" s="61"/>
      <c r="V51" s="61"/>
      <c r="W51" s="61"/>
      <c r="X51" s="61"/>
    </row>
    <row r="52" spans="2:24" ht="37.200000000000003" customHeight="1" collapsed="1" x14ac:dyDescent="0.25">
      <c r="B52" s="61"/>
      <c r="C52" s="236"/>
      <c r="D52" s="61"/>
      <c r="E52" s="49"/>
      <c r="F52" s="50"/>
      <c r="G52" s="51"/>
      <c r="H52" s="238"/>
      <c r="I52" s="239"/>
      <c r="J52" s="239"/>
      <c r="K52" s="239"/>
      <c r="L52" s="148" t="s">
        <v>2881</v>
      </c>
      <c r="M52" s="266"/>
      <c r="N52" s="238"/>
      <c r="O52" s="239"/>
      <c r="P52" s="239"/>
      <c r="Q52" s="239"/>
      <c r="R52" s="283" t="s">
        <v>3068</v>
      </c>
      <c r="S52" s="284"/>
      <c r="T52" s="61"/>
      <c r="U52" s="61"/>
      <c r="V52" s="61"/>
      <c r="W52" s="61"/>
      <c r="X52" s="61"/>
    </row>
    <row r="53" spans="2:24" ht="32.4" x14ac:dyDescent="0.25">
      <c r="B53" s="61">
        <v>1495</v>
      </c>
      <c r="C53" s="236"/>
      <c r="D53" s="62" t="s">
        <v>2443</v>
      </c>
      <c r="E53" s="104" t="s">
        <v>2444</v>
      </c>
      <c r="F53" s="20"/>
      <c r="G53" s="21"/>
      <c r="H53" s="2"/>
      <c r="I53" s="2">
        <f>SUM(I54:I214)</f>
        <v>6498003.9000000022</v>
      </c>
      <c r="J53" s="2"/>
      <c r="K53" s="2">
        <f>SUM(K54:K214)</f>
        <v>7005527</v>
      </c>
      <c r="L53" s="286">
        <f>SUM(L54:L214)</f>
        <v>13503530.900000008</v>
      </c>
      <c r="M53" s="267"/>
      <c r="N53" s="158"/>
      <c r="O53" s="159">
        <f>SUM(O54:O214)</f>
        <v>4859550</v>
      </c>
      <c r="P53" s="159"/>
      <c r="Q53" s="277">
        <f>SUM(Q54:Q214)</f>
        <v>0</v>
      </c>
      <c r="R53" s="295">
        <f>SUM(R54:R214)</f>
        <v>4859550</v>
      </c>
      <c r="S53" s="285"/>
      <c r="T53" s="61"/>
      <c r="U53" s="61"/>
      <c r="V53" s="61"/>
      <c r="W53" s="61"/>
      <c r="X53" s="61"/>
    </row>
    <row r="54" spans="2:24" ht="15.6" hidden="1" customHeight="1" outlineLevel="1" x14ac:dyDescent="0.25">
      <c r="B54" s="61">
        <v>1496</v>
      </c>
      <c r="C54" s="236"/>
      <c r="D54" s="62"/>
      <c r="E54" s="45" t="s">
        <v>2445</v>
      </c>
      <c r="F54" s="50"/>
      <c r="G54" s="51"/>
      <c r="H54" s="5"/>
      <c r="I54" s="5"/>
      <c r="J54" s="6"/>
      <c r="K54" s="5"/>
      <c r="L54" s="6"/>
      <c r="M54" s="268"/>
      <c r="N54" s="51"/>
      <c r="O54" s="5"/>
      <c r="P54" s="5"/>
      <c r="Q54" s="278"/>
      <c r="R54" s="5"/>
      <c r="S54" s="285"/>
      <c r="T54" s="61"/>
      <c r="U54" s="61"/>
      <c r="V54" s="61"/>
      <c r="W54" s="61"/>
      <c r="X54" s="61"/>
    </row>
    <row r="55" spans="2:24" ht="15.6" hidden="1" customHeight="1" outlineLevel="1" x14ac:dyDescent="0.25">
      <c r="B55" s="61">
        <v>1497</v>
      </c>
      <c r="C55" s="236"/>
      <c r="D55" s="61"/>
      <c r="E55" s="45" t="s">
        <v>2446</v>
      </c>
      <c r="F55" s="50"/>
      <c r="G55" s="51"/>
      <c r="H55" s="5"/>
      <c r="I55" s="5"/>
      <c r="J55" s="6"/>
      <c r="K55" s="5"/>
      <c r="L55" s="6"/>
      <c r="M55" s="268"/>
      <c r="N55" s="51"/>
      <c r="O55" s="5"/>
      <c r="P55" s="5"/>
      <c r="Q55" s="278"/>
      <c r="R55" s="5"/>
      <c r="S55" s="285"/>
      <c r="T55" s="61"/>
      <c r="U55" s="61"/>
      <c r="V55" s="61"/>
      <c r="W55" s="61"/>
      <c r="X55" s="61"/>
    </row>
    <row r="56" spans="2:24" ht="31.2" hidden="1" customHeight="1" outlineLevel="1" x14ac:dyDescent="0.25">
      <c r="B56" s="61">
        <v>1498</v>
      </c>
      <c r="C56" s="236"/>
      <c r="D56" s="61"/>
      <c r="E56" s="49" t="s">
        <v>2447</v>
      </c>
      <c r="F56" s="50" t="s">
        <v>625</v>
      </c>
      <c r="G56" s="51">
        <v>1</v>
      </c>
      <c r="H56" s="5">
        <v>7218.75</v>
      </c>
      <c r="I56" s="5">
        <f t="shared" ref="I56:I119" si="6">G56*H56</f>
        <v>7218.75</v>
      </c>
      <c r="J56" s="6">
        <v>4200</v>
      </c>
      <c r="K56" s="5">
        <f t="shared" ref="K56:K63" si="7">G56*J56</f>
        <v>4200</v>
      </c>
      <c r="L56" s="6">
        <f t="shared" ref="L56:L119" si="8">I56+K56</f>
        <v>11418.75</v>
      </c>
      <c r="M56" s="268"/>
      <c r="N56" s="51">
        <v>3500</v>
      </c>
      <c r="O56" s="5">
        <f>G56*N56</f>
        <v>3500</v>
      </c>
      <c r="P56" s="5"/>
      <c r="Q56" s="278">
        <f>G56*P56</f>
        <v>0</v>
      </c>
      <c r="R56" s="5">
        <f>O56+Q56</f>
        <v>3500</v>
      </c>
      <c r="S56" s="285"/>
      <c r="T56" s="61"/>
      <c r="U56" s="61"/>
      <c r="V56" s="61"/>
      <c r="W56" s="61"/>
      <c r="X56" s="61"/>
    </row>
    <row r="57" spans="2:24" ht="15.6" hidden="1" customHeight="1" outlineLevel="1" x14ac:dyDescent="0.25">
      <c r="B57" s="61">
        <v>1499</v>
      </c>
      <c r="C57" s="236"/>
      <c r="D57" s="61"/>
      <c r="E57" s="49" t="s">
        <v>2448</v>
      </c>
      <c r="F57" s="50" t="s">
        <v>625</v>
      </c>
      <c r="G57" s="51">
        <v>1</v>
      </c>
      <c r="H57" s="5">
        <v>7218.75</v>
      </c>
      <c r="I57" s="5">
        <f t="shared" si="6"/>
        <v>7218.75</v>
      </c>
      <c r="J57" s="6">
        <v>5500</v>
      </c>
      <c r="K57" s="5">
        <f t="shared" si="7"/>
        <v>5500</v>
      </c>
      <c r="L57" s="6">
        <f t="shared" si="8"/>
        <v>12718.75</v>
      </c>
      <c r="M57" s="268"/>
      <c r="N57" s="51">
        <v>3500</v>
      </c>
      <c r="O57" s="5">
        <f>G57*N57</f>
        <v>3500</v>
      </c>
      <c r="P57" s="5"/>
      <c r="Q57" s="278">
        <f>G57*P57</f>
        <v>0</v>
      </c>
      <c r="R57" s="5">
        <f t="shared" ref="R57:R120" si="9">O57+Q57</f>
        <v>3500</v>
      </c>
      <c r="S57" s="285"/>
      <c r="T57" s="61"/>
      <c r="U57" s="61"/>
      <c r="V57" s="61"/>
      <c r="W57" s="61"/>
      <c r="X57" s="61"/>
    </row>
    <row r="58" spans="2:24" ht="46.95" hidden="1" customHeight="1" outlineLevel="1" x14ac:dyDescent="0.25">
      <c r="B58" s="61">
        <v>1500</v>
      </c>
      <c r="C58" s="236"/>
      <c r="D58" s="61"/>
      <c r="E58" s="49" t="s">
        <v>2449</v>
      </c>
      <c r="F58" s="50" t="s">
        <v>625</v>
      </c>
      <c r="G58" s="51">
        <v>3</v>
      </c>
      <c r="H58" s="5">
        <v>2887.5</v>
      </c>
      <c r="I58" s="5">
        <f t="shared" si="6"/>
        <v>8662.5</v>
      </c>
      <c r="J58" s="6">
        <v>1050</v>
      </c>
      <c r="K58" s="5">
        <f t="shared" si="7"/>
        <v>3150</v>
      </c>
      <c r="L58" s="6">
        <f t="shared" si="8"/>
        <v>11812.5</v>
      </c>
      <c r="M58" s="268"/>
      <c r="N58" s="51">
        <v>1500</v>
      </c>
      <c r="O58" s="5">
        <f>G58*N58</f>
        <v>4500</v>
      </c>
      <c r="P58" s="5"/>
      <c r="Q58" s="278">
        <f>G58*P58</f>
        <v>0</v>
      </c>
      <c r="R58" s="5">
        <f t="shared" si="9"/>
        <v>4500</v>
      </c>
      <c r="S58" s="285"/>
      <c r="T58" s="61"/>
      <c r="U58" s="61"/>
      <c r="V58" s="61"/>
      <c r="W58" s="61"/>
      <c r="X58" s="61"/>
    </row>
    <row r="59" spans="2:24" ht="15.6" hidden="1" customHeight="1" outlineLevel="1" x14ac:dyDescent="0.25">
      <c r="B59" s="61">
        <v>1501</v>
      </c>
      <c r="C59" s="236"/>
      <c r="D59" s="61"/>
      <c r="E59" s="49" t="s">
        <v>2450</v>
      </c>
      <c r="F59" s="50" t="s">
        <v>625</v>
      </c>
      <c r="G59" s="51">
        <v>2</v>
      </c>
      <c r="H59" s="5">
        <v>2887.5</v>
      </c>
      <c r="I59" s="5">
        <f t="shared" si="6"/>
        <v>5775</v>
      </c>
      <c r="J59" s="6">
        <v>705</v>
      </c>
      <c r="K59" s="5">
        <f t="shared" si="7"/>
        <v>1410</v>
      </c>
      <c r="L59" s="6">
        <f t="shared" si="8"/>
        <v>7185</v>
      </c>
      <c r="M59" s="268"/>
      <c r="N59" s="51">
        <v>2000</v>
      </c>
      <c r="O59" s="5">
        <f>G59*N59</f>
        <v>4000</v>
      </c>
      <c r="P59" s="5"/>
      <c r="Q59" s="278">
        <f>G59*P59</f>
        <v>0</v>
      </c>
      <c r="R59" s="5">
        <f t="shared" si="9"/>
        <v>4000</v>
      </c>
      <c r="S59" s="285"/>
      <c r="T59" s="61"/>
      <c r="U59" s="61"/>
      <c r="V59" s="61"/>
      <c r="W59" s="61"/>
      <c r="X59" s="61"/>
    </row>
    <row r="60" spans="2:24" ht="31.2" hidden="1" customHeight="1" outlineLevel="1" x14ac:dyDescent="0.25">
      <c r="B60" s="61">
        <v>1502</v>
      </c>
      <c r="C60" s="236"/>
      <c r="D60" s="61"/>
      <c r="E60" s="49" t="s">
        <v>2451</v>
      </c>
      <c r="F60" s="50" t="s">
        <v>625</v>
      </c>
      <c r="G60" s="51">
        <v>1</v>
      </c>
      <c r="H60" s="5">
        <v>7218.75</v>
      </c>
      <c r="I60" s="5">
        <f t="shared" si="6"/>
        <v>7218.75</v>
      </c>
      <c r="J60" s="6">
        <v>3900</v>
      </c>
      <c r="K60" s="5">
        <f t="shared" si="7"/>
        <v>3900</v>
      </c>
      <c r="L60" s="6">
        <f t="shared" si="8"/>
        <v>11118.75</v>
      </c>
      <c r="M60" s="268"/>
      <c r="N60" s="51">
        <v>2000</v>
      </c>
      <c r="O60" s="5">
        <f>G60*N60</f>
        <v>2000</v>
      </c>
      <c r="P60" s="5"/>
      <c r="Q60" s="278">
        <f>G60*P60</f>
        <v>0</v>
      </c>
      <c r="R60" s="5">
        <f t="shared" si="9"/>
        <v>2000</v>
      </c>
      <c r="S60" s="285"/>
      <c r="T60" s="61"/>
      <c r="U60" s="61"/>
      <c r="V60" s="61"/>
      <c r="W60" s="61"/>
      <c r="X60" s="61"/>
    </row>
    <row r="61" spans="2:24" ht="31.2" hidden="1" customHeight="1" outlineLevel="1" x14ac:dyDescent="0.25">
      <c r="B61" s="61">
        <v>1503</v>
      </c>
      <c r="C61" s="236"/>
      <c r="D61" s="61"/>
      <c r="E61" s="49" t="s">
        <v>2452</v>
      </c>
      <c r="F61" s="50" t="s">
        <v>1017</v>
      </c>
      <c r="G61" s="51">
        <v>1</v>
      </c>
      <c r="H61" s="5">
        <v>2887.5</v>
      </c>
      <c r="I61" s="5">
        <f t="shared" si="6"/>
        <v>2887.5</v>
      </c>
      <c r="J61" s="6">
        <v>4500</v>
      </c>
      <c r="K61" s="5">
        <f t="shared" si="7"/>
        <v>4500</v>
      </c>
      <c r="L61" s="6">
        <f t="shared" si="8"/>
        <v>7387.5</v>
      </c>
      <c r="M61" s="268"/>
      <c r="N61" s="51">
        <v>1500</v>
      </c>
      <c r="O61" s="5">
        <f>G61*N61</f>
        <v>1500</v>
      </c>
      <c r="P61" s="5"/>
      <c r="Q61" s="278">
        <f>G61*P61</f>
        <v>0</v>
      </c>
      <c r="R61" s="5">
        <f t="shared" si="9"/>
        <v>1500</v>
      </c>
      <c r="S61" s="285"/>
      <c r="T61" s="61"/>
      <c r="U61" s="61"/>
      <c r="V61" s="61"/>
      <c r="W61" s="61"/>
      <c r="X61" s="61"/>
    </row>
    <row r="62" spans="2:24" ht="15.6" hidden="1" customHeight="1" outlineLevel="1" x14ac:dyDescent="0.25">
      <c r="B62" s="61">
        <v>1504</v>
      </c>
      <c r="C62" s="236"/>
      <c r="D62" s="61"/>
      <c r="E62" s="49" t="s">
        <v>2453</v>
      </c>
      <c r="F62" s="50" t="s">
        <v>625</v>
      </c>
      <c r="G62" s="51">
        <v>2</v>
      </c>
      <c r="H62" s="5">
        <v>1443.75</v>
      </c>
      <c r="I62" s="5">
        <f t="shared" si="6"/>
        <v>2887.5</v>
      </c>
      <c r="J62" s="6">
        <v>10500</v>
      </c>
      <c r="K62" s="5">
        <f t="shared" si="7"/>
        <v>21000</v>
      </c>
      <c r="L62" s="6">
        <f t="shared" si="8"/>
        <v>23887.5</v>
      </c>
      <c r="M62" s="268"/>
      <c r="N62" s="51">
        <v>3500</v>
      </c>
      <c r="O62" s="5">
        <f>G62*N62</f>
        <v>7000</v>
      </c>
      <c r="P62" s="5"/>
      <c r="Q62" s="278">
        <f>G62*P62</f>
        <v>0</v>
      </c>
      <c r="R62" s="5">
        <f t="shared" si="9"/>
        <v>7000</v>
      </c>
      <c r="S62" s="285"/>
      <c r="T62" s="61"/>
      <c r="U62" s="61"/>
      <c r="V62" s="61"/>
      <c r="W62" s="61"/>
      <c r="X62" s="61"/>
    </row>
    <row r="63" spans="2:24" ht="31.2" hidden="1" customHeight="1" outlineLevel="1" x14ac:dyDescent="0.25">
      <c r="B63" s="61">
        <v>1505</v>
      </c>
      <c r="C63" s="236"/>
      <c r="D63" s="61"/>
      <c r="E63" s="49" t="s">
        <v>2454</v>
      </c>
      <c r="F63" s="50" t="s">
        <v>625</v>
      </c>
      <c r="G63" s="51">
        <v>1</v>
      </c>
      <c r="H63" s="5">
        <v>10106.25</v>
      </c>
      <c r="I63" s="5">
        <f t="shared" si="6"/>
        <v>10106.25</v>
      </c>
      <c r="J63" s="6">
        <v>27700</v>
      </c>
      <c r="K63" s="5">
        <f t="shared" si="7"/>
        <v>27700</v>
      </c>
      <c r="L63" s="6">
        <f t="shared" si="8"/>
        <v>37806.25</v>
      </c>
      <c r="M63" s="268"/>
      <c r="N63" s="51">
        <v>6000</v>
      </c>
      <c r="O63" s="5">
        <f>G63*N63</f>
        <v>6000</v>
      </c>
      <c r="P63" s="5"/>
      <c r="Q63" s="278">
        <f>G63*P63</f>
        <v>0</v>
      </c>
      <c r="R63" s="5">
        <f t="shared" si="9"/>
        <v>6000</v>
      </c>
      <c r="S63" s="285"/>
      <c r="T63" s="61"/>
      <c r="U63" s="61"/>
      <c r="V63" s="61"/>
      <c r="W63" s="61"/>
      <c r="X63" s="61"/>
    </row>
    <row r="64" spans="2:24" ht="15.6" hidden="1" customHeight="1" outlineLevel="1" x14ac:dyDescent="0.25">
      <c r="B64" s="61">
        <v>1506</v>
      </c>
      <c r="C64" s="236"/>
      <c r="D64" s="61"/>
      <c r="E64" s="45" t="s">
        <v>2455</v>
      </c>
      <c r="F64" s="50"/>
      <c r="G64" s="51"/>
      <c r="H64" s="5"/>
      <c r="I64" s="5"/>
      <c r="J64" s="6"/>
      <c r="K64" s="5"/>
      <c r="L64" s="6"/>
      <c r="M64" s="268"/>
      <c r="N64" s="51"/>
      <c r="O64" s="5">
        <f>G64*N64</f>
        <v>0</v>
      </c>
      <c r="P64" s="5"/>
      <c r="Q64" s="278">
        <f>G64*P64</f>
        <v>0</v>
      </c>
      <c r="R64" s="5">
        <f t="shared" si="9"/>
        <v>0</v>
      </c>
      <c r="S64" s="285"/>
      <c r="T64" s="61"/>
      <c r="U64" s="61"/>
      <c r="V64" s="61"/>
      <c r="W64" s="61"/>
      <c r="X64" s="61"/>
    </row>
    <row r="65" spans="2:24" ht="31.2" hidden="1" customHeight="1" outlineLevel="1" x14ac:dyDescent="0.25">
      <c r="B65" s="61">
        <v>1507</v>
      </c>
      <c r="C65" s="236"/>
      <c r="D65" s="61"/>
      <c r="E65" s="49" t="s">
        <v>2456</v>
      </c>
      <c r="F65" s="50" t="s">
        <v>754</v>
      </c>
      <c r="G65" s="51">
        <v>15</v>
      </c>
      <c r="H65" s="5">
        <v>721.88</v>
      </c>
      <c r="I65" s="5">
        <f t="shared" si="6"/>
        <v>10828.2</v>
      </c>
      <c r="J65" s="6">
        <v>62</v>
      </c>
      <c r="K65" s="5">
        <f t="shared" ref="K65:K88" si="10">G65*J65</f>
        <v>930</v>
      </c>
      <c r="L65" s="6">
        <f t="shared" si="8"/>
        <v>11758.2</v>
      </c>
      <c r="M65" s="268"/>
      <c r="N65" s="51">
        <v>250</v>
      </c>
      <c r="O65" s="5">
        <f>G65*N65</f>
        <v>3750</v>
      </c>
      <c r="P65" s="5"/>
      <c r="Q65" s="278">
        <f>G65*P65</f>
        <v>0</v>
      </c>
      <c r="R65" s="5">
        <f t="shared" si="9"/>
        <v>3750</v>
      </c>
      <c r="S65" s="285"/>
      <c r="T65" s="61"/>
      <c r="U65" s="61"/>
      <c r="V65" s="61"/>
      <c r="W65" s="61"/>
      <c r="X65" s="61"/>
    </row>
    <row r="66" spans="2:24" ht="31.2" hidden="1" customHeight="1" outlineLevel="1" x14ac:dyDescent="0.25">
      <c r="B66" s="61">
        <v>1508</v>
      </c>
      <c r="C66" s="236"/>
      <c r="D66" s="61"/>
      <c r="E66" s="49" t="s">
        <v>2457</v>
      </c>
      <c r="F66" s="50" t="s">
        <v>754</v>
      </c>
      <c r="G66" s="51">
        <v>120</v>
      </c>
      <c r="H66" s="5">
        <v>721.88</v>
      </c>
      <c r="I66" s="5">
        <f t="shared" si="6"/>
        <v>86625.600000000006</v>
      </c>
      <c r="J66" s="6">
        <v>51</v>
      </c>
      <c r="K66" s="5">
        <f t="shared" si="10"/>
        <v>6120</v>
      </c>
      <c r="L66" s="6">
        <f t="shared" si="8"/>
        <v>92745.600000000006</v>
      </c>
      <c r="M66" s="268"/>
      <c r="N66" s="51">
        <v>250</v>
      </c>
      <c r="O66" s="5">
        <f>G66*N66</f>
        <v>30000</v>
      </c>
      <c r="P66" s="5"/>
      <c r="Q66" s="278">
        <f>G66*P66</f>
        <v>0</v>
      </c>
      <c r="R66" s="5">
        <f t="shared" si="9"/>
        <v>30000</v>
      </c>
      <c r="S66" s="285"/>
      <c r="T66" s="61"/>
      <c r="U66" s="61"/>
      <c r="V66" s="61"/>
      <c r="W66" s="61"/>
      <c r="X66" s="61"/>
    </row>
    <row r="67" spans="2:24" ht="31.2" hidden="1" customHeight="1" outlineLevel="1" x14ac:dyDescent="0.25">
      <c r="B67" s="61">
        <v>1509</v>
      </c>
      <c r="C67" s="236"/>
      <c r="D67" s="61"/>
      <c r="E67" s="49" t="s">
        <v>2458</v>
      </c>
      <c r="F67" s="50" t="s">
        <v>754</v>
      </c>
      <c r="G67" s="51">
        <v>130</v>
      </c>
      <c r="H67" s="5">
        <v>721.88</v>
      </c>
      <c r="I67" s="5">
        <f t="shared" si="6"/>
        <v>93844.4</v>
      </c>
      <c r="J67" s="6">
        <v>230</v>
      </c>
      <c r="K67" s="5">
        <f t="shared" si="10"/>
        <v>29900</v>
      </c>
      <c r="L67" s="6">
        <f t="shared" si="8"/>
        <v>123744.4</v>
      </c>
      <c r="M67" s="268"/>
      <c r="N67" s="51">
        <v>250</v>
      </c>
      <c r="O67" s="5">
        <f>G67*N67</f>
        <v>32500</v>
      </c>
      <c r="P67" s="5"/>
      <c r="Q67" s="278">
        <f>G67*P67</f>
        <v>0</v>
      </c>
      <c r="R67" s="5">
        <f t="shared" si="9"/>
        <v>32500</v>
      </c>
      <c r="S67" s="285"/>
      <c r="T67" s="61"/>
      <c r="U67" s="61"/>
      <c r="V67" s="61"/>
      <c r="W67" s="61"/>
      <c r="X67" s="61"/>
    </row>
    <row r="68" spans="2:24" ht="15.6" hidden="1" customHeight="1" outlineLevel="1" x14ac:dyDescent="0.25">
      <c r="B68" s="61">
        <v>1510</v>
      </c>
      <c r="C68" s="236"/>
      <c r="D68" s="61"/>
      <c r="E68" s="49" t="s">
        <v>2459</v>
      </c>
      <c r="F68" s="50" t="s">
        <v>754</v>
      </c>
      <c r="G68" s="51">
        <v>140</v>
      </c>
      <c r="H68" s="5">
        <v>721.88</v>
      </c>
      <c r="I68" s="5">
        <f t="shared" si="6"/>
        <v>101063.2</v>
      </c>
      <c r="J68" s="6">
        <v>240</v>
      </c>
      <c r="K68" s="5">
        <f t="shared" si="10"/>
        <v>33600</v>
      </c>
      <c r="L68" s="6">
        <f t="shared" si="8"/>
        <v>134663.20000000001</v>
      </c>
      <c r="M68" s="268"/>
      <c r="N68" s="51">
        <v>250</v>
      </c>
      <c r="O68" s="5">
        <f>G68*N68</f>
        <v>35000</v>
      </c>
      <c r="P68" s="5"/>
      <c r="Q68" s="278">
        <f>G68*P68</f>
        <v>0</v>
      </c>
      <c r="R68" s="5">
        <f t="shared" si="9"/>
        <v>35000</v>
      </c>
      <c r="S68" s="285"/>
      <c r="T68" s="61"/>
      <c r="U68" s="61"/>
      <c r="V68" s="61"/>
      <c r="W68" s="61"/>
      <c r="X68" s="61"/>
    </row>
    <row r="69" spans="2:24" ht="31.2" hidden="1" customHeight="1" outlineLevel="1" x14ac:dyDescent="0.25">
      <c r="B69" s="61">
        <v>1511</v>
      </c>
      <c r="C69" s="236"/>
      <c r="D69" s="61"/>
      <c r="E69" s="49" t="s">
        <v>2460</v>
      </c>
      <c r="F69" s="50" t="s">
        <v>1017</v>
      </c>
      <c r="G69" s="51">
        <v>1</v>
      </c>
      <c r="H69" s="5">
        <v>144.38</v>
      </c>
      <c r="I69" s="5">
        <f t="shared" si="6"/>
        <v>144.38</v>
      </c>
      <c r="J69" s="6">
        <v>600</v>
      </c>
      <c r="K69" s="5">
        <f t="shared" si="10"/>
        <v>600</v>
      </c>
      <c r="L69" s="6">
        <f t="shared" si="8"/>
        <v>744.38</v>
      </c>
      <c r="M69" s="268"/>
      <c r="N69" s="51">
        <v>100</v>
      </c>
      <c r="O69" s="5">
        <f>G69*N69</f>
        <v>100</v>
      </c>
      <c r="P69" s="5"/>
      <c r="Q69" s="278">
        <f>G69*P69</f>
        <v>0</v>
      </c>
      <c r="R69" s="5">
        <f t="shared" si="9"/>
        <v>100</v>
      </c>
      <c r="S69" s="285"/>
      <c r="T69" s="61"/>
      <c r="U69" s="61"/>
      <c r="V69" s="61"/>
      <c r="W69" s="61"/>
      <c r="X69" s="61"/>
    </row>
    <row r="70" spans="2:24" ht="31.2" hidden="1" customHeight="1" outlineLevel="1" x14ac:dyDescent="0.25">
      <c r="B70" s="61">
        <v>1512</v>
      </c>
      <c r="C70" s="236"/>
      <c r="D70" s="61"/>
      <c r="E70" s="49" t="s">
        <v>2461</v>
      </c>
      <c r="F70" s="50" t="s">
        <v>754</v>
      </c>
      <c r="G70" s="51">
        <v>400</v>
      </c>
      <c r="H70" s="5">
        <v>288.75</v>
      </c>
      <c r="I70" s="5">
        <f t="shared" si="6"/>
        <v>115500</v>
      </c>
      <c r="J70" s="6">
        <v>170</v>
      </c>
      <c r="K70" s="5">
        <f t="shared" si="10"/>
        <v>68000</v>
      </c>
      <c r="L70" s="6">
        <f t="shared" si="8"/>
        <v>183500</v>
      </c>
      <c r="M70" s="268"/>
      <c r="N70" s="51">
        <v>500</v>
      </c>
      <c r="O70" s="5">
        <f>G70*N70</f>
        <v>200000</v>
      </c>
      <c r="P70" s="5"/>
      <c r="Q70" s="278">
        <f>G70*P70</f>
        <v>0</v>
      </c>
      <c r="R70" s="5">
        <f t="shared" si="9"/>
        <v>200000</v>
      </c>
      <c r="S70" s="285"/>
      <c r="T70" s="61"/>
      <c r="U70" s="61"/>
      <c r="V70" s="61"/>
      <c r="W70" s="61"/>
      <c r="X70" s="61"/>
    </row>
    <row r="71" spans="2:24" ht="31.2" hidden="1" customHeight="1" outlineLevel="1" x14ac:dyDescent="0.25">
      <c r="B71" s="61">
        <v>1513</v>
      </c>
      <c r="C71" s="236"/>
      <c r="D71" s="61"/>
      <c r="E71" s="49" t="s">
        <v>2462</v>
      </c>
      <c r="F71" s="50" t="s">
        <v>1017</v>
      </c>
      <c r="G71" s="51">
        <v>1200</v>
      </c>
      <c r="H71" s="5">
        <v>72.19</v>
      </c>
      <c r="I71" s="5">
        <f t="shared" si="6"/>
        <v>86628</v>
      </c>
      <c r="J71" s="6">
        <v>40</v>
      </c>
      <c r="K71" s="5">
        <f t="shared" si="10"/>
        <v>48000</v>
      </c>
      <c r="L71" s="6">
        <f t="shared" si="8"/>
        <v>134628</v>
      </c>
      <c r="M71" s="268"/>
      <c r="N71" s="51">
        <v>50</v>
      </c>
      <c r="O71" s="5">
        <f>G71*N71</f>
        <v>60000</v>
      </c>
      <c r="P71" s="5"/>
      <c r="Q71" s="278">
        <f>G71*P71</f>
        <v>0</v>
      </c>
      <c r="R71" s="5">
        <f t="shared" si="9"/>
        <v>60000</v>
      </c>
      <c r="S71" s="285"/>
      <c r="T71" s="61"/>
      <c r="U71" s="61"/>
      <c r="V71" s="61"/>
      <c r="W71" s="61"/>
      <c r="X71" s="61"/>
    </row>
    <row r="72" spans="2:24" ht="15.6" hidden="1" customHeight="1" outlineLevel="1" x14ac:dyDescent="0.25">
      <c r="B72" s="61">
        <v>1514</v>
      </c>
      <c r="C72" s="236"/>
      <c r="D72" s="61"/>
      <c r="E72" s="49" t="s">
        <v>2463</v>
      </c>
      <c r="F72" s="50" t="s">
        <v>1017</v>
      </c>
      <c r="G72" s="51">
        <v>1</v>
      </c>
      <c r="H72" s="5">
        <v>1443.75</v>
      </c>
      <c r="I72" s="5">
        <f t="shared" si="6"/>
        <v>1443.75</v>
      </c>
      <c r="J72" s="6">
        <v>600</v>
      </c>
      <c r="K72" s="5">
        <f t="shared" si="10"/>
        <v>600</v>
      </c>
      <c r="L72" s="6">
        <f t="shared" si="8"/>
        <v>2043.75</v>
      </c>
      <c r="M72" s="268"/>
      <c r="N72" s="51">
        <v>250</v>
      </c>
      <c r="O72" s="5">
        <f>G72*N72</f>
        <v>250</v>
      </c>
      <c r="P72" s="5"/>
      <c r="Q72" s="278">
        <f>G72*P72</f>
        <v>0</v>
      </c>
      <c r="R72" s="5">
        <f t="shared" si="9"/>
        <v>250</v>
      </c>
      <c r="S72" s="285"/>
      <c r="T72" s="61"/>
      <c r="U72" s="61"/>
      <c r="V72" s="61"/>
      <c r="W72" s="61"/>
      <c r="X72" s="61"/>
    </row>
    <row r="73" spans="2:24" ht="31.2" hidden="1" customHeight="1" outlineLevel="1" x14ac:dyDescent="0.25">
      <c r="B73" s="61">
        <v>1515</v>
      </c>
      <c r="C73" s="236"/>
      <c r="D73" s="61"/>
      <c r="E73" s="49" t="s">
        <v>2464</v>
      </c>
      <c r="F73" s="50" t="s">
        <v>1017</v>
      </c>
      <c r="G73" s="51">
        <v>8</v>
      </c>
      <c r="H73" s="5">
        <v>1443.75</v>
      </c>
      <c r="I73" s="5">
        <f t="shared" si="6"/>
        <v>11550</v>
      </c>
      <c r="J73" s="6">
        <v>40</v>
      </c>
      <c r="K73" s="5">
        <f t="shared" si="10"/>
        <v>320</v>
      </c>
      <c r="L73" s="6">
        <f t="shared" si="8"/>
        <v>11870</v>
      </c>
      <c r="M73" s="268"/>
      <c r="N73" s="51">
        <v>150</v>
      </c>
      <c r="O73" s="5">
        <f>G73*N73</f>
        <v>1200</v>
      </c>
      <c r="P73" s="5"/>
      <c r="Q73" s="278">
        <f>G73*P73</f>
        <v>0</v>
      </c>
      <c r="R73" s="5">
        <f t="shared" si="9"/>
        <v>1200</v>
      </c>
      <c r="S73" s="285"/>
      <c r="T73" s="61"/>
      <c r="U73" s="61"/>
      <c r="V73" s="61"/>
      <c r="W73" s="61"/>
      <c r="X73" s="61"/>
    </row>
    <row r="74" spans="2:24" ht="15.6" hidden="1" customHeight="1" outlineLevel="1" x14ac:dyDescent="0.25">
      <c r="B74" s="61">
        <v>1516</v>
      </c>
      <c r="C74" s="236"/>
      <c r="D74" s="61"/>
      <c r="E74" s="49" t="s">
        <v>2465</v>
      </c>
      <c r="F74" s="50" t="s">
        <v>1017</v>
      </c>
      <c r="G74" s="51">
        <v>2</v>
      </c>
      <c r="H74" s="5">
        <v>1443.75</v>
      </c>
      <c r="I74" s="5">
        <f t="shared" si="6"/>
        <v>2887.5</v>
      </c>
      <c r="J74" s="6">
        <v>120</v>
      </c>
      <c r="K74" s="5">
        <f t="shared" si="10"/>
        <v>240</v>
      </c>
      <c r="L74" s="6">
        <f t="shared" si="8"/>
        <v>3127.5</v>
      </c>
      <c r="M74" s="268"/>
      <c r="N74" s="51">
        <v>50</v>
      </c>
      <c r="O74" s="5">
        <f>G74*N74</f>
        <v>100</v>
      </c>
      <c r="P74" s="5"/>
      <c r="Q74" s="278">
        <f>G74*P74</f>
        <v>0</v>
      </c>
      <c r="R74" s="5">
        <f t="shared" si="9"/>
        <v>100</v>
      </c>
      <c r="S74" s="285"/>
      <c r="T74" s="61"/>
      <c r="U74" s="61"/>
      <c r="V74" s="61"/>
      <c r="W74" s="61"/>
      <c r="X74" s="61"/>
    </row>
    <row r="75" spans="2:24" ht="15.6" hidden="1" customHeight="1" outlineLevel="1" x14ac:dyDescent="0.25">
      <c r="B75" s="61">
        <v>1517</v>
      </c>
      <c r="C75" s="236"/>
      <c r="D75" s="61"/>
      <c r="E75" s="49" t="s">
        <v>2466</v>
      </c>
      <c r="F75" s="50" t="s">
        <v>1017</v>
      </c>
      <c r="G75" s="51">
        <v>30</v>
      </c>
      <c r="H75" s="5">
        <v>288.75</v>
      </c>
      <c r="I75" s="5">
        <f t="shared" si="6"/>
        <v>8662.5</v>
      </c>
      <c r="J75" s="6">
        <v>70</v>
      </c>
      <c r="K75" s="5">
        <f t="shared" si="10"/>
        <v>2100</v>
      </c>
      <c r="L75" s="6">
        <f t="shared" si="8"/>
        <v>10762.5</v>
      </c>
      <c r="M75" s="268"/>
      <c r="N75" s="51"/>
      <c r="O75" s="5">
        <f>G75*N75</f>
        <v>0</v>
      </c>
      <c r="P75" s="5"/>
      <c r="Q75" s="278">
        <f>G75*P75</f>
        <v>0</v>
      </c>
      <c r="R75" s="5">
        <f t="shared" si="9"/>
        <v>0</v>
      </c>
      <c r="S75" s="285"/>
      <c r="T75" s="61"/>
      <c r="U75" s="61"/>
      <c r="V75" s="61"/>
      <c r="W75" s="61"/>
      <c r="X75" s="61"/>
    </row>
    <row r="76" spans="2:24" ht="31.2" hidden="1" customHeight="1" outlineLevel="1" x14ac:dyDescent="0.25">
      <c r="B76" s="61">
        <v>1518</v>
      </c>
      <c r="C76" s="236"/>
      <c r="D76" s="61"/>
      <c r="E76" s="49" t="s">
        <v>2467</v>
      </c>
      <c r="F76" s="50" t="s">
        <v>1017</v>
      </c>
      <c r="G76" s="51">
        <v>3</v>
      </c>
      <c r="H76" s="5">
        <v>288.75</v>
      </c>
      <c r="I76" s="5">
        <f t="shared" si="6"/>
        <v>866.25</v>
      </c>
      <c r="J76" s="6">
        <v>50</v>
      </c>
      <c r="K76" s="5">
        <f t="shared" si="10"/>
        <v>150</v>
      </c>
      <c r="L76" s="6">
        <f t="shared" si="8"/>
        <v>1016.25</v>
      </c>
      <c r="M76" s="268"/>
      <c r="N76" s="51"/>
      <c r="O76" s="5">
        <f>G76*N76</f>
        <v>0</v>
      </c>
      <c r="P76" s="5"/>
      <c r="Q76" s="278">
        <f>G76*P76</f>
        <v>0</v>
      </c>
      <c r="R76" s="5">
        <f t="shared" si="9"/>
        <v>0</v>
      </c>
      <c r="S76" s="285"/>
      <c r="T76" s="61"/>
      <c r="U76" s="61"/>
      <c r="V76" s="61"/>
      <c r="W76" s="61"/>
      <c r="X76" s="61"/>
    </row>
    <row r="77" spans="2:24" ht="15.6" hidden="1" customHeight="1" outlineLevel="1" x14ac:dyDescent="0.25">
      <c r="B77" s="61">
        <v>1519</v>
      </c>
      <c r="C77" s="236"/>
      <c r="D77" s="61"/>
      <c r="E77" s="49" t="s">
        <v>2468</v>
      </c>
      <c r="F77" s="50" t="s">
        <v>1017</v>
      </c>
      <c r="G77" s="51">
        <v>6</v>
      </c>
      <c r="H77" s="5">
        <v>288.75</v>
      </c>
      <c r="I77" s="5">
        <f t="shared" si="6"/>
        <v>1732.5</v>
      </c>
      <c r="J77" s="6">
        <v>100</v>
      </c>
      <c r="K77" s="5">
        <f t="shared" si="10"/>
        <v>600</v>
      </c>
      <c r="L77" s="6">
        <f t="shared" si="8"/>
        <v>2332.5</v>
      </c>
      <c r="M77" s="268"/>
      <c r="N77" s="51"/>
      <c r="O77" s="5">
        <f>G77*N77</f>
        <v>0</v>
      </c>
      <c r="P77" s="5"/>
      <c r="Q77" s="278">
        <f>G77*P77</f>
        <v>0</v>
      </c>
      <c r="R77" s="5">
        <f t="shared" si="9"/>
        <v>0</v>
      </c>
      <c r="S77" s="285"/>
      <c r="T77" s="61"/>
      <c r="U77" s="61"/>
      <c r="V77" s="61"/>
      <c r="W77" s="61"/>
      <c r="X77" s="61"/>
    </row>
    <row r="78" spans="2:24" ht="15.6" hidden="1" customHeight="1" outlineLevel="1" x14ac:dyDescent="0.25">
      <c r="B78" s="61">
        <v>1520</v>
      </c>
      <c r="C78" s="236"/>
      <c r="D78" s="61"/>
      <c r="E78" s="49" t="s">
        <v>2469</v>
      </c>
      <c r="F78" s="50" t="s">
        <v>1017</v>
      </c>
      <c r="G78" s="51">
        <v>3</v>
      </c>
      <c r="H78" s="5">
        <v>288.75</v>
      </c>
      <c r="I78" s="5">
        <f t="shared" si="6"/>
        <v>866.25</v>
      </c>
      <c r="J78" s="6">
        <v>250</v>
      </c>
      <c r="K78" s="5">
        <f t="shared" si="10"/>
        <v>750</v>
      </c>
      <c r="L78" s="6">
        <f t="shared" si="8"/>
        <v>1616.25</v>
      </c>
      <c r="M78" s="268"/>
      <c r="N78" s="51"/>
      <c r="O78" s="5">
        <f>G78*N78</f>
        <v>0</v>
      </c>
      <c r="P78" s="5"/>
      <c r="Q78" s="278">
        <f>G78*P78</f>
        <v>0</v>
      </c>
      <c r="R78" s="5">
        <f t="shared" si="9"/>
        <v>0</v>
      </c>
      <c r="S78" s="285"/>
      <c r="T78" s="61"/>
      <c r="U78" s="61"/>
      <c r="V78" s="61"/>
      <c r="W78" s="61"/>
      <c r="X78" s="61"/>
    </row>
    <row r="79" spans="2:24" ht="31.2" hidden="1" customHeight="1" outlineLevel="1" x14ac:dyDescent="0.25">
      <c r="B79" s="61">
        <v>1521</v>
      </c>
      <c r="C79" s="236"/>
      <c r="D79" s="61"/>
      <c r="E79" s="49" t="s">
        <v>2470</v>
      </c>
      <c r="F79" s="50" t="s">
        <v>754</v>
      </c>
      <c r="G79" s="51">
        <v>3</v>
      </c>
      <c r="H79" s="5">
        <v>288.75</v>
      </c>
      <c r="I79" s="5">
        <f t="shared" si="6"/>
        <v>866.25</v>
      </c>
      <c r="J79" s="6">
        <v>15</v>
      </c>
      <c r="K79" s="5">
        <f t="shared" si="10"/>
        <v>45</v>
      </c>
      <c r="L79" s="6">
        <f t="shared" si="8"/>
        <v>911.25</v>
      </c>
      <c r="M79" s="268"/>
      <c r="N79" s="51">
        <v>300</v>
      </c>
      <c r="O79" s="5">
        <f>G79*N79</f>
        <v>900</v>
      </c>
      <c r="P79" s="5"/>
      <c r="Q79" s="278">
        <f>G79*P79</f>
        <v>0</v>
      </c>
      <c r="R79" s="5">
        <f t="shared" si="9"/>
        <v>900</v>
      </c>
      <c r="S79" s="285"/>
      <c r="T79" s="61"/>
      <c r="U79" s="61"/>
      <c r="V79" s="61"/>
      <c r="W79" s="61"/>
      <c r="X79" s="61"/>
    </row>
    <row r="80" spans="2:24" ht="31.2" hidden="1" customHeight="1" outlineLevel="1" x14ac:dyDescent="0.25">
      <c r="B80" s="61">
        <v>1522</v>
      </c>
      <c r="C80" s="236"/>
      <c r="D80" s="61"/>
      <c r="E80" s="49" t="s">
        <v>2471</v>
      </c>
      <c r="F80" s="50" t="s">
        <v>754</v>
      </c>
      <c r="G80" s="51">
        <v>3</v>
      </c>
      <c r="H80" s="5">
        <v>721.88</v>
      </c>
      <c r="I80" s="5">
        <f t="shared" si="6"/>
        <v>2165.64</v>
      </c>
      <c r="J80" s="6">
        <v>15</v>
      </c>
      <c r="K80" s="5">
        <f t="shared" si="10"/>
        <v>45</v>
      </c>
      <c r="L80" s="6">
        <f t="shared" si="8"/>
        <v>2210.64</v>
      </c>
      <c r="M80" s="268"/>
      <c r="N80" s="51">
        <v>300</v>
      </c>
      <c r="O80" s="5">
        <f>G80*N80</f>
        <v>900</v>
      </c>
      <c r="P80" s="5"/>
      <c r="Q80" s="278">
        <f>G80*P80</f>
        <v>0</v>
      </c>
      <c r="R80" s="5">
        <f t="shared" si="9"/>
        <v>900</v>
      </c>
      <c r="S80" s="285"/>
      <c r="T80" s="61"/>
      <c r="U80" s="61"/>
      <c r="V80" s="61"/>
      <c r="W80" s="61"/>
      <c r="X80" s="61"/>
    </row>
    <row r="81" spans="2:24" ht="31.2" hidden="1" customHeight="1" outlineLevel="1" x14ac:dyDescent="0.25">
      <c r="B81" s="61">
        <v>1523</v>
      </c>
      <c r="C81" s="236"/>
      <c r="D81" s="61"/>
      <c r="E81" s="49" t="s">
        <v>2472</v>
      </c>
      <c r="F81" s="50" t="s">
        <v>754</v>
      </c>
      <c r="G81" s="51">
        <v>2</v>
      </c>
      <c r="H81" s="5">
        <v>721.88</v>
      </c>
      <c r="I81" s="5">
        <f t="shared" si="6"/>
        <v>1443.76</v>
      </c>
      <c r="J81" s="6">
        <v>15</v>
      </c>
      <c r="K81" s="5">
        <f t="shared" si="10"/>
        <v>30</v>
      </c>
      <c r="L81" s="6">
        <f t="shared" si="8"/>
        <v>1473.76</v>
      </c>
      <c r="M81" s="268"/>
      <c r="N81" s="51">
        <v>300</v>
      </c>
      <c r="O81" s="5">
        <f>G81*N81</f>
        <v>600</v>
      </c>
      <c r="P81" s="5"/>
      <c r="Q81" s="278">
        <f>G81*P81</f>
        <v>0</v>
      </c>
      <c r="R81" s="5">
        <f t="shared" si="9"/>
        <v>600</v>
      </c>
      <c r="S81" s="285"/>
      <c r="T81" s="61"/>
      <c r="U81" s="61"/>
      <c r="V81" s="61"/>
      <c r="W81" s="61"/>
      <c r="X81" s="61"/>
    </row>
    <row r="82" spans="2:24" ht="31.2" hidden="1" customHeight="1" outlineLevel="1" x14ac:dyDescent="0.25">
      <c r="B82" s="61">
        <v>1524</v>
      </c>
      <c r="C82" s="236"/>
      <c r="D82" s="61"/>
      <c r="E82" s="49" t="s">
        <v>2473</v>
      </c>
      <c r="F82" s="50" t="s">
        <v>1017</v>
      </c>
      <c r="G82" s="51">
        <v>6</v>
      </c>
      <c r="H82" s="5">
        <v>144.38</v>
      </c>
      <c r="I82" s="5">
        <f t="shared" si="6"/>
        <v>866.28</v>
      </c>
      <c r="J82" s="6">
        <v>5</v>
      </c>
      <c r="K82" s="5">
        <f t="shared" si="10"/>
        <v>30</v>
      </c>
      <c r="L82" s="6">
        <f t="shared" si="8"/>
        <v>896.28</v>
      </c>
      <c r="M82" s="268"/>
      <c r="N82" s="51"/>
      <c r="O82" s="5">
        <f>G82*N82</f>
        <v>0</v>
      </c>
      <c r="P82" s="5"/>
      <c r="Q82" s="278">
        <f>G82*P82</f>
        <v>0</v>
      </c>
      <c r="R82" s="5">
        <f t="shared" si="9"/>
        <v>0</v>
      </c>
      <c r="S82" s="285"/>
      <c r="T82" s="61"/>
      <c r="U82" s="61"/>
      <c r="V82" s="61"/>
      <c r="W82" s="61"/>
      <c r="X82" s="61"/>
    </row>
    <row r="83" spans="2:24" ht="31.2" hidden="1" customHeight="1" outlineLevel="1" x14ac:dyDescent="0.25">
      <c r="B83" s="61">
        <v>1525</v>
      </c>
      <c r="C83" s="236"/>
      <c r="D83" s="61"/>
      <c r="E83" s="49" t="s">
        <v>2474</v>
      </c>
      <c r="F83" s="50" t="s">
        <v>1017</v>
      </c>
      <c r="G83" s="51">
        <v>1</v>
      </c>
      <c r="H83" s="5">
        <v>2887.5</v>
      </c>
      <c r="I83" s="5">
        <f t="shared" si="6"/>
        <v>2887.5</v>
      </c>
      <c r="J83" s="6">
        <v>150</v>
      </c>
      <c r="K83" s="5">
        <f t="shared" si="10"/>
        <v>150</v>
      </c>
      <c r="L83" s="6">
        <f t="shared" si="8"/>
        <v>3037.5</v>
      </c>
      <c r="M83" s="268"/>
      <c r="N83" s="51"/>
      <c r="O83" s="5">
        <f>G83*N83</f>
        <v>0</v>
      </c>
      <c r="P83" s="5"/>
      <c r="Q83" s="278">
        <f>G83*P83</f>
        <v>0</v>
      </c>
      <c r="R83" s="5">
        <f t="shared" si="9"/>
        <v>0</v>
      </c>
      <c r="S83" s="285"/>
      <c r="T83" s="61"/>
      <c r="U83" s="61"/>
      <c r="V83" s="61"/>
      <c r="W83" s="61"/>
      <c r="X83" s="61"/>
    </row>
    <row r="84" spans="2:24" ht="31.2" hidden="1" customHeight="1" outlineLevel="1" x14ac:dyDescent="0.25">
      <c r="B84" s="61">
        <v>1526</v>
      </c>
      <c r="C84" s="236"/>
      <c r="D84" s="61"/>
      <c r="E84" s="49" t="s">
        <v>2475</v>
      </c>
      <c r="F84" s="50" t="s">
        <v>754</v>
      </c>
      <c r="G84" s="51">
        <v>1</v>
      </c>
      <c r="H84" s="5">
        <v>1443.75</v>
      </c>
      <c r="I84" s="5">
        <f t="shared" si="6"/>
        <v>1443.75</v>
      </c>
      <c r="J84" s="6">
        <v>25</v>
      </c>
      <c r="K84" s="5">
        <f t="shared" si="10"/>
        <v>25</v>
      </c>
      <c r="L84" s="6">
        <f t="shared" si="8"/>
        <v>1468.75</v>
      </c>
      <c r="M84" s="268"/>
      <c r="N84" s="51"/>
      <c r="O84" s="5">
        <f>G84*N84</f>
        <v>0</v>
      </c>
      <c r="P84" s="5"/>
      <c r="Q84" s="278">
        <f>G84*P84</f>
        <v>0</v>
      </c>
      <c r="R84" s="5">
        <f t="shared" si="9"/>
        <v>0</v>
      </c>
      <c r="S84" s="285"/>
      <c r="T84" s="61"/>
      <c r="U84" s="61"/>
      <c r="V84" s="61"/>
      <c r="W84" s="61"/>
      <c r="X84" s="61"/>
    </row>
    <row r="85" spans="2:24" ht="31.2" hidden="1" customHeight="1" outlineLevel="1" x14ac:dyDescent="0.25">
      <c r="B85" s="61">
        <v>1527</v>
      </c>
      <c r="C85" s="236"/>
      <c r="D85" s="61"/>
      <c r="E85" s="49" t="s">
        <v>2476</v>
      </c>
      <c r="F85" s="50" t="s">
        <v>1017</v>
      </c>
      <c r="G85" s="51">
        <v>3</v>
      </c>
      <c r="H85" s="5">
        <v>4331.75</v>
      </c>
      <c r="I85" s="5">
        <f t="shared" si="6"/>
        <v>12995.25</v>
      </c>
      <c r="J85" s="6">
        <v>2500</v>
      </c>
      <c r="K85" s="5">
        <f t="shared" si="10"/>
        <v>7500</v>
      </c>
      <c r="L85" s="6">
        <f t="shared" si="8"/>
        <v>20495.25</v>
      </c>
      <c r="M85" s="268"/>
      <c r="N85" s="51">
        <v>650</v>
      </c>
      <c r="O85" s="5">
        <f>G85*N85</f>
        <v>1950</v>
      </c>
      <c r="P85" s="5"/>
      <c r="Q85" s="278">
        <f>G85*P85</f>
        <v>0</v>
      </c>
      <c r="R85" s="5">
        <f t="shared" si="9"/>
        <v>1950</v>
      </c>
      <c r="S85" s="285"/>
      <c r="T85" s="61"/>
      <c r="U85" s="61"/>
      <c r="V85" s="61"/>
      <c r="W85" s="61"/>
      <c r="X85" s="61"/>
    </row>
    <row r="86" spans="2:24" ht="31.2" hidden="1" customHeight="1" outlineLevel="1" x14ac:dyDescent="0.25">
      <c r="B86" s="61">
        <v>1528</v>
      </c>
      <c r="C86" s="236"/>
      <c r="D86" s="61"/>
      <c r="E86" s="49" t="s">
        <v>2477</v>
      </c>
      <c r="F86" s="50" t="s">
        <v>754</v>
      </c>
      <c r="G86" s="51">
        <v>2</v>
      </c>
      <c r="H86" s="5">
        <v>2887.5</v>
      </c>
      <c r="I86" s="5">
        <f t="shared" si="6"/>
        <v>5775</v>
      </c>
      <c r="J86" s="6">
        <v>1000</v>
      </c>
      <c r="K86" s="5">
        <f t="shared" si="10"/>
        <v>2000</v>
      </c>
      <c r="L86" s="6">
        <f t="shared" si="8"/>
        <v>7775</v>
      </c>
      <c r="M86" s="268"/>
      <c r="N86" s="51">
        <v>3500</v>
      </c>
      <c r="O86" s="5">
        <f>G86*N86</f>
        <v>7000</v>
      </c>
      <c r="P86" s="5"/>
      <c r="Q86" s="278">
        <f>G86*P86</f>
        <v>0</v>
      </c>
      <c r="R86" s="5">
        <f t="shared" si="9"/>
        <v>7000</v>
      </c>
      <c r="S86" s="285"/>
      <c r="T86" s="61"/>
      <c r="U86" s="61"/>
      <c r="V86" s="61"/>
      <c r="W86" s="61"/>
      <c r="X86" s="61"/>
    </row>
    <row r="87" spans="2:24" ht="15.6" hidden="1" customHeight="1" outlineLevel="1" x14ac:dyDescent="0.25">
      <c r="B87" s="61">
        <v>1529</v>
      </c>
      <c r="C87" s="236"/>
      <c r="D87" s="61"/>
      <c r="E87" s="49" t="s">
        <v>2478</v>
      </c>
      <c r="F87" s="50" t="s">
        <v>1404</v>
      </c>
      <c r="G87" s="51">
        <v>200</v>
      </c>
      <c r="H87" s="5">
        <v>28.88</v>
      </c>
      <c r="I87" s="5">
        <f t="shared" si="6"/>
        <v>5776</v>
      </c>
      <c r="J87" s="6">
        <v>12</v>
      </c>
      <c r="K87" s="5">
        <f t="shared" si="10"/>
        <v>2400</v>
      </c>
      <c r="L87" s="6">
        <f t="shared" si="8"/>
        <v>8176</v>
      </c>
      <c r="M87" s="268"/>
      <c r="N87" s="51">
        <v>0</v>
      </c>
      <c r="O87" s="5">
        <f>G87*N87</f>
        <v>0</v>
      </c>
      <c r="P87" s="5"/>
      <c r="Q87" s="278">
        <f>G87*P87</f>
        <v>0</v>
      </c>
      <c r="R87" s="5">
        <f t="shared" si="9"/>
        <v>0</v>
      </c>
      <c r="S87" s="285"/>
      <c r="T87" s="61"/>
      <c r="U87" s="61"/>
      <c r="V87" s="61"/>
      <c r="W87" s="61"/>
      <c r="X87" s="61"/>
    </row>
    <row r="88" spans="2:24" ht="15.6" hidden="1" customHeight="1" outlineLevel="1" x14ac:dyDescent="0.25">
      <c r="B88" s="61">
        <v>1530</v>
      </c>
      <c r="C88" s="236"/>
      <c r="D88" s="61"/>
      <c r="E88" s="49" t="s">
        <v>2479</v>
      </c>
      <c r="F88" s="50" t="s">
        <v>1404</v>
      </c>
      <c r="G88" s="51">
        <v>200</v>
      </c>
      <c r="H88" s="5">
        <v>28.88</v>
      </c>
      <c r="I88" s="5">
        <f t="shared" si="6"/>
        <v>5776</v>
      </c>
      <c r="J88" s="6">
        <v>6</v>
      </c>
      <c r="K88" s="5">
        <f t="shared" si="10"/>
        <v>1200</v>
      </c>
      <c r="L88" s="6">
        <f t="shared" si="8"/>
        <v>6976</v>
      </c>
      <c r="M88" s="268"/>
      <c r="N88" s="51">
        <v>0</v>
      </c>
      <c r="O88" s="5">
        <f>G88*N88</f>
        <v>0</v>
      </c>
      <c r="P88" s="5"/>
      <c r="Q88" s="278">
        <f>G88*P88</f>
        <v>0</v>
      </c>
      <c r="R88" s="5">
        <f t="shared" si="9"/>
        <v>0</v>
      </c>
      <c r="S88" s="285"/>
      <c r="T88" s="61"/>
      <c r="U88" s="61"/>
      <c r="V88" s="61"/>
      <c r="W88" s="61"/>
      <c r="X88" s="61"/>
    </row>
    <row r="89" spans="2:24" ht="15.6" hidden="1" customHeight="1" outlineLevel="1" x14ac:dyDescent="0.25">
      <c r="B89" s="61">
        <v>1531</v>
      </c>
      <c r="C89" s="236"/>
      <c r="D89" s="61"/>
      <c r="E89" s="45" t="s">
        <v>2480</v>
      </c>
      <c r="F89" s="50"/>
      <c r="G89" s="51"/>
      <c r="H89" s="5"/>
      <c r="I89" s="5"/>
      <c r="J89" s="6"/>
      <c r="K89" s="5"/>
      <c r="L89" s="6"/>
      <c r="M89" s="268"/>
      <c r="N89" s="51"/>
      <c r="O89" s="5">
        <f>G89*N89</f>
        <v>0</v>
      </c>
      <c r="P89" s="5"/>
      <c r="Q89" s="278">
        <f>G89*P89</f>
        <v>0</v>
      </c>
      <c r="R89" s="5">
        <f t="shared" si="9"/>
        <v>0</v>
      </c>
      <c r="S89" s="285"/>
      <c r="T89" s="61"/>
      <c r="U89" s="61"/>
      <c r="V89" s="61"/>
      <c r="W89" s="61"/>
      <c r="X89" s="61"/>
    </row>
    <row r="90" spans="2:24" ht="15.6" hidden="1" customHeight="1" outlineLevel="1" x14ac:dyDescent="0.25">
      <c r="B90" s="61">
        <v>1532</v>
      </c>
      <c r="C90" s="236"/>
      <c r="D90" s="61"/>
      <c r="E90" s="45" t="s">
        <v>2446</v>
      </c>
      <c r="F90" s="50"/>
      <c r="G90" s="51"/>
      <c r="H90" s="5"/>
      <c r="I90" s="5"/>
      <c r="J90" s="6"/>
      <c r="K90" s="5"/>
      <c r="L90" s="6"/>
      <c r="M90" s="268"/>
      <c r="N90" s="51"/>
      <c r="O90" s="5">
        <f>G90*N90</f>
        <v>0</v>
      </c>
      <c r="P90" s="5"/>
      <c r="Q90" s="278">
        <f>G90*P90</f>
        <v>0</v>
      </c>
      <c r="R90" s="5">
        <f t="shared" si="9"/>
        <v>0</v>
      </c>
      <c r="S90" s="285"/>
      <c r="T90" s="61"/>
      <c r="U90" s="61"/>
      <c r="V90" s="61"/>
      <c r="W90" s="61"/>
      <c r="X90" s="61"/>
    </row>
    <row r="91" spans="2:24" ht="109.2" hidden="1" customHeight="1" outlineLevel="1" x14ac:dyDescent="0.25">
      <c r="B91" s="61">
        <v>1533</v>
      </c>
      <c r="C91" s="236"/>
      <c r="D91" s="61"/>
      <c r="E91" s="49" t="s">
        <v>2481</v>
      </c>
      <c r="F91" s="50" t="s">
        <v>1017</v>
      </c>
      <c r="G91" s="51">
        <v>9</v>
      </c>
      <c r="H91" s="5">
        <v>10106.25</v>
      </c>
      <c r="I91" s="5">
        <f t="shared" si="6"/>
        <v>90956.25</v>
      </c>
      <c r="J91" s="6">
        <v>3500</v>
      </c>
      <c r="K91" s="5">
        <f t="shared" ref="K91:K100" si="11">G91*J91</f>
        <v>31500</v>
      </c>
      <c r="L91" s="6">
        <f t="shared" si="8"/>
        <v>122456.25</v>
      </c>
      <c r="M91" s="268"/>
      <c r="N91" s="51">
        <v>2500</v>
      </c>
      <c r="O91" s="5">
        <f>G91*N91</f>
        <v>22500</v>
      </c>
      <c r="P91" s="5"/>
      <c r="Q91" s="278">
        <f>G91*P91</f>
        <v>0</v>
      </c>
      <c r="R91" s="5">
        <f t="shared" si="9"/>
        <v>22500</v>
      </c>
      <c r="S91" s="285"/>
      <c r="T91" s="61"/>
      <c r="U91" s="61"/>
      <c r="V91" s="61"/>
      <c r="W91" s="61"/>
      <c r="X91" s="61"/>
    </row>
    <row r="92" spans="2:24" ht="78" hidden="1" customHeight="1" outlineLevel="1" x14ac:dyDescent="0.25">
      <c r="B92" s="61">
        <v>1534</v>
      </c>
      <c r="C92" s="236"/>
      <c r="D92" s="61"/>
      <c r="E92" s="49" t="s">
        <v>2482</v>
      </c>
      <c r="F92" s="50" t="s">
        <v>1017</v>
      </c>
      <c r="G92" s="51">
        <v>9</v>
      </c>
      <c r="H92" s="5">
        <v>57.25</v>
      </c>
      <c r="I92" s="5">
        <f t="shared" si="6"/>
        <v>515.25</v>
      </c>
      <c r="J92" s="6">
        <v>4400</v>
      </c>
      <c r="K92" s="5">
        <f t="shared" si="11"/>
        <v>39600</v>
      </c>
      <c r="L92" s="6">
        <f t="shared" si="8"/>
        <v>40115.25</v>
      </c>
      <c r="M92" s="268"/>
      <c r="N92" s="51">
        <v>2500</v>
      </c>
      <c r="O92" s="5">
        <f>G92*N92</f>
        <v>22500</v>
      </c>
      <c r="P92" s="5"/>
      <c r="Q92" s="278">
        <f>G92*P92</f>
        <v>0</v>
      </c>
      <c r="R92" s="5">
        <f t="shared" si="9"/>
        <v>22500</v>
      </c>
      <c r="S92" s="285"/>
      <c r="T92" s="61"/>
      <c r="U92" s="61"/>
      <c r="V92" s="61"/>
      <c r="W92" s="61"/>
      <c r="X92" s="61"/>
    </row>
    <row r="93" spans="2:24" ht="109.2" hidden="1" customHeight="1" outlineLevel="1" x14ac:dyDescent="0.25">
      <c r="B93" s="61">
        <v>1535</v>
      </c>
      <c r="C93" s="236"/>
      <c r="D93" s="61"/>
      <c r="E93" s="49" t="s">
        <v>2483</v>
      </c>
      <c r="F93" s="50" t="s">
        <v>1017</v>
      </c>
      <c r="G93" s="51">
        <v>18</v>
      </c>
      <c r="H93" s="5">
        <v>2887.5</v>
      </c>
      <c r="I93" s="5">
        <f t="shared" si="6"/>
        <v>51975</v>
      </c>
      <c r="J93" s="6">
        <v>12500</v>
      </c>
      <c r="K93" s="5">
        <f t="shared" si="11"/>
        <v>225000</v>
      </c>
      <c r="L93" s="6">
        <f t="shared" si="8"/>
        <v>276975</v>
      </c>
      <c r="M93" s="268"/>
      <c r="N93" s="51">
        <v>2500</v>
      </c>
      <c r="O93" s="5">
        <f>G93*N93</f>
        <v>45000</v>
      </c>
      <c r="P93" s="5"/>
      <c r="Q93" s="278">
        <f>G93*P93</f>
        <v>0</v>
      </c>
      <c r="R93" s="5">
        <f t="shared" si="9"/>
        <v>45000</v>
      </c>
      <c r="S93" s="285"/>
      <c r="T93" s="61"/>
      <c r="U93" s="61"/>
      <c r="V93" s="61"/>
      <c r="W93" s="61"/>
      <c r="X93" s="61"/>
    </row>
    <row r="94" spans="2:24" ht="156" hidden="1" customHeight="1" outlineLevel="1" x14ac:dyDescent="0.25">
      <c r="B94" s="61">
        <v>1536</v>
      </c>
      <c r="C94" s="236"/>
      <c r="D94" s="61"/>
      <c r="E94" s="49" t="s">
        <v>2484</v>
      </c>
      <c r="F94" s="50" t="s">
        <v>1017</v>
      </c>
      <c r="G94" s="51">
        <v>1</v>
      </c>
      <c r="H94" s="5">
        <v>14437.5</v>
      </c>
      <c r="I94" s="5">
        <f t="shared" si="6"/>
        <v>14437.5</v>
      </c>
      <c r="J94" s="6">
        <v>43000</v>
      </c>
      <c r="K94" s="5">
        <f t="shared" si="11"/>
        <v>43000</v>
      </c>
      <c r="L94" s="6">
        <f t="shared" si="8"/>
        <v>57437.5</v>
      </c>
      <c r="M94" s="268"/>
      <c r="N94" s="51">
        <v>5000</v>
      </c>
      <c r="O94" s="5">
        <f>G94*N94</f>
        <v>5000</v>
      </c>
      <c r="P94" s="5"/>
      <c r="Q94" s="278">
        <f>G94*P94</f>
        <v>0</v>
      </c>
      <c r="R94" s="5">
        <f t="shared" si="9"/>
        <v>5000</v>
      </c>
      <c r="S94" s="285"/>
      <c r="T94" s="61"/>
      <c r="U94" s="61"/>
      <c r="V94" s="61"/>
      <c r="W94" s="61"/>
      <c r="X94" s="61"/>
    </row>
    <row r="95" spans="2:24" ht="15.6" hidden="1" customHeight="1" outlineLevel="1" x14ac:dyDescent="0.25">
      <c r="B95" s="61">
        <v>1537</v>
      </c>
      <c r="C95" s="236"/>
      <c r="D95" s="61"/>
      <c r="E95" s="49" t="s">
        <v>2485</v>
      </c>
      <c r="F95" s="50" t="s">
        <v>1017</v>
      </c>
      <c r="G95" s="51">
        <v>7</v>
      </c>
      <c r="H95" s="5">
        <v>14437.5</v>
      </c>
      <c r="I95" s="5">
        <f t="shared" si="6"/>
        <v>101062.5</v>
      </c>
      <c r="J95" s="6">
        <v>4000</v>
      </c>
      <c r="K95" s="5">
        <f t="shared" si="11"/>
        <v>28000</v>
      </c>
      <c r="L95" s="6">
        <f t="shared" si="8"/>
        <v>129062.5</v>
      </c>
      <c r="M95" s="268"/>
      <c r="N95" s="51">
        <v>3000</v>
      </c>
      <c r="O95" s="5">
        <f>G95*N95</f>
        <v>21000</v>
      </c>
      <c r="P95" s="5"/>
      <c r="Q95" s="278">
        <f>G95*P95</f>
        <v>0</v>
      </c>
      <c r="R95" s="5">
        <f t="shared" si="9"/>
        <v>21000</v>
      </c>
      <c r="S95" s="285"/>
      <c r="T95" s="61"/>
      <c r="U95" s="61"/>
      <c r="V95" s="61"/>
      <c r="W95" s="61"/>
      <c r="X95" s="61"/>
    </row>
    <row r="96" spans="2:24" ht="15.6" hidden="1" customHeight="1" outlineLevel="1" x14ac:dyDescent="0.25">
      <c r="B96" s="61">
        <v>1538</v>
      </c>
      <c r="C96" s="236"/>
      <c r="D96" s="61"/>
      <c r="E96" s="49" t="s">
        <v>2486</v>
      </c>
      <c r="F96" s="50" t="s">
        <v>1017</v>
      </c>
      <c r="G96" s="51">
        <v>1</v>
      </c>
      <c r="H96" s="5">
        <v>2887.5</v>
      </c>
      <c r="I96" s="5">
        <f t="shared" si="6"/>
        <v>2887.5</v>
      </c>
      <c r="J96" s="6">
        <v>2800</v>
      </c>
      <c r="K96" s="5">
        <f t="shared" si="11"/>
        <v>2800</v>
      </c>
      <c r="L96" s="6">
        <f t="shared" si="8"/>
        <v>5687.5</v>
      </c>
      <c r="M96" s="268"/>
      <c r="N96" s="51">
        <v>3000</v>
      </c>
      <c r="O96" s="5">
        <f>G96*N96</f>
        <v>3000</v>
      </c>
      <c r="P96" s="5"/>
      <c r="Q96" s="278">
        <f>G96*P96</f>
        <v>0</v>
      </c>
      <c r="R96" s="5">
        <f t="shared" si="9"/>
        <v>3000</v>
      </c>
      <c r="S96" s="285"/>
      <c r="T96" s="61"/>
      <c r="U96" s="61"/>
      <c r="V96" s="61"/>
      <c r="W96" s="61"/>
      <c r="X96" s="61"/>
    </row>
    <row r="97" spans="2:24" ht="15.6" hidden="1" customHeight="1" outlineLevel="1" x14ac:dyDescent="0.25">
      <c r="B97" s="61">
        <v>1539</v>
      </c>
      <c r="C97" s="236"/>
      <c r="D97" s="61"/>
      <c r="E97" s="49" t="s">
        <v>2487</v>
      </c>
      <c r="F97" s="50" t="s">
        <v>1017</v>
      </c>
      <c r="G97" s="51">
        <v>8</v>
      </c>
      <c r="H97" s="5">
        <v>2887.5</v>
      </c>
      <c r="I97" s="5">
        <f t="shared" si="6"/>
        <v>23100</v>
      </c>
      <c r="J97" s="6">
        <v>1700</v>
      </c>
      <c r="K97" s="5">
        <f t="shared" si="11"/>
        <v>13600</v>
      </c>
      <c r="L97" s="6">
        <f t="shared" si="8"/>
        <v>36700</v>
      </c>
      <c r="M97" s="268"/>
      <c r="N97" s="51">
        <v>2500</v>
      </c>
      <c r="O97" s="5">
        <f>G97*N97</f>
        <v>20000</v>
      </c>
      <c r="P97" s="5"/>
      <c r="Q97" s="278">
        <f>G97*P97</f>
        <v>0</v>
      </c>
      <c r="R97" s="5">
        <f t="shared" si="9"/>
        <v>20000</v>
      </c>
      <c r="S97" s="285"/>
      <c r="T97" s="61"/>
      <c r="U97" s="61"/>
      <c r="V97" s="61"/>
      <c r="W97" s="61"/>
      <c r="X97" s="61"/>
    </row>
    <row r="98" spans="2:24" ht="15.6" hidden="1" customHeight="1" outlineLevel="1" x14ac:dyDescent="0.25">
      <c r="B98" s="61">
        <v>1540</v>
      </c>
      <c r="C98" s="236"/>
      <c r="D98" s="61"/>
      <c r="E98" s="49" t="s">
        <v>2488</v>
      </c>
      <c r="F98" s="50" t="s">
        <v>1017</v>
      </c>
      <c r="G98" s="51">
        <v>9</v>
      </c>
      <c r="H98" s="5">
        <v>1443.75</v>
      </c>
      <c r="I98" s="5">
        <f t="shared" si="6"/>
        <v>12993.75</v>
      </c>
      <c r="J98" s="6">
        <v>1500</v>
      </c>
      <c r="K98" s="5">
        <f t="shared" si="11"/>
        <v>13500</v>
      </c>
      <c r="L98" s="6">
        <f t="shared" si="8"/>
        <v>26493.75</v>
      </c>
      <c r="M98" s="268"/>
      <c r="N98" s="51">
        <v>1500</v>
      </c>
      <c r="O98" s="5">
        <f>G98*N98</f>
        <v>13500</v>
      </c>
      <c r="P98" s="5"/>
      <c r="Q98" s="278">
        <f>G98*P98</f>
        <v>0</v>
      </c>
      <c r="R98" s="5">
        <f t="shared" si="9"/>
        <v>13500</v>
      </c>
      <c r="S98" s="285"/>
      <c r="T98" s="61"/>
      <c r="U98" s="61"/>
      <c r="V98" s="61"/>
      <c r="W98" s="61"/>
      <c r="X98" s="61"/>
    </row>
    <row r="99" spans="2:24" ht="31.2" hidden="1" customHeight="1" outlineLevel="1" x14ac:dyDescent="0.25">
      <c r="B99" s="61">
        <v>1541</v>
      </c>
      <c r="C99" s="236"/>
      <c r="D99" s="61"/>
      <c r="E99" s="49" t="s">
        <v>2489</v>
      </c>
      <c r="F99" s="50" t="s">
        <v>1017</v>
      </c>
      <c r="G99" s="51">
        <v>9</v>
      </c>
      <c r="H99" s="5">
        <v>721.88</v>
      </c>
      <c r="I99" s="5">
        <f t="shared" si="6"/>
        <v>6496.92</v>
      </c>
      <c r="J99" s="6">
        <v>900</v>
      </c>
      <c r="K99" s="5">
        <f t="shared" si="11"/>
        <v>8100</v>
      </c>
      <c r="L99" s="6">
        <f t="shared" si="8"/>
        <v>14596.92</v>
      </c>
      <c r="M99" s="268"/>
      <c r="N99" s="51">
        <v>1500</v>
      </c>
      <c r="O99" s="5">
        <f>G99*N99</f>
        <v>13500</v>
      </c>
      <c r="P99" s="5"/>
      <c r="Q99" s="278">
        <f>G99*P99</f>
        <v>0</v>
      </c>
      <c r="R99" s="5">
        <f t="shared" si="9"/>
        <v>13500</v>
      </c>
      <c r="S99" s="285"/>
      <c r="T99" s="61"/>
      <c r="U99" s="61"/>
      <c r="V99" s="61"/>
      <c r="W99" s="61"/>
      <c r="X99" s="61"/>
    </row>
    <row r="100" spans="2:24" ht="15.6" hidden="1" customHeight="1" outlineLevel="1" x14ac:dyDescent="0.25">
      <c r="B100" s="61">
        <v>1542</v>
      </c>
      <c r="C100" s="236"/>
      <c r="D100" s="61"/>
      <c r="E100" s="49" t="s">
        <v>2490</v>
      </c>
      <c r="F100" s="50" t="s">
        <v>1017</v>
      </c>
      <c r="G100" s="51">
        <v>8</v>
      </c>
      <c r="H100" s="5">
        <v>1443.75</v>
      </c>
      <c r="I100" s="5">
        <f t="shared" si="6"/>
        <v>11550</v>
      </c>
      <c r="J100" s="6">
        <v>1150</v>
      </c>
      <c r="K100" s="5">
        <f t="shared" si="11"/>
        <v>9200</v>
      </c>
      <c r="L100" s="6">
        <f t="shared" si="8"/>
        <v>20750</v>
      </c>
      <c r="M100" s="268"/>
      <c r="N100" s="51">
        <v>1000</v>
      </c>
      <c r="O100" s="5">
        <f>G100*N100</f>
        <v>8000</v>
      </c>
      <c r="P100" s="5"/>
      <c r="Q100" s="278">
        <f>G100*P100</f>
        <v>0</v>
      </c>
      <c r="R100" s="5">
        <f t="shared" si="9"/>
        <v>8000</v>
      </c>
      <c r="S100" s="285"/>
      <c r="T100" s="61"/>
      <c r="U100" s="61"/>
      <c r="V100" s="61"/>
      <c r="W100" s="61"/>
      <c r="X100" s="61"/>
    </row>
    <row r="101" spans="2:24" ht="15.6" hidden="1" customHeight="1" outlineLevel="1" x14ac:dyDescent="0.25">
      <c r="B101" s="61">
        <v>1543</v>
      </c>
      <c r="C101" s="236"/>
      <c r="D101" s="61"/>
      <c r="E101" s="45" t="s">
        <v>2455</v>
      </c>
      <c r="F101" s="50"/>
      <c r="G101" s="51"/>
      <c r="H101" s="5"/>
      <c r="I101" s="5"/>
      <c r="J101" s="6"/>
      <c r="K101" s="5"/>
      <c r="L101" s="6"/>
      <c r="M101" s="268"/>
      <c r="N101" s="51"/>
      <c r="O101" s="5">
        <f>G101*N101</f>
        <v>0</v>
      </c>
      <c r="P101" s="5"/>
      <c r="Q101" s="278">
        <f>G101*P101</f>
        <v>0</v>
      </c>
      <c r="R101" s="5">
        <f t="shared" si="9"/>
        <v>0</v>
      </c>
      <c r="S101" s="285"/>
      <c r="T101" s="61"/>
      <c r="U101" s="61"/>
      <c r="V101" s="61"/>
      <c r="W101" s="61"/>
      <c r="X101" s="61"/>
    </row>
    <row r="102" spans="2:24" ht="31.2" hidden="1" customHeight="1" outlineLevel="1" x14ac:dyDescent="0.25">
      <c r="B102" s="61">
        <v>1544</v>
      </c>
      <c r="C102" s="236"/>
      <c r="D102" s="61"/>
      <c r="E102" s="49" t="s">
        <v>2491</v>
      </c>
      <c r="F102" s="50" t="s">
        <v>754</v>
      </c>
      <c r="G102" s="51">
        <v>110</v>
      </c>
      <c r="H102" s="5">
        <v>721.88</v>
      </c>
      <c r="I102" s="5">
        <f t="shared" si="6"/>
        <v>79406.8</v>
      </c>
      <c r="J102" s="6">
        <v>105</v>
      </c>
      <c r="K102" s="5">
        <f t="shared" ref="K102:K124" si="12">G102*J102</f>
        <v>11550</v>
      </c>
      <c r="L102" s="6">
        <f t="shared" si="8"/>
        <v>90956.800000000003</v>
      </c>
      <c r="M102" s="268"/>
      <c r="N102" s="51">
        <v>250</v>
      </c>
      <c r="O102" s="5">
        <f>G102*N102</f>
        <v>27500</v>
      </c>
      <c r="P102" s="5"/>
      <c r="Q102" s="278">
        <f>G102*P102</f>
        <v>0</v>
      </c>
      <c r="R102" s="5">
        <f t="shared" si="9"/>
        <v>27500</v>
      </c>
      <c r="S102" s="285"/>
      <c r="T102" s="61"/>
      <c r="U102" s="61"/>
      <c r="V102" s="61"/>
      <c r="W102" s="61"/>
      <c r="X102" s="61"/>
    </row>
    <row r="103" spans="2:24" ht="31.2" hidden="1" customHeight="1" outlineLevel="1" x14ac:dyDescent="0.25">
      <c r="B103" s="61">
        <v>1545</v>
      </c>
      <c r="C103" s="236"/>
      <c r="D103" s="61"/>
      <c r="E103" s="49" t="s">
        <v>2458</v>
      </c>
      <c r="F103" s="50" t="s">
        <v>754</v>
      </c>
      <c r="G103" s="51">
        <v>280</v>
      </c>
      <c r="H103" s="5">
        <v>721.88</v>
      </c>
      <c r="I103" s="5">
        <f t="shared" si="6"/>
        <v>202126.4</v>
      </c>
      <c r="J103" s="6">
        <v>230</v>
      </c>
      <c r="K103" s="5">
        <f t="shared" si="12"/>
        <v>64400</v>
      </c>
      <c r="L103" s="6">
        <f t="shared" si="8"/>
        <v>266526.40000000002</v>
      </c>
      <c r="M103" s="268"/>
      <c r="N103" s="51">
        <v>250</v>
      </c>
      <c r="O103" s="5">
        <f>G103*N103</f>
        <v>70000</v>
      </c>
      <c r="P103" s="5"/>
      <c r="Q103" s="278">
        <f>G103*P103</f>
        <v>0</v>
      </c>
      <c r="R103" s="5">
        <f t="shared" si="9"/>
        <v>70000</v>
      </c>
      <c r="S103" s="285"/>
      <c r="T103" s="61"/>
      <c r="U103" s="61"/>
      <c r="V103" s="61"/>
      <c r="W103" s="61"/>
      <c r="X103" s="61"/>
    </row>
    <row r="104" spans="2:24" ht="31.2" hidden="1" customHeight="1" outlineLevel="1" x14ac:dyDescent="0.25">
      <c r="B104" s="61">
        <v>1546</v>
      </c>
      <c r="C104" s="236"/>
      <c r="D104" s="61"/>
      <c r="E104" s="49" t="s">
        <v>2492</v>
      </c>
      <c r="F104" s="50" t="s">
        <v>754</v>
      </c>
      <c r="G104" s="51">
        <v>75</v>
      </c>
      <c r="H104" s="5">
        <v>721.88</v>
      </c>
      <c r="I104" s="5">
        <f t="shared" si="6"/>
        <v>54141</v>
      </c>
      <c r="J104" s="6">
        <v>95</v>
      </c>
      <c r="K104" s="5">
        <f t="shared" si="12"/>
        <v>7125</v>
      </c>
      <c r="L104" s="6">
        <f t="shared" si="8"/>
        <v>61266</v>
      </c>
      <c r="M104" s="268"/>
      <c r="N104" s="51">
        <v>250</v>
      </c>
      <c r="O104" s="5">
        <f>G104*N104</f>
        <v>18750</v>
      </c>
      <c r="P104" s="5"/>
      <c r="Q104" s="278">
        <f>G104*P104</f>
        <v>0</v>
      </c>
      <c r="R104" s="5">
        <f t="shared" si="9"/>
        <v>18750</v>
      </c>
      <c r="S104" s="285"/>
      <c r="T104" s="61"/>
      <c r="U104" s="61"/>
      <c r="V104" s="61"/>
      <c r="W104" s="61"/>
      <c r="X104" s="61"/>
    </row>
    <row r="105" spans="2:24" ht="31.2" hidden="1" customHeight="1" outlineLevel="1" x14ac:dyDescent="0.25">
      <c r="B105" s="61">
        <v>1547</v>
      </c>
      <c r="C105" s="236"/>
      <c r="D105" s="61"/>
      <c r="E105" s="49" t="s">
        <v>2493</v>
      </c>
      <c r="F105" s="50" t="s">
        <v>754</v>
      </c>
      <c r="G105" s="51">
        <v>7</v>
      </c>
      <c r="H105" s="5">
        <v>72.19</v>
      </c>
      <c r="I105" s="5">
        <f t="shared" si="6"/>
        <v>505.33</v>
      </c>
      <c r="J105" s="6">
        <v>115</v>
      </c>
      <c r="K105" s="5">
        <f t="shared" si="12"/>
        <v>805</v>
      </c>
      <c r="L105" s="6">
        <f t="shared" si="8"/>
        <v>1310.33</v>
      </c>
      <c r="M105" s="268"/>
      <c r="N105" s="51">
        <v>250</v>
      </c>
      <c r="O105" s="5">
        <f>G105*N105</f>
        <v>1750</v>
      </c>
      <c r="P105" s="5"/>
      <c r="Q105" s="278">
        <f>G105*P105</f>
        <v>0</v>
      </c>
      <c r="R105" s="5">
        <f t="shared" si="9"/>
        <v>1750</v>
      </c>
      <c r="S105" s="285"/>
      <c r="T105" s="61"/>
      <c r="U105" s="61"/>
      <c r="V105" s="61"/>
      <c r="W105" s="61"/>
      <c r="X105" s="61"/>
    </row>
    <row r="106" spans="2:24" ht="15.6" hidden="1" customHeight="1" outlineLevel="1" x14ac:dyDescent="0.25">
      <c r="B106" s="61">
        <v>1548</v>
      </c>
      <c r="C106" s="236"/>
      <c r="D106" s="61"/>
      <c r="E106" s="49" t="s">
        <v>2459</v>
      </c>
      <c r="F106" s="50" t="s">
        <v>754</v>
      </c>
      <c r="G106" s="51">
        <v>295</v>
      </c>
      <c r="H106" s="5">
        <v>721.88</v>
      </c>
      <c r="I106" s="5">
        <f t="shared" si="6"/>
        <v>212954.6</v>
      </c>
      <c r="J106" s="6">
        <v>240</v>
      </c>
      <c r="K106" s="5">
        <f t="shared" si="12"/>
        <v>70800</v>
      </c>
      <c r="L106" s="6">
        <f t="shared" si="8"/>
        <v>283754.59999999998</v>
      </c>
      <c r="M106" s="268"/>
      <c r="N106" s="51">
        <v>300</v>
      </c>
      <c r="O106" s="5">
        <f>G106*N106</f>
        <v>88500</v>
      </c>
      <c r="P106" s="5"/>
      <c r="Q106" s="278">
        <f>G106*P106</f>
        <v>0</v>
      </c>
      <c r="R106" s="5">
        <f t="shared" si="9"/>
        <v>88500</v>
      </c>
      <c r="S106" s="285"/>
      <c r="T106" s="61"/>
      <c r="U106" s="61"/>
      <c r="V106" s="61"/>
      <c r="W106" s="61"/>
      <c r="X106" s="61"/>
    </row>
    <row r="107" spans="2:24" ht="31.2" hidden="1" customHeight="1" outlineLevel="1" x14ac:dyDescent="0.25">
      <c r="B107" s="61">
        <v>1549</v>
      </c>
      <c r="C107" s="236"/>
      <c r="D107" s="61"/>
      <c r="E107" s="49" t="s">
        <v>2461</v>
      </c>
      <c r="F107" s="50" t="s">
        <v>754</v>
      </c>
      <c r="G107" s="51">
        <v>670</v>
      </c>
      <c r="H107" s="5">
        <v>288.75</v>
      </c>
      <c r="I107" s="5">
        <f t="shared" si="6"/>
        <v>193462.5</v>
      </c>
      <c r="J107" s="6">
        <v>170</v>
      </c>
      <c r="K107" s="5">
        <f t="shared" si="12"/>
        <v>113900</v>
      </c>
      <c r="L107" s="6">
        <f t="shared" si="8"/>
        <v>307362.5</v>
      </c>
      <c r="M107" s="268"/>
      <c r="N107" s="51">
        <v>500</v>
      </c>
      <c r="O107" s="5">
        <f>G107*N107</f>
        <v>335000</v>
      </c>
      <c r="P107" s="5"/>
      <c r="Q107" s="278">
        <f>G107*P107</f>
        <v>0</v>
      </c>
      <c r="R107" s="5">
        <f t="shared" si="9"/>
        <v>335000</v>
      </c>
      <c r="S107" s="285"/>
      <c r="T107" s="61"/>
      <c r="U107" s="61"/>
      <c r="V107" s="61"/>
      <c r="W107" s="61"/>
      <c r="X107" s="61"/>
    </row>
    <row r="108" spans="2:24" ht="31.2" hidden="1" customHeight="1" outlineLevel="1" x14ac:dyDescent="0.25">
      <c r="B108" s="61">
        <v>1550</v>
      </c>
      <c r="C108" s="236"/>
      <c r="D108" s="61"/>
      <c r="E108" s="49" t="s">
        <v>2462</v>
      </c>
      <c r="F108" s="50" t="s">
        <v>1017</v>
      </c>
      <c r="G108" s="51">
        <v>1300</v>
      </c>
      <c r="H108" s="5">
        <v>72.19</v>
      </c>
      <c r="I108" s="5">
        <f t="shared" si="6"/>
        <v>93847</v>
      </c>
      <c r="J108" s="6">
        <v>40</v>
      </c>
      <c r="K108" s="5">
        <f t="shared" si="12"/>
        <v>52000</v>
      </c>
      <c r="L108" s="6">
        <f t="shared" si="8"/>
        <v>145847</v>
      </c>
      <c r="M108" s="268"/>
      <c r="N108" s="51">
        <v>50</v>
      </c>
      <c r="O108" s="5">
        <f>G108*N108</f>
        <v>65000</v>
      </c>
      <c r="P108" s="5"/>
      <c r="Q108" s="278">
        <f>G108*P108</f>
        <v>0</v>
      </c>
      <c r="R108" s="5">
        <f t="shared" si="9"/>
        <v>65000</v>
      </c>
      <c r="S108" s="285"/>
      <c r="T108" s="61"/>
      <c r="U108" s="61"/>
      <c r="V108" s="61"/>
      <c r="W108" s="61"/>
      <c r="X108" s="61"/>
    </row>
    <row r="109" spans="2:24" ht="15.6" hidden="1" customHeight="1" outlineLevel="1" x14ac:dyDescent="0.25">
      <c r="B109" s="61">
        <v>1551</v>
      </c>
      <c r="C109" s="236"/>
      <c r="D109" s="61"/>
      <c r="E109" s="49" t="s">
        <v>2494</v>
      </c>
      <c r="F109" s="50" t="s">
        <v>1017</v>
      </c>
      <c r="G109" s="51">
        <v>3</v>
      </c>
      <c r="H109" s="5">
        <v>721.88</v>
      </c>
      <c r="I109" s="5">
        <f t="shared" si="6"/>
        <v>2165.64</v>
      </c>
      <c r="J109" s="6">
        <v>1200</v>
      </c>
      <c r="K109" s="5">
        <f t="shared" si="12"/>
        <v>3600</v>
      </c>
      <c r="L109" s="6">
        <f t="shared" si="8"/>
        <v>5765.6399999999994</v>
      </c>
      <c r="M109" s="268"/>
      <c r="N109" s="51">
        <v>250</v>
      </c>
      <c r="O109" s="5">
        <f>G109*N109</f>
        <v>750</v>
      </c>
      <c r="P109" s="5"/>
      <c r="Q109" s="278">
        <f>G109*P109</f>
        <v>0</v>
      </c>
      <c r="R109" s="5">
        <f t="shared" si="9"/>
        <v>750</v>
      </c>
      <c r="S109" s="285"/>
      <c r="T109" s="61"/>
      <c r="U109" s="61"/>
      <c r="V109" s="61"/>
      <c r="W109" s="61"/>
      <c r="X109" s="61"/>
    </row>
    <row r="110" spans="2:24" ht="46.95" hidden="1" customHeight="1" outlineLevel="1" x14ac:dyDescent="0.25">
      <c r="B110" s="61">
        <v>1552</v>
      </c>
      <c r="C110" s="236"/>
      <c r="D110" s="61"/>
      <c r="E110" s="49" t="s">
        <v>2495</v>
      </c>
      <c r="F110" s="50" t="s">
        <v>1017</v>
      </c>
      <c r="G110" s="51">
        <v>1</v>
      </c>
      <c r="H110" s="5">
        <v>1443.75</v>
      </c>
      <c r="I110" s="5">
        <f t="shared" si="6"/>
        <v>1443.75</v>
      </c>
      <c r="J110" s="6">
        <v>1700</v>
      </c>
      <c r="K110" s="5">
        <f t="shared" si="12"/>
        <v>1700</v>
      </c>
      <c r="L110" s="6">
        <f t="shared" si="8"/>
        <v>3143.75</v>
      </c>
      <c r="M110" s="268"/>
      <c r="N110" s="51">
        <v>1500</v>
      </c>
      <c r="O110" s="5">
        <f>G110*N110</f>
        <v>1500</v>
      </c>
      <c r="P110" s="5"/>
      <c r="Q110" s="278">
        <f>G110*P110</f>
        <v>0</v>
      </c>
      <c r="R110" s="5">
        <f t="shared" si="9"/>
        <v>1500</v>
      </c>
      <c r="S110" s="285"/>
      <c r="T110" s="61"/>
      <c r="U110" s="61"/>
      <c r="V110" s="61"/>
      <c r="W110" s="61"/>
      <c r="X110" s="61"/>
    </row>
    <row r="111" spans="2:24" ht="15.6" hidden="1" customHeight="1" outlineLevel="1" x14ac:dyDescent="0.25">
      <c r="B111" s="61">
        <v>1553</v>
      </c>
      <c r="C111" s="236"/>
      <c r="D111" s="61"/>
      <c r="E111" s="49" t="s">
        <v>2496</v>
      </c>
      <c r="F111" s="50" t="s">
        <v>754</v>
      </c>
      <c r="G111" s="51">
        <v>30</v>
      </c>
      <c r="H111" s="5">
        <v>721.88</v>
      </c>
      <c r="I111" s="5">
        <f t="shared" si="6"/>
        <v>21656.400000000001</v>
      </c>
      <c r="J111" s="6">
        <v>50</v>
      </c>
      <c r="K111" s="5">
        <f t="shared" si="12"/>
        <v>1500</v>
      </c>
      <c r="L111" s="6">
        <f t="shared" si="8"/>
        <v>23156.400000000001</v>
      </c>
      <c r="M111" s="268"/>
      <c r="N111" s="51">
        <v>150</v>
      </c>
      <c r="O111" s="5">
        <f>G111*N111</f>
        <v>4500</v>
      </c>
      <c r="P111" s="5"/>
      <c r="Q111" s="278">
        <f>G111*P111</f>
        <v>0</v>
      </c>
      <c r="R111" s="5">
        <f t="shared" si="9"/>
        <v>4500</v>
      </c>
      <c r="S111" s="285"/>
      <c r="T111" s="61"/>
      <c r="U111" s="61"/>
      <c r="V111" s="61"/>
      <c r="W111" s="61"/>
      <c r="X111" s="61"/>
    </row>
    <row r="112" spans="2:24" ht="31.2" hidden="1" customHeight="1" outlineLevel="1" x14ac:dyDescent="0.25">
      <c r="B112" s="61">
        <v>1554</v>
      </c>
      <c r="C112" s="236"/>
      <c r="D112" s="61"/>
      <c r="E112" s="49" t="s">
        <v>2476</v>
      </c>
      <c r="F112" s="50" t="s">
        <v>1017</v>
      </c>
      <c r="G112" s="51">
        <v>7</v>
      </c>
      <c r="H112" s="5">
        <v>4331.25</v>
      </c>
      <c r="I112" s="5">
        <f t="shared" si="6"/>
        <v>30318.75</v>
      </c>
      <c r="J112" s="6">
        <v>2500</v>
      </c>
      <c r="K112" s="5">
        <f t="shared" si="12"/>
        <v>17500</v>
      </c>
      <c r="L112" s="6">
        <f t="shared" si="8"/>
        <v>47818.75</v>
      </c>
      <c r="M112" s="268"/>
      <c r="N112" s="51">
        <v>650</v>
      </c>
      <c r="O112" s="5">
        <f>G112*N112</f>
        <v>4550</v>
      </c>
      <c r="P112" s="5"/>
      <c r="Q112" s="278">
        <f>G112*P112</f>
        <v>0</v>
      </c>
      <c r="R112" s="5">
        <f t="shared" si="9"/>
        <v>4550</v>
      </c>
      <c r="S112" s="285"/>
      <c r="T112" s="61"/>
      <c r="U112" s="61"/>
      <c r="V112" s="61"/>
      <c r="W112" s="61"/>
      <c r="X112" s="61"/>
    </row>
    <row r="113" spans="2:24" ht="15.6" hidden="1" customHeight="1" outlineLevel="1" x14ac:dyDescent="0.25">
      <c r="B113" s="61">
        <v>1555</v>
      </c>
      <c r="C113" s="236"/>
      <c r="D113" s="61"/>
      <c r="E113" s="49" t="s">
        <v>2497</v>
      </c>
      <c r="F113" s="50" t="s">
        <v>754</v>
      </c>
      <c r="G113" s="51">
        <v>160</v>
      </c>
      <c r="H113" s="5">
        <v>288.75</v>
      </c>
      <c r="I113" s="5">
        <f t="shared" si="6"/>
        <v>46200</v>
      </c>
      <c r="J113" s="6">
        <v>150</v>
      </c>
      <c r="K113" s="5">
        <f t="shared" si="12"/>
        <v>24000</v>
      </c>
      <c r="L113" s="6">
        <f t="shared" si="8"/>
        <v>70200</v>
      </c>
      <c r="M113" s="268"/>
      <c r="N113" s="51">
        <v>3000</v>
      </c>
      <c r="O113" s="5">
        <f>G113*N113</f>
        <v>480000</v>
      </c>
      <c r="P113" s="5"/>
      <c r="Q113" s="278">
        <f>G113*P113</f>
        <v>0</v>
      </c>
      <c r="R113" s="5">
        <f t="shared" si="9"/>
        <v>480000</v>
      </c>
      <c r="S113" s="285"/>
      <c r="T113" s="61"/>
      <c r="U113" s="61"/>
      <c r="V113" s="61"/>
      <c r="W113" s="61"/>
      <c r="X113" s="61"/>
    </row>
    <row r="114" spans="2:24" ht="31.2" hidden="1" customHeight="1" outlineLevel="1" x14ac:dyDescent="0.25">
      <c r="B114" s="61">
        <v>1556</v>
      </c>
      <c r="C114" s="236"/>
      <c r="D114" s="61"/>
      <c r="E114" s="49" t="s">
        <v>2498</v>
      </c>
      <c r="F114" s="50" t="s">
        <v>1017</v>
      </c>
      <c r="G114" s="51">
        <v>480</v>
      </c>
      <c r="H114" s="5">
        <v>72.19</v>
      </c>
      <c r="I114" s="5">
        <f t="shared" si="6"/>
        <v>34651.199999999997</v>
      </c>
      <c r="J114" s="6">
        <v>15</v>
      </c>
      <c r="K114" s="5">
        <f t="shared" si="12"/>
        <v>7200</v>
      </c>
      <c r="L114" s="6">
        <f t="shared" si="8"/>
        <v>41851.199999999997</v>
      </c>
      <c r="M114" s="268"/>
      <c r="N114" s="51"/>
      <c r="O114" s="5">
        <f>G114*N114</f>
        <v>0</v>
      </c>
      <c r="P114" s="5"/>
      <c r="Q114" s="278">
        <f>G114*P114</f>
        <v>0</v>
      </c>
      <c r="R114" s="5">
        <f t="shared" si="9"/>
        <v>0</v>
      </c>
      <c r="S114" s="285"/>
      <c r="T114" s="61"/>
      <c r="U114" s="61"/>
      <c r="V114" s="61"/>
      <c r="W114" s="61"/>
      <c r="X114" s="61"/>
    </row>
    <row r="115" spans="2:24" ht="31.2" hidden="1" customHeight="1" outlineLevel="1" x14ac:dyDescent="0.25">
      <c r="B115" s="61">
        <v>1557</v>
      </c>
      <c r="C115" s="236"/>
      <c r="D115" s="61"/>
      <c r="E115" s="49" t="s">
        <v>2499</v>
      </c>
      <c r="F115" s="50" t="s">
        <v>1017</v>
      </c>
      <c r="G115" s="51">
        <v>24</v>
      </c>
      <c r="H115" s="5">
        <v>433.19</v>
      </c>
      <c r="I115" s="5">
        <f t="shared" si="6"/>
        <v>10396.56</v>
      </c>
      <c r="J115" s="6">
        <v>150</v>
      </c>
      <c r="K115" s="5">
        <f t="shared" si="12"/>
        <v>3600</v>
      </c>
      <c r="L115" s="6">
        <f t="shared" si="8"/>
        <v>13996.56</v>
      </c>
      <c r="M115" s="268"/>
      <c r="N115" s="51"/>
      <c r="O115" s="5">
        <f>G115*N115</f>
        <v>0</v>
      </c>
      <c r="P115" s="5"/>
      <c r="Q115" s="278">
        <f>G115*P115</f>
        <v>0</v>
      </c>
      <c r="R115" s="5">
        <f t="shared" si="9"/>
        <v>0</v>
      </c>
      <c r="S115" s="285"/>
      <c r="T115" s="61"/>
      <c r="U115" s="61"/>
      <c r="V115" s="61"/>
      <c r="W115" s="61"/>
      <c r="X115" s="61"/>
    </row>
    <row r="116" spans="2:24" ht="15.6" hidden="1" customHeight="1" outlineLevel="1" x14ac:dyDescent="0.25">
      <c r="B116" s="61">
        <v>1558</v>
      </c>
      <c r="C116" s="236"/>
      <c r="D116" s="61"/>
      <c r="E116" s="49" t="s">
        <v>2500</v>
      </c>
      <c r="F116" s="50" t="s">
        <v>1017</v>
      </c>
      <c r="G116" s="51">
        <v>24</v>
      </c>
      <c r="H116" s="5">
        <v>144.38</v>
      </c>
      <c r="I116" s="5">
        <f t="shared" si="6"/>
        <v>3465.12</v>
      </c>
      <c r="J116" s="6">
        <v>50</v>
      </c>
      <c r="K116" s="5">
        <f t="shared" si="12"/>
        <v>1200</v>
      </c>
      <c r="L116" s="6">
        <f t="shared" si="8"/>
        <v>4665.12</v>
      </c>
      <c r="M116" s="268"/>
      <c r="N116" s="51"/>
      <c r="O116" s="5">
        <f>G116*N116</f>
        <v>0</v>
      </c>
      <c r="P116" s="5"/>
      <c r="Q116" s="278">
        <f>G116*P116</f>
        <v>0</v>
      </c>
      <c r="R116" s="5">
        <f t="shared" si="9"/>
        <v>0</v>
      </c>
      <c r="S116" s="285"/>
      <c r="T116" s="61"/>
      <c r="U116" s="61"/>
      <c r="V116" s="61"/>
      <c r="W116" s="61"/>
      <c r="X116" s="61"/>
    </row>
    <row r="117" spans="2:24" ht="15.6" hidden="1" customHeight="1" outlineLevel="1" x14ac:dyDescent="0.25">
      <c r="B117" s="61">
        <v>1559</v>
      </c>
      <c r="C117" s="236"/>
      <c r="D117" s="61"/>
      <c r="E117" s="49" t="s">
        <v>2501</v>
      </c>
      <c r="F117" s="50" t="s">
        <v>1017</v>
      </c>
      <c r="G117" s="51">
        <v>24</v>
      </c>
      <c r="H117" s="5">
        <v>144.38</v>
      </c>
      <c r="I117" s="5">
        <f t="shared" si="6"/>
        <v>3465.12</v>
      </c>
      <c r="J117" s="6">
        <v>10</v>
      </c>
      <c r="K117" s="5">
        <f t="shared" si="12"/>
        <v>240</v>
      </c>
      <c r="L117" s="6">
        <f t="shared" si="8"/>
        <v>3705.12</v>
      </c>
      <c r="M117" s="268"/>
      <c r="N117" s="51"/>
      <c r="O117" s="5">
        <f>G117*N117</f>
        <v>0</v>
      </c>
      <c r="P117" s="5"/>
      <c r="Q117" s="278">
        <f>G117*P117</f>
        <v>0</v>
      </c>
      <c r="R117" s="5">
        <f t="shared" si="9"/>
        <v>0</v>
      </c>
      <c r="S117" s="285"/>
      <c r="T117" s="61"/>
      <c r="U117" s="61"/>
      <c r="V117" s="61"/>
      <c r="W117" s="61"/>
      <c r="X117" s="61"/>
    </row>
    <row r="118" spans="2:24" ht="15.6" hidden="1" customHeight="1" outlineLevel="1" x14ac:dyDescent="0.25">
      <c r="B118" s="61">
        <v>1560</v>
      </c>
      <c r="C118" s="236"/>
      <c r="D118" s="61"/>
      <c r="E118" s="49" t="s">
        <v>2502</v>
      </c>
      <c r="F118" s="50" t="s">
        <v>1017</v>
      </c>
      <c r="G118" s="51">
        <v>48</v>
      </c>
      <c r="H118" s="5">
        <v>144.38</v>
      </c>
      <c r="I118" s="5">
        <f t="shared" si="6"/>
        <v>6930.24</v>
      </c>
      <c r="J118" s="6">
        <v>25</v>
      </c>
      <c r="K118" s="5">
        <f t="shared" si="12"/>
        <v>1200</v>
      </c>
      <c r="L118" s="6">
        <f t="shared" si="8"/>
        <v>8130.24</v>
      </c>
      <c r="M118" s="268"/>
      <c r="N118" s="51"/>
      <c r="O118" s="5">
        <f>G118*N118</f>
        <v>0</v>
      </c>
      <c r="P118" s="5"/>
      <c r="Q118" s="278">
        <f>G118*P118</f>
        <v>0</v>
      </c>
      <c r="R118" s="5">
        <f t="shared" si="9"/>
        <v>0</v>
      </c>
      <c r="S118" s="285"/>
      <c r="T118" s="61"/>
      <c r="U118" s="61"/>
      <c r="V118" s="61"/>
      <c r="W118" s="61"/>
      <c r="X118" s="61"/>
    </row>
    <row r="119" spans="2:24" ht="46.95" hidden="1" customHeight="1" outlineLevel="1" x14ac:dyDescent="0.25">
      <c r="B119" s="61">
        <v>1561</v>
      </c>
      <c r="C119" s="236"/>
      <c r="D119" s="61"/>
      <c r="E119" s="49" t="s">
        <v>2503</v>
      </c>
      <c r="F119" s="50" t="s">
        <v>754</v>
      </c>
      <c r="G119" s="51">
        <v>10</v>
      </c>
      <c r="H119" s="5">
        <v>1443.75</v>
      </c>
      <c r="I119" s="5">
        <f t="shared" si="6"/>
        <v>14437.5</v>
      </c>
      <c r="J119" s="6">
        <v>1500</v>
      </c>
      <c r="K119" s="5">
        <f t="shared" si="12"/>
        <v>15000</v>
      </c>
      <c r="L119" s="6">
        <f t="shared" si="8"/>
        <v>29437.5</v>
      </c>
      <c r="M119" s="268"/>
      <c r="N119" s="51"/>
      <c r="O119" s="5">
        <f>G119*N119</f>
        <v>0</v>
      </c>
      <c r="P119" s="5"/>
      <c r="Q119" s="278">
        <f>G119*P119</f>
        <v>0</v>
      </c>
      <c r="R119" s="5">
        <f t="shared" si="9"/>
        <v>0</v>
      </c>
      <c r="S119" s="285"/>
      <c r="T119" s="61"/>
      <c r="U119" s="61"/>
      <c r="V119" s="61"/>
      <c r="W119" s="61"/>
      <c r="X119" s="61"/>
    </row>
    <row r="120" spans="2:24" ht="31.2" hidden="1" customHeight="1" outlineLevel="1" x14ac:dyDescent="0.25">
      <c r="B120" s="61">
        <v>1562</v>
      </c>
      <c r="C120" s="236"/>
      <c r="D120" s="61"/>
      <c r="E120" s="49" t="s">
        <v>2504</v>
      </c>
      <c r="F120" s="50" t="s">
        <v>754</v>
      </c>
      <c r="G120" s="51">
        <v>12</v>
      </c>
      <c r="H120" s="5">
        <v>1443.75</v>
      </c>
      <c r="I120" s="5">
        <f t="shared" ref="I120:I183" si="13">G120*H120</f>
        <v>17325</v>
      </c>
      <c r="J120" s="6">
        <v>350</v>
      </c>
      <c r="K120" s="5">
        <f t="shared" si="12"/>
        <v>4200</v>
      </c>
      <c r="L120" s="6">
        <f t="shared" ref="L120:L183" si="14">I120+K120</f>
        <v>21525</v>
      </c>
      <c r="M120" s="268"/>
      <c r="N120" s="51"/>
      <c r="O120" s="5">
        <f>G120*N120</f>
        <v>0</v>
      </c>
      <c r="P120" s="5"/>
      <c r="Q120" s="278">
        <f>G120*P120</f>
        <v>0</v>
      </c>
      <c r="R120" s="5">
        <f t="shared" si="9"/>
        <v>0</v>
      </c>
      <c r="S120" s="285"/>
      <c r="T120" s="61"/>
      <c r="U120" s="61"/>
      <c r="V120" s="61"/>
      <c r="W120" s="61"/>
      <c r="X120" s="61"/>
    </row>
    <row r="121" spans="2:24" ht="31.2" hidden="1" customHeight="1" outlineLevel="1" x14ac:dyDescent="0.25">
      <c r="B121" s="61">
        <v>1563</v>
      </c>
      <c r="C121" s="236"/>
      <c r="D121" s="61"/>
      <c r="E121" s="49" t="s">
        <v>2505</v>
      </c>
      <c r="F121" s="50" t="s">
        <v>1017</v>
      </c>
      <c r="G121" s="51">
        <v>48</v>
      </c>
      <c r="H121" s="5">
        <v>72.19</v>
      </c>
      <c r="I121" s="5">
        <f t="shared" si="13"/>
        <v>3465.12</v>
      </c>
      <c r="J121" s="6">
        <v>7</v>
      </c>
      <c r="K121" s="5">
        <f t="shared" si="12"/>
        <v>336</v>
      </c>
      <c r="L121" s="6">
        <f t="shared" si="14"/>
        <v>3801.12</v>
      </c>
      <c r="M121" s="268"/>
      <c r="N121" s="51"/>
      <c r="O121" s="5">
        <f>G121*N121</f>
        <v>0</v>
      </c>
      <c r="P121" s="5"/>
      <c r="Q121" s="278">
        <f>G121*P121</f>
        <v>0</v>
      </c>
      <c r="R121" s="5">
        <f t="shared" ref="R121:R184" si="15">O121+Q121</f>
        <v>0</v>
      </c>
      <c r="S121" s="285"/>
      <c r="T121" s="61"/>
      <c r="U121" s="61"/>
      <c r="V121" s="61"/>
      <c r="W121" s="61"/>
      <c r="X121" s="61"/>
    </row>
    <row r="122" spans="2:24" ht="31.2" hidden="1" customHeight="1" outlineLevel="1" x14ac:dyDescent="0.25">
      <c r="B122" s="61">
        <v>1564</v>
      </c>
      <c r="C122" s="236"/>
      <c r="D122" s="61"/>
      <c r="E122" s="49" t="s">
        <v>2477</v>
      </c>
      <c r="F122" s="50" t="s">
        <v>754</v>
      </c>
      <c r="G122" s="51">
        <v>4</v>
      </c>
      <c r="H122" s="5">
        <v>2887.5</v>
      </c>
      <c r="I122" s="5">
        <f t="shared" si="13"/>
        <v>11550</v>
      </c>
      <c r="J122" s="6">
        <v>1000</v>
      </c>
      <c r="K122" s="5">
        <f t="shared" si="12"/>
        <v>4000</v>
      </c>
      <c r="L122" s="6">
        <f t="shared" si="14"/>
        <v>15550</v>
      </c>
      <c r="M122" s="268"/>
      <c r="N122" s="51">
        <v>3500</v>
      </c>
      <c r="O122" s="5">
        <f>G122*N122</f>
        <v>14000</v>
      </c>
      <c r="P122" s="5"/>
      <c r="Q122" s="278">
        <f>G122*P122</f>
        <v>0</v>
      </c>
      <c r="R122" s="5">
        <f t="shared" si="15"/>
        <v>14000</v>
      </c>
      <c r="S122" s="285"/>
      <c r="T122" s="61"/>
      <c r="U122" s="61"/>
      <c r="V122" s="61"/>
      <c r="W122" s="61"/>
      <c r="X122" s="61"/>
    </row>
    <row r="123" spans="2:24" ht="15.6" hidden="1" customHeight="1" outlineLevel="1" x14ac:dyDescent="0.25">
      <c r="B123" s="61">
        <v>1565</v>
      </c>
      <c r="C123" s="236"/>
      <c r="D123" s="61"/>
      <c r="E123" s="49" t="s">
        <v>2478</v>
      </c>
      <c r="F123" s="50" t="s">
        <v>1404</v>
      </c>
      <c r="G123" s="51">
        <v>400</v>
      </c>
      <c r="H123" s="5">
        <v>28.88</v>
      </c>
      <c r="I123" s="5">
        <f t="shared" si="13"/>
        <v>11552</v>
      </c>
      <c r="J123" s="6">
        <v>12</v>
      </c>
      <c r="K123" s="5">
        <f t="shared" si="12"/>
        <v>4800</v>
      </c>
      <c r="L123" s="6">
        <f t="shared" si="14"/>
        <v>16352</v>
      </c>
      <c r="M123" s="268"/>
      <c r="N123" s="51"/>
      <c r="O123" s="5">
        <f>G123*N123</f>
        <v>0</v>
      </c>
      <c r="P123" s="5"/>
      <c r="Q123" s="278">
        <f>G123*P123</f>
        <v>0</v>
      </c>
      <c r="R123" s="5">
        <f t="shared" si="15"/>
        <v>0</v>
      </c>
      <c r="S123" s="285"/>
      <c r="T123" s="61"/>
      <c r="U123" s="61"/>
      <c r="V123" s="61"/>
      <c r="W123" s="61"/>
      <c r="X123" s="61"/>
    </row>
    <row r="124" spans="2:24" ht="15.6" hidden="1" customHeight="1" outlineLevel="1" x14ac:dyDescent="0.25">
      <c r="B124" s="61">
        <v>1566</v>
      </c>
      <c r="C124" s="236"/>
      <c r="D124" s="61"/>
      <c r="E124" s="49" t="s">
        <v>2479</v>
      </c>
      <c r="F124" s="50" t="s">
        <v>1404</v>
      </c>
      <c r="G124" s="51">
        <v>400</v>
      </c>
      <c r="H124" s="5">
        <v>28.88</v>
      </c>
      <c r="I124" s="5">
        <f t="shared" si="13"/>
        <v>11552</v>
      </c>
      <c r="J124" s="6">
        <v>6</v>
      </c>
      <c r="K124" s="5">
        <f t="shared" si="12"/>
        <v>2400</v>
      </c>
      <c r="L124" s="6">
        <f t="shared" si="14"/>
        <v>13952</v>
      </c>
      <c r="M124" s="268"/>
      <c r="N124" s="51"/>
      <c r="O124" s="5">
        <f>G124*N124</f>
        <v>0</v>
      </c>
      <c r="P124" s="5"/>
      <c r="Q124" s="278">
        <f>G124*P124</f>
        <v>0</v>
      </c>
      <c r="R124" s="5">
        <f t="shared" si="15"/>
        <v>0</v>
      </c>
      <c r="S124" s="285"/>
      <c r="T124" s="61"/>
      <c r="U124" s="61"/>
      <c r="V124" s="61"/>
      <c r="W124" s="61"/>
      <c r="X124" s="61"/>
    </row>
    <row r="125" spans="2:24" ht="15.6" hidden="1" customHeight="1" outlineLevel="1" x14ac:dyDescent="0.25">
      <c r="B125" s="61">
        <v>1567</v>
      </c>
      <c r="C125" s="236"/>
      <c r="D125" s="61"/>
      <c r="E125" s="45" t="s">
        <v>2506</v>
      </c>
      <c r="F125" s="50"/>
      <c r="G125" s="51"/>
      <c r="H125" s="5"/>
      <c r="I125" s="5"/>
      <c r="J125" s="6"/>
      <c r="K125" s="5"/>
      <c r="L125" s="6"/>
      <c r="M125" s="268"/>
      <c r="N125" s="51"/>
      <c r="O125" s="5">
        <f>G125*N125</f>
        <v>0</v>
      </c>
      <c r="P125" s="5"/>
      <c r="Q125" s="278">
        <f>G125*P125</f>
        <v>0</v>
      </c>
      <c r="R125" s="5">
        <f t="shared" si="15"/>
        <v>0</v>
      </c>
      <c r="S125" s="285"/>
      <c r="T125" s="61"/>
      <c r="U125" s="61"/>
      <c r="V125" s="61"/>
      <c r="W125" s="61"/>
      <c r="X125" s="61"/>
    </row>
    <row r="126" spans="2:24" ht="15.6" hidden="1" customHeight="1" outlineLevel="1" x14ac:dyDescent="0.25">
      <c r="B126" s="61">
        <v>1568</v>
      </c>
      <c r="C126" s="236"/>
      <c r="D126" s="61"/>
      <c r="E126" s="45" t="s">
        <v>2446</v>
      </c>
      <c r="F126" s="50"/>
      <c r="G126" s="51"/>
      <c r="H126" s="5"/>
      <c r="I126" s="5"/>
      <c r="J126" s="6"/>
      <c r="K126" s="5"/>
      <c r="L126" s="6"/>
      <c r="M126" s="268"/>
      <c r="N126" s="51"/>
      <c r="O126" s="5">
        <f>G126*N126</f>
        <v>0</v>
      </c>
      <c r="P126" s="5"/>
      <c r="Q126" s="278">
        <f>G126*P126</f>
        <v>0</v>
      </c>
      <c r="R126" s="5">
        <f t="shared" si="15"/>
        <v>0</v>
      </c>
      <c r="S126" s="285"/>
      <c r="T126" s="61"/>
      <c r="U126" s="61"/>
      <c r="V126" s="61"/>
      <c r="W126" s="61"/>
      <c r="X126" s="61"/>
    </row>
    <row r="127" spans="2:24" ht="46.95" hidden="1" customHeight="1" outlineLevel="1" x14ac:dyDescent="0.25">
      <c r="B127" s="61">
        <v>1569</v>
      </c>
      <c r="C127" s="236"/>
      <c r="D127" s="61"/>
      <c r="E127" s="49" t="s">
        <v>2507</v>
      </c>
      <c r="F127" s="50" t="s">
        <v>1017</v>
      </c>
      <c r="G127" s="51">
        <v>13</v>
      </c>
      <c r="H127" s="5">
        <v>14437.5</v>
      </c>
      <c r="I127" s="5">
        <f t="shared" si="13"/>
        <v>187687.5</v>
      </c>
      <c r="J127" s="6">
        <v>60000</v>
      </c>
      <c r="K127" s="5">
        <f t="shared" ref="K127:K190" si="16">G127*J127</f>
        <v>780000</v>
      </c>
      <c r="L127" s="6">
        <f t="shared" si="14"/>
        <v>967687.5</v>
      </c>
      <c r="M127" s="268"/>
      <c r="N127" s="51">
        <v>15000</v>
      </c>
      <c r="O127" s="5">
        <f>G127*N127</f>
        <v>195000</v>
      </c>
      <c r="P127" s="5"/>
      <c r="Q127" s="278">
        <f>G127*P127</f>
        <v>0</v>
      </c>
      <c r="R127" s="5">
        <f t="shared" si="15"/>
        <v>195000</v>
      </c>
      <c r="S127" s="285"/>
      <c r="T127" s="61"/>
      <c r="U127" s="61"/>
      <c r="V127" s="61"/>
      <c r="W127" s="61"/>
      <c r="X127" s="61"/>
    </row>
    <row r="128" spans="2:24" ht="15.6" hidden="1" customHeight="1" outlineLevel="1" x14ac:dyDescent="0.25">
      <c r="B128" s="61">
        <v>1570</v>
      </c>
      <c r="C128" s="236"/>
      <c r="D128" s="61"/>
      <c r="E128" s="49" t="s">
        <v>2508</v>
      </c>
      <c r="F128" s="50" t="s">
        <v>1017</v>
      </c>
      <c r="G128" s="51">
        <v>13</v>
      </c>
      <c r="H128" s="5">
        <v>7218.75</v>
      </c>
      <c r="I128" s="5">
        <f t="shared" si="13"/>
        <v>93843.75</v>
      </c>
      <c r="J128" s="6">
        <v>11000</v>
      </c>
      <c r="K128" s="5">
        <f t="shared" si="16"/>
        <v>143000</v>
      </c>
      <c r="L128" s="6">
        <f t="shared" si="14"/>
        <v>236843.75</v>
      </c>
      <c r="M128" s="268"/>
      <c r="N128" s="51">
        <v>1300</v>
      </c>
      <c r="O128" s="5">
        <f>G128*N128</f>
        <v>16900</v>
      </c>
      <c r="P128" s="5"/>
      <c r="Q128" s="278">
        <f>G128*P128</f>
        <v>0</v>
      </c>
      <c r="R128" s="5">
        <f t="shared" si="15"/>
        <v>16900</v>
      </c>
      <c r="S128" s="285"/>
      <c r="T128" s="61"/>
      <c r="U128" s="61"/>
      <c r="V128" s="61"/>
      <c r="W128" s="61"/>
      <c r="X128" s="61"/>
    </row>
    <row r="129" spans="2:24" ht="46.95" hidden="1" customHeight="1" outlineLevel="1" x14ac:dyDescent="0.25">
      <c r="B129" s="61">
        <v>1571</v>
      </c>
      <c r="C129" s="236"/>
      <c r="D129" s="61"/>
      <c r="E129" s="49" t="s">
        <v>2509</v>
      </c>
      <c r="F129" s="50" t="s">
        <v>1017</v>
      </c>
      <c r="G129" s="51">
        <v>18</v>
      </c>
      <c r="H129" s="5">
        <v>14437.5</v>
      </c>
      <c r="I129" s="5">
        <f t="shared" si="13"/>
        <v>259875</v>
      </c>
      <c r="J129" s="6">
        <v>100000</v>
      </c>
      <c r="K129" s="5">
        <f t="shared" si="16"/>
        <v>1800000</v>
      </c>
      <c r="L129" s="6">
        <f t="shared" si="14"/>
        <v>2059875</v>
      </c>
      <c r="M129" s="268"/>
      <c r="N129" s="51">
        <v>15000</v>
      </c>
      <c r="O129" s="5">
        <f>G129*N129</f>
        <v>270000</v>
      </c>
      <c r="P129" s="5"/>
      <c r="Q129" s="278">
        <f>G129*P129</f>
        <v>0</v>
      </c>
      <c r="R129" s="5">
        <f t="shared" si="15"/>
        <v>270000</v>
      </c>
      <c r="S129" s="285"/>
      <c r="T129" s="61"/>
      <c r="U129" s="61"/>
      <c r="V129" s="61"/>
      <c r="W129" s="61"/>
      <c r="X129" s="61"/>
    </row>
    <row r="130" spans="2:24" ht="46.95" hidden="1" customHeight="1" outlineLevel="1" x14ac:dyDescent="0.25">
      <c r="B130" s="61">
        <v>1572</v>
      </c>
      <c r="C130" s="236"/>
      <c r="D130" s="61"/>
      <c r="E130" s="49" t="s">
        <v>2510</v>
      </c>
      <c r="F130" s="50" t="s">
        <v>1017</v>
      </c>
      <c r="G130" s="51">
        <v>18</v>
      </c>
      <c r="H130" s="5">
        <v>7218.75</v>
      </c>
      <c r="I130" s="5">
        <f t="shared" si="13"/>
        <v>129937.5</v>
      </c>
      <c r="J130" s="6">
        <v>8000</v>
      </c>
      <c r="K130" s="5">
        <f t="shared" si="16"/>
        <v>144000</v>
      </c>
      <c r="L130" s="6">
        <f t="shared" si="14"/>
        <v>273937.5</v>
      </c>
      <c r="M130" s="268"/>
      <c r="N130" s="51">
        <v>1500</v>
      </c>
      <c r="O130" s="5">
        <f>G130*N130</f>
        <v>27000</v>
      </c>
      <c r="P130" s="5"/>
      <c r="Q130" s="278">
        <f>G130*P130</f>
        <v>0</v>
      </c>
      <c r="R130" s="5">
        <f t="shared" si="15"/>
        <v>27000</v>
      </c>
      <c r="S130" s="285"/>
      <c r="T130" s="61"/>
      <c r="U130" s="61"/>
      <c r="V130" s="61"/>
      <c r="W130" s="61"/>
      <c r="X130" s="61"/>
    </row>
    <row r="131" spans="2:24" ht="109.2" hidden="1" customHeight="1" outlineLevel="1" x14ac:dyDescent="0.25">
      <c r="B131" s="61">
        <v>1573</v>
      </c>
      <c r="C131" s="236"/>
      <c r="D131" s="61"/>
      <c r="E131" s="49" t="s">
        <v>2511</v>
      </c>
      <c r="F131" s="50" t="s">
        <v>1017</v>
      </c>
      <c r="G131" s="51">
        <v>1</v>
      </c>
      <c r="H131" s="5">
        <v>7218.75</v>
      </c>
      <c r="I131" s="5">
        <f t="shared" si="13"/>
        <v>7218.75</v>
      </c>
      <c r="J131" s="6">
        <v>2900</v>
      </c>
      <c r="K131" s="5">
        <f t="shared" si="16"/>
        <v>2900</v>
      </c>
      <c r="L131" s="6">
        <f t="shared" si="14"/>
        <v>10118.75</v>
      </c>
      <c r="M131" s="268"/>
      <c r="N131" s="51">
        <v>5000</v>
      </c>
      <c r="O131" s="5">
        <f>G131*N131</f>
        <v>5000</v>
      </c>
      <c r="P131" s="5"/>
      <c r="Q131" s="278">
        <f>G131*P131</f>
        <v>0</v>
      </c>
      <c r="R131" s="5">
        <f t="shared" si="15"/>
        <v>5000</v>
      </c>
      <c r="S131" s="285"/>
      <c r="T131" s="61"/>
      <c r="U131" s="61"/>
      <c r="V131" s="61"/>
      <c r="W131" s="61"/>
      <c r="X131" s="61"/>
    </row>
    <row r="132" spans="2:24" ht="109.2" hidden="1" customHeight="1" outlineLevel="1" x14ac:dyDescent="0.25">
      <c r="B132" s="61">
        <v>1574</v>
      </c>
      <c r="C132" s="236"/>
      <c r="D132" s="61"/>
      <c r="E132" s="49" t="s">
        <v>2512</v>
      </c>
      <c r="F132" s="50" t="s">
        <v>1017</v>
      </c>
      <c r="G132" s="51">
        <v>4</v>
      </c>
      <c r="H132" s="5">
        <v>4331.75</v>
      </c>
      <c r="I132" s="5">
        <f t="shared" si="13"/>
        <v>17327</v>
      </c>
      <c r="J132" s="6">
        <v>11500</v>
      </c>
      <c r="K132" s="5">
        <f t="shared" si="16"/>
        <v>46000</v>
      </c>
      <c r="L132" s="6">
        <f t="shared" si="14"/>
        <v>63327</v>
      </c>
      <c r="M132" s="268"/>
      <c r="N132" s="51">
        <v>5000</v>
      </c>
      <c r="O132" s="5">
        <f>G132*N132</f>
        <v>20000</v>
      </c>
      <c r="P132" s="5"/>
      <c r="Q132" s="278">
        <f>G132*P132</f>
        <v>0</v>
      </c>
      <c r="R132" s="5">
        <f t="shared" si="15"/>
        <v>20000</v>
      </c>
      <c r="S132" s="285"/>
      <c r="T132" s="61"/>
      <c r="U132" s="61"/>
      <c r="V132" s="61"/>
      <c r="W132" s="61"/>
      <c r="X132" s="61"/>
    </row>
    <row r="133" spans="2:24" ht="109.2" hidden="1" customHeight="1" outlineLevel="1" x14ac:dyDescent="0.25">
      <c r="B133" s="61">
        <v>1575</v>
      </c>
      <c r="C133" s="236"/>
      <c r="D133" s="61"/>
      <c r="E133" s="49" t="s">
        <v>2513</v>
      </c>
      <c r="F133" s="50" t="s">
        <v>1017</v>
      </c>
      <c r="G133" s="51">
        <v>2</v>
      </c>
      <c r="H133" s="5">
        <v>7218.75</v>
      </c>
      <c r="I133" s="5">
        <f t="shared" si="13"/>
        <v>14437.5</v>
      </c>
      <c r="J133" s="6">
        <v>20000</v>
      </c>
      <c r="K133" s="5">
        <f t="shared" si="16"/>
        <v>40000</v>
      </c>
      <c r="L133" s="6">
        <f t="shared" si="14"/>
        <v>54437.5</v>
      </c>
      <c r="M133" s="268"/>
      <c r="N133" s="51">
        <v>5000</v>
      </c>
      <c r="O133" s="5">
        <f>G133*N133</f>
        <v>10000</v>
      </c>
      <c r="P133" s="5"/>
      <c r="Q133" s="278">
        <f>G133*P133</f>
        <v>0</v>
      </c>
      <c r="R133" s="5">
        <f t="shared" si="15"/>
        <v>10000</v>
      </c>
      <c r="S133" s="285"/>
      <c r="T133" s="61"/>
      <c r="U133" s="61"/>
      <c r="V133" s="61"/>
      <c r="W133" s="61"/>
      <c r="X133" s="61"/>
    </row>
    <row r="134" spans="2:24" ht="171.6" hidden="1" customHeight="1" outlineLevel="1" x14ac:dyDescent="0.25">
      <c r="B134" s="61">
        <v>1576</v>
      </c>
      <c r="C134" s="236"/>
      <c r="D134" s="61"/>
      <c r="E134" s="49" t="s">
        <v>2514</v>
      </c>
      <c r="F134" s="50" t="s">
        <v>1017</v>
      </c>
      <c r="G134" s="51">
        <v>13</v>
      </c>
      <c r="H134" s="5">
        <v>4331.75</v>
      </c>
      <c r="I134" s="5">
        <f t="shared" si="13"/>
        <v>56312.75</v>
      </c>
      <c r="J134" s="6">
        <v>15500</v>
      </c>
      <c r="K134" s="5">
        <f t="shared" si="16"/>
        <v>201500</v>
      </c>
      <c r="L134" s="6">
        <f t="shared" si="14"/>
        <v>257812.75</v>
      </c>
      <c r="M134" s="268"/>
      <c r="N134" s="51">
        <v>2500</v>
      </c>
      <c r="O134" s="5">
        <f>G134*N134</f>
        <v>32500</v>
      </c>
      <c r="P134" s="5"/>
      <c r="Q134" s="278">
        <f>G134*P134</f>
        <v>0</v>
      </c>
      <c r="R134" s="5">
        <f t="shared" si="15"/>
        <v>32500</v>
      </c>
      <c r="S134" s="285"/>
      <c r="T134" s="61"/>
      <c r="U134" s="61"/>
      <c r="V134" s="61"/>
      <c r="W134" s="61"/>
      <c r="X134" s="61"/>
    </row>
    <row r="135" spans="2:24" ht="15.6" hidden="1" customHeight="1" outlineLevel="1" x14ac:dyDescent="0.25">
      <c r="B135" s="61">
        <v>1577</v>
      </c>
      <c r="C135" s="236"/>
      <c r="D135" s="61"/>
      <c r="E135" s="49" t="s">
        <v>2515</v>
      </c>
      <c r="F135" s="50" t="s">
        <v>1017</v>
      </c>
      <c r="G135" s="51">
        <v>1</v>
      </c>
      <c r="H135" s="5">
        <v>14437.5</v>
      </c>
      <c r="I135" s="5">
        <f t="shared" si="13"/>
        <v>14437.5</v>
      </c>
      <c r="J135" s="6">
        <v>18000</v>
      </c>
      <c r="K135" s="5">
        <f t="shared" si="16"/>
        <v>18000</v>
      </c>
      <c r="L135" s="6">
        <f t="shared" si="14"/>
        <v>32437.5</v>
      </c>
      <c r="M135" s="268"/>
      <c r="N135" s="51">
        <v>15000</v>
      </c>
      <c r="O135" s="5">
        <f>G135*N135</f>
        <v>15000</v>
      </c>
      <c r="P135" s="5"/>
      <c r="Q135" s="278">
        <f>G135*P135</f>
        <v>0</v>
      </c>
      <c r="R135" s="5">
        <f t="shared" si="15"/>
        <v>15000</v>
      </c>
      <c r="S135" s="285"/>
      <c r="T135" s="61"/>
      <c r="U135" s="61"/>
      <c r="V135" s="61"/>
      <c r="W135" s="61"/>
      <c r="X135" s="61"/>
    </row>
    <row r="136" spans="2:24" ht="31.2" hidden="1" customHeight="1" outlineLevel="1" x14ac:dyDescent="0.25">
      <c r="B136" s="61">
        <v>1578</v>
      </c>
      <c r="C136" s="236"/>
      <c r="D136" s="61"/>
      <c r="E136" s="49" t="s">
        <v>2516</v>
      </c>
      <c r="F136" s="50" t="s">
        <v>1017</v>
      </c>
      <c r="G136" s="51">
        <v>1</v>
      </c>
      <c r="H136" s="5">
        <v>1443.75</v>
      </c>
      <c r="I136" s="5">
        <f t="shared" si="13"/>
        <v>1443.75</v>
      </c>
      <c r="J136" s="6">
        <v>2500</v>
      </c>
      <c r="K136" s="5">
        <f t="shared" si="16"/>
        <v>2500</v>
      </c>
      <c r="L136" s="6">
        <f t="shared" si="14"/>
        <v>3943.75</v>
      </c>
      <c r="M136" s="268"/>
      <c r="N136" s="51"/>
      <c r="O136" s="5">
        <f>G136*N136</f>
        <v>0</v>
      </c>
      <c r="P136" s="5"/>
      <c r="Q136" s="278">
        <f>G136*P136</f>
        <v>0</v>
      </c>
      <c r="R136" s="5">
        <f t="shared" si="15"/>
        <v>0</v>
      </c>
      <c r="S136" s="285"/>
      <c r="T136" s="61"/>
      <c r="U136" s="61"/>
      <c r="V136" s="61"/>
      <c r="W136" s="61"/>
      <c r="X136" s="61"/>
    </row>
    <row r="137" spans="2:24" ht="46.95" hidden="1" customHeight="1" outlineLevel="1" x14ac:dyDescent="0.25">
      <c r="B137" s="61">
        <v>1579</v>
      </c>
      <c r="C137" s="236"/>
      <c r="D137" s="61"/>
      <c r="E137" s="49" t="s">
        <v>2517</v>
      </c>
      <c r="F137" s="50" t="s">
        <v>1017</v>
      </c>
      <c r="G137" s="51">
        <v>1</v>
      </c>
      <c r="H137" s="5">
        <v>2887.5</v>
      </c>
      <c r="I137" s="5">
        <f t="shared" si="13"/>
        <v>2887.5</v>
      </c>
      <c r="J137" s="6">
        <v>4500</v>
      </c>
      <c r="K137" s="5">
        <f t="shared" si="16"/>
        <v>4500</v>
      </c>
      <c r="L137" s="6">
        <f t="shared" si="14"/>
        <v>7387.5</v>
      </c>
      <c r="M137" s="268"/>
      <c r="N137" s="51">
        <v>250</v>
      </c>
      <c r="O137" s="5">
        <f>G137*N137</f>
        <v>250</v>
      </c>
      <c r="P137" s="5"/>
      <c r="Q137" s="278">
        <f>G137*P137</f>
        <v>0</v>
      </c>
      <c r="R137" s="5">
        <f t="shared" si="15"/>
        <v>250</v>
      </c>
      <c r="S137" s="285"/>
      <c r="T137" s="61"/>
      <c r="U137" s="61"/>
      <c r="V137" s="61"/>
      <c r="W137" s="61"/>
      <c r="X137" s="61"/>
    </row>
    <row r="138" spans="2:24" ht="31.2" hidden="1" customHeight="1" outlineLevel="1" x14ac:dyDescent="0.25">
      <c r="B138" s="61">
        <v>1580</v>
      </c>
      <c r="C138" s="236"/>
      <c r="D138" s="61"/>
      <c r="E138" s="49" t="s">
        <v>2518</v>
      </c>
      <c r="F138" s="50" t="s">
        <v>1017</v>
      </c>
      <c r="G138" s="51">
        <v>1</v>
      </c>
      <c r="H138" s="5">
        <v>1443.75</v>
      </c>
      <c r="I138" s="5">
        <f t="shared" si="13"/>
        <v>1443.75</v>
      </c>
      <c r="J138" s="6">
        <v>450</v>
      </c>
      <c r="K138" s="5">
        <f t="shared" si="16"/>
        <v>450</v>
      </c>
      <c r="L138" s="6">
        <f t="shared" si="14"/>
        <v>1893.75</v>
      </c>
      <c r="M138" s="268"/>
      <c r="N138" s="51"/>
      <c r="O138" s="5">
        <f>G138*N138</f>
        <v>0</v>
      </c>
      <c r="P138" s="5"/>
      <c r="Q138" s="278">
        <f>G138*P138</f>
        <v>0</v>
      </c>
      <c r="R138" s="5">
        <f t="shared" si="15"/>
        <v>0</v>
      </c>
      <c r="S138" s="285"/>
      <c r="T138" s="61"/>
      <c r="U138" s="61"/>
      <c r="V138" s="61"/>
      <c r="W138" s="61"/>
      <c r="X138" s="61"/>
    </row>
    <row r="139" spans="2:24" ht="31.2" hidden="1" customHeight="1" outlineLevel="1" x14ac:dyDescent="0.25">
      <c r="B139" s="61">
        <v>1581</v>
      </c>
      <c r="C139" s="236"/>
      <c r="D139" s="61"/>
      <c r="E139" s="49" t="s">
        <v>2519</v>
      </c>
      <c r="F139" s="50" t="s">
        <v>1017</v>
      </c>
      <c r="G139" s="51">
        <v>1</v>
      </c>
      <c r="H139" s="5">
        <v>1443.75</v>
      </c>
      <c r="I139" s="5">
        <f t="shared" si="13"/>
        <v>1443.75</v>
      </c>
      <c r="J139" s="6">
        <v>2500</v>
      </c>
      <c r="K139" s="5">
        <f t="shared" si="16"/>
        <v>2500</v>
      </c>
      <c r="L139" s="6">
        <f t="shared" si="14"/>
        <v>3943.75</v>
      </c>
      <c r="M139" s="268"/>
      <c r="N139" s="51"/>
      <c r="O139" s="5">
        <f>G139*N139</f>
        <v>0</v>
      </c>
      <c r="P139" s="5"/>
      <c r="Q139" s="278">
        <f>G139*P139</f>
        <v>0</v>
      </c>
      <c r="R139" s="5">
        <f t="shared" si="15"/>
        <v>0</v>
      </c>
      <c r="S139" s="285"/>
      <c r="T139" s="61"/>
      <c r="U139" s="61"/>
      <c r="V139" s="61"/>
      <c r="W139" s="61"/>
      <c r="X139" s="61"/>
    </row>
    <row r="140" spans="2:24" ht="15.6" hidden="1" customHeight="1" outlineLevel="1" x14ac:dyDescent="0.25">
      <c r="B140" s="61">
        <v>1582</v>
      </c>
      <c r="C140" s="236"/>
      <c r="D140" s="61"/>
      <c r="E140" s="49" t="s">
        <v>2520</v>
      </c>
      <c r="F140" s="50" t="s">
        <v>1017</v>
      </c>
      <c r="G140" s="51">
        <v>2</v>
      </c>
      <c r="H140" s="5">
        <v>1443.75</v>
      </c>
      <c r="I140" s="5">
        <f t="shared" si="13"/>
        <v>2887.5</v>
      </c>
      <c r="J140" s="6">
        <v>150</v>
      </c>
      <c r="K140" s="5">
        <f t="shared" si="16"/>
        <v>300</v>
      </c>
      <c r="L140" s="6">
        <f t="shared" si="14"/>
        <v>3187.5</v>
      </c>
      <c r="M140" s="268"/>
      <c r="N140" s="51"/>
      <c r="O140" s="5">
        <f>G140*N140</f>
        <v>0</v>
      </c>
      <c r="P140" s="5"/>
      <c r="Q140" s="278">
        <f>G140*P140</f>
        <v>0</v>
      </c>
      <c r="R140" s="5">
        <f t="shared" si="15"/>
        <v>0</v>
      </c>
      <c r="S140" s="285"/>
      <c r="T140" s="61"/>
      <c r="U140" s="61"/>
      <c r="V140" s="61"/>
      <c r="W140" s="61"/>
      <c r="X140" s="61"/>
    </row>
    <row r="141" spans="2:24" ht="93.6" hidden="1" customHeight="1" outlineLevel="1" x14ac:dyDescent="0.25">
      <c r="B141" s="61">
        <v>1583</v>
      </c>
      <c r="C141" s="236"/>
      <c r="D141" s="61"/>
      <c r="E141" s="49" t="s">
        <v>2521</v>
      </c>
      <c r="F141" s="50" t="s">
        <v>1017</v>
      </c>
      <c r="G141" s="51">
        <v>1</v>
      </c>
      <c r="H141" s="5">
        <v>14437.5</v>
      </c>
      <c r="I141" s="5">
        <f t="shared" si="13"/>
        <v>14437.5</v>
      </c>
      <c r="J141" s="6">
        <v>53000</v>
      </c>
      <c r="K141" s="5">
        <f t="shared" si="16"/>
        <v>53000</v>
      </c>
      <c r="L141" s="6">
        <f t="shared" si="14"/>
        <v>67437.5</v>
      </c>
      <c r="M141" s="268"/>
      <c r="N141" s="51"/>
      <c r="O141" s="5">
        <f>G141*N141</f>
        <v>0</v>
      </c>
      <c r="P141" s="5"/>
      <c r="Q141" s="278">
        <f>G141*P141</f>
        <v>0</v>
      </c>
      <c r="R141" s="5">
        <f t="shared" si="15"/>
        <v>0</v>
      </c>
      <c r="S141" s="285"/>
      <c r="T141" s="61"/>
      <c r="U141" s="61"/>
      <c r="V141" s="61"/>
      <c r="W141" s="61"/>
      <c r="X141" s="61"/>
    </row>
    <row r="142" spans="2:24" ht="46.95" hidden="1" customHeight="1" outlineLevel="1" x14ac:dyDescent="0.25">
      <c r="B142" s="61">
        <v>1584</v>
      </c>
      <c r="C142" s="236"/>
      <c r="D142" s="61"/>
      <c r="E142" s="49" t="s">
        <v>2522</v>
      </c>
      <c r="F142" s="50" t="s">
        <v>1017</v>
      </c>
      <c r="G142" s="51">
        <v>1</v>
      </c>
      <c r="H142" s="5">
        <v>15881.75</v>
      </c>
      <c r="I142" s="5">
        <f t="shared" si="13"/>
        <v>15881.75</v>
      </c>
      <c r="J142" s="6">
        <v>6000</v>
      </c>
      <c r="K142" s="5">
        <f t="shared" si="16"/>
        <v>6000</v>
      </c>
      <c r="L142" s="6">
        <f t="shared" si="14"/>
        <v>21881.75</v>
      </c>
      <c r="M142" s="268"/>
      <c r="N142" s="51"/>
      <c r="O142" s="5">
        <f>G142*N142</f>
        <v>0</v>
      </c>
      <c r="P142" s="5"/>
      <c r="Q142" s="278">
        <f>G142*P142</f>
        <v>0</v>
      </c>
      <c r="R142" s="5">
        <f t="shared" si="15"/>
        <v>0</v>
      </c>
      <c r="S142" s="285"/>
      <c r="T142" s="61"/>
      <c r="U142" s="61"/>
      <c r="V142" s="61"/>
      <c r="W142" s="61"/>
      <c r="X142" s="61"/>
    </row>
    <row r="143" spans="2:24" ht="93.6" hidden="1" customHeight="1" outlineLevel="1" x14ac:dyDescent="0.25">
      <c r="B143" s="61">
        <v>1585</v>
      </c>
      <c r="C143" s="236"/>
      <c r="D143" s="61"/>
      <c r="E143" s="49" t="s">
        <v>2523</v>
      </c>
      <c r="F143" s="50" t="s">
        <v>1017</v>
      </c>
      <c r="G143" s="51">
        <v>1</v>
      </c>
      <c r="H143" s="5">
        <v>1443.75</v>
      </c>
      <c r="I143" s="5">
        <f t="shared" si="13"/>
        <v>1443.75</v>
      </c>
      <c r="J143" s="6">
        <v>3300</v>
      </c>
      <c r="K143" s="5">
        <f t="shared" si="16"/>
        <v>3300</v>
      </c>
      <c r="L143" s="6">
        <f t="shared" si="14"/>
        <v>4743.75</v>
      </c>
      <c r="M143" s="268"/>
      <c r="N143" s="51"/>
      <c r="O143" s="5">
        <f>G143*N143</f>
        <v>0</v>
      </c>
      <c r="P143" s="5"/>
      <c r="Q143" s="278">
        <f>G143*P143</f>
        <v>0</v>
      </c>
      <c r="R143" s="5">
        <f t="shared" si="15"/>
        <v>0</v>
      </c>
      <c r="S143" s="285"/>
      <c r="T143" s="61"/>
      <c r="U143" s="61"/>
      <c r="V143" s="61"/>
      <c r="W143" s="61"/>
      <c r="X143" s="61"/>
    </row>
    <row r="144" spans="2:24" ht="46.95" hidden="1" customHeight="1" outlineLevel="1" x14ac:dyDescent="0.25">
      <c r="B144" s="61">
        <v>1586</v>
      </c>
      <c r="C144" s="236"/>
      <c r="D144" s="61"/>
      <c r="E144" s="49" t="s">
        <v>2524</v>
      </c>
      <c r="F144" s="50" t="s">
        <v>1017</v>
      </c>
      <c r="G144" s="51">
        <v>2</v>
      </c>
      <c r="H144" s="5">
        <v>1443.75</v>
      </c>
      <c r="I144" s="5">
        <f t="shared" si="13"/>
        <v>2887.5</v>
      </c>
      <c r="J144" s="6">
        <v>1100</v>
      </c>
      <c r="K144" s="5">
        <f t="shared" si="16"/>
        <v>2200</v>
      </c>
      <c r="L144" s="6">
        <f t="shared" si="14"/>
        <v>5087.5</v>
      </c>
      <c r="M144" s="268"/>
      <c r="N144" s="51"/>
      <c r="O144" s="5">
        <f>G144*N144</f>
        <v>0</v>
      </c>
      <c r="P144" s="5"/>
      <c r="Q144" s="278">
        <f>G144*P144</f>
        <v>0</v>
      </c>
      <c r="R144" s="5">
        <f t="shared" si="15"/>
        <v>0</v>
      </c>
      <c r="S144" s="285"/>
      <c r="T144" s="61"/>
      <c r="U144" s="61"/>
      <c r="V144" s="61"/>
      <c r="W144" s="61"/>
      <c r="X144" s="61"/>
    </row>
    <row r="145" spans="2:24" ht="31.2" hidden="1" customHeight="1" outlineLevel="1" x14ac:dyDescent="0.25">
      <c r="B145" s="61">
        <v>1587</v>
      </c>
      <c r="C145" s="236"/>
      <c r="D145" s="61"/>
      <c r="E145" s="49" t="s">
        <v>2525</v>
      </c>
      <c r="F145" s="50" t="s">
        <v>1017</v>
      </c>
      <c r="G145" s="51">
        <v>1</v>
      </c>
      <c r="H145" s="5">
        <v>2887.5</v>
      </c>
      <c r="I145" s="5">
        <f t="shared" si="13"/>
        <v>2887.5</v>
      </c>
      <c r="J145" s="6">
        <v>2800</v>
      </c>
      <c r="K145" s="5">
        <f t="shared" si="16"/>
        <v>2800</v>
      </c>
      <c r="L145" s="6">
        <f t="shared" si="14"/>
        <v>5687.5</v>
      </c>
      <c r="M145" s="268"/>
      <c r="N145" s="51"/>
      <c r="O145" s="5">
        <f>G145*N145</f>
        <v>0</v>
      </c>
      <c r="P145" s="5"/>
      <c r="Q145" s="278">
        <f>G145*P145</f>
        <v>0</v>
      </c>
      <c r="R145" s="5">
        <f t="shared" si="15"/>
        <v>0</v>
      </c>
      <c r="S145" s="285"/>
      <c r="T145" s="61"/>
      <c r="U145" s="61"/>
      <c r="V145" s="61"/>
      <c r="W145" s="61"/>
      <c r="X145" s="61"/>
    </row>
    <row r="146" spans="2:24" ht="31.2" hidden="1" customHeight="1" outlineLevel="1" x14ac:dyDescent="0.25">
      <c r="B146" s="61">
        <v>1588</v>
      </c>
      <c r="C146" s="236"/>
      <c r="D146" s="61"/>
      <c r="E146" s="49" t="s">
        <v>2526</v>
      </c>
      <c r="F146" s="50" t="s">
        <v>1017</v>
      </c>
      <c r="G146" s="51">
        <v>1</v>
      </c>
      <c r="H146" s="5">
        <v>1443.75</v>
      </c>
      <c r="I146" s="5">
        <f t="shared" si="13"/>
        <v>1443.75</v>
      </c>
      <c r="J146" s="6">
        <v>1000</v>
      </c>
      <c r="K146" s="5">
        <f t="shared" si="16"/>
        <v>1000</v>
      </c>
      <c r="L146" s="6">
        <f t="shared" si="14"/>
        <v>2443.75</v>
      </c>
      <c r="M146" s="268"/>
      <c r="N146" s="51"/>
      <c r="O146" s="5">
        <f>G146*N146</f>
        <v>0</v>
      </c>
      <c r="P146" s="5"/>
      <c r="Q146" s="278">
        <f>G146*P146</f>
        <v>0</v>
      </c>
      <c r="R146" s="5">
        <f t="shared" si="15"/>
        <v>0</v>
      </c>
      <c r="S146" s="285"/>
      <c r="T146" s="61"/>
      <c r="U146" s="61"/>
      <c r="V146" s="61"/>
      <c r="W146" s="61"/>
      <c r="X146" s="61"/>
    </row>
    <row r="147" spans="2:24" ht="46.95" hidden="1" customHeight="1" outlineLevel="1" x14ac:dyDescent="0.25">
      <c r="B147" s="61">
        <v>1589</v>
      </c>
      <c r="C147" s="236"/>
      <c r="D147" s="61"/>
      <c r="E147" s="49" t="s">
        <v>2527</v>
      </c>
      <c r="F147" s="50" t="s">
        <v>1017</v>
      </c>
      <c r="G147" s="51">
        <v>1</v>
      </c>
      <c r="H147" s="5">
        <v>1443.75</v>
      </c>
      <c r="I147" s="5">
        <f t="shared" si="13"/>
        <v>1443.75</v>
      </c>
      <c r="J147" s="6">
        <v>3900</v>
      </c>
      <c r="K147" s="5">
        <f t="shared" si="16"/>
        <v>3900</v>
      </c>
      <c r="L147" s="6">
        <f t="shared" si="14"/>
        <v>5343.75</v>
      </c>
      <c r="M147" s="268"/>
      <c r="N147" s="51"/>
      <c r="O147" s="5">
        <f>G147*N147</f>
        <v>0</v>
      </c>
      <c r="P147" s="5"/>
      <c r="Q147" s="278">
        <f>G147*P147</f>
        <v>0</v>
      </c>
      <c r="R147" s="5">
        <f t="shared" si="15"/>
        <v>0</v>
      </c>
      <c r="S147" s="285"/>
      <c r="T147" s="61"/>
      <c r="U147" s="61"/>
      <c r="V147" s="61"/>
      <c r="W147" s="61"/>
      <c r="X147" s="61"/>
    </row>
    <row r="148" spans="2:24" ht="31.2" hidden="1" customHeight="1" outlineLevel="1" x14ac:dyDescent="0.25">
      <c r="B148" s="61">
        <v>1590</v>
      </c>
      <c r="C148" s="236"/>
      <c r="D148" s="61"/>
      <c r="E148" s="49" t="s">
        <v>2528</v>
      </c>
      <c r="F148" s="50" t="s">
        <v>1017</v>
      </c>
      <c r="G148" s="51">
        <v>1</v>
      </c>
      <c r="H148" s="5">
        <v>10106.25</v>
      </c>
      <c r="I148" s="5">
        <f t="shared" si="13"/>
        <v>10106.25</v>
      </c>
      <c r="J148" s="6">
        <v>56000</v>
      </c>
      <c r="K148" s="5">
        <f t="shared" si="16"/>
        <v>56000</v>
      </c>
      <c r="L148" s="6">
        <f t="shared" si="14"/>
        <v>66106.25</v>
      </c>
      <c r="M148" s="268"/>
      <c r="N148" s="51">
        <v>8000</v>
      </c>
      <c r="O148" s="5">
        <f>G148*N148</f>
        <v>8000</v>
      </c>
      <c r="P148" s="5"/>
      <c r="Q148" s="278">
        <f>G148*P148</f>
        <v>0</v>
      </c>
      <c r="R148" s="5">
        <f t="shared" si="15"/>
        <v>8000</v>
      </c>
      <c r="S148" s="285"/>
      <c r="T148" s="61"/>
      <c r="U148" s="61"/>
      <c r="V148" s="61"/>
      <c r="W148" s="61"/>
      <c r="X148" s="61"/>
    </row>
    <row r="149" spans="2:24" ht="31.2" hidden="1" customHeight="1" outlineLevel="1" x14ac:dyDescent="0.25">
      <c r="B149" s="61">
        <v>1591</v>
      </c>
      <c r="C149" s="236"/>
      <c r="D149" s="61"/>
      <c r="E149" s="49" t="s">
        <v>2529</v>
      </c>
      <c r="F149" s="50" t="s">
        <v>1017</v>
      </c>
      <c r="G149" s="51">
        <v>1</v>
      </c>
      <c r="H149" s="5">
        <v>2887.5</v>
      </c>
      <c r="I149" s="5">
        <f t="shared" si="13"/>
        <v>2887.5</v>
      </c>
      <c r="J149" s="6">
        <v>23000</v>
      </c>
      <c r="K149" s="5">
        <f t="shared" si="16"/>
        <v>23000</v>
      </c>
      <c r="L149" s="6">
        <f t="shared" si="14"/>
        <v>25887.5</v>
      </c>
      <c r="M149" s="268"/>
      <c r="N149" s="51"/>
      <c r="O149" s="5">
        <f>G149*N149</f>
        <v>0</v>
      </c>
      <c r="P149" s="5"/>
      <c r="Q149" s="278">
        <f>G149*P149</f>
        <v>0</v>
      </c>
      <c r="R149" s="5">
        <f t="shared" si="15"/>
        <v>0</v>
      </c>
      <c r="S149" s="285"/>
      <c r="T149" s="61"/>
      <c r="U149" s="61"/>
      <c r="V149" s="61"/>
      <c r="W149" s="61"/>
      <c r="X149" s="61"/>
    </row>
    <row r="150" spans="2:24" ht="46.95" hidden="1" customHeight="1" outlineLevel="1" x14ac:dyDescent="0.25">
      <c r="B150" s="61">
        <v>1592</v>
      </c>
      <c r="C150" s="236"/>
      <c r="D150" s="61"/>
      <c r="E150" s="49" t="s">
        <v>2530</v>
      </c>
      <c r="F150" s="50" t="s">
        <v>1017</v>
      </c>
      <c r="G150" s="51">
        <v>2</v>
      </c>
      <c r="H150" s="5">
        <v>2887.5</v>
      </c>
      <c r="I150" s="5">
        <f t="shared" si="13"/>
        <v>5775</v>
      </c>
      <c r="J150" s="6">
        <v>12500</v>
      </c>
      <c r="K150" s="5">
        <f t="shared" si="16"/>
        <v>25000</v>
      </c>
      <c r="L150" s="6">
        <f t="shared" si="14"/>
        <v>30775</v>
      </c>
      <c r="M150" s="268"/>
      <c r="N150" s="51">
        <v>3000</v>
      </c>
      <c r="O150" s="5">
        <f>G150*N150</f>
        <v>6000</v>
      </c>
      <c r="P150" s="5"/>
      <c r="Q150" s="278">
        <f>G150*P150</f>
        <v>0</v>
      </c>
      <c r="R150" s="5">
        <f t="shared" si="15"/>
        <v>6000</v>
      </c>
      <c r="S150" s="285"/>
      <c r="T150" s="61"/>
      <c r="U150" s="61"/>
      <c r="V150" s="61"/>
      <c r="W150" s="61"/>
      <c r="X150" s="61"/>
    </row>
    <row r="151" spans="2:24" ht="31.2" hidden="1" customHeight="1" outlineLevel="1" x14ac:dyDescent="0.25">
      <c r="B151" s="61">
        <v>1593</v>
      </c>
      <c r="C151" s="236"/>
      <c r="D151" s="61"/>
      <c r="E151" s="49" t="s">
        <v>2531</v>
      </c>
      <c r="F151" s="50" t="s">
        <v>1017</v>
      </c>
      <c r="G151" s="51">
        <v>1</v>
      </c>
      <c r="H151" s="5">
        <v>721.88</v>
      </c>
      <c r="I151" s="5">
        <f t="shared" si="13"/>
        <v>721.88</v>
      </c>
      <c r="J151" s="6">
        <v>450</v>
      </c>
      <c r="K151" s="5">
        <f t="shared" si="16"/>
        <v>450</v>
      </c>
      <c r="L151" s="6">
        <f t="shared" si="14"/>
        <v>1171.8800000000001</v>
      </c>
      <c r="M151" s="268"/>
      <c r="N151" s="51">
        <v>250</v>
      </c>
      <c r="O151" s="5">
        <f>G151*N151</f>
        <v>250</v>
      </c>
      <c r="P151" s="5"/>
      <c r="Q151" s="278">
        <f>G151*P151</f>
        <v>0</v>
      </c>
      <c r="R151" s="5">
        <f t="shared" si="15"/>
        <v>250</v>
      </c>
      <c r="S151" s="285"/>
      <c r="T151" s="61"/>
      <c r="U151" s="61"/>
      <c r="V151" s="61"/>
      <c r="W151" s="61"/>
      <c r="X151" s="61"/>
    </row>
    <row r="152" spans="2:24" ht="31.2" hidden="1" customHeight="1" outlineLevel="1" x14ac:dyDescent="0.25">
      <c r="B152" s="61">
        <v>1594</v>
      </c>
      <c r="C152" s="236"/>
      <c r="D152" s="61"/>
      <c r="E152" s="49" t="s">
        <v>2532</v>
      </c>
      <c r="F152" s="50" t="s">
        <v>1017</v>
      </c>
      <c r="G152" s="51">
        <v>2</v>
      </c>
      <c r="H152" s="5">
        <v>14437.5</v>
      </c>
      <c r="I152" s="5">
        <f t="shared" si="13"/>
        <v>28875</v>
      </c>
      <c r="J152" s="6">
        <v>230000</v>
      </c>
      <c r="K152" s="5">
        <f t="shared" si="16"/>
        <v>460000</v>
      </c>
      <c r="L152" s="6">
        <f t="shared" si="14"/>
        <v>488875</v>
      </c>
      <c r="M152" s="268"/>
      <c r="N152" s="51">
        <v>5000</v>
      </c>
      <c r="O152" s="5">
        <f>G152*N152</f>
        <v>10000</v>
      </c>
      <c r="P152" s="5"/>
      <c r="Q152" s="278">
        <f>G152*P152</f>
        <v>0</v>
      </c>
      <c r="R152" s="5">
        <f t="shared" si="15"/>
        <v>10000</v>
      </c>
      <c r="S152" s="285"/>
      <c r="T152" s="61"/>
      <c r="U152" s="61"/>
      <c r="V152" s="61"/>
      <c r="W152" s="61"/>
      <c r="X152" s="61"/>
    </row>
    <row r="153" spans="2:24" ht="31.2" hidden="1" customHeight="1" outlineLevel="1" x14ac:dyDescent="0.25">
      <c r="B153" s="61">
        <v>1595</v>
      </c>
      <c r="C153" s="236"/>
      <c r="D153" s="61"/>
      <c r="E153" s="49" t="s">
        <v>2533</v>
      </c>
      <c r="F153" s="50" t="s">
        <v>1017</v>
      </c>
      <c r="G153" s="51">
        <v>2</v>
      </c>
      <c r="H153" s="5">
        <v>0</v>
      </c>
      <c r="I153" s="5">
        <f t="shared" si="13"/>
        <v>0</v>
      </c>
      <c r="J153" s="6">
        <v>250000</v>
      </c>
      <c r="K153" s="5">
        <f t="shared" si="16"/>
        <v>500000</v>
      </c>
      <c r="L153" s="6">
        <f t="shared" si="14"/>
        <v>500000</v>
      </c>
      <c r="M153" s="268"/>
      <c r="N153" s="51">
        <v>5000</v>
      </c>
      <c r="O153" s="5">
        <f>G153*N153</f>
        <v>10000</v>
      </c>
      <c r="P153" s="5"/>
      <c r="Q153" s="278">
        <f>G153*P153</f>
        <v>0</v>
      </c>
      <c r="R153" s="5">
        <f t="shared" si="15"/>
        <v>10000</v>
      </c>
      <c r="S153" s="285"/>
      <c r="T153" s="61"/>
      <c r="U153" s="61"/>
      <c r="V153" s="61"/>
      <c r="W153" s="61"/>
      <c r="X153" s="61"/>
    </row>
    <row r="154" spans="2:24" ht="31.2" hidden="1" customHeight="1" outlineLevel="1" x14ac:dyDescent="0.25">
      <c r="B154" s="61">
        <v>1596</v>
      </c>
      <c r="C154" s="236"/>
      <c r="D154" s="61"/>
      <c r="E154" s="49" t="s">
        <v>2534</v>
      </c>
      <c r="F154" s="50" t="s">
        <v>1017</v>
      </c>
      <c r="G154" s="51">
        <v>4</v>
      </c>
      <c r="H154" s="5">
        <v>2887.8</v>
      </c>
      <c r="I154" s="5">
        <f t="shared" si="13"/>
        <v>11551.2</v>
      </c>
      <c r="J154" s="6">
        <v>50000</v>
      </c>
      <c r="K154" s="5">
        <f t="shared" si="16"/>
        <v>200000</v>
      </c>
      <c r="L154" s="6">
        <f t="shared" si="14"/>
        <v>211551.2</v>
      </c>
      <c r="M154" s="268"/>
      <c r="N154" s="51">
        <v>2500</v>
      </c>
      <c r="O154" s="5">
        <f>G154*N154</f>
        <v>10000</v>
      </c>
      <c r="P154" s="5"/>
      <c r="Q154" s="278">
        <f>G154*P154</f>
        <v>0</v>
      </c>
      <c r="R154" s="5">
        <f t="shared" si="15"/>
        <v>10000</v>
      </c>
      <c r="S154" s="285"/>
      <c r="T154" s="61"/>
      <c r="U154" s="61"/>
      <c r="V154" s="61"/>
      <c r="W154" s="61"/>
      <c r="X154" s="61"/>
    </row>
    <row r="155" spans="2:24" ht="46.95" hidden="1" customHeight="1" outlineLevel="1" x14ac:dyDescent="0.25">
      <c r="B155" s="61">
        <v>1597</v>
      </c>
      <c r="C155" s="236"/>
      <c r="D155" s="61"/>
      <c r="E155" s="49" t="s">
        <v>2535</v>
      </c>
      <c r="F155" s="50" t="s">
        <v>1017</v>
      </c>
      <c r="G155" s="51">
        <v>1</v>
      </c>
      <c r="H155" s="5">
        <v>1443.75</v>
      </c>
      <c r="I155" s="5">
        <f t="shared" si="13"/>
        <v>1443.75</v>
      </c>
      <c r="J155" s="6">
        <v>1800</v>
      </c>
      <c r="K155" s="5">
        <f t="shared" si="16"/>
        <v>1800</v>
      </c>
      <c r="L155" s="6">
        <f t="shared" si="14"/>
        <v>3243.75</v>
      </c>
      <c r="M155" s="268"/>
      <c r="N155" s="51"/>
      <c r="O155" s="5">
        <f>G155*N155</f>
        <v>0</v>
      </c>
      <c r="P155" s="5"/>
      <c r="Q155" s="278">
        <f>G155*P155</f>
        <v>0</v>
      </c>
      <c r="R155" s="5">
        <f t="shared" si="15"/>
        <v>0</v>
      </c>
      <c r="S155" s="285"/>
      <c r="T155" s="61"/>
      <c r="U155" s="61"/>
      <c r="V155" s="61"/>
      <c r="W155" s="61"/>
      <c r="X155" s="61"/>
    </row>
    <row r="156" spans="2:24" ht="15.6" hidden="1" customHeight="1" outlineLevel="1" x14ac:dyDescent="0.25">
      <c r="B156" s="61">
        <v>1598</v>
      </c>
      <c r="C156" s="236"/>
      <c r="D156" s="61"/>
      <c r="E156" s="49" t="s">
        <v>2536</v>
      </c>
      <c r="F156" s="50" t="s">
        <v>1017</v>
      </c>
      <c r="G156" s="51">
        <v>1</v>
      </c>
      <c r="H156" s="5">
        <v>721.88</v>
      </c>
      <c r="I156" s="5">
        <f t="shared" si="13"/>
        <v>721.88</v>
      </c>
      <c r="J156" s="6">
        <v>100</v>
      </c>
      <c r="K156" s="5">
        <f t="shared" si="16"/>
        <v>100</v>
      </c>
      <c r="L156" s="6">
        <f t="shared" si="14"/>
        <v>821.88</v>
      </c>
      <c r="M156" s="268"/>
      <c r="N156" s="51"/>
      <c r="O156" s="5">
        <f>G156*N156</f>
        <v>0</v>
      </c>
      <c r="P156" s="5"/>
      <c r="Q156" s="278">
        <f>G156*P156</f>
        <v>0</v>
      </c>
      <c r="R156" s="5">
        <f t="shared" si="15"/>
        <v>0</v>
      </c>
      <c r="S156" s="285"/>
      <c r="T156" s="61"/>
      <c r="U156" s="61"/>
      <c r="V156" s="61"/>
      <c r="W156" s="61"/>
      <c r="X156" s="61"/>
    </row>
    <row r="157" spans="2:24" ht="78" hidden="1" customHeight="1" outlineLevel="1" x14ac:dyDescent="0.25">
      <c r="B157" s="61">
        <v>1599</v>
      </c>
      <c r="C157" s="236"/>
      <c r="D157" s="61"/>
      <c r="E157" s="49" t="s">
        <v>2537</v>
      </c>
      <c r="F157" s="50" t="s">
        <v>1017</v>
      </c>
      <c r="G157" s="51">
        <v>1</v>
      </c>
      <c r="H157" s="5">
        <v>1443.75</v>
      </c>
      <c r="I157" s="5">
        <f t="shared" si="13"/>
        <v>1443.75</v>
      </c>
      <c r="J157" s="6">
        <v>3600</v>
      </c>
      <c r="K157" s="5">
        <f t="shared" si="16"/>
        <v>3600</v>
      </c>
      <c r="L157" s="6">
        <f t="shared" si="14"/>
        <v>5043.75</v>
      </c>
      <c r="M157" s="268"/>
      <c r="N157" s="51"/>
      <c r="O157" s="5">
        <f>G157*N157</f>
        <v>0</v>
      </c>
      <c r="P157" s="5"/>
      <c r="Q157" s="278">
        <f>G157*P157</f>
        <v>0</v>
      </c>
      <c r="R157" s="5">
        <f t="shared" si="15"/>
        <v>0</v>
      </c>
      <c r="S157" s="285"/>
      <c r="T157" s="61"/>
      <c r="U157" s="61"/>
      <c r="V157" s="61"/>
      <c r="W157" s="61"/>
      <c r="X157" s="61"/>
    </row>
    <row r="158" spans="2:24" ht="31.2" hidden="1" customHeight="1" outlineLevel="1" x14ac:dyDescent="0.25">
      <c r="B158" s="61">
        <v>1600</v>
      </c>
      <c r="C158" s="236"/>
      <c r="D158" s="61"/>
      <c r="E158" s="49" t="s">
        <v>2538</v>
      </c>
      <c r="F158" s="50" t="s">
        <v>1017</v>
      </c>
      <c r="G158" s="51">
        <v>60</v>
      </c>
      <c r="H158" s="5">
        <v>72.19</v>
      </c>
      <c r="I158" s="5">
        <f t="shared" si="13"/>
        <v>4331.3999999999996</v>
      </c>
      <c r="J158" s="6">
        <v>25</v>
      </c>
      <c r="K158" s="5">
        <f t="shared" si="16"/>
        <v>1500</v>
      </c>
      <c r="L158" s="6">
        <f t="shared" si="14"/>
        <v>5831.4</v>
      </c>
      <c r="M158" s="268"/>
      <c r="N158" s="51">
        <v>0</v>
      </c>
      <c r="O158" s="5">
        <f>G158*N158</f>
        <v>0</v>
      </c>
      <c r="P158" s="5"/>
      <c r="Q158" s="278">
        <f>G158*P158</f>
        <v>0</v>
      </c>
      <c r="R158" s="5">
        <f t="shared" si="15"/>
        <v>0</v>
      </c>
      <c r="S158" s="285"/>
      <c r="T158" s="61"/>
      <c r="U158" s="61"/>
      <c r="V158" s="61"/>
      <c r="W158" s="61"/>
      <c r="X158" s="61"/>
    </row>
    <row r="159" spans="2:24" ht="15.6" hidden="1" customHeight="1" outlineLevel="1" x14ac:dyDescent="0.25">
      <c r="B159" s="61">
        <v>1601</v>
      </c>
      <c r="C159" s="236"/>
      <c r="D159" s="61"/>
      <c r="E159" s="45" t="s">
        <v>2455</v>
      </c>
      <c r="F159" s="50"/>
      <c r="G159" s="51"/>
      <c r="H159" s="5"/>
      <c r="I159" s="5">
        <f t="shared" si="13"/>
        <v>0</v>
      </c>
      <c r="J159" s="6"/>
      <c r="K159" s="5">
        <f t="shared" si="16"/>
        <v>0</v>
      </c>
      <c r="L159" s="6">
        <f t="shared" si="14"/>
        <v>0</v>
      </c>
      <c r="M159" s="268"/>
      <c r="N159" s="51">
        <v>0</v>
      </c>
      <c r="O159" s="5">
        <f>G159*N159</f>
        <v>0</v>
      </c>
      <c r="P159" s="5"/>
      <c r="Q159" s="278">
        <f>G159*P159</f>
        <v>0</v>
      </c>
      <c r="R159" s="5">
        <f t="shared" si="15"/>
        <v>0</v>
      </c>
      <c r="S159" s="285"/>
      <c r="T159" s="61"/>
      <c r="U159" s="61"/>
      <c r="V159" s="61"/>
      <c r="W159" s="61"/>
      <c r="X159" s="61"/>
    </row>
    <row r="160" spans="2:24" ht="15.6" hidden="1" customHeight="1" outlineLevel="1" x14ac:dyDescent="0.25">
      <c r="B160" s="61">
        <v>1602</v>
      </c>
      <c r="C160" s="236"/>
      <c r="D160" s="61"/>
      <c r="E160" s="49" t="s">
        <v>2539</v>
      </c>
      <c r="F160" s="50" t="s">
        <v>754</v>
      </c>
      <c r="G160" s="51">
        <v>20</v>
      </c>
      <c r="H160" s="5">
        <v>721.88</v>
      </c>
      <c r="I160" s="5">
        <f t="shared" si="13"/>
        <v>14437.6</v>
      </c>
      <c r="J160" s="6">
        <v>240</v>
      </c>
      <c r="K160" s="5">
        <f t="shared" si="16"/>
        <v>4800</v>
      </c>
      <c r="L160" s="6">
        <f t="shared" si="14"/>
        <v>19237.599999999999</v>
      </c>
      <c r="M160" s="268"/>
      <c r="N160" s="51">
        <v>250</v>
      </c>
      <c r="O160" s="5">
        <f>G160*N160</f>
        <v>5000</v>
      </c>
      <c r="P160" s="5"/>
      <c r="Q160" s="278">
        <f>G160*P160</f>
        <v>0</v>
      </c>
      <c r="R160" s="5">
        <f t="shared" si="15"/>
        <v>5000</v>
      </c>
      <c r="S160" s="285"/>
      <c r="T160" s="61"/>
      <c r="U160" s="61"/>
      <c r="V160" s="61"/>
      <c r="W160" s="61"/>
      <c r="X160" s="61"/>
    </row>
    <row r="161" spans="2:24" ht="31.2" hidden="1" customHeight="1" outlineLevel="1" x14ac:dyDescent="0.25">
      <c r="B161" s="61">
        <v>1603</v>
      </c>
      <c r="C161" s="236"/>
      <c r="D161" s="61"/>
      <c r="E161" s="49" t="s">
        <v>2540</v>
      </c>
      <c r="F161" s="50" t="s">
        <v>754</v>
      </c>
      <c r="G161" s="51">
        <v>10</v>
      </c>
      <c r="H161" s="5">
        <v>721.88</v>
      </c>
      <c r="I161" s="5">
        <f t="shared" si="13"/>
        <v>7218.8</v>
      </c>
      <c r="J161" s="6">
        <v>170</v>
      </c>
      <c r="K161" s="5">
        <f t="shared" si="16"/>
        <v>1700</v>
      </c>
      <c r="L161" s="6">
        <f t="shared" si="14"/>
        <v>8918.7999999999993</v>
      </c>
      <c r="M161" s="268"/>
      <c r="N161" s="51">
        <v>300</v>
      </c>
      <c r="O161" s="5">
        <f>G161*N161</f>
        <v>3000</v>
      </c>
      <c r="P161" s="5"/>
      <c r="Q161" s="278">
        <f>G161*P161</f>
        <v>0</v>
      </c>
      <c r="R161" s="5">
        <f t="shared" si="15"/>
        <v>3000</v>
      </c>
      <c r="S161" s="285"/>
      <c r="T161" s="61"/>
      <c r="U161" s="61"/>
      <c r="V161" s="61"/>
      <c r="W161" s="61"/>
      <c r="X161" s="61"/>
    </row>
    <row r="162" spans="2:24" ht="31.2" hidden="1" customHeight="1" outlineLevel="1" x14ac:dyDescent="0.25">
      <c r="B162" s="61">
        <v>1604</v>
      </c>
      <c r="C162" s="236"/>
      <c r="D162" s="61"/>
      <c r="E162" s="49" t="s">
        <v>2541</v>
      </c>
      <c r="F162" s="50" t="s">
        <v>754</v>
      </c>
      <c r="G162" s="51">
        <v>30</v>
      </c>
      <c r="H162" s="5">
        <v>721.88</v>
      </c>
      <c r="I162" s="5">
        <f t="shared" si="13"/>
        <v>21656.400000000001</v>
      </c>
      <c r="J162" s="6">
        <v>90</v>
      </c>
      <c r="K162" s="5">
        <f t="shared" si="16"/>
        <v>2700</v>
      </c>
      <c r="L162" s="6">
        <f t="shared" si="14"/>
        <v>24356.400000000001</v>
      </c>
      <c r="M162" s="268"/>
      <c r="N162" s="51">
        <v>300</v>
      </c>
      <c r="O162" s="5">
        <f>G162*N162</f>
        <v>9000</v>
      </c>
      <c r="P162" s="5"/>
      <c r="Q162" s="278">
        <f>G162*P162</f>
        <v>0</v>
      </c>
      <c r="R162" s="5">
        <f t="shared" si="15"/>
        <v>9000</v>
      </c>
      <c r="S162" s="285"/>
      <c r="T162" s="61"/>
      <c r="U162" s="61"/>
      <c r="V162" s="61"/>
      <c r="W162" s="61"/>
      <c r="X162" s="61"/>
    </row>
    <row r="163" spans="2:24" ht="31.2" hidden="1" customHeight="1" outlineLevel="1" x14ac:dyDescent="0.25">
      <c r="B163" s="61">
        <v>1605</v>
      </c>
      <c r="C163" s="236"/>
      <c r="D163" s="61"/>
      <c r="E163" s="49" t="s">
        <v>2542</v>
      </c>
      <c r="F163" s="50" t="s">
        <v>754</v>
      </c>
      <c r="G163" s="51">
        <v>2722</v>
      </c>
      <c r="H163" s="5">
        <v>721.88</v>
      </c>
      <c r="I163" s="5">
        <f t="shared" si="13"/>
        <v>1964957.36</v>
      </c>
      <c r="J163" s="6">
        <v>115</v>
      </c>
      <c r="K163" s="5">
        <f t="shared" si="16"/>
        <v>313030</v>
      </c>
      <c r="L163" s="6">
        <f t="shared" si="14"/>
        <v>2277987.3600000003</v>
      </c>
      <c r="M163" s="268"/>
      <c r="N163" s="51">
        <v>250</v>
      </c>
      <c r="O163" s="5">
        <f>G163*N163</f>
        <v>680500</v>
      </c>
      <c r="P163" s="5"/>
      <c r="Q163" s="278">
        <f>G163*P163</f>
        <v>0</v>
      </c>
      <c r="R163" s="5">
        <f t="shared" si="15"/>
        <v>680500</v>
      </c>
      <c r="S163" s="285"/>
      <c r="T163" s="61"/>
      <c r="U163" s="61"/>
      <c r="V163" s="61"/>
      <c r="W163" s="61"/>
      <c r="X163" s="61"/>
    </row>
    <row r="164" spans="2:24" ht="46.95" hidden="1" customHeight="1" outlineLevel="1" x14ac:dyDescent="0.25">
      <c r="B164" s="61">
        <v>1606</v>
      </c>
      <c r="C164" s="236"/>
      <c r="D164" s="61"/>
      <c r="E164" s="49" t="s">
        <v>2543</v>
      </c>
      <c r="F164" s="50" t="s">
        <v>1017</v>
      </c>
      <c r="G164" s="51">
        <v>13</v>
      </c>
      <c r="H164" s="5">
        <v>144.38</v>
      </c>
      <c r="I164" s="5">
        <f t="shared" si="13"/>
        <v>1876.94</v>
      </c>
      <c r="J164" s="6">
        <v>250</v>
      </c>
      <c r="K164" s="5">
        <f t="shared" si="16"/>
        <v>3250</v>
      </c>
      <c r="L164" s="6">
        <f t="shared" si="14"/>
        <v>5126.9400000000005</v>
      </c>
      <c r="M164" s="268"/>
      <c r="N164" s="51">
        <v>100</v>
      </c>
      <c r="O164" s="5">
        <f>G164*N164</f>
        <v>1300</v>
      </c>
      <c r="P164" s="5"/>
      <c r="Q164" s="278">
        <f>G164*P164</f>
        <v>0</v>
      </c>
      <c r="R164" s="5">
        <f t="shared" si="15"/>
        <v>1300</v>
      </c>
      <c r="S164" s="285"/>
      <c r="T164" s="61"/>
      <c r="U164" s="61"/>
      <c r="V164" s="61"/>
      <c r="W164" s="61"/>
      <c r="X164" s="61"/>
    </row>
    <row r="165" spans="2:24" ht="46.95" hidden="1" customHeight="1" outlineLevel="1" x14ac:dyDescent="0.25">
      <c r="B165" s="61">
        <v>1607</v>
      </c>
      <c r="C165" s="236"/>
      <c r="D165" s="61"/>
      <c r="E165" s="49" t="s">
        <v>2544</v>
      </c>
      <c r="F165" s="50" t="s">
        <v>1017</v>
      </c>
      <c r="G165" s="51">
        <v>18</v>
      </c>
      <c r="H165" s="5">
        <v>144.38</v>
      </c>
      <c r="I165" s="5">
        <f t="shared" si="13"/>
        <v>2598.84</v>
      </c>
      <c r="J165" s="6">
        <v>380</v>
      </c>
      <c r="K165" s="5">
        <f t="shared" si="16"/>
        <v>6840</v>
      </c>
      <c r="L165" s="6">
        <f t="shared" si="14"/>
        <v>9438.84</v>
      </c>
      <c r="M165" s="268"/>
      <c r="N165" s="51">
        <v>100</v>
      </c>
      <c r="O165" s="5">
        <f>G165*N165</f>
        <v>1800</v>
      </c>
      <c r="P165" s="5"/>
      <c r="Q165" s="278">
        <f>G165*P165</f>
        <v>0</v>
      </c>
      <c r="R165" s="5">
        <f t="shared" si="15"/>
        <v>1800</v>
      </c>
      <c r="S165" s="285"/>
      <c r="T165" s="61"/>
      <c r="U165" s="61"/>
      <c r="V165" s="61"/>
      <c r="W165" s="61"/>
      <c r="X165" s="61"/>
    </row>
    <row r="166" spans="2:24" ht="46.95" hidden="1" customHeight="1" outlineLevel="1" x14ac:dyDescent="0.25">
      <c r="B166" s="61">
        <v>1608</v>
      </c>
      <c r="C166" s="236"/>
      <c r="D166" s="61"/>
      <c r="E166" s="49" t="s">
        <v>2545</v>
      </c>
      <c r="F166" s="50" t="s">
        <v>754</v>
      </c>
      <c r="G166" s="51">
        <v>3000</v>
      </c>
      <c r="H166" s="5">
        <v>288.75</v>
      </c>
      <c r="I166" s="5">
        <f t="shared" si="13"/>
        <v>866250</v>
      </c>
      <c r="J166" s="6">
        <v>250</v>
      </c>
      <c r="K166" s="5">
        <f t="shared" si="16"/>
        <v>750000</v>
      </c>
      <c r="L166" s="6">
        <f t="shared" si="14"/>
        <v>1616250</v>
      </c>
      <c r="M166" s="268"/>
      <c r="N166" s="51">
        <v>500</v>
      </c>
      <c r="O166" s="5">
        <f>G166*N166</f>
        <v>1500000</v>
      </c>
      <c r="P166" s="5"/>
      <c r="Q166" s="278">
        <f>G166*P166</f>
        <v>0</v>
      </c>
      <c r="R166" s="5">
        <f t="shared" si="15"/>
        <v>1500000</v>
      </c>
      <c r="S166" s="285"/>
      <c r="T166" s="61"/>
      <c r="U166" s="61"/>
      <c r="V166" s="61"/>
      <c r="W166" s="61"/>
      <c r="X166" s="61"/>
    </row>
    <row r="167" spans="2:24" ht="31.2" hidden="1" customHeight="1" outlineLevel="1" x14ac:dyDescent="0.25">
      <c r="B167" s="61">
        <v>1609</v>
      </c>
      <c r="C167" s="236"/>
      <c r="D167" s="61"/>
      <c r="E167" s="49" t="s">
        <v>2546</v>
      </c>
      <c r="F167" s="50" t="s">
        <v>1017</v>
      </c>
      <c r="G167" s="51">
        <v>48</v>
      </c>
      <c r="H167" s="5">
        <v>721.88</v>
      </c>
      <c r="I167" s="5">
        <f t="shared" si="13"/>
        <v>34650.239999999998</v>
      </c>
      <c r="J167" s="6">
        <v>240</v>
      </c>
      <c r="K167" s="5">
        <f t="shared" si="16"/>
        <v>11520</v>
      </c>
      <c r="L167" s="6">
        <f t="shared" si="14"/>
        <v>46170.239999999998</v>
      </c>
      <c r="M167" s="268"/>
      <c r="N167" s="51">
        <v>1500</v>
      </c>
      <c r="O167" s="5">
        <f>G167*N167</f>
        <v>72000</v>
      </c>
      <c r="P167" s="5"/>
      <c r="Q167" s="278">
        <f>G167*P167</f>
        <v>0</v>
      </c>
      <c r="R167" s="5">
        <f t="shared" si="15"/>
        <v>72000</v>
      </c>
      <c r="S167" s="285"/>
      <c r="T167" s="61"/>
      <c r="U167" s="61"/>
      <c r="V167" s="61"/>
      <c r="W167" s="61"/>
      <c r="X167" s="61"/>
    </row>
    <row r="168" spans="2:24" ht="46.95" hidden="1" customHeight="1" outlineLevel="1" x14ac:dyDescent="0.25">
      <c r="B168" s="61">
        <v>1610</v>
      </c>
      <c r="C168" s="236"/>
      <c r="D168" s="61"/>
      <c r="E168" s="49" t="s">
        <v>2547</v>
      </c>
      <c r="F168" s="50" t="s">
        <v>1017</v>
      </c>
      <c r="G168" s="51">
        <v>4200</v>
      </c>
      <c r="H168" s="5">
        <v>72.19</v>
      </c>
      <c r="I168" s="5">
        <f t="shared" si="13"/>
        <v>303198</v>
      </c>
      <c r="J168" s="6">
        <v>30</v>
      </c>
      <c r="K168" s="5">
        <f t="shared" si="16"/>
        <v>126000</v>
      </c>
      <c r="L168" s="6">
        <f t="shared" si="14"/>
        <v>429198</v>
      </c>
      <c r="M168" s="268"/>
      <c r="N168" s="51">
        <v>50</v>
      </c>
      <c r="O168" s="5">
        <f>G168*N168</f>
        <v>210000</v>
      </c>
      <c r="P168" s="5"/>
      <c r="Q168" s="278">
        <f>G168*P168</f>
        <v>0</v>
      </c>
      <c r="R168" s="5">
        <f t="shared" si="15"/>
        <v>210000</v>
      </c>
      <c r="S168" s="285"/>
      <c r="T168" s="61"/>
      <c r="U168" s="61"/>
      <c r="V168" s="61"/>
      <c r="W168" s="61"/>
      <c r="X168" s="61"/>
    </row>
    <row r="169" spans="2:24" ht="31.2" hidden="1" customHeight="1" outlineLevel="1" x14ac:dyDescent="0.25">
      <c r="B169" s="61">
        <v>1611</v>
      </c>
      <c r="C169" s="236"/>
      <c r="D169" s="61"/>
      <c r="E169" s="49" t="s">
        <v>2548</v>
      </c>
      <c r="F169" s="50" t="s">
        <v>1017</v>
      </c>
      <c r="G169" s="51">
        <v>8</v>
      </c>
      <c r="H169" s="5">
        <v>28.88</v>
      </c>
      <c r="I169" s="5">
        <f t="shared" si="13"/>
        <v>231.04</v>
      </c>
      <c r="J169" s="6">
        <v>6</v>
      </c>
      <c r="K169" s="5">
        <f t="shared" si="16"/>
        <v>48</v>
      </c>
      <c r="L169" s="6">
        <f t="shared" si="14"/>
        <v>279.03999999999996</v>
      </c>
      <c r="M169" s="268"/>
      <c r="N169" s="51">
        <v>0</v>
      </c>
      <c r="O169" s="5">
        <f>G169*N169</f>
        <v>0</v>
      </c>
      <c r="P169" s="5"/>
      <c r="Q169" s="278">
        <f>G169*P169</f>
        <v>0</v>
      </c>
      <c r="R169" s="5">
        <f t="shared" si="15"/>
        <v>0</v>
      </c>
      <c r="S169" s="285"/>
      <c r="T169" s="61"/>
      <c r="U169" s="61"/>
      <c r="V169" s="61"/>
      <c r="W169" s="61"/>
      <c r="X169" s="61"/>
    </row>
    <row r="170" spans="2:24" ht="15.6" hidden="1" customHeight="1" outlineLevel="1" x14ac:dyDescent="0.25">
      <c r="B170" s="61">
        <v>1612</v>
      </c>
      <c r="C170" s="236"/>
      <c r="D170" s="61"/>
      <c r="E170" s="49" t="s">
        <v>2549</v>
      </c>
      <c r="F170" s="50" t="s">
        <v>1017</v>
      </c>
      <c r="G170" s="51">
        <v>4</v>
      </c>
      <c r="H170" s="5">
        <v>28.88</v>
      </c>
      <c r="I170" s="5">
        <f t="shared" si="13"/>
        <v>115.52</v>
      </c>
      <c r="J170" s="6">
        <v>6</v>
      </c>
      <c r="K170" s="5">
        <f t="shared" si="16"/>
        <v>24</v>
      </c>
      <c r="L170" s="6">
        <f t="shared" si="14"/>
        <v>139.51999999999998</v>
      </c>
      <c r="M170" s="268"/>
      <c r="N170" s="51">
        <v>0</v>
      </c>
      <c r="O170" s="5">
        <f>G170*N170</f>
        <v>0</v>
      </c>
      <c r="P170" s="5"/>
      <c r="Q170" s="278">
        <f>G170*P170</f>
        <v>0</v>
      </c>
      <c r="R170" s="5">
        <f t="shared" si="15"/>
        <v>0</v>
      </c>
      <c r="S170" s="285"/>
      <c r="T170" s="61"/>
      <c r="U170" s="61"/>
      <c r="V170" s="61"/>
      <c r="W170" s="61"/>
      <c r="X170" s="61"/>
    </row>
    <row r="171" spans="2:24" ht="15.6" hidden="1" customHeight="1" outlineLevel="1" x14ac:dyDescent="0.25">
      <c r="B171" s="61">
        <v>1613</v>
      </c>
      <c r="C171" s="236"/>
      <c r="D171" s="61"/>
      <c r="E171" s="49" t="s">
        <v>2550</v>
      </c>
      <c r="F171" s="50" t="s">
        <v>1017</v>
      </c>
      <c r="G171" s="51">
        <v>8</v>
      </c>
      <c r="H171" s="5">
        <v>28.88</v>
      </c>
      <c r="I171" s="5">
        <f t="shared" si="13"/>
        <v>231.04</v>
      </c>
      <c r="J171" s="6">
        <v>3</v>
      </c>
      <c r="K171" s="5">
        <f t="shared" si="16"/>
        <v>24</v>
      </c>
      <c r="L171" s="6">
        <f t="shared" si="14"/>
        <v>255.04</v>
      </c>
      <c r="M171" s="268"/>
      <c r="N171" s="51">
        <v>0</v>
      </c>
      <c r="O171" s="5">
        <f>G171*N171</f>
        <v>0</v>
      </c>
      <c r="P171" s="5"/>
      <c r="Q171" s="278">
        <f>G171*P171</f>
        <v>0</v>
      </c>
      <c r="R171" s="5">
        <f t="shared" si="15"/>
        <v>0</v>
      </c>
      <c r="S171" s="285"/>
      <c r="T171" s="61"/>
      <c r="U171" s="61"/>
      <c r="V171" s="61"/>
      <c r="W171" s="61"/>
      <c r="X171" s="61"/>
    </row>
    <row r="172" spans="2:24" ht="15.6" hidden="1" customHeight="1" outlineLevel="1" x14ac:dyDescent="0.25">
      <c r="B172" s="61">
        <v>1614</v>
      </c>
      <c r="C172" s="236"/>
      <c r="D172" s="61"/>
      <c r="E172" s="49" t="s">
        <v>2551</v>
      </c>
      <c r="F172" s="50" t="s">
        <v>1017</v>
      </c>
      <c r="G172" s="51">
        <v>8</v>
      </c>
      <c r="H172" s="5">
        <v>433.13</v>
      </c>
      <c r="I172" s="5">
        <f t="shared" si="13"/>
        <v>3465.04</v>
      </c>
      <c r="J172" s="6">
        <v>130</v>
      </c>
      <c r="K172" s="5">
        <f t="shared" si="16"/>
        <v>1040</v>
      </c>
      <c r="L172" s="6">
        <f t="shared" si="14"/>
        <v>4505.04</v>
      </c>
      <c r="M172" s="268"/>
      <c r="N172" s="51">
        <v>0</v>
      </c>
      <c r="O172" s="5">
        <f>G172*N172</f>
        <v>0</v>
      </c>
      <c r="P172" s="5"/>
      <c r="Q172" s="278">
        <f>G172*P172</f>
        <v>0</v>
      </c>
      <c r="R172" s="5">
        <f t="shared" si="15"/>
        <v>0</v>
      </c>
      <c r="S172" s="285"/>
      <c r="T172" s="61"/>
      <c r="U172" s="61"/>
      <c r="V172" s="61"/>
      <c r="W172" s="61"/>
      <c r="X172" s="61"/>
    </row>
    <row r="173" spans="2:24" ht="15.6" hidden="1" customHeight="1" outlineLevel="1" x14ac:dyDescent="0.25">
      <c r="B173" s="61">
        <v>1615</v>
      </c>
      <c r="C173" s="236"/>
      <c r="D173" s="61"/>
      <c r="E173" s="49" t="s">
        <v>2552</v>
      </c>
      <c r="F173" s="50" t="s">
        <v>1017</v>
      </c>
      <c r="G173" s="51">
        <v>80</v>
      </c>
      <c r="H173" s="5">
        <v>28.88</v>
      </c>
      <c r="I173" s="5">
        <f t="shared" si="13"/>
        <v>2310.4</v>
      </c>
      <c r="J173" s="6">
        <v>10</v>
      </c>
      <c r="K173" s="5">
        <f t="shared" si="16"/>
        <v>800</v>
      </c>
      <c r="L173" s="6">
        <f t="shared" si="14"/>
        <v>3110.4</v>
      </c>
      <c r="M173" s="268"/>
      <c r="N173" s="51">
        <v>0</v>
      </c>
      <c r="O173" s="5">
        <f>G173*N173</f>
        <v>0</v>
      </c>
      <c r="P173" s="5"/>
      <c r="Q173" s="278">
        <f>G173*P173</f>
        <v>0</v>
      </c>
      <c r="R173" s="5">
        <f t="shared" si="15"/>
        <v>0</v>
      </c>
      <c r="S173" s="285"/>
      <c r="T173" s="61"/>
      <c r="U173" s="61"/>
      <c r="V173" s="61"/>
      <c r="W173" s="61"/>
      <c r="X173" s="61"/>
    </row>
    <row r="174" spans="2:24" ht="15.6" hidden="1" customHeight="1" outlineLevel="1" x14ac:dyDescent="0.25">
      <c r="B174" s="61">
        <v>1616</v>
      </c>
      <c r="C174" s="236"/>
      <c r="D174" s="61"/>
      <c r="E174" s="49" t="s">
        <v>2553</v>
      </c>
      <c r="F174" s="50" t="s">
        <v>1017</v>
      </c>
      <c r="G174" s="51">
        <v>2</v>
      </c>
      <c r="H174" s="5">
        <v>721.88</v>
      </c>
      <c r="I174" s="5">
        <f t="shared" si="13"/>
        <v>1443.76</v>
      </c>
      <c r="J174" s="6">
        <v>250</v>
      </c>
      <c r="K174" s="5">
        <f t="shared" si="16"/>
        <v>500</v>
      </c>
      <c r="L174" s="6">
        <f t="shared" si="14"/>
        <v>1943.76</v>
      </c>
      <c r="M174" s="268"/>
      <c r="N174" s="51">
        <v>0</v>
      </c>
      <c r="O174" s="5">
        <f>G174*N174</f>
        <v>0</v>
      </c>
      <c r="P174" s="5"/>
      <c r="Q174" s="278">
        <f>G174*P174</f>
        <v>0</v>
      </c>
      <c r="R174" s="5">
        <f t="shared" si="15"/>
        <v>0</v>
      </c>
      <c r="S174" s="285"/>
      <c r="T174" s="61"/>
      <c r="U174" s="61"/>
      <c r="V174" s="61"/>
      <c r="W174" s="61"/>
      <c r="X174" s="61"/>
    </row>
    <row r="175" spans="2:24" ht="15.6" hidden="1" customHeight="1" outlineLevel="1" x14ac:dyDescent="0.25">
      <c r="B175" s="61">
        <v>1617</v>
      </c>
      <c r="C175" s="236"/>
      <c r="D175" s="61"/>
      <c r="E175" s="49" t="s">
        <v>2554</v>
      </c>
      <c r="F175" s="50" t="s">
        <v>1017</v>
      </c>
      <c r="G175" s="51">
        <v>80</v>
      </c>
      <c r="H175" s="5">
        <v>28.88</v>
      </c>
      <c r="I175" s="5">
        <f t="shared" si="13"/>
        <v>2310.4</v>
      </c>
      <c r="J175" s="6">
        <v>1</v>
      </c>
      <c r="K175" s="5">
        <f t="shared" si="16"/>
        <v>80</v>
      </c>
      <c r="L175" s="6">
        <f t="shared" si="14"/>
        <v>2390.4</v>
      </c>
      <c r="M175" s="268"/>
      <c r="N175" s="51">
        <v>0</v>
      </c>
      <c r="O175" s="5">
        <f>G175*N175</f>
        <v>0</v>
      </c>
      <c r="P175" s="5"/>
      <c r="Q175" s="278">
        <f>G175*P175</f>
        <v>0</v>
      </c>
      <c r="R175" s="5">
        <f t="shared" si="15"/>
        <v>0</v>
      </c>
      <c r="S175" s="285"/>
      <c r="T175" s="61"/>
      <c r="U175" s="61"/>
      <c r="V175" s="61"/>
      <c r="W175" s="61"/>
      <c r="X175" s="61"/>
    </row>
    <row r="176" spans="2:24" ht="15.6" hidden="1" customHeight="1" outlineLevel="1" x14ac:dyDescent="0.25">
      <c r="B176" s="61">
        <v>1618</v>
      </c>
      <c r="C176" s="236"/>
      <c r="D176" s="61"/>
      <c r="E176" s="49" t="s">
        <v>2555</v>
      </c>
      <c r="F176" s="50" t="s">
        <v>1017</v>
      </c>
      <c r="G176" s="51">
        <v>80</v>
      </c>
      <c r="H176" s="5">
        <v>28.88</v>
      </c>
      <c r="I176" s="5">
        <f t="shared" si="13"/>
        <v>2310.4</v>
      </c>
      <c r="J176" s="6">
        <v>2</v>
      </c>
      <c r="K176" s="5">
        <f t="shared" si="16"/>
        <v>160</v>
      </c>
      <c r="L176" s="6">
        <f t="shared" si="14"/>
        <v>2470.4</v>
      </c>
      <c r="M176" s="268"/>
      <c r="N176" s="51">
        <v>0</v>
      </c>
      <c r="O176" s="5">
        <f>G176*N176</f>
        <v>0</v>
      </c>
      <c r="P176" s="5"/>
      <c r="Q176" s="278">
        <f>G176*P176</f>
        <v>0</v>
      </c>
      <c r="R176" s="5">
        <f t="shared" si="15"/>
        <v>0</v>
      </c>
      <c r="S176" s="285"/>
      <c r="T176" s="61"/>
      <c r="U176" s="61"/>
      <c r="V176" s="61"/>
      <c r="W176" s="61"/>
      <c r="X176" s="61"/>
    </row>
    <row r="177" spans="2:24" ht="31.2" hidden="1" customHeight="1" outlineLevel="1" x14ac:dyDescent="0.25">
      <c r="B177" s="61">
        <v>1619</v>
      </c>
      <c r="C177" s="236"/>
      <c r="D177" s="61"/>
      <c r="E177" s="49" t="s">
        <v>2556</v>
      </c>
      <c r="F177" s="50" t="s">
        <v>1017</v>
      </c>
      <c r="G177" s="51">
        <v>80</v>
      </c>
      <c r="H177" s="5">
        <v>144.38</v>
      </c>
      <c r="I177" s="5">
        <f t="shared" si="13"/>
        <v>11550.4</v>
      </c>
      <c r="J177" s="6">
        <v>30</v>
      </c>
      <c r="K177" s="5">
        <f t="shared" si="16"/>
        <v>2400</v>
      </c>
      <c r="L177" s="6">
        <f t="shared" si="14"/>
        <v>13950.4</v>
      </c>
      <c r="M177" s="268"/>
      <c r="N177" s="51">
        <v>0</v>
      </c>
      <c r="O177" s="5">
        <f>G177*N177</f>
        <v>0</v>
      </c>
      <c r="P177" s="5"/>
      <c r="Q177" s="278">
        <f>G177*P177</f>
        <v>0</v>
      </c>
      <c r="R177" s="5">
        <f t="shared" si="15"/>
        <v>0</v>
      </c>
      <c r="S177" s="285"/>
      <c r="T177" s="61"/>
      <c r="U177" s="61"/>
      <c r="V177" s="61"/>
      <c r="W177" s="61"/>
      <c r="X177" s="61"/>
    </row>
    <row r="178" spans="2:24" ht="15.6" hidden="1" customHeight="1" outlineLevel="1" x14ac:dyDescent="0.25">
      <c r="B178" s="61">
        <v>1620</v>
      </c>
      <c r="C178" s="236"/>
      <c r="D178" s="61"/>
      <c r="E178" s="49" t="s">
        <v>2557</v>
      </c>
      <c r="F178" s="50" t="s">
        <v>1017</v>
      </c>
      <c r="G178" s="51">
        <v>80</v>
      </c>
      <c r="H178" s="5">
        <v>43.31</v>
      </c>
      <c r="I178" s="5">
        <f t="shared" si="13"/>
        <v>3464.8</v>
      </c>
      <c r="J178" s="6">
        <v>15</v>
      </c>
      <c r="K178" s="5">
        <f t="shared" si="16"/>
        <v>1200</v>
      </c>
      <c r="L178" s="6">
        <f t="shared" si="14"/>
        <v>4664.8</v>
      </c>
      <c r="M178" s="268"/>
      <c r="N178" s="51">
        <v>0</v>
      </c>
      <c r="O178" s="5">
        <f>G178*N178</f>
        <v>0</v>
      </c>
      <c r="P178" s="5"/>
      <c r="Q178" s="278">
        <f>G178*P178</f>
        <v>0</v>
      </c>
      <c r="R178" s="5">
        <f t="shared" si="15"/>
        <v>0</v>
      </c>
      <c r="S178" s="285"/>
      <c r="T178" s="61"/>
      <c r="U178" s="61"/>
      <c r="V178" s="61"/>
      <c r="W178" s="61"/>
      <c r="X178" s="61"/>
    </row>
    <row r="179" spans="2:24" ht="31.2" hidden="1" customHeight="1" outlineLevel="1" x14ac:dyDescent="0.25">
      <c r="B179" s="61">
        <v>1621</v>
      </c>
      <c r="C179" s="236"/>
      <c r="D179" s="61"/>
      <c r="E179" s="49" t="s">
        <v>2558</v>
      </c>
      <c r="F179" s="50" t="s">
        <v>754</v>
      </c>
      <c r="G179" s="51">
        <v>30</v>
      </c>
      <c r="H179" s="5">
        <v>144.38</v>
      </c>
      <c r="I179" s="5">
        <f t="shared" si="13"/>
        <v>4331.3999999999996</v>
      </c>
      <c r="J179" s="6">
        <v>80</v>
      </c>
      <c r="K179" s="5">
        <f t="shared" si="16"/>
        <v>2400</v>
      </c>
      <c r="L179" s="6">
        <f t="shared" si="14"/>
        <v>6731.4</v>
      </c>
      <c r="M179" s="268"/>
      <c r="N179" s="51">
        <v>0</v>
      </c>
      <c r="O179" s="5">
        <f>G179*N179</f>
        <v>0</v>
      </c>
      <c r="P179" s="5"/>
      <c r="Q179" s="278">
        <f>G179*P179</f>
        <v>0</v>
      </c>
      <c r="R179" s="5">
        <f t="shared" si="15"/>
        <v>0</v>
      </c>
      <c r="S179" s="285"/>
      <c r="T179" s="61"/>
      <c r="U179" s="61"/>
      <c r="V179" s="61"/>
      <c r="W179" s="61"/>
      <c r="X179" s="61"/>
    </row>
    <row r="180" spans="2:24" ht="46.95" hidden="1" customHeight="1" outlineLevel="1" x14ac:dyDescent="0.25">
      <c r="B180" s="61">
        <v>1622</v>
      </c>
      <c r="C180" s="236"/>
      <c r="D180" s="61"/>
      <c r="E180" s="49" t="s">
        <v>2559</v>
      </c>
      <c r="F180" s="50" t="s">
        <v>754</v>
      </c>
      <c r="G180" s="51">
        <v>15</v>
      </c>
      <c r="H180" s="5">
        <v>144.38</v>
      </c>
      <c r="I180" s="5">
        <f t="shared" si="13"/>
        <v>2165.6999999999998</v>
      </c>
      <c r="J180" s="6">
        <v>650</v>
      </c>
      <c r="K180" s="5">
        <f t="shared" si="16"/>
        <v>9750</v>
      </c>
      <c r="L180" s="6">
        <f t="shared" si="14"/>
        <v>11915.7</v>
      </c>
      <c r="M180" s="268"/>
      <c r="N180" s="51">
        <v>0</v>
      </c>
      <c r="O180" s="5">
        <f>G180*N180</f>
        <v>0</v>
      </c>
      <c r="P180" s="5"/>
      <c r="Q180" s="278">
        <f>G180*P180</f>
        <v>0</v>
      </c>
      <c r="R180" s="5">
        <f t="shared" si="15"/>
        <v>0</v>
      </c>
      <c r="S180" s="285"/>
      <c r="T180" s="61"/>
      <c r="U180" s="61"/>
      <c r="V180" s="61"/>
      <c r="W180" s="61"/>
      <c r="X180" s="61"/>
    </row>
    <row r="181" spans="2:24" ht="31.2" hidden="1" customHeight="1" outlineLevel="1" x14ac:dyDescent="0.25">
      <c r="B181" s="61">
        <v>1623</v>
      </c>
      <c r="C181" s="236"/>
      <c r="D181" s="61"/>
      <c r="E181" s="49" t="s">
        <v>2560</v>
      </c>
      <c r="F181" s="50" t="s">
        <v>1017</v>
      </c>
      <c r="G181" s="51">
        <v>108</v>
      </c>
      <c r="H181" s="5">
        <v>2.89</v>
      </c>
      <c r="I181" s="5">
        <f t="shared" si="13"/>
        <v>312.12</v>
      </c>
      <c r="J181" s="6">
        <v>10</v>
      </c>
      <c r="K181" s="5">
        <f t="shared" si="16"/>
        <v>1080</v>
      </c>
      <c r="L181" s="6">
        <f t="shared" si="14"/>
        <v>1392.12</v>
      </c>
      <c r="M181" s="268"/>
      <c r="N181" s="51">
        <v>0</v>
      </c>
      <c r="O181" s="5">
        <f>G181*N181</f>
        <v>0</v>
      </c>
      <c r="P181" s="5"/>
      <c r="Q181" s="278">
        <f>G181*P181</f>
        <v>0</v>
      </c>
      <c r="R181" s="5">
        <f t="shared" si="15"/>
        <v>0</v>
      </c>
      <c r="S181" s="285"/>
      <c r="T181" s="61"/>
      <c r="U181" s="61"/>
      <c r="V181" s="61"/>
      <c r="W181" s="61"/>
      <c r="X181" s="61"/>
    </row>
    <row r="182" spans="2:24" ht="31.2" hidden="1" customHeight="1" outlineLevel="1" x14ac:dyDescent="0.25">
      <c r="B182" s="61">
        <v>1624</v>
      </c>
      <c r="C182" s="236"/>
      <c r="D182" s="61"/>
      <c r="E182" s="49" t="s">
        <v>2561</v>
      </c>
      <c r="F182" s="50" t="s">
        <v>1017</v>
      </c>
      <c r="G182" s="51">
        <v>108</v>
      </c>
      <c r="H182" s="5">
        <v>43.31</v>
      </c>
      <c r="I182" s="5">
        <f t="shared" si="13"/>
        <v>4677.4800000000005</v>
      </c>
      <c r="J182" s="6">
        <v>15</v>
      </c>
      <c r="K182" s="5">
        <f t="shared" si="16"/>
        <v>1620</v>
      </c>
      <c r="L182" s="6">
        <f t="shared" si="14"/>
        <v>6297.4800000000005</v>
      </c>
      <c r="M182" s="268"/>
      <c r="N182" s="51">
        <v>0</v>
      </c>
      <c r="O182" s="5">
        <f>G182*N182</f>
        <v>0</v>
      </c>
      <c r="P182" s="5"/>
      <c r="Q182" s="278">
        <f>G182*P182</f>
        <v>0</v>
      </c>
      <c r="R182" s="5">
        <f t="shared" si="15"/>
        <v>0</v>
      </c>
      <c r="S182" s="285"/>
      <c r="T182" s="61"/>
      <c r="U182" s="61"/>
      <c r="V182" s="61"/>
      <c r="W182" s="61"/>
      <c r="X182" s="61"/>
    </row>
    <row r="183" spans="2:24" ht="15.6" hidden="1" customHeight="1" outlineLevel="1" x14ac:dyDescent="0.25">
      <c r="B183" s="61">
        <v>1625</v>
      </c>
      <c r="C183" s="236"/>
      <c r="D183" s="61"/>
      <c r="E183" s="49" t="s">
        <v>2562</v>
      </c>
      <c r="F183" s="50" t="s">
        <v>1017</v>
      </c>
      <c r="G183" s="51">
        <v>1</v>
      </c>
      <c r="H183" s="5">
        <v>5775</v>
      </c>
      <c r="I183" s="5">
        <f t="shared" si="13"/>
        <v>5775</v>
      </c>
      <c r="J183" s="6">
        <v>11000</v>
      </c>
      <c r="K183" s="5">
        <f t="shared" si="16"/>
        <v>11000</v>
      </c>
      <c r="L183" s="6">
        <f t="shared" si="14"/>
        <v>16775</v>
      </c>
      <c r="M183" s="268"/>
      <c r="N183" s="51">
        <v>0</v>
      </c>
      <c r="O183" s="5">
        <f>G183*N183</f>
        <v>0</v>
      </c>
      <c r="P183" s="5"/>
      <c r="Q183" s="278">
        <f>G183*P183</f>
        <v>0</v>
      </c>
      <c r="R183" s="5">
        <f t="shared" si="15"/>
        <v>0</v>
      </c>
      <c r="S183" s="285"/>
      <c r="T183" s="61"/>
      <c r="U183" s="61"/>
      <c r="V183" s="61"/>
      <c r="W183" s="61"/>
      <c r="X183" s="61"/>
    </row>
    <row r="184" spans="2:24" ht="31.2" hidden="1" customHeight="1" outlineLevel="1" x14ac:dyDescent="0.25">
      <c r="B184" s="61">
        <v>1626</v>
      </c>
      <c r="C184" s="236"/>
      <c r="D184" s="61"/>
      <c r="E184" s="49" t="s">
        <v>2563</v>
      </c>
      <c r="F184" s="50" t="s">
        <v>754</v>
      </c>
      <c r="G184" s="51">
        <v>2</v>
      </c>
      <c r="H184" s="5">
        <v>1443.75</v>
      </c>
      <c r="I184" s="5">
        <f t="shared" ref="I184:I214" si="17">G184*H184</f>
        <v>2887.5</v>
      </c>
      <c r="J184" s="6">
        <v>900</v>
      </c>
      <c r="K184" s="5">
        <f t="shared" si="16"/>
        <v>1800</v>
      </c>
      <c r="L184" s="6">
        <f t="shared" ref="L184:L214" si="18">I184+K184</f>
        <v>4687.5</v>
      </c>
      <c r="M184" s="268"/>
      <c r="N184" s="51">
        <v>3000</v>
      </c>
      <c r="O184" s="5">
        <f>G184*N184</f>
        <v>6000</v>
      </c>
      <c r="P184" s="5"/>
      <c r="Q184" s="278">
        <f>G184*P184</f>
        <v>0</v>
      </c>
      <c r="R184" s="5">
        <f t="shared" si="15"/>
        <v>6000</v>
      </c>
      <c r="S184" s="285"/>
      <c r="T184" s="61"/>
      <c r="U184" s="61"/>
      <c r="V184" s="61"/>
      <c r="W184" s="61"/>
      <c r="X184" s="61"/>
    </row>
    <row r="185" spans="2:24" ht="31.2" hidden="1" customHeight="1" outlineLevel="1" x14ac:dyDescent="0.25">
      <c r="B185" s="61">
        <v>1627</v>
      </c>
      <c r="C185" s="236"/>
      <c r="D185" s="61"/>
      <c r="E185" s="49" t="s">
        <v>2564</v>
      </c>
      <c r="F185" s="50" t="s">
        <v>1017</v>
      </c>
      <c r="G185" s="51">
        <v>1</v>
      </c>
      <c r="H185" s="5">
        <v>144.38</v>
      </c>
      <c r="I185" s="5">
        <f t="shared" si="17"/>
        <v>144.38</v>
      </c>
      <c r="J185" s="6">
        <v>160</v>
      </c>
      <c r="K185" s="5">
        <f t="shared" si="16"/>
        <v>160</v>
      </c>
      <c r="L185" s="6">
        <f t="shared" si="18"/>
        <v>304.38</v>
      </c>
      <c r="M185" s="268"/>
      <c r="N185" s="51">
        <v>0</v>
      </c>
      <c r="O185" s="5">
        <f>G185*N185</f>
        <v>0</v>
      </c>
      <c r="P185" s="5"/>
      <c r="Q185" s="278">
        <f>G185*P185</f>
        <v>0</v>
      </c>
      <c r="R185" s="5">
        <f t="shared" ref="R185:R214" si="19">O185+Q185</f>
        <v>0</v>
      </c>
      <c r="S185" s="285"/>
      <c r="T185" s="61"/>
      <c r="U185" s="61"/>
      <c r="V185" s="61"/>
      <c r="W185" s="61"/>
      <c r="X185" s="61"/>
    </row>
    <row r="186" spans="2:24" ht="31.2" hidden="1" customHeight="1" outlineLevel="1" x14ac:dyDescent="0.25">
      <c r="B186" s="61">
        <v>1628</v>
      </c>
      <c r="C186" s="236"/>
      <c r="D186" s="61"/>
      <c r="E186" s="49" t="s">
        <v>2565</v>
      </c>
      <c r="F186" s="50" t="s">
        <v>1017</v>
      </c>
      <c r="G186" s="51">
        <v>1</v>
      </c>
      <c r="H186" s="5">
        <v>144.38</v>
      </c>
      <c r="I186" s="5">
        <f t="shared" si="17"/>
        <v>144.38</v>
      </c>
      <c r="J186" s="6">
        <v>180</v>
      </c>
      <c r="K186" s="5">
        <f t="shared" si="16"/>
        <v>180</v>
      </c>
      <c r="L186" s="6">
        <f t="shared" si="18"/>
        <v>324.38</v>
      </c>
      <c r="M186" s="268"/>
      <c r="N186" s="51">
        <v>0</v>
      </c>
      <c r="O186" s="5">
        <f>G186*N186</f>
        <v>0</v>
      </c>
      <c r="P186" s="5"/>
      <c r="Q186" s="278">
        <f>G186*P186</f>
        <v>0</v>
      </c>
      <c r="R186" s="5">
        <f t="shared" si="19"/>
        <v>0</v>
      </c>
      <c r="S186" s="285"/>
      <c r="T186" s="61"/>
      <c r="U186" s="61"/>
      <c r="V186" s="61"/>
      <c r="W186" s="61"/>
      <c r="X186" s="61"/>
    </row>
    <row r="187" spans="2:24" ht="31.2" hidden="1" customHeight="1" outlineLevel="1" x14ac:dyDescent="0.25">
      <c r="B187" s="61">
        <v>1629</v>
      </c>
      <c r="C187" s="236"/>
      <c r="D187" s="61"/>
      <c r="E187" s="49" t="s">
        <v>2566</v>
      </c>
      <c r="F187" s="50" t="s">
        <v>1017</v>
      </c>
      <c r="G187" s="51">
        <v>1</v>
      </c>
      <c r="H187" s="5">
        <v>144.38</v>
      </c>
      <c r="I187" s="5">
        <f t="shared" si="17"/>
        <v>144.38</v>
      </c>
      <c r="J187" s="6">
        <v>180</v>
      </c>
      <c r="K187" s="5">
        <f t="shared" si="16"/>
        <v>180</v>
      </c>
      <c r="L187" s="6">
        <f t="shared" si="18"/>
        <v>324.38</v>
      </c>
      <c r="M187" s="268"/>
      <c r="N187" s="51">
        <v>0</v>
      </c>
      <c r="O187" s="5">
        <f>G187*N187</f>
        <v>0</v>
      </c>
      <c r="P187" s="5"/>
      <c r="Q187" s="278">
        <f>G187*P187</f>
        <v>0</v>
      </c>
      <c r="R187" s="5">
        <f t="shared" si="19"/>
        <v>0</v>
      </c>
      <c r="S187" s="285"/>
      <c r="T187" s="61"/>
      <c r="U187" s="61"/>
      <c r="V187" s="61"/>
      <c r="W187" s="61"/>
      <c r="X187" s="61"/>
    </row>
    <row r="188" spans="2:24" ht="15.6" hidden="1" customHeight="1" outlineLevel="1" x14ac:dyDescent="0.25">
      <c r="B188" s="61">
        <v>1630</v>
      </c>
      <c r="C188" s="236"/>
      <c r="D188" s="61"/>
      <c r="E188" s="49" t="s">
        <v>2567</v>
      </c>
      <c r="F188" s="50" t="s">
        <v>1017</v>
      </c>
      <c r="G188" s="51">
        <v>2</v>
      </c>
      <c r="H188" s="5">
        <v>144.38</v>
      </c>
      <c r="I188" s="5">
        <f t="shared" si="17"/>
        <v>288.76</v>
      </c>
      <c r="J188" s="6">
        <v>35</v>
      </c>
      <c r="K188" s="5">
        <f t="shared" si="16"/>
        <v>70</v>
      </c>
      <c r="L188" s="6">
        <f t="shared" si="18"/>
        <v>358.76</v>
      </c>
      <c r="M188" s="268"/>
      <c r="N188" s="51">
        <v>0</v>
      </c>
      <c r="O188" s="5">
        <f>G188*N188</f>
        <v>0</v>
      </c>
      <c r="P188" s="5"/>
      <c r="Q188" s="278">
        <f>G188*P188</f>
        <v>0</v>
      </c>
      <c r="R188" s="5">
        <f t="shared" si="19"/>
        <v>0</v>
      </c>
      <c r="S188" s="285"/>
      <c r="T188" s="61"/>
      <c r="U188" s="61"/>
      <c r="V188" s="61"/>
      <c r="W188" s="61"/>
      <c r="X188" s="61"/>
    </row>
    <row r="189" spans="2:24" ht="31.2" hidden="1" customHeight="1" outlineLevel="1" x14ac:dyDescent="0.25">
      <c r="B189" s="61">
        <v>1631</v>
      </c>
      <c r="C189" s="236"/>
      <c r="D189" s="61"/>
      <c r="E189" s="49" t="s">
        <v>2568</v>
      </c>
      <c r="F189" s="50" t="s">
        <v>1017</v>
      </c>
      <c r="G189" s="51">
        <v>1</v>
      </c>
      <c r="H189" s="5">
        <v>721.88</v>
      </c>
      <c r="I189" s="5">
        <f t="shared" si="17"/>
        <v>721.88</v>
      </c>
      <c r="J189" s="6">
        <v>300</v>
      </c>
      <c r="K189" s="5">
        <f t="shared" si="16"/>
        <v>300</v>
      </c>
      <c r="L189" s="6">
        <f t="shared" si="18"/>
        <v>1021.88</v>
      </c>
      <c r="M189" s="268"/>
      <c r="N189" s="51">
        <v>0</v>
      </c>
      <c r="O189" s="5">
        <f>G189*N189</f>
        <v>0</v>
      </c>
      <c r="P189" s="5"/>
      <c r="Q189" s="278">
        <f>G189*P189</f>
        <v>0</v>
      </c>
      <c r="R189" s="5">
        <f t="shared" si="19"/>
        <v>0</v>
      </c>
      <c r="S189" s="285"/>
      <c r="T189" s="61"/>
      <c r="U189" s="61"/>
      <c r="V189" s="61"/>
      <c r="W189" s="61"/>
      <c r="X189" s="61"/>
    </row>
    <row r="190" spans="2:24" ht="15.6" hidden="1" customHeight="1" outlineLevel="1" x14ac:dyDescent="0.25">
      <c r="B190" s="61">
        <v>1632</v>
      </c>
      <c r="C190" s="236"/>
      <c r="D190" s="61"/>
      <c r="E190" s="49" t="s">
        <v>2569</v>
      </c>
      <c r="F190" s="50" t="s">
        <v>754</v>
      </c>
      <c r="G190" s="51">
        <v>10</v>
      </c>
      <c r="H190" s="5">
        <v>721.88</v>
      </c>
      <c r="I190" s="5">
        <f t="shared" si="17"/>
        <v>7218.8</v>
      </c>
      <c r="J190" s="6">
        <v>950</v>
      </c>
      <c r="K190" s="5">
        <f t="shared" si="16"/>
        <v>9500</v>
      </c>
      <c r="L190" s="6">
        <f t="shared" si="18"/>
        <v>16718.8</v>
      </c>
      <c r="M190" s="268"/>
      <c r="N190" s="51">
        <v>0</v>
      </c>
      <c r="O190" s="5">
        <f>G190*N190</f>
        <v>0</v>
      </c>
      <c r="P190" s="5"/>
      <c r="Q190" s="278">
        <f>G190*P190</f>
        <v>0</v>
      </c>
      <c r="R190" s="5">
        <f t="shared" si="19"/>
        <v>0</v>
      </c>
      <c r="S190" s="285"/>
      <c r="T190" s="61"/>
      <c r="U190" s="61"/>
      <c r="V190" s="61"/>
      <c r="W190" s="61"/>
      <c r="X190" s="61"/>
    </row>
    <row r="191" spans="2:24" ht="15.6" hidden="1" customHeight="1" outlineLevel="1" x14ac:dyDescent="0.25">
      <c r="B191" s="61">
        <v>1633</v>
      </c>
      <c r="C191" s="236"/>
      <c r="D191" s="61"/>
      <c r="E191" s="49" t="s">
        <v>2570</v>
      </c>
      <c r="F191" s="50" t="s">
        <v>754</v>
      </c>
      <c r="G191" s="51">
        <v>10</v>
      </c>
      <c r="H191" s="5">
        <v>1443.75</v>
      </c>
      <c r="I191" s="5">
        <f t="shared" si="17"/>
        <v>14437.5</v>
      </c>
      <c r="J191" s="6">
        <v>1800</v>
      </c>
      <c r="K191" s="5">
        <f t="shared" ref="K191:K214" si="20">G191*J191</f>
        <v>18000</v>
      </c>
      <c r="L191" s="6">
        <f t="shared" si="18"/>
        <v>32437.5</v>
      </c>
      <c r="M191" s="268"/>
      <c r="N191" s="51">
        <v>550</v>
      </c>
      <c r="O191" s="5">
        <f>G191*N191</f>
        <v>5500</v>
      </c>
      <c r="P191" s="5"/>
      <c r="Q191" s="278">
        <f>G191*P191</f>
        <v>0</v>
      </c>
      <c r="R191" s="5">
        <f t="shared" si="19"/>
        <v>5500</v>
      </c>
      <c r="S191" s="285"/>
      <c r="T191" s="61"/>
      <c r="U191" s="61"/>
      <c r="V191" s="61"/>
      <c r="W191" s="61"/>
      <c r="X191" s="61"/>
    </row>
    <row r="192" spans="2:24" ht="15.6" hidden="1" customHeight="1" outlineLevel="1" x14ac:dyDescent="0.25">
      <c r="B192" s="61">
        <v>1634</v>
      </c>
      <c r="C192" s="236"/>
      <c r="D192" s="61"/>
      <c r="E192" s="49" t="s">
        <v>2571</v>
      </c>
      <c r="F192" s="50" t="s">
        <v>1017</v>
      </c>
      <c r="G192" s="51">
        <v>5</v>
      </c>
      <c r="H192" s="5">
        <v>144.38</v>
      </c>
      <c r="I192" s="5">
        <f t="shared" si="17"/>
        <v>721.9</v>
      </c>
      <c r="J192" s="6">
        <v>80</v>
      </c>
      <c r="K192" s="5">
        <f t="shared" si="20"/>
        <v>400</v>
      </c>
      <c r="L192" s="6">
        <f t="shared" si="18"/>
        <v>1121.9000000000001</v>
      </c>
      <c r="M192" s="268"/>
      <c r="N192" s="51">
        <v>1500</v>
      </c>
      <c r="O192" s="5">
        <f>G192*N192</f>
        <v>7500</v>
      </c>
      <c r="P192" s="5"/>
      <c r="Q192" s="278">
        <f>G192*P192</f>
        <v>0</v>
      </c>
      <c r="R192" s="5">
        <f t="shared" si="19"/>
        <v>7500</v>
      </c>
      <c r="S192" s="285"/>
      <c r="T192" s="61"/>
      <c r="U192" s="61"/>
      <c r="V192" s="61"/>
      <c r="W192" s="61"/>
      <c r="X192" s="61"/>
    </row>
    <row r="193" spans="2:24" ht="15.6" hidden="1" customHeight="1" outlineLevel="1" x14ac:dyDescent="0.25">
      <c r="B193" s="61">
        <v>1635</v>
      </c>
      <c r="C193" s="236"/>
      <c r="D193" s="61"/>
      <c r="E193" s="49" t="s">
        <v>2572</v>
      </c>
      <c r="F193" s="50" t="s">
        <v>1017</v>
      </c>
      <c r="G193" s="51">
        <v>5</v>
      </c>
      <c r="H193" s="5">
        <v>144.38</v>
      </c>
      <c r="I193" s="5">
        <f t="shared" si="17"/>
        <v>721.9</v>
      </c>
      <c r="J193" s="6">
        <v>250</v>
      </c>
      <c r="K193" s="5">
        <f t="shared" si="20"/>
        <v>1250</v>
      </c>
      <c r="L193" s="6">
        <f t="shared" si="18"/>
        <v>1971.9</v>
      </c>
      <c r="M193" s="268"/>
      <c r="N193" s="51">
        <v>1500</v>
      </c>
      <c r="O193" s="5">
        <f>G193*N193</f>
        <v>7500</v>
      </c>
      <c r="P193" s="5"/>
      <c r="Q193" s="278">
        <f>G193*P193</f>
        <v>0</v>
      </c>
      <c r="R193" s="5">
        <f t="shared" si="19"/>
        <v>7500</v>
      </c>
      <c r="S193" s="285"/>
      <c r="T193" s="61"/>
      <c r="U193" s="61"/>
      <c r="V193" s="61"/>
      <c r="W193" s="61"/>
      <c r="X193" s="61"/>
    </row>
    <row r="194" spans="2:24" ht="15.6" hidden="1" customHeight="1" outlineLevel="1" x14ac:dyDescent="0.25">
      <c r="B194" s="61">
        <v>1636</v>
      </c>
      <c r="C194" s="236"/>
      <c r="D194" s="61"/>
      <c r="E194" s="49" t="s">
        <v>2573</v>
      </c>
      <c r="F194" s="50" t="s">
        <v>1017</v>
      </c>
      <c r="G194" s="51">
        <v>1</v>
      </c>
      <c r="H194" s="5">
        <v>721.88</v>
      </c>
      <c r="I194" s="5">
        <f t="shared" si="17"/>
        <v>721.88</v>
      </c>
      <c r="J194" s="6">
        <v>1200</v>
      </c>
      <c r="K194" s="5">
        <f t="shared" si="20"/>
        <v>1200</v>
      </c>
      <c r="L194" s="6">
        <f t="shared" si="18"/>
        <v>1921.88</v>
      </c>
      <c r="M194" s="268"/>
      <c r="N194" s="51">
        <v>1500</v>
      </c>
      <c r="O194" s="5">
        <f>G194*N194</f>
        <v>1500</v>
      </c>
      <c r="P194" s="5"/>
      <c r="Q194" s="278">
        <f>G194*P194</f>
        <v>0</v>
      </c>
      <c r="R194" s="5">
        <f t="shared" si="19"/>
        <v>1500</v>
      </c>
      <c r="S194" s="285"/>
      <c r="T194" s="61"/>
      <c r="U194" s="61"/>
      <c r="V194" s="61"/>
      <c r="W194" s="61"/>
      <c r="X194" s="61"/>
    </row>
    <row r="195" spans="2:24" ht="15.6" hidden="1" customHeight="1" outlineLevel="1" x14ac:dyDescent="0.25">
      <c r="B195" s="61">
        <v>1637</v>
      </c>
      <c r="C195" s="236"/>
      <c r="D195" s="61"/>
      <c r="E195" s="49" t="s">
        <v>2574</v>
      </c>
      <c r="F195" s="50" t="s">
        <v>1017</v>
      </c>
      <c r="G195" s="51">
        <v>5</v>
      </c>
      <c r="H195" s="5">
        <v>721.88</v>
      </c>
      <c r="I195" s="5">
        <f t="shared" si="17"/>
        <v>3609.4</v>
      </c>
      <c r="J195" s="6">
        <v>2400</v>
      </c>
      <c r="K195" s="5">
        <f t="shared" si="20"/>
        <v>12000</v>
      </c>
      <c r="L195" s="6">
        <f t="shared" si="18"/>
        <v>15609.4</v>
      </c>
      <c r="M195" s="268"/>
      <c r="N195" s="51">
        <v>1500</v>
      </c>
      <c r="O195" s="5">
        <f>G195*N195</f>
        <v>7500</v>
      </c>
      <c r="P195" s="5"/>
      <c r="Q195" s="278">
        <f>G195*P195</f>
        <v>0</v>
      </c>
      <c r="R195" s="5">
        <f t="shared" si="19"/>
        <v>7500</v>
      </c>
      <c r="S195" s="285"/>
      <c r="T195" s="61"/>
      <c r="U195" s="61"/>
      <c r="V195" s="61"/>
      <c r="W195" s="61"/>
      <c r="X195" s="61"/>
    </row>
    <row r="196" spans="2:24" ht="15.6" hidden="1" customHeight="1" outlineLevel="1" x14ac:dyDescent="0.25">
      <c r="B196" s="61">
        <v>1638</v>
      </c>
      <c r="C196" s="236"/>
      <c r="D196" s="61"/>
      <c r="E196" s="49" t="s">
        <v>2575</v>
      </c>
      <c r="F196" s="50" t="s">
        <v>1017</v>
      </c>
      <c r="G196" s="51">
        <v>1</v>
      </c>
      <c r="H196" s="5">
        <v>721.88</v>
      </c>
      <c r="I196" s="5">
        <f t="shared" si="17"/>
        <v>721.88</v>
      </c>
      <c r="J196" s="6">
        <v>800</v>
      </c>
      <c r="K196" s="5">
        <f t="shared" si="20"/>
        <v>800</v>
      </c>
      <c r="L196" s="6">
        <f t="shared" si="18"/>
        <v>1521.88</v>
      </c>
      <c r="M196" s="268"/>
      <c r="N196" s="51">
        <v>1500</v>
      </c>
      <c r="O196" s="5">
        <f>G196*N196</f>
        <v>1500</v>
      </c>
      <c r="P196" s="5"/>
      <c r="Q196" s="278">
        <f>G196*P196</f>
        <v>0</v>
      </c>
      <c r="R196" s="5">
        <f t="shared" si="19"/>
        <v>1500</v>
      </c>
      <c r="S196" s="285"/>
      <c r="T196" s="61"/>
      <c r="U196" s="61"/>
      <c r="V196" s="61"/>
      <c r="W196" s="61"/>
      <c r="X196" s="61"/>
    </row>
    <row r="197" spans="2:24" ht="15.6" hidden="1" customHeight="1" outlineLevel="1" x14ac:dyDescent="0.25">
      <c r="B197" s="61">
        <v>1639</v>
      </c>
      <c r="C197" s="236"/>
      <c r="D197" s="61"/>
      <c r="E197" s="49" t="s">
        <v>2576</v>
      </c>
      <c r="F197" s="50" t="s">
        <v>1017</v>
      </c>
      <c r="G197" s="51">
        <v>5</v>
      </c>
      <c r="H197" s="5">
        <v>721.88</v>
      </c>
      <c r="I197" s="5">
        <f t="shared" si="17"/>
        <v>3609.4</v>
      </c>
      <c r="J197" s="6">
        <v>1200</v>
      </c>
      <c r="K197" s="5">
        <f t="shared" si="20"/>
        <v>6000</v>
      </c>
      <c r="L197" s="6">
        <f t="shared" si="18"/>
        <v>9609.4</v>
      </c>
      <c r="M197" s="268"/>
      <c r="N197" s="51">
        <v>1500</v>
      </c>
      <c r="O197" s="5">
        <f>G197*N197</f>
        <v>7500</v>
      </c>
      <c r="P197" s="5"/>
      <c r="Q197" s="278">
        <f>G197*P197</f>
        <v>0</v>
      </c>
      <c r="R197" s="5">
        <f t="shared" si="19"/>
        <v>7500</v>
      </c>
      <c r="S197" s="285"/>
      <c r="T197" s="61"/>
      <c r="U197" s="61"/>
      <c r="V197" s="61"/>
      <c r="W197" s="61"/>
      <c r="X197" s="61"/>
    </row>
    <row r="198" spans="2:24" ht="15.6" hidden="1" customHeight="1" outlineLevel="1" x14ac:dyDescent="0.25">
      <c r="B198" s="61">
        <v>1640</v>
      </c>
      <c r="C198" s="236"/>
      <c r="D198" s="61"/>
      <c r="E198" s="49" t="s">
        <v>2577</v>
      </c>
      <c r="F198" s="50" t="s">
        <v>1017</v>
      </c>
      <c r="G198" s="51">
        <v>3</v>
      </c>
      <c r="H198" s="5">
        <v>288.75</v>
      </c>
      <c r="I198" s="5">
        <f t="shared" si="17"/>
        <v>866.25</v>
      </c>
      <c r="J198" s="6">
        <v>200</v>
      </c>
      <c r="K198" s="5">
        <f t="shared" si="20"/>
        <v>600</v>
      </c>
      <c r="L198" s="6">
        <f t="shared" si="18"/>
        <v>1466.25</v>
      </c>
      <c r="M198" s="268"/>
      <c r="N198" s="51">
        <v>1500</v>
      </c>
      <c r="O198" s="5">
        <f>G198*N198</f>
        <v>4500</v>
      </c>
      <c r="P198" s="5"/>
      <c r="Q198" s="278">
        <f>G198*P198</f>
        <v>0</v>
      </c>
      <c r="R198" s="5">
        <f t="shared" si="19"/>
        <v>4500</v>
      </c>
      <c r="S198" s="285"/>
      <c r="T198" s="61"/>
      <c r="U198" s="61"/>
      <c r="V198" s="61"/>
      <c r="W198" s="61"/>
      <c r="X198" s="61"/>
    </row>
    <row r="199" spans="2:24" ht="31.2" hidden="1" customHeight="1" outlineLevel="1" x14ac:dyDescent="0.25">
      <c r="B199" s="61">
        <v>1641</v>
      </c>
      <c r="C199" s="236"/>
      <c r="D199" s="61"/>
      <c r="E199" s="49" t="s">
        <v>2578</v>
      </c>
      <c r="F199" s="50" t="s">
        <v>1017</v>
      </c>
      <c r="G199" s="51">
        <v>4200</v>
      </c>
      <c r="H199" s="5">
        <v>2.89</v>
      </c>
      <c r="I199" s="5">
        <f t="shared" si="17"/>
        <v>12138</v>
      </c>
      <c r="J199" s="6">
        <v>1</v>
      </c>
      <c r="K199" s="5">
        <f t="shared" si="20"/>
        <v>4200</v>
      </c>
      <c r="L199" s="6">
        <f t="shared" si="18"/>
        <v>16338</v>
      </c>
      <c r="M199" s="268"/>
      <c r="N199" s="51">
        <v>0</v>
      </c>
      <c r="O199" s="5">
        <f>G199*N199</f>
        <v>0</v>
      </c>
      <c r="P199" s="5"/>
      <c r="Q199" s="278">
        <f>G199*P199</f>
        <v>0</v>
      </c>
      <c r="R199" s="5">
        <f t="shared" si="19"/>
        <v>0</v>
      </c>
      <c r="S199" s="285"/>
      <c r="T199" s="61"/>
      <c r="U199" s="61"/>
      <c r="V199" s="61"/>
      <c r="W199" s="61"/>
      <c r="X199" s="61"/>
    </row>
    <row r="200" spans="2:24" ht="15.6" hidden="1" customHeight="1" outlineLevel="1" x14ac:dyDescent="0.25">
      <c r="B200" s="61">
        <v>1642</v>
      </c>
      <c r="C200" s="236"/>
      <c r="D200" s="61"/>
      <c r="E200" s="49" t="s">
        <v>2579</v>
      </c>
      <c r="F200" s="50" t="s">
        <v>1017</v>
      </c>
      <c r="G200" s="51">
        <v>4200</v>
      </c>
      <c r="H200" s="5">
        <v>14.44</v>
      </c>
      <c r="I200" s="5">
        <f t="shared" si="17"/>
        <v>60648</v>
      </c>
      <c r="J200" s="6">
        <v>1</v>
      </c>
      <c r="K200" s="5">
        <f t="shared" si="20"/>
        <v>4200</v>
      </c>
      <c r="L200" s="6">
        <f t="shared" si="18"/>
        <v>64848</v>
      </c>
      <c r="M200" s="268"/>
      <c r="N200" s="51">
        <v>0</v>
      </c>
      <c r="O200" s="5">
        <f>G200*N200</f>
        <v>0</v>
      </c>
      <c r="P200" s="5"/>
      <c r="Q200" s="278">
        <f>G200*P200</f>
        <v>0</v>
      </c>
      <c r="R200" s="5">
        <f t="shared" si="19"/>
        <v>0</v>
      </c>
      <c r="S200" s="285"/>
      <c r="T200" s="61"/>
      <c r="U200" s="61"/>
      <c r="V200" s="61"/>
      <c r="W200" s="61"/>
      <c r="X200" s="61"/>
    </row>
    <row r="201" spans="2:24" ht="46.95" hidden="1" customHeight="1" outlineLevel="1" x14ac:dyDescent="0.25">
      <c r="B201" s="61">
        <v>1643</v>
      </c>
      <c r="C201" s="236"/>
      <c r="D201" s="61"/>
      <c r="E201" s="49" t="s">
        <v>2580</v>
      </c>
      <c r="F201" s="50" t="s">
        <v>1017</v>
      </c>
      <c r="G201" s="51">
        <v>3</v>
      </c>
      <c r="H201" s="5">
        <v>433.13</v>
      </c>
      <c r="I201" s="5">
        <f t="shared" si="17"/>
        <v>1299.3899999999999</v>
      </c>
      <c r="J201" s="6">
        <v>150</v>
      </c>
      <c r="K201" s="5">
        <f t="shared" si="20"/>
        <v>450</v>
      </c>
      <c r="L201" s="6">
        <f t="shared" si="18"/>
        <v>1749.3899999999999</v>
      </c>
      <c r="M201" s="268"/>
      <c r="N201" s="51">
        <v>0</v>
      </c>
      <c r="O201" s="5">
        <f>G201*N201</f>
        <v>0</v>
      </c>
      <c r="P201" s="5"/>
      <c r="Q201" s="278">
        <f>G201*P201</f>
        <v>0</v>
      </c>
      <c r="R201" s="5">
        <f t="shared" si="19"/>
        <v>0</v>
      </c>
      <c r="S201" s="285"/>
      <c r="T201" s="61"/>
      <c r="U201" s="61"/>
      <c r="V201" s="61"/>
      <c r="W201" s="61"/>
      <c r="X201" s="61"/>
    </row>
    <row r="202" spans="2:24" ht="62.4" hidden="1" customHeight="1" outlineLevel="1" x14ac:dyDescent="0.25">
      <c r="B202" s="61">
        <v>1644</v>
      </c>
      <c r="C202" s="236"/>
      <c r="D202" s="61"/>
      <c r="E202" s="49" t="s">
        <v>2581</v>
      </c>
      <c r="F202" s="50" t="s">
        <v>1017</v>
      </c>
      <c r="G202" s="51">
        <v>5</v>
      </c>
      <c r="H202" s="5">
        <v>288.75</v>
      </c>
      <c r="I202" s="5">
        <f t="shared" si="17"/>
        <v>1443.75</v>
      </c>
      <c r="J202" s="6">
        <v>500</v>
      </c>
      <c r="K202" s="5">
        <f t="shared" si="20"/>
        <v>2500</v>
      </c>
      <c r="L202" s="6">
        <f t="shared" si="18"/>
        <v>3943.75</v>
      </c>
      <c r="M202" s="268"/>
      <c r="N202" s="51">
        <v>0</v>
      </c>
      <c r="O202" s="5">
        <f>G202*N202</f>
        <v>0</v>
      </c>
      <c r="P202" s="5"/>
      <c r="Q202" s="278">
        <f>G202*P202</f>
        <v>0</v>
      </c>
      <c r="R202" s="5">
        <f t="shared" si="19"/>
        <v>0</v>
      </c>
      <c r="S202" s="285"/>
      <c r="T202" s="61"/>
      <c r="U202" s="61"/>
      <c r="V202" s="61"/>
      <c r="W202" s="61"/>
      <c r="X202" s="61"/>
    </row>
    <row r="203" spans="2:24" ht="15.6" hidden="1" customHeight="1" outlineLevel="1" x14ac:dyDescent="0.25">
      <c r="B203" s="61">
        <v>1645</v>
      </c>
      <c r="C203" s="236"/>
      <c r="D203" s="61"/>
      <c r="E203" s="49" t="s">
        <v>2582</v>
      </c>
      <c r="F203" s="50" t="s">
        <v>1017</v>
      </c>
      <c r="G203" s="51">
        <v>2</v>
      </c>
      <c r="H203" s="5">
        <v>1443.75</v>
      </c>
      <c r="I203" s="5">
        <f t="shared" si="17"/>
        <v>2887.5</v>
      </c>
      <c r="J203" s="6">
        <v>1200</v>
      </c>
      <c r="K203" s="5">
        <f t="shared" si="20"/>
        <v>2400</v>
      </c>
      <c r="L203" s="6">
        <f t="shared" si="18"/>
        <v>5287.5</v>
      </c>
      <c r="M203" s="268"/>
      <c r="N203" s="51">
        <v>0</v>
      </c>
      <c r="O203" s="5">
        <f>G203*N203</f>
        <v>0</v>
      </c>
      <c r="P203" s="5"/>
      <c r="Q203" s="278">
        <f>G203*P203</f>
        <v>0</v>
      </c>
      <c r="R203" s="5">
        <f t="shared" si="19"/>
        <v>0</v>
      </c>
      <c r="S203" s="285"/>
      <c r="T203" s="61"/>
      <c r="U203" s="61"/>
      <c r="V203" s="61"/>
      <c r="W203" s="61"/>
      <c r="X203" s="61"/>
    </row>
    <row r="204" spans="2:24" ht="31.2" hidden="1" customHeight="1" outlineLevel="1" x14ac:dyDescent="0.25">
      <c r="B204" s="61">
        <v>1646</v>
      </c>
      <c r="C204" s="236"/>
      <c r="D204" s="61"/>
      <c r="E204" s="49" t="s">
        <v>2583</v>
      </c>
      <c r="F204" s="50" t="s">
        <v>1017</v>
      </c>
      <c r="G204" s="51">
        <v>2</v>
      </c>
      <c r="H204" s="5">
        <v>1443.75</v>
      </c>
      <c r="I204" s="5">
        <f t="shared" si="17"/>
        <v>2887.5</v>
      </c>
      <c r="J204" s="6">
        <v>2800</v>
      </c>
      <c r="K204" s="5">
        <f t="shared" si="20"/>
        <v>5600</v>
      </c>
      <c r="L204" s="6">
        <f t="shared" si="18"/>
        <v>8487.5</v>
      </c>
      <c r="M204" s="268"/>
      <c r="N204" s="51">
        <v>0</v>
      </c>
      <c r="O204" s="5">
        <f>G204*N204</f>
        <v>0</v>
      </c>
      <c r="P204" s="5"/>
      <c r="Q204" s="278">
        <f>G204*P204</f>
        <v>0</v>
      </c>
      <c r="R204" s="5">
        <f t="shared" si="19"/>
        <v>0</v>
      </c>
      <c r="S204" s="285"/>
      <c r="T204" s="61"/>
      <c r="U204" s="61"/>
      <c r="V204" s="61"/>
      <c r="W204" s="61"/>
      <c r="X204" s="61"/>
    </row>
    <row r="205" spans="2:24" ht="78" hidden="1" customHeight="1" outlineLevel="1" x14ac:dyDescent="0.25">
      <c r="B205" s="61">
        <v>1647</v>
      </c>
      <c r="C205" s="236"/>
      <c r="D205" s="61"/>
      <c r="E205" s="49" t="s">
        <v>2584</v>
      </c>
      <c r="F205" s="50" t="s">
        <v>1017</v>
      </c>
      <c r="G205" s="51">
        <v>1</v>
      </c>
      <c r="H205" s="5">
        <v>14437.5</v>
      </c>
      <c r="I205" s="5">
        <f t="shared" si="17"/>
        <v>14437.5</v>
      </c>
      <c r="J205" s="6">
        <v>6600</v>
      </c>
      <c r="K205" s="5">
        <f t="shared" si="20"/>
        <v>6600</v>
      </c>
      <c r="L205" s="6">
        <f t="shared" si="18"/>
        <v>21037.5</v>
      </c>
      <c r="M205" s="268"/>
      <c r="N205" s="51">
        <v>0</v>
      </c>
      <c r="O205" s="5">
        <f>G205*N205</f>
        <v>0</v>
      </c>
      <c r="P205" s="5"/>
      <c r="Q205" s="278">
        <f>G205*P205</f>
        <v>0</v>
      </c>
      <c r="R205" s="5">
        <f t="shared" si="19"/>
        <v>0</v>
      </c>
      <c r="S205" s="285"/>
      <c r="T205" s="61"/>
      <c r="U205" s="61"/>
      <c r="V205" s="61"/>
      <c r="W205" s="61"/>
      <c r="X205" s="61"/>
    </row>
    <row r="206" spans="2:24" ht="31.2" hidden="1" customHeight="1" outlineLevel="1" x14ac:dyDescent="0.25">
      <c r="B206" s="61">
        <v>1648</v>
      </c>
      <c r="C206" s="236"/>
      <c r="D206" s="61"/>
      <c r="E206" s="49" t="s">
        <v>2585</v>
      </c>
      <c r="F206" s="50" t="s">
        <v>1017</v>
      </c>
      <c r="G206" s="51">
        <v>10</v>
      </c>
      <c r="H206" s="5">
        <v>288.75</v>
      </c>
      <c r="I206" s="5">
        <f t="shared" si="17"/>
        <v>2887.5</v>
      </c>
      <c r="J206" s="6">
        <v>200</v>
      </c>
      <c r="K206" s="5">
        <f t="shared" si="20"/>
        <v>2000</v>
      </c>
      <c r="L206" s="6">
        <f t="shared" si="18"/>
        <v>4887.5</v>
      </c>
      <c r="M206" s="268"/>
      <c r="N206" s="51">
        <v>0</v>
      </c>
      <c r="O206" s="5">
        <f>G206*N206</f>
        <v>0</v>
      </c>
      <c r="P206" s="5"/>
      <c r="Q206" s="278">
        <f>G206*P206</f>
        <v>0</v>
      </c>
      <c r="R206" s="5">
        <f t="shared" si="19"/>
        <v>0</v>
      </c>
      <c r="S206" s="285"/>
      <c r="T206" s="61"/>
      <c r="U206" s="61"/>
      <c r="V206" s="61"/>
      <c r="W206" s="61"/>
      <c r="X206" s="61"/>
    </row>
    <row r="207" spans="2:24" ht="31.2" hidden="1" customHeight="1" outlineLevel="1" x14ac:dyDescent="0.25">
      <c r="B207" s="61">
        <v>1649</v>
      </c>
      <c r="C207" s="236"/>
      <c r="D207" s="61"/>
      <c r="E207" s="49" t="s">
        <v>2586</v>
      </c>
      <c r="F207" s="50" t="s">
        <v>1017</v>
      </c>
      <c r="G207" s="51">
        <v>500</v>
      </c>
      <c r="H207" s="5">
        <v>43.31</v>
      </c>
      <c r="I207" s="5">
        <f t="shared" si="17"/>
        <v>21655</v>
      </c>
      <c r="J207" s="6">
        <v>4</v>
      </c>
      <c r="K207" s="5">
        <f t="shared" si="20"/>
        <v>2000</v>
      </c>
      <c r="L207" s="6">
        <f t="shared" si="18"/>
        <v>23655</v>
      </c>
      <c r="M207" s="268"/>
      <c r="N207" s="51">
        <v>0</v>
      </c>
      <c r="O207" s="5">
        <f>G207*N207</f>
        <v>0</v>
      </c>
      <c r="P207" s="5"/>
      <c r="Q207" s="278">
        <f>G207*P207</f>
        <v>0</v>
      </c>
      <c r="R207" s="5">
        <f t="shared" si="19"/>
        <v>0</v>
      </c>
      <c r="S207" s="285"/>
      <c r="T207" s="61"/>
      <c r="U207" s="61"/>
      <c r="V207" s="61"/>
      <c r="W207" s="61"/>
      <c r="X207" s="61"/>
    </row>
    <row r="208" spans="2:24" ht="31.2" hidden="1" customHeight="1" outlineLevel="1" x14ac:dyDescent="0.25">
      <c r="B208" s="61">
        <v>1650</v>
      </c>
      <c r="C208" s="236"/>
      <c r="D208" s="61"/>
      <c r="E208" s="49" t="s">
        <v>2587</v>
      </c>
      <c r="F208" s="50" t="s">
        <v>1017</v>
      </c>
      <c r="G208" s="51">
        <v>500</v>
      </c>
      <c r="H208" s="5">
        <v>43.31</v>
      </c>
      <c r="I208" s="5">
        <f t="shared" si="17"/>
        <v>21655</v>
      </c>
      <c r="J208" s="6">
        <v>4</v>
      </c>
      <c r="K208" s="5">
        <f t="shared" si="20"/>
        <v>2000</v>
      </c>
      <c r="L208" s="6">
        <f t="shared" si="18"/>
        <v>23655</v>
      </c>
      <c r="M208" s="268"/>
      <c r="N208" s="51">
        <v>0</v>
      </c>
      <c r="O208" s="5">
        <f>G208*N208</f>
        <v>0</v>
      </c>
      <c r="P208" s="5"/>
      <c r="Q208" s="278">
        <f>G208*P208</f>
        <v>0</v>
      </c>
      <c r="R208" s="5">
        <f t="shared" si="19"/>
        <v>0</v>
      </c>
      <c r="S208" s="285"/>
      <c r="T208" s="61"/>
      <c r="U208" s="61"/>
      <c r="V208" s="61"/>
      <c r="W208" s="61"/>
      <c r="X208" s="61"/>
    </row>
    <row r="209" spans="2:24" ht="31.2" hidden="1" customHeight="1" outlineLevel="1" x14ac:dyDescent="0.25">
      <c r="B209" s="61">
        <v>1651</v>
      </c>
      <c r="C209" s="236"/>
      <c r="D209" s="61"/>
      <c r="E209" s="49" t="s">
        <v>2588</v>
      </c>
      <c r="F209" s="50" t="s">
        <v>1017</v>
      </c>
      <c r="G209" s="51">
        <v>1000</v>
      </c>
      <c r="H209" s="5">
        <v>14.44</v>
      </c>
      <c r="I209" s="5">
        <f t="shared" si="17"/>
        <v>14440</v>
      </c>
      <c r="J209" s="6">
        <v>2</v>
      </c>
      <c r="K209" s="5">
        <f t="shared" si="20"/>
        <v>2000</v>
      </c>
      <c r="L209" s="6">
        <f t="shared" si="18"/>
        <v>16440</v>
      </c>
      <c r="M209" s="268"/>
      <c r="N209" s="51">
        <v>0</v>
      </c>
      <c r="O209" s="5">
        <f>G209*N209</f>
        <v>0</v>
      </c>
      <c r="P209" s="5"/>
      <c r="Q209" s="278">
        <f>G209*P209</f>
        <v>0</v>
      </c>
      <c r="R209" s="5">
        <f t="shared" si="19"/>
        <v>0</v>
      </c>
      <c r="S209" s="285"/>
      <c r="T209" s="61"/>
      <c r="U209" s="61"/>
      <c r="V209" s="61"/>
      <c r="W209" s="61"/>
      <c r="X209" s="61"/>
    </row>
    <row r="210" spans="2:24" ht="31.2" hidden="1" customHeight="1" outlineLevel="1" x14ac:dyDescent="0.25">
      <c r="B210" s="61">
        <v>1652</v>
      </c>
      <c r="C210" s="236"/>
      <c r="D210" s="61"/>
      <c r="E210" s="49" t="s">
        <v>2589</v>
      </c>
      <c r="F210" s="50" t="s">
        <v>1017</v>
      </c>
      <c r="G210" s="51">
        <v>1</v>
      </c>
      <c r="H210" s="5">
        <v>2.89</v>
      </c>
      <c r="I210" s="5">
        <f t="shared" si="17"/>
        <v>2.89</v>
      </c>
      <c r="J210" s="6">
        <v>600</v>
      </c>
      <c r="K210" s="5">
        <f t="shared" si="20"/>
        <v>600</v>
      </c>
      <c r="L210" s="6">
        <f t="shared" si="18"/>
        <v>602.89</v>
      </c>
      <c r="M210" s="268"/>
      <c r="N210" s="51">
        <v>0</v>
      </c>
      <c r="O210" s="5">
        <f>G210*N210</f>
        <v>0</v>
      </c>
      <c r="P210" s="5"/>
      <c r="Q210" s="278">
        <f>G210*P210</f>
        <v>0</v>
      </c>
      <c r="R210" s="5">
        <f t="shared" si="19"/>
        <v>0</v>
      </c>
      <c r="S210" s="285"/>
      <c r="T210" s="61"/>
      <c r="U210" s="61"/>
      <c r="V210" s="61"/>
      <c r="W210" s="61"/>
      <c r="X210" s="61"/>
    </row>
    <row r="211" spans="2:24" ht="46.95" hidden="1" customHeight="1" outlineLevel="1" x14ac:dyDescent="0.25">
      <c r="B211" s="61">
        <v>1653</v>
      </c>
      <c r="C211" s="236"/>
      <c r="D211" s="61"/>
      <c r="E211" s="49" t="s">
        <v>2590</v>
      </c>
      <c r="F211" s="50" t="s">
        <v>754</v>
      </c>
      <c r="G211" s="51">
        <v>180</v>
      </c>
      <c r="H211" s="5">
        <v>721.88</v>
      </c>
      <c r="I211" s="5">
        <f t="shared" si="17"/>
        <v>129938.4</v>
      </c>
      <c r="J211" s="6">
        <v>130</v>
      </c>
      <c r="K211" s="5">
        <f t="shared" si="20"/>
        <v>23400</v>
      </c>
      <c r="L211" s="6">
        <f t="shared" si="18"/>
        <v>153338.4</v>
      </c>
      <c r="M211" s="268"/>
      <c r="N211" s="51">
        <v>0</v>
      </c>
      <c r="O211" s="5">
        <f>G211*N211</f>
        <v>0</v>
      </c>
      <c r="P211" s="5"/>
      <c r="Q211" s="278">
        <f>G211*P211</f>
        <v>0</v>
      </c>
      <c r="R211" s="5">
        <f t="shared" si="19"/>
        <v>0</v>
      </c>
      <c r="S211" s="285"/>
      <c r="T211" s="61"/>
      <c r="U211" s="61"/>
      <c r="V211" s="61"/>
      <c r="W211" s="61"/>
      <c r="X211" s="61"/>
    </row>
    <row r="212" spans="2:24" ht="31.2" hidden="1" customHeight="1" outlineLevel="1" x14ac:dyDescent="0.25">
      <c r="B212" s="61">
        <v>1654</v>
      </c>
      <c r="C212" s="236"/>
      <c r="D212" s="61"/>
      <c r="E212" s="49" t="s">
        <v>2591</v>
      </c>
      <c r="F212" s="50" t="s">
        <v>1017</v>
      </c>
      <c r="G212" s="51">
        <v>1</v>
      </c>
      <c r="H212" s="5">
        <v>10106.25</v>
      </c>
      <c r="I212" s="5">
        <f t="shared" si="17"/>
        <v>10106.25</v>
      </c>
      <c r="J212" s="6">
        <v>2100</v>
      </c>
      <c r="K212" s="5">
        <f t="shared" si="20"/>
        <v>2100</v>
      </c>
      <c r="L212" s="6">
        <f t="shared" si="18"/>
        <v>12206.25</v>
      </c>
      <c r="M212" s="268"/>
      <c r="N212" s="51">
        <v>0</v>
      </c>
      <c r="O212" s="5">
        <f>G212*N212</f>
        <v>0</v>
      </c>
      <c r="P212" s="5"/>
      <c r="Q212" s="278">
        <f>G212*P212</f>
        <v>0</v>
      </c>
      <c r="R212" s="5">
        <f t="shared" si="19"/>
        <v>0</v>
      </c>
      <c r="S212" s="285"/>
      <c r="T212" s="61"/>
      <c r="U212" s="61"/>
      <c r="V212" s="61"/>
      <c r="W212" s="61"/>
      <c r="X212" s="61"/>
    </row>
    <row r="213" spans="2:24" ht="31.2" hidden="1" customHeight="1" outlineLevel="1" x14ac:dyDescent="0.25">
      <c r="B213" s="61">
        <v>1655</v>
      </c>
      <c r="C213" s="236"/>
      <c r="D213" s="61"/>
      <c r="E213" s="49" t="s">
        <v>2592</v>
      </c>
      <c r="F213" s="50" t="s">
        <v>1017</v>
      </c>
      <c r="G213" s="51">
        <v>8</v>
      </c>
      <c r="H213" s="5">
        <v>721.88</v>
      </c>
      <c r="I213" s="5">
        <f t="shared" si="17"/>
        <v>5775.04</v>
      </c>
      <c r="J213" s="6">
        <v>950</v>
      </c>
      <c r="K213" s="5">
        <f t="shared" si="20"/>
        <v>7600</v>
      </c>
      <c r="L213" s="6">
        <f t="shared" si="18"/>
        <v>13375.04</v>
      </c>
      <c r="M213" s="268"/>
      <c r="N213" s="51">
        <v>0</v>
      </c>
      <c r="O213" s="5">
        <f>G213*N213</f>
        <v>0</v>
      </c>
      <c r="P213" s="5"/>
      <c r="Q213" s="278">
        <f>G213*P213</f>
        <v>0</v>
      </c>
      <c r="R213" s="5">
        <f t="shared" si="19"/>
        <v>0</v>
      </c>
      <c r="S213" s="285"/>
      <c r="T213" s="61"/>
      <c r="U213" s="61"/>
      <c r="V213" s="61"/>
      <c r="W213" s="61"/>
      <c r="X213" s="61"/>
    </row>
    <row r="214" spans="2:24" ht="15.6" hidden="1" customHeight="1" outlineLevel="1" x14ac:dyDescent="0.25">
      <c r="B214" s="61">
        <v>1656</v>
      </c>
      <c r="C214" s="236"/>
      <c r="D214" s="61"/>
      <c r="E214" s="49" t="s">
        <v>2593</v>
      </c>
      <c r="F214" s="50" t="s">
        <v>1017</v>
      </c>
      <c r="G214" s="51">
        <v>8</v>
      </c>
      <c r="H214" s="5">
        <v>28.88</v>
      </c>
      <c r="I214" s="5">
        <f t="shared" si="17"/>
        <v>231.04</v>
      </c>
      <c r="J214" s="6">
        <v>15</v>
      </c>
      <c r="K214" s="5">
        <f t="shared" si="20"/>
        <v>120</v>
      </c>
      <c r="L214" s="6">
        <f t="shared" si="18"/>
        <v>351.03999999999996</v>
      </c>
      <c r="M214" s="268"/>
      <c r="N214" s="51">
        <v>0</v>
      </c>
      <c r="O214" s="5">
        <f>G214*N214</f>
        <v>0</v>
      </c>
      <c r="P214" s="5"/>
      <c r="Q214" s="278">
        <f>G214*P214</f>
        <v>0</v>
      </c>
      <c r="R214" s="5">
        <f t="shared" si="19"/>
        <v>0</v>
      </c>
      <c r="S214" s="285"/>
      <c r="T214" s="61"/>
      <c r="U214" s="61"/>
      <c r="V214" s="61"/>
      <c r="W214" s="61"/>
      <c r="X214" s="61"/>
    </row>
    <row r="215" spans="2:24" ht="37.200000000000003" customHeight="1" collapsed="1" x14ac:dyDescent="0.25">
      <c r="B215" s="61"/>
      <c r="C215" s="236"/>
      <c r="D215" s="61"/>
      <c r="E215" s="49"/>
      <c r="F215" s="50"/>
      <c r="G215" s="51"/>
      <c r="H215" s="238"/>
      <c r="I215" s="239"/>
      <c r="J215" s="239"/>
      <c r="K215" s="239"/>
      <c r="L215" s="148" t="s">
        <v>2881</v>
      </c>
      <c r="M215" s="266"/>
      <c r="N215" s="238"/>
      <c r="O215" s="239"/>
      <c r="P215" s="239"/>
      <c r="Q215" s="239"/>
      <c r="R215" s="283" t="s">
        <v>3068</v>
      </c>
      <c r="S215" s="284"/>
      <c r="T215" s="61"/>
      <c r="U215" s="61"/>
      <c r="V215" s="61"/>
      <c r="W215" s="61"/>
      <c r="X215" s="61"/>
    </row>
    <row r="216" spans="2:24" ht="32.4" x14ac:dyDescent="0.25">
      <c r="B216" s="61">
        <v>1657</v>
      </c>
      <c r="C216" s="236"/>
      <c r="D216" s="62" t="s">
        <v>2594</v>
      </c>
      <c r="E216" s="104" t="s">
        <v>2595</v>
      </c>
      <c r="F216" s="20"/>
      <c r="G216" s="21"/>
      <c r="H216" s="2"/>
      <c r="I216" s="2">
        <f>SUM(I217:I338)</f>
        <v>1910469.2800000003</v>
      </c>
      <c r="J216" s="2"/>
      <c r="K216" s="2">
        <f>SUM(K217:K338)</f>
        <v>4640015</v>
      </c>
      <c r="L216" s="286">
        <f>SUM(L217:L338)</f>
        <v>6550484.2799999993</v>
      </c>
      <c r="M216" s="267"/>
      <c r="N216" s="149"/>
      <c r="O216" s="159">
        <f>SUM(O219:O256)</f>
        <v>994330</v>
      </c>
      <c r="P216" s="149"/>
      <c r="Q216" s="279">
        <f>SUM(Q219:Q256)</f>
        <v>0</v>
      </c>
      <c r="R216" s="286">
        <f>SUM(R217:R338)</f>
        <v>994330</v>
      </c>
      <c r="S216" s="267"/>
      <c r="T216" s="61"/>
      <c r="U216" s="61"/>
      <c r="V216" s="61"/>
      <c r="W216" s="61"/>
      <c r="X216" s="61"/>
    </row>
    <row r="217" spans="2:24" ht="31.2" hidden="1" customHeight="1" outlineLevel="1" x14ac:dyDescent="0.25">
      <c r="B217" s="61">
        <v>1658</v>
      </c>
      <c r="C217" s="236"/>
      <c r="D217" s="110"/>
      <c r="E217" s="147" t="s">
        <v>2596</v>
      </c>
      <c r="F217" s="136"/>
      <c r="G217" s="137"/>
      <c r="H217" s="5"/>
      <c r="I217" s="5"/>
      <c r="J217" s="6"/>
      <c r="K217" s="5"/>
      <c r="L217" s="6"/>
      <c r="M217" s="264"/>
      <c r="R217" s="61"/>
      <c r="S217" s="273"/>
      <c r="T217" s="61"/>
      <c r="U217" s="61"/>
      <c r="V217" s="61"/>
      <c r="W217" s="61"/>
      <c r="X217" s="61"/>
    </row>
    <row r="218" spans="2:24" ht="15.6" hidden="1" customHeight="1" outlineLevel="1" x14ac:dyDescent="0.25">
      <c r="B218" s="61">
        <v>1659</v>
      </c>
      <c r="C218" s="236"/>
      <c r="D218" s="61"/>
      <c r="E218" s="147" t="s">
        <v>1356</v>
      </c>
      <c r="F218" s="136"/>
      <c r="G218" s="137"/>
      <c r="H218" s="5"/>
      <c r="I218" s="5"/>
      <c r="J218" s="6"/>
      <c r="K218" s="5"/>
      <c r="L218" s="6"/>
      <c r="M218" s="264"/>
      <c r="R218" s="61"/>
      <c r="S218" s="273"/>
      <c r="T218" s="61"/>
      <c r="U218" s="61"/>
      <c r="V218" s="61"/>
      <c r="W218" s="61"/>
      <c r="X218" s="61"/>
    </row>
    <row r="219" spans="2:24" ht="15.6" hidden="1" customHeight="1" outlineLevel="1" x14ac:dyDescent="0.25">
      <c r="B219" s="61">
        <v>1660</v>
      </c>
      <c r="C219" s="236"/>
      <c r="D219" s="61"/>
      <c r="E219" s="135" t="s">
        <v>2597</v>
      </c>
      <c r="F219" s="136" t="s">
        <v>2598</v>
      </c>
      <c r="G219" s="137">
        <v>2</v>
      </c>
      <c r="H219" s="5">
        <v>0</v>
      </c>
      <c r="I219" s="5">
        <f t="shared" ref="I219:I256" si="21">G219*H219</f>
        <v>0</v>
      </c>
      <c r="J219" s="6">
        <v>0</v>
      </c>
      <c r="K219" s="5">
        <f t="shared" ref="K219:K256" si="22">G219*J219</f>
        <v>0</v>
      </c>
      <c r="L219" s="6">
        <f t="shared" ref="L219:L256" si="23">I219+K219</f>
        <v>0</v>
      </c>
      <c r="M219" s="268"/>
      <c r="N219" s="51">
        <v>5000</v>
      </c>
      <c r="O219" s="5">
        <f>G219*N219</f>
        <v>10000</v>
      </c>
      <c r="P219" s="5">
        <v>0</v>
      </c>
      <c r="Q219" s="278">
        <f>G219*P219</f>
        <v>0</v>
      </c>
      <c r="R219" s="5">
        <f>O219+Q219</f>
        <v>10000</v>
      </c>
      <c r="S219" s="285"/>
      <c r="T219" s="61"/>
      <c r="U219" s="61"/>
      <c r="V219" s="61"/>
      <c r="W219" s="61"/>
      <c r="X219" s="61"/>
    </row>
    <row r="220" spans="2:24" ht="31.2" hidden="1" customHeight="1" outlineLevel="1" x14ac:dyDescent="0.25">
      <c r="B220" s="61">
        <v>1661</v>
      </c>
      <c r="C220" s="236"/>
      <c r="D220" s="61"/>
      <c r="E220" s="135" t="s">
        <v>2599</v>
      </c>
      <c r="F220" s="136" t="s">
        <v>2598</v>
      </c>
      <c r="G220" s="137">
        <v>4</v>
      </c>
      <c r="H220" s="5">
        <v>0</v>
      </c>
      <c r="I220" s="5">
        <f t="shared" si="21"/>
        <v>0</v>
      </c>
      <c r="J220" s="6">
        <v>0</v>
      </c>
      <c r="K220" s="5">
        <f t="shared" si="22"/>
        <v>0</v>
      </c>
      <c r="L220" s="6">
        <f t="shared" si="23"/>
        <v>0</v>
      </c>
      <c r="M220" s="268"/>
      <c r="N220" s="51">
        <v>2500</v>
      </c>
      <c r="O220" s="5">
        <f>G220*N220</f>
        <v>10000</v>
      </c>
      <c r="P220" s="5">
        <v>0</v>
      </c>
      <c r="Q220" s="278">
        <f>G220*P220</f>
        <v>0</v>
      </c>
      <c r="R220" s="5">
        <f t="shared" ref="R220:R256" si="24">O220+Q220</f>
        <v>10000</v>
      </c>
      <c r="S220" s="285"/>
      <c r="T220" s="61"/>
      <c r="U220" s="61"/>
      <c r="V220" s="61"/>
      <c r="W220" s="61"/>
      <c r="X220" s="61"/>
    </row>
    <row r="221" spans="2:24" ht="15.6" hidden="1" customHeight="1" outlineLevel="1" x14ac:dyDescent="0.25">
      <c r="B221" s="61">
        <v>1662</v>
      </c>
      <c r="C221" s="236"/>
      <c r="D221" s="61"/>
      <c r="E221" s="135" t="s">
        <v>2600</v>
      </c>
      <c r="F221" s="136" t="s">
        <v>2598</v>
      </c>
      <c r="G221" s="137">
        <v>2</v>
      </c>
      <c r="H221" s="5">
        <v>0</v>
      </c>
      <c r="I221" s="5">
        <f t="shared" si="21"/>
        <v>0</v>
      </c>
      <c r="J221" s="6">
        <v>0</v>
      </c>
      <c r="K221" s="5">
        <f t="shared" si="22"/>
        <v>0</v>
      </c>
      <c r="L221" s="6">
        <f t="shared" si="23"/>
        <v>0</v>
      </c>
      <c r="M221" s="268"/>
      <c r="N221" s="51">
        <v>2500</v>
      </c>
      <c r="O221" s="5">
        <f>G221*N221</f>
        <v>5000</v>
      </c>
      <c r="P221" s="5">
        <v>0</v>
      </c>
      <c r="Q221" s="278">
        <f>G221*P221</f>
        <v>0</v>
      </c>
      <c r="R221" s="5">
        <f t="shared" si="24"/>
        <v>5000</v>
      </c>
      <c r="S221" s="285"/>
      <c r="T221" s="61"/>
      <c r="U221" s="61"/>
      <c r="V221" s="61"/>
      <c r="W221" s="61"/>
      <c r="X221" s="61"/>
    </row>
    <row r="222" spans="2:24" ht="15.6" hidden="1" customHeight="1" outlineLevel="1" x14ac:dyDescent="0.25">
      <c r="B222" s="61">
        <v>1663</v>
      </c>
      <c r="C222" s="236"/>
      <c r="D222" s="61"/>
      <c r="E222" s="135" t="s">
        <v>2601</v>
      </c>
      <c r="F222" s="136" t="s">
        <v>2602</v>
      </c>
      <c r="G222" s="137">
        <v>2</v>
      </c>
      <c r="H222" s="5">
        <v>0</v>
      </c>
      <c r="I222" s="5">
        <f t="shared" si="21"/>
        <v>0</v>
      </c>
      <c r="J222" s="6">
        <v>0</v>
      </c>
      <c r="K222" s="5">
        <f t="shared" si="22"/>
        <v>0</v>
      </c>
      <c r="L222" s="6">
        <f t="shared" si="23"/>
        <v>0</v>
      </c>
      <c r="M222" s="268"/>
      <c r="N222" s="51">
        <v>100000</v>
      </c>
      <c r="O222" s="5">
        <f>G222*N222</f>
        <v>200000</v>
      </c>
      <c r="P222" s="5">
        <v>0</v>
      </c>
      <c r="Q222" s="278">
        <f>G222*P222</f>
        <v>0</v>
      </c>
      <c r="R222" s="5">
        <f t="shared" si="24"/>
        <v>200000</v>
      </c>
      <c r="S222" s="285"/>
      <c r="T222" s="61"/>
      <c r="U222" s="61"/>
      <c r="V222" s="61"/>
      <c r="W222" s="61"/>
      <c r="X222" s="61"/>
    </row>
    <row r="223" spans="2:24" ht="15.6" hidden="1" customHeight="1" outlineLevel="1" x14ac:dyDescent="0.25">
      <c r="B223" s="61">
        <v>1664</v>
      </c>
      <c r="C223" s="236"/>
      <c r="D223" s="61"/>
      <c r="E223" s="135" t="s">
        <v>2603</v>
      </c>
      <c r="F223" s="136" t="s">
        <v>2604</v>
      </c>
      <c r="G223" s="137">
        <v>4</v>
      </c>
      <c r="H223" s="5">
        <v>0</v>
      </c>
      <c r="I223" s="5">
        <f t="shared" si="21"/>
        <v>0</v>
      </c>
      <c r="J223" s="6">
        <v>0</v>
      </c>
      <c r="K223" s="5">
        <f t="shared" si="22"/>
        <v>0</v>
      </c>
      <c r="L223" s="6">
        <f t="shared" si="23"/>
        <v>0</v>
      </c>
      <c r="M223" s="268"/>
      <c r="N223" s="51">
        <v>5000</v>
      </c>
      <c r="O223" s="5">
        <f>G223*N223</f>
        <v>20000</v>
      </c>
      <c r="P223" s="5">
        <v>0</v>
      </c>
      <c r="Q223" s="278">
        <f>G223*P223</f>
        <v>0</v>
      </c>
      <c r="R223" s="5">
        <f t="shared" si="24"/>
        <v>20000</v>
      </c>
      <c r="S223" s="285"/>
      <c r="T223" s="61"/>
      <c r="U223" s="61"/>
      <c r="V223" s="61"/>
      <c r="W223" s="61"/>
      <c r="X223" s="61"/>
    </row>
    <row r="224" spans="2:24" ht="15.6" hidden="1" customHeight="1" outlineLevel="1" x14ac:dyDescent="0.25">
      <c r="B224" s="61">
        <v>1665</v>
      </c>
      <c r="C224" s="236"/>
      <c r="D224" s="61"/>
      <c r="E224" s="135" t="s">
        <v>2605</v>
      </c>
      <c r="F224" s="136" t="s">
        <v>2604</v>
      </c>
      <c r="G224" s="137">
        <v>56</v>
      </c>
      <c r="H224" s="5">
        <v>0</v>
      </c>
      <c r="I224" s="5">
        <f t="shared" si="21"/>
        <v>0</v>
      </c>
      <c r="J224" s="6">
        <v>0</v>
      </c>
      <c r="K224" s="5">
        <f t="shared" si="22"/>
        <v>0</v>
      </c>
      <c r="L224" s="6">
        <f t="shared" si="23"/>
        <v>0</v>
      </c>
      <c r="M224" s="268"/>
      <c r="N224" s="51">
        <v>5000</v>
      </c>
      <c r="O224" s="5">
        <f>G224*N224</f>
        <v>280000</v>
      </c>
      <c r="P224" s="5">
        <v>0</v>
      </c>
      <c r="Q224" s="278">
        <f>G224*P224</f>
        <v>0</v>
      </c>
      <c r="R224" s="5">
        <f t="shared" si="24"/>
        <v>280000</v>
      </c>
      <c r="S224" s="285"/>
      <c r="T224" s="61"/>
      <c r="U224" s="61"/>
      <c r="V224" s="61"/>
      <c r="W224" s="61"/>
      <c r="X224" s="61"/>
    </row>
    <row r="225" spans="2:24" ht="15.6" hidden="1" customHeight="1" outlineLevel="1" x14ac:dyDescent="0.25">
      <c r="B225" s="61">
        <v>1666</v>
      </c>
      <c r="C225" s="236"/>
      <c r="D225" s="61"/>
      <c r="E225" s="135" t="s">
        <v>2606</v>
      </c>
      <c r="F225" s="136" t="s">
        <v>2598</v>
      </c>
      <c r="G225" s="137">
        <v>5</v>
      </c>
      <c r="H225" s="5">
        <v>0</v>
      </c>
      <c r="I225" s="5">
        <f t="shared" si="21"/>
        <v>0</v>
      </c>
      <c r="J225" s="6">
        <v>0</v>
      </c>
      <c r="K225" s="5">
        <f t="shared" si="22"/>
        <v>0</v>
      </c>
      <c r="L225" s="6">
        <f t="shared" si="23"/>
        <v>0</v>
      </c>
      <c r="M225" s="268"/>
      <c r="N225" s="51">
        <v>500</v>
      </c>
      <c r="O225" s="5">
        <f>G225*N225</f>
        <v>2500</v>
      </c>
      <c r="P225" s="5">
        <v>0</v>
      </c>
      <c r="Q225" s="278">
        <f>G225*P225</f>
        <v>0</v>
      </c>
      <c r="R225" s="5">
        <f t="shared" si="24"/>
        <v>2500</v>
      </c>
      <c r="S225" s="285"/>
      <c r="T225" s="61"/>
      <c r="U225" s="61"/>
      <c r="V225" s="61"/>
      <c r="W225" s="61"/>
      <c r="X225" s="61"/>
    </row>
    <row r="226" spans="2:24" ht="31.2" hidden="1" customHeight="1" outlineLevel="1" x14ac:dyDescent="0.25">
      <c r="B226" s="61">
        <v>1667</v>
      </c>
      <c r="C226" s="236"/>
      <c r="D226" s="61"/>
      <c r="E226" s="135" t="s">
        <v>2607</v>
      </c>
      <c r="F226" s="136" t="s">
        <v>2598</v>
      </c>
      <c r="G226" s="137">
        <v>1</v>
      </c>
      <c r="H226" s="5">
        <v>0</v>
      </c>
      <c r="I226" s="5">
        <f t="shared" si="21"/>
        <v>0</v>
      </c>
      <c r="J226" s="6">
        <v>0</v>
      </c>
      <c r="K226" s="5">
        <f t="shared" si="22"/>
        <v>0</v>
      </c>
      <c r="L226" s="6">
        <f t="shared" si="23"/>
        <v>0</v>
      </c>
      <c r="M226" s="268"/>
      <c r="N226" s="51">
        <v>6500</v>
      </c>
      <c r="O226" s="5">
        <f>G226*N226</f>
        <v>6500</v>
      </c>
      <c r="P226" s="5">
        <v>0</v>
      </c>
      <c r="Q226" s="278">
        <f>G226*P226</f>
        <v>0</v>
      </c>
      <c r="R226" s="5">
        <f t="shared" si="24"/>
        <v>6500</v>
      </c>
      <c r="S226" s="285"/>
      <c r="T226" s="61"/>
      <c r="U226" s="61"/>
      <c r="V226" s="61"/>
      <c r="W226" s="61"/>
      <c r="X226" s="61"/>
    </row>
    <row r="227" spans="2:24" ht="15.6" hidden="1" customHeight="1" outlineLevel="1" x14ac:dyDescent="0.25">
      <c r="B227" s="61">
        <v>1668</v>
      </c>
      <c r="C227" s="236"/>
      <c r="D227" s="61"/>
      <c r="E227" s="135" t="s">
        <v>2608</v>
      </c>
      <c r="F227" s="136" t="s">
        <v>2598</v>
      </c>
      <c r="G227" s="137">
        <v>5</v>
      </c>
      <c r="H227" s="5">
        <v>0</v>
      </c>
      <c r="I227" s="5">
        <f t="shared" si="21"/>
        <v>0</v>
      </c>
      <c r="J227" s="6">
        <v>0</v>
      </c>
      <c r="K227" s="5">
        <f t="shared" si="22"/>
        <v>0</v>
      </c>
      <c r="L227" s="6">
        <f t="shared" si="23"/>
        <v>0</v>
      </c>
      <c r="M227" s="268"/>
      <c r="N227" s="51"/>
      <c r="O227" s="5">
        <f>G227*N227</f>
        <v>0</v>
      </c>
      <c r="P227" s="5">
        <v>0</v>
      </c>
      <c r="Q227" s="278">
        <f>G227*P227</f>
        <v>0</v>
      </c>
      <c r="R227" s="5">
        <f t="shared" si="24"/>
        <v>0</v>
      </c>
      <c r="S227" s="285"/>
      <c r="T227" s="61"/>
      <c r="U227" s="61"/>
      <c r="V227" s="61"/>
      <c r="W227" s="61"/>
      <c r="X227" s="61"/>
    </row>
    <row r="228" spans="2:24" ht="15.6" hidden="1" customHeight="1" outlineLevel="1" x14ac:dyDescent="0.25">
      <c r="B228" s="61">
        <v>1669</v>
      </c>
      <c r="C228" s="236"/>
      <c r="D228" s="61"/>
      <c r="E228" s="135" t="s">
        <v>2609</v>
      </c>
      <c r="F228" s="136" t="s">
        <v>2598</v>
      </c>
      <c r="G228" s="137">
        <v>6</v>
      </c>
      <c r="H228" s="5">
        <v>0</v>
      </c>
      <c r="I228" s="5">
        <f t="shared" si="21"/>
        <v>0</v>
      </c>
      <c r="J228" s="6">
        <v>0</v>
      </c>
      <c r="K228" s="5">
        <f t="shared" si="22"/>
        <v>0</v>
      </c>
      <c r="L228" s="6">
        <f t="shared" si="23"/>
        <v>0</v>
      </c>
      <c r="M228" s="268"/>
      <c r="N228" s="51">
        <v>250</v>
      </c>
      <c r="O228" s="5">
        <f>G228*N228</f>
        <v>1500</v>
      </c>
      <c r="P228" s="5">
        <v>0</v>
      </c>
      <c r="Q228" s="278">
        <f>G228*P228</f>
        <v>0</v>
      </c>
      <c r="R228" s="5">
        <f t="shared" si="24"/>
        <v>1500</v>
      </c>
      <c r="S228" s="285"/>
      <c r="T228" s="61"/>
      <c r="U228" s="61"/>
      <c r="V228" s="61"/>
      <c r="W228" s="61"/>
      <c r="X228" s="61"/>
    </row>
    <row r="229" spans="2:24" ht="15.6" hidden="1" customHeight="1" outlineLevel="1" x14ac:dyDescent="0.25">
      <c r="B229" s="61">
        <v>1670</v>
      </c>
      <c r="C229" s="236"/>
      <c r="D229" s="61"/>
      <c r="E229" s="135" t="s">
        <v>2610</v>
      </c>
      <c r="F229" s="136" t="s">
        <v>2598</v>
      </c>
      <c r="G229" s="137">
        <v>1</v>
      </c>
      <c r="H229" s="5">
        <v>0</v>
      </c>
      <c r="I229" s="5">
        <f t="shared" si="21"/>
        <v>0</v>
      </c>
      <c r="J229" s="6">
        <v>0</v>
      </c>
      <c r="K229" s="5">
        <f t="shared" si="22"/>
        <v>0</v>
      </c>
      <c r="L229" s="6">
        <f t="shared" si="23"/>
        <v>0</v>
      </c>
      <c r="M229" s="268"/>
      <c r="N229" s="51">
        <v>10000</v>
      </c>
      <c r="O229" s="5">
        <f>G229*N229</f>
        <v>10000</v>
      </c>
      <c r="P229" s="5">
        <v>0</v>
      </c>
      <c r="Q229" s="278">
        <f>G229*P229</f>
        <v>0</v>
      </c>
      <c r="R229" s="5">
        <f t="shared" si="24"/>
        <v>10000</v>
      </c>
      <c r="S229" s="285"/>
      <c r="T229" s="61"/>
      <c r="U229" s="61"/>
      <c r="V229" s="61"/>
      <c r="W229" s="61"/>
      <c r="X229" s="61"/>
    </row>
    <row r="230" spans="2:24" ht="15.6" hidden="1" customHeight="1" outlineLevel="1" x14ac:dyDescent="0.25">
      <c r="B230" s="61">
        <v>1671</v>
      </c>
      <c r="C230" s="236"/>
      <c r="D230" s="61"/>
      <c r="E230" s="135" t="s">
        <v>2611</v>
      </c>
      <c r="F230" s="136" t="s">
        <v>2598</v>
      </c>
      <c r="G230" s="137">
        <v>1</v>
      </c>
      <c r="H230" s="5">
        <v>0</v>
      </c>
      <c r="I230" s="5">
        <f t="shared" si="21"/>
        <v>0</v>
      </c>
      <c r="J230" s="6">
        <v>0</v>
      </c>
      <c r="K230" s="5">
        <f t="shared" si="22"/>
        <v>0</v>
      </c>
      <c r="L230" s="6">
        <f t="shared" si="23"/>
        <v>0</v>
      </c>
      <c r="M230" s="268"/>
      <c r="N230" s="51">
        <v>10000</v>
      </c>
      <c r="O230" s="5">
        <f>G230*N230</f>
        <v>10000</v>
      </c>
      <c r="P230" s="5">
        <v>0</v>
      </c>
      <c r="Q230" s="278">
        <f>G230*P230</f>
        <v>0</v>
      </c>
      <c r="R230" s="5">
        <f t="shared" si="24"/>
        <v>10000</v>
      </c>
      <c r="S230" s="285"/>
      <c r="T230" s="61"/>
      <c r="U230" s="61"/>
      <c r="V230" s="61"/>
      <c r="W230" s="61"/>
      <c r="X230" s="61"/>
    </row>
    <row r="231" spans="2:24" ht="46.95" hidden="1" customHeight="1" outlineLevel="1" x14ac:dyDescent="0.25">
      <c r="B231" s="61">
        <v>1672</v>
      </c>
      <c r="C231" s="236"/>
      <c r="D231" s="61"/>
      <c r="E231" s="135" t="s">
        <v>2612</v>
      </c>
      <c r="F231" s="136" t="s">
        <v>2598</v>
      </c>
      <c r="G231" s="137">
        <v>16</v>
      </c>
      <c r="H231" s="5">
        <v>0</v>
      </c>
      <c r="I231" s="5">
        <f t="shared" si="21"/>
        <v>0</v>
      </c>
      <c r="J231" s="6">
        <v>0</v>
      </c>
      <c r="K231" s="5">
        <f t="shared" si="22"/>
        <v>0</v>
      </c>
      <c r="L231" s="6">
        <f t="shared" si="23"/>
        <v>0</v>
      </c>
      <c r="M231" s="268"/>
      <c r="N231" s="51">
        <v>2500</v>
      </c>
      <c r="O231" s="5">
        <f>G231*N231</f>
        <v>40000</v>
      </c>
      <c r="P231" s="5">
        <v>0</v>
      </c>
      <c r="Q231" s="278">
        <f>G231*P231</f>
        <v>0</v>
      </c>
      <c r="R231" s="5">
        <f t="shared" si="24"/>
        <v>40000</v>
      </c>
      <c r="S231" s="285"/>
      <c r="T231" s="61"/>
      <c r="U231" s="61"/>
      <c r="V231" s="61"/>
      <c r="W231" s="61"/>
      <c r="X231" s="61"/>
    </row>
    <row r="232" spans="2:24" ht="31.2" hidden="1" customHeight="1" outlineLevel="1" x14ac:dyDescent="0.25">
      <c r="B232" s="61">
        <v>1673</v>
      </c>
      <c r="C232" s="236"/>
      <c r="D232" s="61"/>
      <c r="E232" s="135" t="s">
        <v>2613</v>
      </c>
      <c r="F232" s="136" t="s">
        <v>2598</v>
      </c>
      <c r="G232" s="137">
        <v>10</v>
      </c>
      <c r="H232" s="5">
        <v>0</v>
      </c>
      <c r="I232" s="5">
        <f t="shared" si="21"/>
        <v>0</v>
      </c>
      <c r="J232" s="6">
        <v>0</v>
      </c>
      <c r="K232" s="5">
        <f t="shared" si="22"/>
        <v>0</v>
      </c>
      <c r="L232" s="6">
        <f t="shared" si="23"/>
        <v>0</v>
      </c>
      <c r="M232" s="268"/>
      <c r="N232" s="51">
        <v>5000</v>
      </c>
      <c r="O232" s="5">
        <f>G232*N232</f>
        <v>50000</v>
      </c>
      <c r="P232" s="5">
        <v>0</v>
      </c>
      <c r="Q232" s="278">
        <f>G232*P232</f>
        <v>0</v>
      </c>
      <c r="R232" s="5">
        <f t="shared" si="24"/>
        <v>50000</v>
      </c>
      <c r="S232" s="285"/>
      <c r="T232" s="61"/>
      <c r="U232" s="61"/>
      <c r="V232" s="61"/>
      <c r="W232" s="61"/>
      <c r="X232" s="61"/>
    </row>
    <row r="233" spans="2:24" ht="46.95" hidden="1" customHeight="1" outlineLevel="1" x14ac:dyDescent="0.25">
      <c r="B233" s="61">
        <v>1674</v>
      </c>
      <c r="C233" s="236"/>
      <c r="D233" s="61"/>
      <c r="E233" s="135" t="s">
        <v>2614</v>
      </c>
      <c r="F233" s="136" t="s">
        <v>2615</v>
      </c>
      <c r="G233" s="137">
        <v>0.71</v>
      </c>
      <c r="H233" s="5">
        <v>0</v>
      </c>
      <c r="I233" s="5">
        <f t="shared" si="21"/>
        <v>0</v>
      </c>
      <c r="J233" s="6">
        <v>0</v>
      </c>
      <c r="K233" s="5">
        <f t="shared" si="22"/>
        <v>0</v>
      </c>
      <c r="L233" s="6">
        <f t="shared" si="23"/>
        <v>0</v>
      </c>
      <c r="M233" s="268"/>
      <c r="N233" s="51">
        <v>250000</v>
      </c>
      <c r="O233" s="5">
        <f>G233*N233</f>
        <v>177500</v>
      </c>
      <c r="P233" s="5">
        <v>0</v>
      </c>
      <c r="Q233" s="278">
        <f>G233*P233</f>
        <v>0</v>
      </c>
      <c r="R233" s="5">
        <f t="shared" si="24"/>
        <v>177500</v>
      </c>
      <c r="S233" s="285"/>
      <c r="T233" s="61"/>
      <c r="U233" s="61"/>
      <c r="V233" s="61"/>
      <c r="W233" s="61"/>
      <c r="X233" s="61"/>
    </row>
    <row r="234" spans="2:24" ht="46.95" hidden="1" customHeight="1" outlineLevel="1" x14ac:dyDescent="0.25">
      <c r="B234" s="61">
        <v>1675</v>
      </c>
      <c r="C234" s="236"/>
      <c r="D234" s="61"/>
      <c r="E234" s="135" t="s">
        <v>2616</v>
      </c>
      <c r="F234" s="136" t="s">
        <v>2615</v>
      </c>
      <c r="G234" s="137">
        <v>0.04</v>
      </c>
      <c r="H234" s="5">
        <v>0</v>
      </c>
      <c r="I234" s="5">
        <f t="shared" si="21"/>
        <v>0</v>
      </c>
      <c r="J234" s="6">
        <v>0</v>
      </c>
      <c r="K234" s="5">
        <f t="shared" si="22"/>
        <v>0</v>
      </c>
      <c r="L234" s="6">
        <f t="shared" si="23"/>
        <v>0</v>
      </c>
      <c r="M234" s="268"/>
      <c r="N234" s="51">
        <v>300000</v>
      </c>
      <c r="O234" s="5">
        <f>G234*N234</f>
        <v>12000</v>
      </c>
      <c r="P234" s="5">
        <v>0</v>
      </c>
      <c r="Q234" s="278">
        <f>G234*P234</f>
        <v>0</v>
      </c>
      <c r="R234" s="5">
        <f t="shared" si="24"/>
        <v>12000</v>
      </c>
      <c r="S234" s="285"/>
      <c r="T234" s="61"/>
      <c r="U234" s="61"/>
      <c r="V234" s="61"/>
      <c r="W234" s="61"/>
      <c r="X234" s="61"/>
    </row>
    <row r="235" spans="2:24" ht="31.2" hidden="1" customHeight="1" outlineLevel="1" x14ac:dyDescent="0.25">
      <c r="B235" s="61">
        <v>1676</v>
      </c>
      <c r="C235" s="236"/>
      <c r="D235" s="61"/>
      <c r="E235" s="135" t="s">
        <v>2617</v>
      </c>
      <c r="F235" s="136" t="s">
        <v>2598</v>
      </c>
      <c r="G235" s="137">
        <v>1</v>
      </c>
      <c r="H235" s="5">
        <v>0</v>
      </c>
      <c r="I235" s="5">
        <f t="shared" si="21"/>
        <v>0</v>
      </c>
      <c r="J235" s="6">
        <v>0</v>
      </c>
      <c r="K235" s="5">
        <f t="shared" si="22"/>
        <v>0</v>
      </c>
      <c r="L235" s="6">
        <f t="shared" si="23"/>
        <v>0</v>
      </c>
      <c r="M235" s="268"/>
      <c r="N235" s="51">
        <v>15000</v>
      </c>
      <c r="O235" s="5">
        <f>G235*N235</f>
        <v>15000</v>
      </c>
      <c r="P235" s="5">
        <v>0</v>
      </c>
      <c r="Q235" s="278">
        <f>G235*P235</f>
        <v>0</v>
      </c>
      <c r="R235" s="5">
        <f t="shared" si="24"/>
        <v>15000</v>
      </c>
      <c r="S235" s="285"/>
      <c r="T235" s="61"/>
      <c r="U235" s="61"/>
      <c r="V235" s="61"/>
      <c r="W235" s="61"/>
      <c r="X235" s="61"/>
    </row>
    <row r="236" spans="2:24" ht="31.2" hidden="1" customHeight="1" outlineLevel="1" x14ac:dyDescent="0.25">
      <c r="B236" s="61">
        <v>1677</v>
      </c>
      <c r="C236" s="236"/>
      <c r="D236" s="61"/>
      <c r="E236" s="135" t="s">
        <v>2618</v>
      </c>
      <c r="F236" s="136" t="s">
        <v>2598</v>
      </c>
      <c r="G236" s="137">
        <v>4</v>
      </c>
      <c r="H236" s="5">
        <v>0</v>
      </c>
      <c r="I236" s="5">
        <f t="shared" si="21"/>
        <v>0</v>
      </c>
      <c r="J236" s="6">
        <v>0</v>
      </c>
      <c r="K236" s="5">
        <f t="shared" si="22"/>
        <v>0</v>
      </c>
      <c r="L236" s="6">
        <f t="shared" si="23"/>
        <v>0</v>
      </c>
      <c r="M236" s="268"/>
      <c r="N236" s="51">
        <v>250</v>
      </c>
      <c r="O236" s="5">
        <f>G236*N236</f>
        <v>1000</v>
      </c>
      <c r="P236" s="5">
        <v>0</v>
      </c>
      <c r="Q236" s="278">
        <f>G236*P236</f>
        <v>0</v>
      </c>
      <c r="R236" s="5">
        <f t="shared" si="24"/>
        <v>1000</v>
      </c>
      <c r="S236" s="285"/>
      <c r="T236" s="61"/>
      <c r="U236" s="61"/>
      <c r="V236" s="61"/>
      <c r="W236" s="61"/>
      <c r="X236" s="61"/>
    </row>
    <row r="237" spans="2:24" ht="31.2" hidden="1" customHeight="1" outlineLevel="1" x14ac:dyDescent="0.25">
      <c r="B237" s="61">
        <v>1678</v>
      </c>
      <c r="C237" s="236"/>
      <c r="D237" s="61"/>
      <c r="E237" s="135" t="s">
        <v>2619</v>
      </c>
      <c r="F237" s="136" t="s">
        <v>2598</v>
      </c>
      <c r="G237" s="137">
        <v>3</v>
      </c>
      <c r="H237" s="5">
        <v>0</v>
      </c>
      <c r="I237" s="5">
        <f t="shared" si="21"/>
        <v>0</v>
      </c>
      <c r="J237" s="6">
        <v>0</v>
      </c>
      <c r="K237" s="5">
        <f t="shared" si="22"/>
        <v>0</v>
      </c>
      <c r="L237" s="6">
        <f t="shared" si="23"/>
        <v>0</v>
      </c>
      <c r="M237" s="268"/>
      <c r="N237" s="51">
        <v>250</v>
      </c>
      <c r="O237" s="5">
        <f>G237*N237</f>
        <v>750</v>
      </c>
      <c r="P237" s="5">
        <v>0</v>
      </c>
      <c r="Q237" s="278">
        <f>G237*P237</f>
        <v>0</v>
      </c>
      <c r="R237" s="5">
        <f t="shared" si="24"/>
        <v>750</v>
      </c>
      <c r="S237" s="285"/>
      <c r="T237" s="61"/>
      <c r="U237" s="61"/>
      <c r="V237" s="61"/>
      <c r="W237" s="61"/>
      <c r="X237" s="61"/>
    </row>
    <row r="238" spans="2:24" ht="31.2" hidden="1" customHeight="1" outlineLevel="1" x14ac:dyDescent="0.25">
      <c r="B238" s="61">
        <v>1679</v>
      </c>
      <c r="C238" s="236"/>
      <c r="D238" s="61"/>
      <c r="E238" s="135" t="s">
        <v>2620</v>
      </c>
      <c r="F238" s="136" t="s">
        <v>2598</v>
      </c>
      <c r="G238" s="137">
        <v>72</v>
      </c>
      <c r="H238" s="5">
        <v>0</v>
      </c>
      <c r="I238" s="5">
        <f t="shared" si="21"/>
        <v>0</v>
      </c>
      <c r="J238" s="6">
        <v>0</v>
      </c>
      <c r="K238" s="5">
        <f t="shared" si="22"/>
        <v>0</v>
      </c>
      <c r="L238" s="6">
        <f t="shared" si="23"/>
        <v>0</v>
      </c>
      <c r="M238" s="268"/>
      <c r="N238" s="51">
        <v>100</v>
      </c>
      <c r="O238" s="5">
        <f>G238*N238</f>
        <v>7200</v>
      </c>
      <c r="P238" s="5">
        <v>0</v>
      </c>
      <c r="Q238" s="278">
        <f>G238*P238</f>
        <v>0</v>
      </c>
      <c r="R238" s="5">
        <f t="shared" si="24"/>
        <v>7200</v>
      </c>
      <c r="S238" s="285"/>
      <c r="T238" s="61"/>
      <c r="U238" s="61"/>
      <c r="V238" s="61"/>
      <c r="W238" s="61"/>
      <c r="X238" s="61"/>
    </row>
    <row r="239" spans="2:24" ht="15.6" hidden="1" customHeight="1" outlineLevel="1" x14ac:dyDescent="0.25">
      <c r="B239" s="61">
        <v>1680</v>
      </c>
      <c r="C239" s="236"/>
      <c r="D239" s="61"/>
      <c r="E239" s="135" t="s">
        <v>2621</v>
      </c>
      <c r="F239" s="136" t="s">
        <v>2598</v>
      </c>
      <c r="G239" s="137">
        <v>1</v>
      </c>
      <c r="H239" s="5">
        <v>0</v>
      </c>
      <c r="I239" s="5">
        <f t="shared" si="21"/>
        <v>0</v>
      </c>
      <c r="J239" s="6">
        <v>0</v>
      </c>
      <c r="K239" s="5">
        <f t="shared" si="22"/>
        <v>0</v>
      </c>
      <c r="L239" s="6">
        <f t="shared" si="23"/>
        <v>0</v>
      </c>
      <c r="M239" s="268"/>
      <c r="N239" s="51">
        <v>1000</v>
      </c>
      <c r="O239" s="5">
        <f>G239*N239</f>
        <v>1000</v>
      </c>
      <c r="P239" s="5">
        <v>0</v>
      </c>
      <c r="Q239" s="278">
        <f>G239*P239</f>
        <v>0</v>
      </c>
      <c r="R239" s="5">
        <f t="shared" si="24"/>
        <v>1000</v>
      </c>
      <c r="S239" s="285"/>
      <c r="T239" s="61"/>
      <c r="U239" s="61"/>
      <c r="V239" s="61"/>
      <c r="W239" s="61"/>
      <c r="X239" s="61"/>
    </row>
    <row r="240" spans="2:24" ht="15.6" hidden="1" customHeight="1" outlineLevel="1" x14ac:dyDescent="0.25">
      <c r="B240" s="61">
        <v>1681</v>
      </c>
      <c r="C240" s="236"/>
      <c r="D240" s="61"/>
      <c r="E240" s="135" t="s">
        <v>2622</v>
      </c>
      <c r="F240" s="136" t="s">
        <v>2598</v>
      </c>
      <c r="G240" s="137">
        <v>1</v>
      </c>
      <c r="H240" s="5">
        <v>0</v>
      </c>
      <c r="I240" s="5">
        <f t="shared" si="21"/>
        <v>0</v>
      </c>
      <c r="J240" s="6">
        <v>0</v>
      </c>
      <c r="K240" s="5">
        <f t="shared" si="22"/>
        <v>0</v>
      </c>
      <c r="L240" s="6">
        <f t="shared" si="23"/>
        <v>0</v>
      </c>
      <c r="M240" s="268"/>
      <c r="N240" s="51">
        <v>1000</v>
      </c>
      <c r="O240" s="5">
        <f>G240*N240</f>
        <v>1000</v>
      </c>
      <c r="P240" s="5">
        <v>0</v>
      </c>
      <c r="Q240" s="278">
        <f>G240*P240</f>
        <v>0</v>
      </c>
      <c r="R240" s="5">
        <f t="shared" si="24"/>
        <v>1000</v>
      </c>
      <c r="S240" s="285"/>
      <c r="T240" s="61"/>
      <c r="U240" s="61"/>
      <c r="V240" s="61"/>
      <c r="W240" s="61"/>
      <c r="X240" s="61"/>
    </row>
    <row r="241" spans="2:24" ht="15.6" hidden="1" customHeight="1" outlineLevel="1" x14ac:dyDescent="0.25">
      <c r="B241" s="61">
        <v>1682</v>
      </c>
      <c r="C241" s="236"/>
      <c r="D241" s="61"/>
      <c r="E241" s="135" t="s">
        <v>2623</v>
      </c>
      <c r="F241" s="136" t="s">
        <v>2598</v>
      </c>
      <c r="G241" s="137">
        <v>1</v>
      </c>
      <c r="H241" s="5">
        <v>0</v>
      </c>
      <c r="I241" s="5">
        <f t="shared" si="21"/>
        <v>0</v>
      </c>
      <c r="J241" s="6">
        <v>0</v>
      </c>
      <c r="K241" s="5">
        <f t="shared" si="22"/>
        <v>0</v>
      </c>
      <c r="L241" s="6">
        <f t="shared" si="23"/>
        <v>0</v>
      </c>
      <c r="M241" s="268"/>
      <c r="N241" s="51">
        <v>1000</v>
      </c>
      <c r="O241" s="5">
        <f>G241*N241</f>
        <v>1000</v>
      </c>
      <c r="P241" s="5">
        <v>0</v>
      </c>
      <c r="Q241" s="278">
        <f>G241*P241</f>
        <v>0</v>
      </c>
      <c r="R241" s="5">
        <f t="shared" si="24"/>
        <v>1000</v>
      </c>
      <c r="S241" s="285"/>
      <c r="T241" s="61"/>
      <c r="U241" s="61"/>
      <c r="V241" s="61"/>
      <c r="W241" s="61"/>
      <c r="X241" s="61"/>
    </row>
    <row r="242" spans="2:24" ht="15.6" hidden="1" customHeight="1" outlineLevel="1" x14ac:dyDescent="0.25">
      <c r="B242" s="61">
        <v>1683</v>
      </c>
      <c r="C242" s="236"/>
      <c r="D242" s="61"/>
      <c r="E242" s="135" t="s">
        <v>2624</v>
      </c>
      <c r="F242" s="136" t="s">
        <v>2598</v>
      </c>
      <c r="G242" s="137">
        <v>1</v>
      </c>
      <c r="H242" s="5">
        <v>0</v>
      </c>
      <c r="I242" s="5">
        <f t="shared" si="21"/>
        <v>0</v>
      </c>
      <c r="J242" s="6">
        <v>0</v>
      </c>
      <c r="K242" s="5">
        <f t="shared" si="22"/>
        <v>0</v>
      </c>
      <c r="L242" s="6">
        <f t="shared" si="23"/>
        <v>0</v>
      </c>
      <c r="M242" s="268"/>
      <c r="N242" s="51">
        <v>1000</v>
      </c>
      <c r="O242" s="5">
        <f>G242*N242</f>
        <v>1000</v>
      </c>
      <c r="P242" s="5">
        <v>0</v>
      </c>
      <c r="Q242" s="278">
        <f>G242*P242</f>
        <v>0</v>
      </c>
      <c r="R242" s="5">
        <f t="shared" si="24"/>
        <v>1000</v>
      </c>
      <c r="S242" s="285"/>
      <c r="T242" s="61"/>
      <c r="U242" s="61"/>
      <c r="V242" s="61"/>
      <c r="W242" s="61"/>
      <c r="X242" s="61"/>
    </row>
    <row r="243" spans="2:24" ht="15.6" hidden="1" customHeight="1" outlineLevel="1" x14ac:dyDescent="0.25">
      <c r="B243" s="61">
        <v>1684</v>
      </c>
      <c r="C243" s="236"/>
      <c r="D243" s="61"/>
      <c r="E243" s="135" t="s">
        <v>1609</v>
      </c>
      <c r="F243" s="136"/>
      <c r="G243" s="137"/>
      <c r="H243" s="5">
        <v>0</v>
      </c>
      <c r="I243" s="5">
        <f t="shared" si="21"/>
        <v>0</v>
      </c>
      <c r="J243" s="6">
        <v>0</v>
      </c>
      <c r="K243" s="5">
        <f t="shared" si="22"/>
        <v>0</v>
      </c>
      <c r="L243" s="6">
        <f t="shared" si="23"/>
        <v>0</v>
      </c>
      <c r="M243" s="268"/>
      <c r="N243" s="51">
        <v>0</v>
      </c>
      <c r="O243" s="5">
        <f>G243*N243</f>
        <v>0</v>
      </c>
      <c r="P243" s="5">
        <v>0</v>
      </c>
      <c r="Q243" s="278">
        <f>G243*P243</f>
        <v>0</v>
      </c>
      <c r="R243" s="5">
        <f t="shared" si="24"/>
        <v>0</v>
      </c>
      <c r="S243" s="285"/>
      <c r="T243" s="61"/>
      <c r="U243" s="61"/>
      <c r="V243" s="61"/>
      <c r="W243" s="61"/>
      <c r="X243" s="61"/>
    </row>
    <row r="244" spans="2:24" ht="31.2" hidden="1" customHeight="1" outlineLevel="1" x14ac:dyDescent="0.25">
      <c r="B244" s="61">
        <v>1685</v>
      </c>
      <c r="C244" s="236"/>
      <c r="D244" s="61"/>
      <c r="E244" s="135" t="s">
        <v>2625</v>
      </c>
      <c r="F244" s="136" t="s">
        <v>2626</v>
      </c>
      <c r="G244" s="137">
        <v>1.86</v>
      </c>
      <c r="H244" s="5">
        <v>0</v>
      </c>
      <c r="I244" s="5">
        <f t="shared" si="21"/>
        <v>0</v>
      </c>
      <c r="J244" s="6">
        <v>0</v>
      </c>
      <c r="K244" s="5">
        <f t="shared" si="22"/>
        <v>0</v>
      </c>
      <c r="L244" s="6">
        <f t="shared" si="23"/>
        <v>0</v>
      </c>
      <c r="M244" s="268"/>
      <c r="N244" s="51">
        <v>30000</v>
      </c>
      <c r="O244" s="5">
        <f>G244*N244</f>
        <v>55800</v>
      </c>
      <c r="P244" s="5">
        <v>0</v>
      </c>
      <c r="Q244" s="278">
        <f>G244*P244</f>
        <v>0</v>
      </c>
      <c r="R244" s="5">
        <f t="shared" si="24"/>
        <v>55800</v>
      </c>
      <c r="S244" s="285"/>
      <c r="T244" s="61"/>
      <c r="U244" s="61"/>
      <c r="V244" s="61"/>
      <c r="W244" s="61"/>
      <c r="X244" s="61"/>
    </row>
    <row r="245" spans="2:24" ht="31.2" hidden="1" customHeight="1" outlineLevel="1" x14ac:dyDescent="0.25">
      <c r="B245" s="61">
        <v>1686</v>
      </c>
      <c r="C245" s="236"/>
      <c r="D245" s="61"/>
      <c r="E245" s="135" t="s">
        <v>2627</v>
      </c>
      <c r="F245" s="136" t="s">
        <v>2626</v>
      </c>
      <c r="G245" s="137">
        <v>0.14000000000000001</v>
      </c>
      <c r="H245" s="5">
        <v>0</v>
      </c>
      <c r="I245" s="5">
        <f t="shared" si="21"/>
        <v>0</v>
      </c>
      <c r="J245" s="6">
        <v>0</v>
      </c>
      <c r="K245" s="5">
        <f t="shared" si="22"/>
        <v>0</v>
      </c>
      <c r="L245" s="6">
        <f t="shared" si="23"/>
        <v>0</v>
      </c>
      <c r="M245" s="268"/>
      <c r="N245" s="51">
        <v>100000</v>
      </c>
      <c r="O245" s="5">
        <f>G245*N245</f>
        <v>14000.000000000002</v>
      </c>
      <c r="P245" s="5">
        <v>0</v>
      </c>
      <c r="Q245" s="278">
        <f>G245*P245</f>
        <v>0</v>
      </c>
      <c r="R245" s="5">
        <f t="shared" si="24"/>
        <v>14000.000000000002</v>
      </c>
      <c r="S245" s="285"/>
      <c r="T245" s="61"/>
      <c r="U245" s="61"/>
      <c r="V245" s="61"/>
      <c r="W245" s="61"/>
      <c r="X245" s="61"/>
    </row>
    <row r="246" spans="2:24" ht="31.2" hidden="1" customHeight="1" outlineLevel="1" x14ac:dyDescent="0.25">
      <c r="B246" s="61">
        <v>1687</v>
      </c>
      <c r="C246" s="236"/>
      <c r="D246" s="61"/>
      <c r="E246" s="135" t="s">
        <v>2628</v>
      </c>
      <c r="F246" s="136" t="s">
        <v>2626</v>
      </c>
      <c r="G246" s="137">
        <v>0.2</v>
      </c>
      <c r="H246" s="5">
        <v>0</v>
      </c>
      <c r="I246" s="5">
        <f t="shared" si="21"/>
        <v>0</v>
      </c>
      <c r="J246" s="6">
        <v>0</v>
      </c>
      <c r="K246" s="5">
        <f t="shared" si="22"/>
        <v>0</v>
      </c>
      <c r="L246" s="6">
        <f t="shared" si="23"/>
        <v>0</v>
      </c>
      <c r="M246" s="268"/>
      <c r="N246" s="51">
        <v>150000</v>
      </c>
      <c r="O246" s="5">
        <f>G246*N246</f>
        <v>30000</v>
      </c>
      <c r="P246" s="5">
        <v>0</v>
      </c>
      <c r="Q246" s="278">
        <f>G246*P246</f>
        <v>0</v>
      </c>
      <c r="R246" s="5">
        <f t="shared" si="24"/>
        <v>30000</v>
      </c>
      <c r="S246" s="285"/>
      <c r="T246" s="61"/>
      <c r="U246" s="61"/>
      <c r="V246" s="61"/>
      <c r="W246" s="61"/>
      <c r="X246" s="61"/>
    </row>
    <row r="247" spans="2:24" ht="31.2" hidden="1" customHeight="1" outlineLevel="1" x14ac:dyDescent="0.25">
      <c r="B247" s="61">
        <v>1688</v>
      </c>
      <c r="C247" s="236"/>
      <c r="D247" s="61"/>
      <c r="E247" s="135" t="s">
        <v>2629</v>
      </c>
      <c r="F247" s="136" t="s">
        <v>2626</v>
      </c>
      <c r="G247" s="137">
        <v>0.14000000000000001</v>
      </c>
      <c r="H247" s="5">
        <v>0</v>
      </c>
      <c r="I247" s="5">
        <f t="shared" si="21"/>
        <v>0</v>
      </c>
      <c r="J247" s="6">
        <v>0</v>
      </c>
      <c r="K247" s="5">
        <f t="shared" si="22"/>
        <v>0</v>
      </c>
      <c r="L247" s="6">
        <f t="shared" si="23"/>
        <v>0</v>
      </c>
      <c r="M247" s="268"/>
      <c r="N247" s="51">
        <v>175000</v>
      </c>
      <c r="O247" s="5">
        <f>G247*N247</f>
        <v>24500.000000000004</v>
      </c>
      <c r="P247" s="5">
        <v>0</v>
      </c>
      <c r="Q247" s="278">
        <f>G247*P247</f>
        <v>0</v>
      </c>
      <c r="R247" s="5">
        <f t="shared" si="24"/>
        <v>24500.000000000004</v>
      </c>
      <c r="S247" s="285"/>
      <c r="T247" s="61"/>
      <c r="U247" s="61"/>
      <c r="V247" s="61"/>
      <c r="W247" s="61"/>
      <c r="X247" s="61"/>
    </row>
    <row r="248" spans="2:24" ht="15.6" hidden="1" customHeight="1" outlineLevel="1" x14ac:dyDescent="0.25">
      <c r="B248" s="61">
        <v>1689</v>
      </c>
      <c r="C248" s="236"/>
      <c r="D248" s="61"/>
      <c r="E248" s="147" t="s">
        <v>2630</v>
      </c>
      <c r="F248" s="136"/>
      <c r="G248" s="137"/>
      <c r="H248" s="5">
        <v>0</v>
      </c>
      <c r="I248" s="5">
        <f t="shared" si="21"/>
        <v>0</v>
      </c>
      <c r="J248" s="6">
        <v>0</v>
      </c>
      <c r="K248" s="5">
        <f t="shared" si="22"/>
        <v>0</v>
      </c>
      <c r="L248" s="6">
        <f t="shared" si="23"/>
        <v>0</v>
      </c>
      <c r="M248" s="268"/>
      <c r="N248" s="51">
        <v>0</v>
      </c>
      <c r="O248" s="5">
        <f>G248*N248</f>
        <v>0</v>
      </c>
      <c r="P248" s="5">
        <v>0</v>
      </c>
      <c r="Q248" s="278">
        <f>G248*P248</f>
        <v>0</v>
      </c>
      <c r="R248" s="5">
        <f t="shared" si="24"/>
        <v>0</v>
      </c>
      <c r="S248" s="285"/>
      <c r="T248" s="61"/>
      <c r="U248" s="61"/>
      <c r="V248" s="61"/>
      <c r="W248" s="61"/>
      <c r="X248" s="61"/>
    </row>
    <row r="249" spans="2:24" ht="15.6" hidden="1" customHeight="1" outlineLevel="1" x14ac:dyDescent="0.25">
      <c r="B249" s="61">
        <v>1690</v>
      </c>
      <c r="C249" s="236"/>
      <c r="D249" s="61"/>
      <c r="E249" s="135" t="s">
        <v>2631</v>
      </c>
      <c r="F249" s="136" t="s">
        <v>2626</v>
      </c>
      <c r="G249" s="137">
        <v>1.86</v>
      </c>
      <c r="H249" s="5">
        <v>0</v>
      </c>
      <c r="I249" s="5">
        <f t="shared" si="21"/>
        <v>0</v>
      </c>
      <c r="J249" s="6">
        <v>0</v>
      </c>
      <c r="K249" s="5">
        <f t="shared" si="22"/>
        <v>0</v>
      </c>
      <c r="L249" s="6">
        <f t="shared" si="23"/>
        <v>0</v>
      </c>
      <c r="M249" s="268"/>
      <c r="N249" s="51">
        <v>250</v>
      </c>
      <c r="O249" s="5">
        <f>G249*N249</f>
        <v>465</v>
      </c>
      <c r="P249" s="5">
        <v>0</v>
      </c>
      <c r="Q249" s="278">
        <f>G249*P249</f>
        <v>0</v>
      </c>
      <c r="R249" s="5">
        <f t="shared" si="24"/>
        <v>465</v>
      </c>
      <c r="S249" s="285"/>
      <c r="T249" s="61"/>
      <c r="U249" s="61"/>
      <c r="V249" s="61"/>
      <c r="W249" s="61"/>
      <c r="X249" s="61"/>
    </row>
    <row r="250" spans="2:24" ht="15.6" hidden="1" customHeight="1" outlineLevel="1" x14ac:dyDescent="0.25">
      <c r="B250" s="61">
        <v>1691</v>
      </c>
      <c r="C250" s="236"/>
      <c r="D250" s="61"/>
      <c r="E250" s="135" t="s">
        <v>2632</v>
      </c>
      <c r="F250" s="136" t="s">
        <v>2626</v>
      </c>
      <c r="G250" s="137">
        <v>0.46</v>
      </c>
      <c r="H250" s="5">
        <v>0</v>
      </c>
      <c r="I250" s="5">
        <f t="shared" si="21"/>
        <v>0</v>
      </c>
      <c r="J250" s="6">
        <v>0</v>
      </c>
      <c r="K250" s="5">
        <f t="shared" si="22"/>
        <v>0</v>
      </c>
      <c r="L250" s="6">
        <f t="shared" si="23"/>
        <v>0</v>
      </c>
      <c r="M250" s="268"/>
      <c r="N250" s="51">
        <v>250</v>
      </c>
      <c r="O250" s="5">
        <f>G250*N250</f>
        <v>115</v>
      </c>
      <c r="P250" s="5">
        <v>0</v>
      </c>
      <c r="Q250" s="278">
        <f>G250*P250</f>
        <v>0</v>
      </c>
      <c r="R250" s="5">
        <f t="shared" si="24"/>
        <v>115</v>
      </c>
      <c r="S250" s="285"/>
      <c r="T250" s="61"/>
      <c r="U250" s="61"/>
      <c r="V250" s="61"/>
      <c r="W250" s="61"/>
      <c r="X250" s="61"/>
    </row>
    <row r="251" spans="2:24" ht="15.6" hidden="1" customHeight="1" outlineLevel="1" x14ac:dyDescent="0.25">
      <c r="B251" s="61">
        <v>1692</v>
      </c>
      <c r="C251" s="236"/>
      <c r="D251" s="61"/>
      <c r="E251" s="147" t="s">
        <v>2633</v>
      </c>
      <c r="F251" s="136"/>
      <c r="G251" s="137"/>
      <c r="H251" s="5">
        <v>0</v>
      </c>
      <c r="I251" s="5">
        <f t="shared" si="21"/>
        <v>0</v>
      </c>
      <c r="J251" s="6">
        <v>0</v>
      </c>
      <c r="K251" s="5">
        <f t="shared" si="22"/>
        <v>0</v>
      </c>
      <c r="L251" s="6">
        <f t="shared" si="23"/>
        <v>0</v>
      </c>
      <c r="M251" s="268"/>
      <c r="N251" s="51">
        <v>0</v>
      </c>
      <c r="O251" s="5">
        <f>G251*N251</f>
        <v>0</v>
      </c>
      <c r="P251" s="5">
        <v>0</v>
      </c>
      <c r="Q251" s="278">
        <f>G251*P251</f>
        <v>0</v>
      </c>
      <c r="R251" s="5">
        <f t="shared" si="24"/>
        <v>0</v>
      </c>
      <c r="S251" s="285"/>
      <c r="T251" s="61"/>
      <c r="U251" s="61"/>
      <c r="V251" s="61"/>
      <c r="W251" s="61"/>
      <c r="X251" s="61"/>
    </row>
    <row r="252" spans="2:24" ht="31.2" hidden="1" customHeight="1" outlineLevel="1" x14ac:dyDescent="0.25">
      <c r="B252" s="61">
        <v>1693</v>
      </c>
      <c r="C252" s="236"/>
      <c r="D252" s="61"/>
      <c r="E252" s="135" t="s">
        <v>2634</v>
      </c>
      <c r="F252" s="136" t="s">
        <v>2635</v>
      </c>
      <c r="G252" s="137">
        <v>9.1999999999999993</v>
      </c>
      <c r="H252" s="5">
        <v>0</v>
      </c>
      <c r="I252" s="5">
        <f t="shared" si="21"/>
        <v>0</v>
      </c>
      <c r="J252" s="6">
        <v>0</v>
      </c>
      <c r="K252" s="5">
        <f t="shared" si="22"/>
        <v>0</v>
      </c>
      <c r="L252" s="6">
        <f t="shared" si="23"/>
        <v>0</v>
      </c>
      <c r="M252" s="268"/>
      <c r="N252" s="51">
        <v>500</v>
      </c>
      <c r="O252" s="5">
        <f>G252*N252</f>
        <v>4600</v>
      </c>
      <c r="P252" s="5">
        <v>0</v>
      </c>
      <c r="Q252" s="278">
        <f>G252*P252</f>
        <v>0</v>
      </c>
      <c r="R252" s="5">
        <f t="shared" si="24"/>
        <v>4600</v>
      </c>
      <c r="S252" s="285"/>
      <c r="T252" s="61"/>
      <c r="U252" s="61"/>
      <c r="V252" s="61"/>
      <c r="W252" s="61"/>
      <c r="X252" s="61"/>
    </row>
    <row r="253" spans="2:24" ht="15.6" hidden="1" customHeight="1" outlineLevel="1" x14ac:dyDescent="0.25">
      <c r="B253" s="61">
        <v>1694</v>
      </c>
      <c r="C253" s="236"/>
      <c r="D253" s="61"/>
      <c r="E253" s="135" t="s">
        <v>2636</v>
      </c>
      <c r="F253" s="136" t="s">
        <v>2635</v>
      </c>
      <c r="G253" s="137">
        <v>0.2</v>
      </c>
      <c r="H253" s="5">
        <v>0</v>
      </c>
      <c r="I253" s="5">
        <f t="shared" si="21"/>
        <v>0</v>
      </c>
      <c r="J253" s="6">
        <v>0</v>
      </c>
      <c r="K253" s="5">
        <f t="shared" si="22"/>
        <v>0</v>
      </c>
      <c r="L253" s="6">
        <f t="shared" si="23"/>
        <v>0</v>
      </c>
      <c r="M253" s="268"/>
      <c r="N253" s="51">
        <v>500</v>
      </c>
      <c r="O253" s="5">
        <f>G253*N253</f>
        <v>100</v>
      </c>
      <c r="P253" s="5">
        <v>0</v>
      </c>
      <c r="Q253" s="278">
        <f>G253*P253</f>
        <v>0</v>
      </c>
      <c r="R253" s="5">
        <f t="shared" si="24"/>
        <v>100</v>
      </c>
      <c r="S253" s="285"/>
      <c r="T253" s="61"/>
      <c r="U253" s="61"/>
      <c r="V253" s="61"/>
      <c r="W253" s="61"/>
      <c r="X253" s="61"/>
    </row>
    <row r="254" spans="2:24" ht="15.6" hidden="1" customHeight="1" outlineLevel="1" x14ac:dyDescent="0.25">
      <c r="B254" s="61">
        <v>1695</v>
      </c>
      <c r="C254" s="236"/>
      <c r="D254" s="61"/>
      <c r="E254" s="135" t="s">
        <v>2637</v>
      </c>
      <c r="F254" s="136" t="s">
        <v>2635</v>
      </c>
      <c r="G254" s="137">
        <v>1.6</v>
      </c>
      <c r="H254" s="5">
        <v>0</v>
      </c>
      <c r="I254" s="5">
        <f t="shared" si="21"/>
        <v>0</v>
      </c>
      <c r="J254" s="6">
        <v>0</v>
      </c>
      <c r="K254" s="5">
        <f t="shared" si="22"/>
        <v>0</v>
      </c>
      <c r="L254" s="6">
        <f t="shared" si="23"/>
        <v>0</v>
      </c>
      <c r="M254" s="268"/>
      <c r="N254" s="51">
        <v>1000</v>
      </c>
      <c r="O254" s="5">
        <f>G254*N254</f>
        <v>1600</v>
      </c>
      <c r="P254" s="5">
        <v>0</v>
      </c>
      <c r="Q254" s="278">
        <f>G254*P254</f>
        <v>0</v>
      </c>
      <c r="R254" s="5">
        <f t="shared" si="24"/>
        <v>1600</v>
      </c>
      <c r="S254" s="285"/>
      <c r="T254" s="61"/>
      <c r="U254" s="61"/>
      <c r="V254" s="61"/>
      <c r="W254" s="61"/>
      <c r="X254" s="61"/>
    </row>
    <row r="255" spans="2:24" ht="31.2" hidden="1" customHeight="1" outlineLevel="1" x14ac:dyDescent="0.25">
      <c r="B255" s="61">
        <v>1696</v>
      </c>
      <c r="C255" s="236"/>
      <c r="D255" s="61"/>
      <c r="E255" s="135" t="s">
        <v>2638</v>
      </c>
      <c r="F255" s="136" t="s">
        <v>2615</v>
      </c>
      <c r="G255" s="137">
        <v>0.16</v>
      </c>
      <c r="H255" s="5">
        <v>0</v>
      </c>
      <c r="I255" s="5">
        <f t="shared" si="21"/>
        <v>0</v>
      </c>
      <c r="J255" s="6">
        <v>0</v>
      </c>
      <c r="K255" s="5">
        <f t="shared" si="22"/>
        <v>0</v>
      </c>
      <c r="L255" s="6">
        <f t="shared" si="23"/>
        <v>0</v>
      </c>
      <c r="M255" s="268"/>
      <c r="N255" s="51">
        <v>1000</v>
      </c>
      <c r="O255" s="5">
        <f>G255*N255</f>
        <v>160</v>
      </c>
      <c r="P255" s="5">
        <v>0</v>
      </c>
      <c r="Q255" s="278">
        <f>G255*P255</f>
        <v>0</v>
      </c>
      <c r="R255" s="5">
        <f t="shared" si="24"/>
        <v>160</v>
      </c>
      <c r="S255" s="285"/>
      <c r="T255" s="61"/>
      <c r="U255" s="61"/>
      <c r="V255" s="61"/>
      <c r="W255" s="61"/>
      <c r="X255" s="61"/>
    </row>
    <row r="256" spans="2:24" ht="46.95" hidden="1" customHeight="1" outlineLevel="1" x14ac:dyDescent="0.25">
      <c r="B256" s="61">
        <v>1697</v>
      </c>
      <c r="C256" s="236"/>
      <c r="D256" s="61"/>
      <c r="E256" s="135" t="s">
        <v>2639</v>
      </c>
      <c r="F256" s="136" t="s">
        <v>2615</v>
      </c>
      <c r="G256" s="137">
        <v>0.04</v>
      </c>
      <c r="H256" s="5">
        <v>0</v>
      </c>
      <c r="I256" s="5">
        <f t="shared" si="21"/>
        <v>0</v>
      </c>
      <c r="J256" s="6">
        <v>0</v>
      </c>
      <c r="K256" s="5">
        <f t="shared" si="22"/>
        <v>0</v>
      </c>
      <c r="L256" s="6">
        <f t="shared" si="23"/>
        <v>0</v>
      </c>
      <c r="M256" s="268"/>
      <c r="N256" s="51">
        <v>1000</v>
      </c>
      <c r="O256" s="5">
        <f>G256*N256</f>
        <v>40</v>
      </c>
      <c r="P256" s="5">
        <v>0</v>
      </c>
      <c r="Q256" s="278">
        <f>G256*P256</f>
        <v>0</v>
      </c>
      <c r="R256" s="5">
        <f t="shared" si="24"/>
        <v>40</v>
      </c>
      <c r="S256" s="285"/>
      <c r="T256" s="61"/>
      <c r="U256" s="61"/>
      <c r="V256" s="61"/>
      <c r="W256" s="61"/>
      <c r="X256" s="61"/>
    </row>
    <row r="257" spans="2:24" ht="15.6" hidden="1" customHeight="1" outlineLevel="1" x14ac:dyDescent="0.25">
      <c r="B257" s="61">
        <v>1698</v>
      </c>
      <c r="C257" s="236"/>
      <c r="D257" s="61"/>
      <c r="E257" s="45" t="s">
        <v>2455</v>
      </c>
      <c r="F257" s="50"/>
      <c r="G257" s="51"/>
      <c r="H257" s="5"/>
      <c r="I257" s="5"/>
      <c r="J257" s="6"/>
      <c r="K257" s="5"/>
      <c r="L257" s="6"/>
      <c r="M257" s="264"/>
      <c r="R257" s="61"/>
      <c r="S257" s="273"/>
      <c r="T257" s="61"/>
      <c r="U257" s="61"/>
      <c r="V257" s="61"/>
      <c r="W257" s="61"/>
      <c r="X257" s="61"/>
    </row>
    <row r="258" spans="2:24" ht="31.2" hidden="1" customHeight="1" outlineLevel="1" x14ac:dyDescent="0.25">
      <c r="B258" s="61">
        <v>1699</v>
      </c>
      <c r="C258" s="236"/>
      <c r="D258" s="61"/>
      <c r="E258" s="45" t="s">
        <v>2640</v>
      </c>
      <c r="F258" s="50"/>
      <c r="G258" s="51"/>
      <c r="H258" s="5"/>
      <c r="I258" s="5"/>
      <c r="J258" s="6"/>
      <c r="K258" s="5"/>
      <c r="L258" s="6"/>
      <c r="M258" s="264"/>
      <c r="R258" s="61"/>
      <c r="S258" s="273"/>
      <c r="T258" s="61"/>
      <c r="U258" s="61"/>
      <c r="V258" s="61"/>
      <c r="W258" s="61"/>
      <c r="X258" s="61"/>
    </row>
    <row r="259" spans="2:24" ht="31.2" hidden="1" customHeight="1" outlineLevel="1" x14ac:dyDescent="0.25">
      <c r="B259" s="61">
        <v>1700</v>
      </c>
      <c r="C259" s="236"/>
      <c r="D259" s="61"/>
      <c r="E259" s="45" t="s">
        <v>2641</v>
      </c>
      <c r="F259" s="50"/>
      <c r="G259" s="51"/>
      <c r="H259" s="5"/>
      <c r="I259" s="5"/>
      <c r="J259" s="6"/>
      <c r="K259" s="5"/>
      <c r="L259" s="6"/>
      <c r="M259" s="264"/>
      <c r="R259" s="61"/>
      <c r="S259" s="273"/>
      <c r="T259" s="61"/>
      <c r="U259" s="61"/>
      <c r="V259" s="61"/>
      <c r="W259" s="61"/>
      <c r="X259" s="61"/>
    </row>
    <row r="260" spans="2:24" ht="46.95" hidden="1" customHeight="1" outlineLevel="1" x14ac:dyDescent="0.25">
      <c r="B260" s="61">
        <v>1701</v>
      </c>
      <c r="C260" s="236"/>
      <c r="D260" s="61"/>
      <c r="E260" s="49" t="s">
        <v>2642</v>
      </c>
      <c r="F260" s="50" t="s">
        <v>625</v>
      </c>
      <c r="G260" s="51">
        <v>1</v>
      </c>
      <c r="H260" s="5">
        <v>28875.5</v>
      </c>
      <c r="I260" s="5">
        <f t="shared" ref="I260:I323" si="25">G260*H260</f>
        <v>28875.5</v>
      </c>
      <c r="J260" s="6">
        <v>110000</v>
      </c>
      <c r="K260" s="5">
        <f t="shared" ref="K260:K323" si="26">G260*J260</f>
        <v>110000</v>
      </c>
      <c r="L260" s="6">
        <f t="shared" ref="L260:L323" si="27">I260+K260</f>
        <v>138875.5</v>
      </c>
      <c r="M260" s="264"/>
      <c r="R260" s="61"/>
      <c r="S260" s="273"/>
      <c r="T260" s="61"/>
      <c r="U260" s="61"/>
      <c r="V260" s="61"/>
      <c r="W260" s="61"/>
      <c r="X260" s="61"/>
    </row>
    <row r="261" spans="2:24" ht="31.2" hidden="1" customHeight="1" outlineLevel="1" x14ac:dyDescent="0.25">
      <c r="B261" s="61">
        <v>1702</v>
      </c>
      <c r="C261" s="236"/>
      <c r="D261" s="61"/>
      <c r="E261" s="49" t="s">
        <v>2643</v>
      </c>
      <c r="F261" s="50" t="s">
        <v>625</v>
      </c>
      <c r="G261" s="51">
        <v>1</v>
      </c>
      <c r="H261" s="5">
        <v>2887.5</v>
      </c>
      <c r="I261" s="5">
        <f t="shared" si="25"/>
        <v>2887.5</v>
      </c>
      <c r="J261" s="6">
        <v>6500</v>
      </c>
      <c r="K261" s="5">
        <f t="shared" si="26"/>
        <v>6500</v>
      </c>
      <c r="L261" s="6">
        <f t="shared" si="27"/>
        <v>9387.5</v>
      </c>
      <c r="M261" s="264"/>
      <c r="R261" s="61"/>
      <c r="S261" s="273"/>
      <c r="T261" s="61"/>
      <c r="U261" s="61"/>
      <c r="V261" s="61"/>
      <c r="W261" s="61"/>
      <c r="X261" s="61"/>
    </row>
    <row r="262" spans="2:24" ht="15.6" hidden="1" customHeight="1" outlineLevel="1" x14ac:dyDescent="0.25">
      <c r="B262" s="61">
        <v>1703</v>
      </c>
      <c r="C262" s="236"/>
      <c r="D262" s="61"/>
      <c r="E262" s="49" t="s">
        <v>2644</v>
      </c>
      <c r="F262" s="50" t="s">
        <v>625</v>
      </c>
      <c r="G262" s="51">
        <v>1</v>
      </c>
      <c r="H262" s="5">
        <v>1443.75</v>
      </c>
      <c r="I262" s="5">
        <f t="shared" si="25"/>
        <v>1443.75</v>
      </c>
      <c r="J262" s="6">
        <v>700</v>
      </c>
      <c r="K262" s="5">
        <f t="shared" si="26"/>
        <v>700</v>
      </c>
      <c r="L262" s="6">
        <f t="shared" si="27"/>
        <v>2143.75</v>
      </c>
      <c r="M262" s="264"/>
      <c r="R262" s="61"/>
      <c r="S262" s="273"/>
      <c r="T262" s="61"/>
      <c r="U262" s="61"/>
      <c r="V262" s="61"/>
      <c r="W262" s="61"/>
      <c r="X262" s="61"/>
    </row>
    <row r="263" spans="2:24" ht="31.2" hidden="1" customHeight="1" outlineLevel="1" x14ac:dyDescent="0.25">
      <c r="B263" s="61">
        <v>1704</v>
      </c>
      <c r="C263" s="236"/>
      <c r="D263" s="61"/>
      <c r="E263" s="49" t="s">
        <v>2645</v>
      </c>
      <c r="F263" s="50" t="s">
        <v>625</v>
      </c>
      <c r="G263" s="51">
        <v>1</v>
      </c>
      <c r="H263" s="5">
        <v>1443.75</v>
      </c>
      <c r="I263" s="5">
        <f t="shared" si="25"/>
        <v>1443.75</v>
      </c>
      <c r="J263" s="6">
        <v>3000</v>
      </c>
      <c r="K263" s="5">
        <f t="shared" si="26"/>
        <v>3000</v>
      </c>
      <c r="L263" s="6">
        <f t="shared" si="27"/>
        <v>4443.75</v>
      </c>
      <c r="M263" s="264"/>
      <c r="R263" s="61"/>
      <c r="S263" s="273"/>
      <c r="T263" s="61"/>
      <c r="U263" s="61"/>
      <c r="V263" s="61"/>
      <c r="W263" s="61"/>
      <c r="X263" s="61"/>
    </row>
    <row r="264" spans="2:24" ht="31.2" hidden="1" customHeight="1" outlineLevel="1" x14ac:dyDescent="0.25">
      <c r="B264" s="61">
        <v>1705</v>
      </c>
      <c r="C264" s="236"/>
      <c r="D264" s="61"/>
      <c r="E264" s="49" t="s">
        <v>2646</v>
      </c>
      <c r="F264" s="50" t="s">
        <v>625</v>
      </c>
      <c r="G264" s="51">
        <v>1</v>
      </c>
      <c r="H264" s="5">
        <v>1443.75</v>
      </c>
      <c r="I264" s="5">
        <f t="shared" si="25"/>
        <v>1443.75</v>
      </c>
      <c r="J264" s="6">
        <v>4500</v>
      </c>
      <c r="K264" s="5">
        <f t="shared" si="26"/>
        <v>4500</v>
      </c>
      <c r="L264" s="6">
        <f t="shared" si="27"/>
        <v>5943.75</v>
      </c>
      <c r="M264" s="264"/>
      <c r="R264" s="61"/>
      <c r="S264" s="273"/>
      <c r="T264" s="61"/>
      <c r="U264" s="61"/>
      <c r="V264" s="61"/>
      <c r="W264" s="61"/>
      <c r="X264" s="61"/>
    </row>
    <row r="265" spans="2:24" ht="31.2" hidden="1" customHeight="1" outlineLevel="1" x14ac:dyDescent="0.25">
      <c r="B265" s="61">
        <v>1706</v>
      </c>
      <c r="C265" s="236"/>
      <c r="D265" s="61"/>
      <c r="E265" s="49" t="s">
        <v>2647</v>
      </c>
      <c r="F265" s="50" t="s">
        <v>2648</v>
      </c>
      <c r="G265" s="51">
        <v>2</v>
      </c>
      <c r="H265" s="5">
        <v>721.88</v>
      </c>
      <c r="I265" s="5">
        <f t="shared" si="25"/>
        <v>1443.76</v>
      </c>
      <c r="J265" s="6">
        <v>350</v>
      </c>
      <c r="K265" s="5">
        <f t="shared" si="26"/>
        <v>700</v>
      </c>
      <c r="L265" s="6">
        <f t="shared" si="27"/>
        <v>2143.7600000000002</v>
      </c>
      <c r="M265" s="264"/>
      <c r="R265" s="61"/>
      <c r="S265" s="273"/>
      <c r="T265" s="61"/>
      <c r="U265" s="61"/>
      <c r="V265" s="61"/>
      <c r="W265" s="61"/>
      <c r="X265" s="61"/>
    </row>
    <row r="266" spans="2:24" ht="46.95" hidden="1" customHeight="1" outlineLevel="1" x14ac:dyDescent="0.25">
      <c r="B266" s="61">
        <v>1707</v>
      </c>
      <c r="C266" s="236"/>
      <c r="D266" s="61"/>
      <c r="E266" s="49" t="s">
        <v>2649</v>
      </c>
      <c r="F266" s="50" t="s">
        <v>625</v>
      </c>
      <c r="G266" s="51">
        <v>4</v>
      </c>
      <c r="H266" s="5">
        <v>721.88</v>
      </c>
      <c r="I266" s="5">
        <f t="shared" si="25"/>
        <v>2887.52</v>
      </c>
      <c r="J266" s="6">
        <v>1100</v>
      </c>
      <c r="K266" s="5">
        <f t="shared" si="26"/>
        <v>4400</v>
      </c>
      <c r="L266" s="6">
        <f t="shared" si="27"/>
        <v>7287.52</v>
      </c>
      <c r="M266" s="264"/>
      <c r="R266" s="61"/>
      <c r="S266" s="273"/>
      <c r="T266" s="61"/>
      <c r="U266" s="61"/>
      <c r="V266" s="61"/>
      <c r="W266" s="61"/>
      <c r="X266" s="61"/>
    </row>
    <row r="267" spans="2:24" ht="46.95" hidden="1" customHeight="1" outlineLevel="1" x14ac:dyDescent="0.25">
      <c r="B267" s="61">
        <v>1708</v>
      </c>
      <c r="C267" s="236"/>
      <c r="D267" s="61"/>
      <c r="E267" s="49" t="s">
        <v>2650</v>
      </c>
      <c r="F267" s="50" t="s">
        <v>625</v>
      </c>
      <c r="G267" s="51">
        <v>1</v>
      </c>
      <c r="H267" s="5">
        <v>2887.5</v>
      </c>
      <c r="I267" s="5">
        <f t="shared" si="25"/>
        <v>2887.5</v>
      </c>
      <c r="J267" s="6">
        <v>3500</v>
      </c>
      <c r="K267" s="5">
        <f t="shared" si="26"/>
        <v>3500</v>
      </c>
      <c r="L267" s="6">
        <f t="shared" si="27"/>
        <v>6387.5</v>
      </c>
      <c r="M267" s="264"/>
      <c r="R267" s="61"/>
      <c r="S267" s="273"/>
      <c r="T267" s="61"/>
      <c r="U267" s="61"/>
      <c r="V267" s="61"/>
      <c r="W267" s="61"/>
      <c r="X267" s="61"/>
    </row>
    <row r="268" spans="2:24" ht="46.95" hidden="1" customHeight="1" outlineLevel="1" x14ac:dyDescent="0.25">
      <c r="B268" s="61">
        <v>1709</v>
      </c>
      <c r="C268" s="236"/>
      <c r="D268" s="61"/>
      <c r="E268" s="49" t="s">
        <v>2651</v>
      </c>
      <c r="F268" s="50" t="s">
        <v>625</v>
      </c>
      <c r="G268" s="51">
        <v>2</v>
      </c>
      <c r="H268" s="5">
        <v>433.13</v>
      </c>
      <c r="I268" s="5">
        <f t="shared" si="25"/>
        <v>866.26</v>
      </c>
      <c r="J268" s="6">
        <v>150</v>
      </c>
      <c r="K268" s="5">
        <f t="shared" si="26"/>
        <v>300</v>
      </c>
      <c r="L268" s="6">
        <f t="shared" si="27"/>
        <v>1166.26</v>
      </c>
      <c r="M268" s="264"/>
      <c r="R268" s="61"/>
      <c r="S268" s="273"/>
      <c r="T268" s="61"/>
      <c r="U268" s="61"/>
      <c r="V268" s="61"/>
      <c r="W268" s="61"/>
      <c r="X268" s="61"/>
    </row>
    <row r="269" spans="2:24" ht="31.2" hidden="1" customHeight="1" outlineLevel="1" x14ac:dyDescent="0.25">
      <c r="B269" s="61">
        <v>1710</v>
      </c>
      <c r="C269" s="236"/>
      <c r="D269" s="61"/>
      <c r="E269" s="45" t="s">
        <v>2652</v>
      </c>
      <c r="F269" s="50"/>
      <c r="G269" s="51"/>
      <c r="H269" s="5">
        <v>0</v>
      </c>
      <c r="I269" s="5">
        <f t="shared" si="25"/>
        <v>0</v>
      </c>
      <c r="J269" s="6">
        <v>0</v>
      </c>
      <c r="K269" s="5">
        <f t="shared" si="26"/>
        <v>0</v>
      </c>
      <c r="L269" s="6">
        <f t="shared" si="27"/>
        <v>0</v>
      </c>
      <c r="M269" s="264"/>
      <c r="R269" s="61"/>
      <c r="S269" s="273"/>
      <c r="T269" s="61"/>
      <c r="U269" s="61"/>
      <c r="V269" s="61"/>
      <c r="W269" s="61"/>
      <c r="X269" s="61"/>
    </row>
    <row r="270" spans="2:24" ht="46.95" hidden="1" customHeight="1" outlineLevel="1" x14ac:dyDescent="0.25">
      <c r="B270" s="61">
        <v>1711</v>
      </c>
      <c r="C270" s="236"/>
      <c r="D270" s="61"/>
      <c r="E270" s="49" t="s">
        <v>2653</v>
      </c>
      <c r="F270" s="50" t="s">
        <v>625</v>
      </c>
      <c r="G270" s="51">
        <v>2</v>
      </c>
      <c r="H270" s="5">
        <v>15881.25</v>
      </c>
      <c r="I270" s="5">
        <f t="shared" si="25"/>
        <v>31762.5</v>
      </c>
      <c r="J270" s="6">
        <v>6000</v>
      </c>
      <c r="K270" s="5">
        <f t="shared" si="26"/>
        <v>12000</v>
      </c>
      <c r="L270" s="6">
        <f t="shared" si="27"/>
        <v>43762.5</v>
      </c>
      <c r="M270" s="264"/>
      <c r="R270" s="61"/>
      <c r="S270" s="273"/>
      <c r="T270" s="61"/>
      <c r="U270" s="61"/>
      <c r="V270" s="61"/>
      <c r="W270" s="61"/>
      <c r="X270" s="61"/>
    </row>
    <row r="271" spans="2:24" ht="31.2" hidden="1" customHeight="1" outlineLevel="1" x14ac:dyDescent="0.25">
      <c r="B271" s="61">
        <v>1712</v>
      </c>
      <c r="C271" s="236"/>
      <c r="D271" s="61"/>
      <c r="E271" s="49" t="s">
        <v>2654</v>
      </c>
      <c r="F271" s="50" t="s">
        <v>625</v>
      </c>
      <c r="G271" s="51">
        <v>3</v>
      </c>
      <c r="H271" s="5">
        <v>7218.75</v>
      </c>
      <c r="I271" s="5">
        <f t="shared" si="25"/>
        <v>21656.25</v>
      </c>
      <c r="J271" s="6">
        <v>6500</v>
      </c>
      <c r="K271" s="5">
        <f t="shared" si="26"/>
        <v>19500</v>
      </c>
      <c r="L271" s="6">
        <f t="shared" si="27"/>
        <v>41156.25</v>
      </c>
      <c r="M271" s="264"/>
      <c r="R271" s="61"/>
      <c r="S271" s="273"/>
      <c r="T271" s="61"/>
      <c r="U271" s="61"/>
      <c r="V271" s="61"/>
      <c r="W271" s="61"/>
      <c r="X271" s="61"/>
    </row>
    <row r="272" spans="2:24" ht="31.2" hidden="1" customHeight="1" outlineLevel="1" x14ac:dyDescent="0.25">
      <c r="B272" s="61">
        <v>1713</v>
      </c>
      <c r="C272" s="236"/>
      <c r="D272" s="61"/>
      <c r="E272" s="49" t="s">
        <v>2655</v>
      </c>
      <c r="F272" s="50" t="s">
        <v>625</v>
      </c>
      <c r="G272" s="51">
        <v>72</v>
      </c>
      <c r="H272" s="5">
        <v>721.88</v>
      </c>
      <c r="I272" s="5">
        <f t="shared" si="25"/>
        <v>51975.360000000001</v>
      </c>
      <c r="J272" s="6">
        <v>400</v>
      </c>
      <c r="K272" s="5">
        <f t="shared" si="26"/>
        <v>28800</v>
      </c>
      <c r="L272" s="6">
        <f t="shared" si="27"/>
        <v>80775.360000000001</v>
      </c>
      <c r="M272" s="264"/>
      <c r="R272" s="61"/>
      <c r="S272" s="273"/>
      <c r="T272" s="61"/>
      <c r="U272" s="61"/>
      <c r="V272" s="61"/>
      <c r="W272" s="61"/>
      <c r="X272" s="61"/>
    </row>
    <row r="273" spans="2:24" ht="31.2" hidden="1" customHeight="1" outlineLevel="1" x14ac:dyDescent="0.25">
      <c r="B273" s="61">
        <v>1714</v>
      </c>
      <c r="C273" s="236"/>
      <c r="D273" s="61"/>
      <c r="E273" s="45" t="s">
        <v>2656</v>
      </c>
      <c r="F273" s="50"/>
      <c r="G273" s="51"/>
      <c r="H273" s="5"/>
      <c r="I273" s="5">
        <f t="shared" si="25"/>
        <v>0</v>
      </c>
      <c r="J273" s="6"/>
      <c r="K273" s="5">
        <f t="shared" si="26"/>
        <v>0</v>
      </c>
      <c r="L273" s="6">
        <f t="shared" si="27"/>
        <v>0</v>
      </c>
      <c r="M273" s="264"/>
      <c r="R273" s="61"/>
      <c r="S273" s="273"/>
      <c r="T273" s="61"/>
      <c r="U273" s="61"/>
      <c r="V273" s="61"/>
      <c r="W273" s="61"/>
      <c r="X273" s="61"/>
    </row>
    <row r="274" spans="2:24" ht="46.95" hidden="1" customHeight="1" outlineLevel="1" x14ac:dyDescent="0.25">
      <c r="B274" s="61">
        <v>1715</v>
      </c>
      <c r="C274" s="236"/>
      <c r="D274" s="61"/>
      <c r="E274" s="49" t="s">
        <v>2657</v>
      </c>
      <c r="F274" s="50" t="s">
        <v>625</v>
      </c>
      <c r="G274" s="51">
        <v>1</v>
      </c>
      <c r="H274" s="5">
        <v>14437.5</v>
      </c>
      <c r="I274" s="5">
        <f t="shared" si="25"/>
        <v>14437.5</v>
      </c>
      <c r="J274" s="6">
        <v>250000</v>
      </c>
      <c r="K274" s="5">
        <f t="shared" si="26"/>
        <v>250000</v>
      </c>
      <c r="L274" s="6">
        <f t="shared" si="27"/>
        <v>264437.5</v>
      </c>
      <c r="M274" s="264"/>
      <c r="R274" s="61"/>
      <c r="S274" s="273"/>
      <c r="T274" s="61"/>
      <c r="U274" s="61"/>
      <c r="V274" s="61"/>
      <c r="W274" s="61"/>
      <c r="X274" s="61"/>
    </row>
    <row r="275" spans="2:24" ht="46.95" hidden="1" customHeight="1" outlineLevel="1" x14ac:dyDescent="0.25">
      <c r="B275" s="61">
        <v>1716</v>
      </c>
      <c r="C275" s="236"/>
      <c r="D275" s="61"/>
      <c r="E275" s="49" t="s">
        <v>2658</v>
      </c>
      <c r="F275" s="50" t="s">
        <v>625</v>
      </c>
      <c r="G275" s="51">
        <v>1</v>
      </c>
      <c r="H275" s="5">
        <v>0</v>
      </c>
      <c r="I275" s="5">
        <f t="shared" si="25"/>
        <v>0</v>
      </c>
      <c r="J275" s="6">
        <v>150000</v>
      </c>
      <c r="K275" s="5">
        <f t="shared" si="26"/>
        <v>150000</v>
      </c>
      <c r="L275" s="6">
        <f t="shared" si="27"/>
        <v>150000</v>
      </c>
      <c r="M275" s="264"/>
      <c r="R275" s="61"/>
      <c r="S275" s="273"/>
      <c r="T275" s="61"/>
      <c r="U275" s="61"/>
      <c r="V275" s="61"/>
      <c r="W275" s="61"/>
      <c r="X275" s="61"/>
    </row>
    <row r="276" spans="2:24" ht="46.95" hidden="1" customHeight="1" outlineLevel="1" x14ac:dyDescent="0.25">
      <c r="B276" s="61">
        <v>1717</v>
      </c>
      <c r="C276" s="236"/>
      <c r="D276" s="61"/>
      <c r="E276" s="49" t="s">
        <v>2659</v>
      </c>
      <c r="F276" s="50" t="s">
        <v>625</v>
      </c>
      <c r="G276" s="51">
        <v>1</v>
      </c>
      <c r="H276" s="5">
        <v>0</v>
      </c>
      <c r="I276" s="5">
        <f t="shared" si="25"/>
        <v>0</v>
      </c>
      <c r="J276" s="6">
        <v>25000</v>
      </c>
      <c r="K276" s="5">
        <f t="shared" si="26"/>
        <v>25000</v>
      </c>
      <c r="L276" s="6">
        <f t="shared" si="27"/>
        <v>25000</v>
      </c>
      <c r="M276" s="264"/>
      <c r="R276" s="61"/>
      <c r="S276" s="273"/>
      <c r="T276" s="61"/>
      <c r="U276" s="61"/>
      <c r="V276" s="61"/>
      <c r="W276" s="61"/>
      <c r="X276" s="61"/>
    </row>
    <row r="277" spans="2:24" ht="46.95" hidden="1" customHeight="1" outlineLevel="1" x14ac:dyDescent="0.25">
      <c r="B277" s="61">
        <v>1718</v>
      </c>
      <c r="C277" s="236"/>
      <c r="D277" s="61"/>
      <c r="E277" s="49" t="s">
        <v>2660</v>
      </c>
      <c r="F277" s="50" t="s">
        <v>625</v>
      </c>
      <c r="G277" s="51">
        <v>1</v>
      </c>
      <c r="H277" s="5">
        <v>14437.5</v>
      </c>
      <c r="I277" s="5">
        <f t="shared" si="25"/>
        <v>14437.5</v>
      </c>
      <c r="J277" s="6">
        <v>150000</v>
      </c>
      <c r="K277" s="5">
        <f t="shared" si="26"/>
        <v>150000</v>
      </c>
      <c r="L277" s="6">
        <f t="shared" si="27"/>
        <v>164437.5</v>
      </c>
      <c r="M277" s="264"/>
      <c r="R277" s="61"/>
      <c r="S277" s="273"/>
      <c r="T277" s="61"/>
      <c r="U277" s="61"/>
      <c r="V277" s="61"/>
      <c r="W277" s="61"/>
      <c r="X277" s="61"/>
    </row>
    <row r="278" spans="2:24" ht="46.95" hidden="1" customHeight="1" outlineLevel="1" x14ac:dyDescent="0.25">
      <c r="B278" s="61">
        <v>1719</v>
      </c>
      <c r="C278" s="236"/>
      <c r="D278" s="61"/>
      <c r="E278" s="49" t="s">
        <v>2661</v>
      </c>
      <c r="F278" s="50" t="s">
        <v>625</v>
      </c>
      <c r="G278" s="51">
        <v>1</v>
      </c>
      <c r="H278" s="5">
        <v>0</v>
      </c>
      <c r="I278" s="5">
        <f t="shared" si="25"/>
        <v>0</v>
      </c>
      <c r="J278" s="6">
        <v>70000</v>
      </c>
      <c r="K278" s="5">
        <f t="shared" si="26"/>
        <v>70000</v>
      </c>
      <c r="L278" s="6">
        <f t="shared" si="27"/>
        <v>70000</v>
      </c>
      <c r="M278" s="264"/>
      <c r="R278" s="61"/>
      <c r="S278" s="273"/>
      <c r="T278" s="61"/>
      <c r="U278" s="61"/>
      <c r="V278" s="61"/>
      <c r="W278" s="61"/>
      <c r="X278" s="61"/>
    </row>
    <row r="279" spans="2:24" ht="46.95" hidden="1" customHeight="1" outlineLevel="1" x14ac:dyDescent="0.25">
      <c r="B279" s="61">
        <v>1720</v>
      </c>
      <c r="C279" s="236"/>
      <c r="D279" s="61"/>
      <c r="E279" s="49" t="s">
        <v>2662</v>
      </c>
      <c r="F279" s="50" t="s">
        <v>625</v>
      </c>
      <c r="G279" s="51">
        <v>1</v>
      </c>
      <c r="H279" s="5">
        <v>0</v>
      </c>
      <c r="I279" s="5">
        <f t="shared" si="25"/>
        <v>0</v>
      </c>
      <c r="J279" s="6">
        <v>25000</v>
      </c>
      <c r="K279" s="5">
        <f t="shared" si="26"/>
        <v>25000</v>
      </c>
      <c r="L279" s="6">
        <f t="shared" si="27"/>
        <v>25000</v>
      </c>
      <c r="M279" s="264"/>
      <c r="R279" s="61"/>
      <c r="S279" s="273"/>
      <c r="T279" s="61"/>
      <c r="U279" s="61"/>
      <c r="V279" s="61"/>
      <c r="W279" s="61"/>
      <c r="X279" s="61"/>
    </row>
    <row r="280" spans="2:24" ht="31.2" hidden="1" customHeight="1" outlineLevel="1" x14ac:dyDescent="0.25">
      <c r="B280" s="61">
        <v>1721</v>
      </c>
      <c r="C280" s="236"/>
      <c r="D280" s="61"/>
      <c r="E280" s="49" t="s">
        <v>2663</v>
      </c>
      <c r="F280" s="50" t="s">
        <v>625</v>
      </c>
      <c r="G280" s="51">
        <v>4</v>
      </c>
      <c r="H280" s="5">
        <v>2887.5</v>
      </c>
      <c r="I280" s="5">
        <f t="shared" si="25"/>
        <v>11550</v>
      </c>
      <c r="J280" s="6">
        <v>20000</v>
      </c>
      <c r="K280" s="5">
        <f t="shared" si="26"/>
        <v>80000</v>
      </c>
      <c r="L280" s="6">
        <f t="shared" si="27"/>
        <v>91550</v>
      </c>
      <c r="M280" s="264"/>
      <c r="R280" s="61"/>
      <c r="S280" s="273"/>
      <c r="T280" s="61"/>
      <c r="U280" s="61"/>
      <c r="V280" s="61"/>
      <c r="W280" s="61"/>
      <c r="X280" s="61"/>
    </row>
    <row r="281" spans="2:24" ht="109.2" hidden="1" customHeight="1" outlineLevel="1" x14ac:dyDescent="0.25">
      <c r="B281" s="61">
        <v>1722</v>
      </c>
      <c r="C281" s="236"/>
      <c r="D281" s="61"/>
      <c r="E281" s="49" t="s">
        <v>2664</v>
      </c>
      <c r="F281" s="50" t="s">
        <v>625</v>
      </c>
      <c r="G281" s="51">
        <v>16</v>
      </c>
      <c r="H281" s="5">
        <v>2887.5</v>
      </c>
      <c r="I281" s="5">
        <f t="shared" si="25"/>
        <v>46200</v>
      </c>
      <c r="J281" s="6">
        <v>36000</v>
      </c>
      <c r="K281" s="5">
        <f t="shared" si="26"/>
        <v>576000</v>
      </c>
      <c r="L281" s="6">
        <f t="shared" si="27"/>
        <v>622200</v>
      </c>
      <c r="M281" s="264"/>
      <c r="R281" s="61"/>
      <c r="S281" s="273"/>
      <c r="T281" s="61"/>
      <c r="U281" s="61"/>
      <c r="V281" s="61"/>
      <c r="W281" s="61"/>
      <c r="X281" s="61"/>
    </row>
    <row r="282" spans="2:24" ht="31.2" hidden="1" customHeight="1" outlineLevel="1" x14ac:dyDescent="0.25">
      <c r="B282" s="61">
        <v>1723</v>
      </c>
      <c r="C282" s="236"/>
      <c r="D282" s="61"/>
      <c r="E282" s="49" t="s">
        <v>2665</v>
      </c>
      <c r="F282" s="50"/>
      <c r="G282" s="51"/>
      <c r="H282" s="5">
        <v>0</v>
      </c>
      <c r="I282" s="5">
        <f t="shared" si="25"/>
        <v>0</v>
      </c>
      <c r="J282" s="6">
        <v>0</v>
      </c>
      <c r="K282" s="5">
        <f t="shared" si="26"/>
        <v>0</v>
      </c>
      <c r="L282" s="6">
        <f t="shared" si="27"/>
        <v>0</v>
      </c>
      <c r="M282" s="264"/>
      <c r="R282" s="61"/>
      <c r="S282" s="273"/>
      <c r="T282" s="61"/>
      <c r="U282" s="61"/>
      <c r="V282" s="61"/>
      <c r="W282" s="61"/>
      <c r="X282" s="61"/>
    </row>
    <row r="283" spans="2:24" ht="187.2" hidden="1" customHeight="1" outlineLevel="1" x14ac:dyDescent="0.25">
      <c r="B283" s="61">
        <v>1724</v>
      </c>
      <c r="C283" s="236"/>
      <c r="D283" s="61"/>
      <c r="E283" s="49" t="s">
        <v>2666</v>
      </c>
      <c r="F283" s="50" t="s">
        <v>625</v>
      </c>
      <c r="G283" s="51">
        <v>16</v>
      </c>
      <c r="H283" s="5">
        <v>14437.5</v>
      </c>
      <c r="I283" s="5">
        <f t="shared" si="25"/>
        <v>231000</v>
      </c>
      <c r="J283" s="6">
        <v>70000</v>
      </c>
      <c r="K283" s="5">
        <f t="shared" si="26"/>
        <v>1120000</v>
      </c>
      <c r="L283" s="6">
        <f t="shared" si="27"/>
        <v>1351000</v>
      </c>
      <c r="M283" s="264"/>
      <c r="R283" s="61"/>
      <c r="S283" s="273"/>
      <c r="T283" s="61"/>
      <c r="U283" s="61"/>
      <c r="V283" s="61"/>
      <c r="W283" s="61"/>
      <c r="X283" s="61"/>
    </row>
    <row r="284" spans="2:24" ht="15.6" hidden="1" customHeight="1" outlineLevel="1" x14ac:dyDescent="0.25">
      <c r="B284" s="61">
        <v>1725</v>
      </c>
      <c r="C284" s="236"/>
      <c r="D284" s="61"/>
      <c r="E284" s="45" t="s">
        <v>2667</v>
      </c>
      <c r="F284" s="50"/>
      <c r="G284" s="51"/>
      <c r="H284" s="5"/>
      <c r="I284" s="5">
        <f t="shared" si="25"/>
        <v>0</v>
      </c>
      <c r="J284" s="6"/>
      <c r="K284" s="5">
        <f t="shared" si="26"/>
        <v>0</v>
      </c>
      <c r="L284" s="6">
        <f t="shared" si="27"/>
        <v>0</v>
      </c>
      <c r="M284" s="264"/>
      <c r="R284" s="61"/>
      <c r="S284" s="273"/>
      <c r="T284" s="61"/>
      <c r="U284" s="61"/>
      <c r="V284" s="61"/>
      <c r="W284" s="61"/>
      <c r="X284" s="61"/>
    </row>
    <row r="285" spans="2:24" ht="46.95" hidden="1" customHeight="1" outlineLevel="1" x14ac:dyDescent="0.25">
      <c r="B285" s="61">
        <v>1726</v>
      </c>
      <c r="C285" s="236"/>
      <c r="D285" s="61"/>
      <c r="E285" s="49" t="s">
        <v>2668</v>
      </c>
      <c r="F285" s="50" t="s">
        <v>625</v>
      </c>
      <c r="G285" s="51">
        <v>10</v>
      </c>
      <c r="H285" s="5">
        <v>0</v>
      </c>
      <c r="I285" s="5">
        <f t="shared" si="25"/>
        <v>0</v>
      </c>
      <c r="J285" s="6">
        <v>30000</v>
      </c>
      <c r="K285" s="5">
        <f t="shared" si="26"/>
        <v>300000</v>
      </c>
      <c r="L285" s="6">
        <f t="shared" si="27"/>
        <v>300000</v>
      </c>
      <c r="M285" s="264"/>
      <c r="R285" s="61"/>
      <c r="S285" s="273"/>
      <c r="T285" s="61"/>
      <c r="U285" s="61"/>
      <c r="V285" s="61"/>
      <c r="W285" s="61"/>
      <c r="X285" s="61"/>
    </row>
    <row r="286" spans="2:24" ht="15.6" hidden="1" customHeight="1" outlineLevel="1" x14ac:dyDescent="0.25">
      <c r="B286" s="61">
        <v>1727</v>
      </c>
      <c r="C286" s="236"/>
      <c r="D286" s="61"/>
      <c r="E286" s="49" t="s">
        <v>2669</v>
      </c>
      <c r="F286" s="50" t="s">
        <v>625</v>
      </c>
      <c r="G286" s="51">
        <v>10</v>
      </c>
      <c r="H286" s="5">
        <v>1443.75</v>
      </c>
      <c r="I286" s="5">
        <f t="shared" si="25"/>
        <v>14437.5</v>
      </c>
      <c r="J286" s="6">
        <v>16000</v>
      </c>
      <c r="K286" s="5">
        <f t="shared" si="26"/>
        <v>160000</v>
      </c>
      <c r="L286" s="6">
        <f t="shared" si="27"/>
        <v>174437.5</v>
      </c>
      <c r="M286" s="264"/>
      <c r="R286" s="61"/>
      <c r="S286" s="273"/>
      <c r="T286" s="61"/>
      <c r="U286" s="61"/>
      <c r="V286" s="61"/>
      <c r="W286" s="61"/>
      <c r="X286" s="61"/>
    </row>
    <row r="287" spans="2:24" ht="46.95" hidden="1" customHeight="1" outlineLevel="1" x14ac:dyDescent="0.25">
      <c r="B287" s="61">
        <v>1728</v>
      </c>
      <c r="C287" s="236"/>
      <c r="D287" s="61"/>
      <c r="E287" s="49" t="s">
        <v>2670</v>
      </c>
      <c r="F287" s="50" t="s">
        <v>625</v>
      </c>
      <c r="G287" s="51">
        <v>10</v>
      </c>
      <c r="H287" s="5">
        <v>0</v>
      </c>
      <c r="I287" s="5">
        <f t="shared" si="25"/>
        <v>0</v>
      </c>
      <c r="J287" s="6">
        <v>2500</v>
      </c>
      <c r="K287" s="5">
        <f t="shared" si="26"/>
        <v>25000</v>
      </c>
      <c r="L287" s="6">
        <f t="shared" si="27"/>
        <v>25000</v>
      </c>
      <c r="M287" s="264"/>
      <c r="R287" s="61"/>
      <c r="S287" s="273"/>
      <c r="T287" s="61"/>
      <c r="U287" s="61"/>
      <c r="V287" s="61"/>
      <c r="W287" s="61"/>
      <c r="X287" s="61"/>
    </row>
    <row r="288" spans="2:24" ht="15.6" hidden="1" customHeight="1" outlineLevel="1" x14ac:dyDescent="0.25">
      <c r="B288" s="61">
        <v>1729</v>
      </c>
      <c r="C288" s="236"/>
      <c r="D288" s="61"/>
      <c r="E288" s="45" t="s">
        <v>2671</v>
      </c>
      <c r="F288" s="50"/>
      <c r="G288" s="51"/>
      <c r="H288" s="5"/>
      <c r="I288" s="5">
        <f t="shared" si="25"/>
        <v>0</v>
      </c>
      <c r="J288" s="6"/>
      <c r="K288" s="5">
        <f t="shared" si="26"/>
        <v>0</v>
      </c>
      <c r="L288" s="6">
        <f t="shared" si="27"/>
        <v>0</v>
      </c>
      <c r="M288" s="264"/>
      <c r="R288" s="61"/>
      <c r="S288" s="273"/>
      <c r="T288" s="61"/>
      <c r="U288" s="61"/>
      <c r="V288" s="61"/>
      <c r="W288" s="61"/>
      <c r="X288" s="61"/>
    </row>
    <row r="289" spans="2:24" ht="46.95" hidden="1" customHeight="1" outlineLevel="1" x14ac:dyDescent="0.25">
      <c r="B289" s="61">
        <v>1730</v>
      </c>
      <c r="C289" s="236"/>
      <c r="D289" s="61"/>
      <c r="E289" s="49" t="s">
        <v>2672</v>
      </c>
      <c r="F289" s="50" t="s">
        <v>625</v>
      </c>
      <c r="G289" s="51">
        <v>1</v>
      </c>
      <c r="H289" s="5">
        <v>10106.25</v>
      </c>
      <c r="I289" s="5">
        <f t="shared" si="25"/>
        <v>10106.25</v>
      </c>
      <c r="J289" s="6">
        <v>420000</v>
      </c>
      <c r="K289" s="5">
        <f t="shared" si="26"/>
        <v>420000</v>
      </c>
      <c r="L289" s="6">
        <f t="shared" si="27"/>
        <v>430106.25</v>
      </c>
      <c r="M289" s="264"/>
      <c r="R289" s="61"/>
      <c r="S289" s="273"/>
      <c r="T289" s="61"/>
      <c r="U289" s="61"/>
      <c r="V289" s="61"/>
      <c r="W289" s="61"/>
      <c r="X289" s="61"/>
    </row>
    <row r="290" spans="2:24" ht="31.2" hidden="1" customHeight="1" outlineLevel="1" x14ac:dyDescent="0.25">
      <c r="B290" s="61">
        <v>1731</v>
      </c>
      <c r="C290" s="236"/>
      <c r="D290" s="61"/>
      <c r="E290" s="49" t="s">
        <v>2673</v>
      </c>
      <c r="F290" s="50" t="s">
        <v>625</v>
      </c>
      <c r="G290" s="51">
        <v>1</v>
      </c>
      <c r="H290" s="5">
        <v>10106.25</v>
      </c>
      <c r="I290" s="5">
        <f t="shared" si="25"/>
        <v>10106.25</v>
      </c>
      <c r="J290" s="6">
        <v>270000</v>
      </c>
      <c r="K290" s="5">
        <f t="shared" si="26"/>
        <v>270000</v>
      </c>
      <c r="L290" s="6">
        <f t="shared" si="27"/>
        <v>280106.25</v>
      </c>
      <c r="M290" s="264"/>
      <c r="R290" s="61"/>
      <c r="S290" s="273"/>
      <c r="T290" s="61"/>
      <c r="U290" s="61"/>
      <c r="V290" s="61"/>
      <c r="W290" s="61"/>
      <c r="X290" s="61"/>
    </row>
    <row r="291" spans="2:24" ht="31.2" hidden="1" customHeight="1" outlineLevel="1" x14ac:dyDescent="0.25">
      <c r="B291" s="61">
        <v>1732</v>
      </c>
      <c r="C291" s="236"/>
      <c r="D291" s="61"/>
      <c r="E291" s="49" t="s">
        <v>2674</v>
      </c>
      <c r="F291" s="50" t="s">
        <v>625</v>
      </c>
      <c r="G291" s="51">
        <v>1</v>
      </c>
      <c r="H291" s="5">
        <v>1443.75</v>
      </c>
      <c r="I291" s="5">
        <f t="shared" si="25"/>
        <v>1443.75</v>
      </c>
      <c r="J291" s="6">
        <v>5000</v>
      </c>
      <c r="K291" s="5">
        <f t="shared" si="26"/>
        <v>5000</v>
      </c>
      <c r="L291" s="6">
        <f t="shared" si="27"/>
        <v>6443.75</v>
      </c>
      <c r="M291" s="264"/>
      <c r="R291" s="61"/>
      <c r="S291" s="273"/>
      <c r="T291" s="61"/>
      <c r="U291" s="61"/>
      <c r="V291" s="61"/>
      <c r="W291" s="61"/>
      <c r="X291" s="61"/>
    </row>
    <row r="292" spans="2:24" ht="15.6" hidden="1" customHeight="1" outlineLevel="1" x14ac:dyDescent="0.25">
      <c r="B292" s="61">
        <v>1733</v>
      </c>
      <c r="C292" s="236"/>
      <c r="D292" s="61"/>
      <c r="E292" s="49" t="s">
        <v>2675</v>
      </c>
      <c r="F292" s="50" t="s">
        <v>625</v>
      </c>
      <c r="G292" s="51">
        <v>5</v>
      </c>
      <c r="H292" s="5">
        <v>1443.75</v>
      </c>
      <c r="I292" s="5">
        <f t="shared" si="25"/>
        <v>7218.75</v>
      </c>
      <c r="J292" s="6">
        <v>350</v>
      </c>
      <c r="K292" s="5">
        <f t="shared" si="26"/>
        <v>1750</v>
      </c>
      <c r="L292" s="6">
        <f t="shared" si="27"/>
        <v>8968.75</v>
      </c>
      <c r="M292" s="264"/>
      <c r="R292" s="61"/>
      <c r="S292" s="273"/>
      <c r="T292" s="61"/>
      <c r="U292" s="61"/>
      <c r="V292" s="61"/>
      <c r="W292" s="61"/>
      <c r="X292" s="61"/>
    </row>
    <row r="293" spans="2:24" ht="31.2" hidden="1" customHeight="1" outlineLevel="1" x14ac:dyDescent="0.25">
      <c r="B293" s="61">
        <v>1734</v>
      </c>
      <c r="C293" s="236"/>
      <c r="D293" s="61"/>
      <c r="E293" s="49" t="s">
        <v>2676</v>
      </c>
      <c r="F293" s="50" t="s">
        <v>625</v>
      </c>
      <c r="G293" s="51">
        <v>3</v>
      </c>
      <c r="H293" s="5">
        <v>144.38</v>
      </c>
      <c r="I293" s="5">
        <f t="shared" si="25"/>
        <v>433.14</v>
      </c>
      <c r="J293" s="6">
        <v>25</v>
      </c>
      <c r="K293" s="5">
        <f t="shared" si="26"/>
        <v>75</v>
      </c>
      <c r="L293" s="6">
        <f t="shared" si="27"/>
        <v>508.14</v>
      </c>
      <c r="M293" s="264"/>
      <c r="R293" s="61"/>
      <c r="S293" s="273"/>
      <c r="T293" s="61"/>
      <c r="U293" s="61"/>
      <c r="V293" s="61"/>
      <c r="W293" s="61"/>
      <c r="X293" s="61"/>
    </row>
    <row r="294" spans="2:24" ht="15.6" hidden="1" customHeight="1" outlineLevel="1" x14ac:dyDescent="0.25">
      <c r="B294" s="61">
        <v>1735</v>
      </c>
      <c r="C294" s="236"/>
      <c r="D294" s="61"/>
      <c r="E294" s="49" t="s">
        <v>2677</v>
      </c>
      <c r="F294" s="50" t="s">
        <v>625</v>
      </c>
      <c r="G294" s="51">
        <v>2</v>
      </c>
      <c r="H294" s="5">
        <v>144.38</v>
      </c>
      <c r="I294" s="5">
        <f t="shared" si="25"/>
        <v>288.76</v>
      </c>
      <c r="J294" s="6">
        <v>30</v>
      </c>
      <c r="K294" s="5">
        <f t="shared" si="26"/>
        <v>60</v>
      </c>
      <c r="L294" s="6">
        <f t="shared" si="27"/>
        <v>348.76</v>
      </c>
      <c r="M294" s="264"/>
      <c r="R294" s="61"/>
      <c r="S294" s="273"/>
      <c r="T294" s="61"/>
      <c r="U294" s="61"/>
      <c r="V294" s="61"/>
      <c r="W294" s="61"/>
      <c r="X294" s="61"/>
    </row>
    <row r="295" spans="2:24" ht="31.2" hidden="1" customHeight="1" outlineLevel="1" x14ac:dyDescent="0.25">
      <c r="B295" s="61">
        <v>1736</v>
      </c>
      <c r="C295" s="236"/>
      <c r="D295" s="61"/>
      <c r="E295" s="49" t="s">
        <v>2678</v>
      </c>
      <c r="F295" s="50" t="s">
        <v>625</v>
      </c>
      <c r="G295" s="51">
        <v>1</v>
      </c>
      <c r="H295" s="5">
        <v>1443.75</v>
      </c>
      <c r="I295" s="5">
        <f t="shared" si="25"/>
        <v>1443.75</v>
      </c>
      <c r="J295" s="6">
        <v>1500</v>
      </c>
      <c r="K295" s="5">
        <f t="shared" si="26"/>
        <v>1500</v>
      </c>
      <c r="L295" s="6">
        <f t="shared" si="27"/>
        <v>2943.75</v>
      </c>
      <c r="M295" s="264"/>
      <c r="R295" s="61"/>
      <c r="S295" s="273"/>
      <c r="T295" s="61"/>
      <c r="U295" s="61"/>
      <c r="V295" s="61"/>
      <c r="W295" s="61"/>
      <c r="X295" s="61"/>
    </row>
    <row r="296" spans="2:24" ht="31.2" hidden="1" customHeight="1" outlineLevel="1" x14ac:dyDescent="0.25">
      <c r="B296" s="61">
        <v>1737</v>
      </c>
      <c r="C296" s="236"/>
      <c r="D296" s="61"/>
      <c r="E296" s="49" t="s">
        <v>2679</v>
      </c>
      <c r="F296" s="50" t="s">
        <v>625</v>
      </c>
      <c r="G296" s="51">
        <v>2</v>
      </c>
      <c r="H296" s="5">
        <v>1443.75</v>
      </c>
      <c r="I296" s="5">
        <f t="shared" si="25"/>
        <v>2887.5</v>
      </c>
      <c r="J296" s="6">
        <v>1500</v>
      </c>
      <c r="K296" s="5">
        <f t="shared" si="26"/>
        <v>3000</v>
      </c>
      <c r="L296" s="6">
        <f t="shared" si="27"/>
        <v>5887.5</v>
      </c>
      <c r="M296" s="264"/>
      <c r="R296" s="61"/>
      <c r="S296" s="273"/>
      <c r="T296" s="61"/>
      <c r="U296" s="61"/>
      <c r="V296" s="61"/>
      <c r="W296" s="61"/>
      <c r="X296" s="61"/>
    </row>
    <row r="297" spans="2:24" ht="31.2" hidden="1" customHeight="1" outlineLevel="1" x14ac:dyDescent="0.25">
      <c r="B297" s="61">
        <v>1738</v>
      </c>
      <c r="C297" s="236"/>
      <c r="D297" s="61"/>
      <c r="E297" s="49" t="s">
        <v>2680</v>
      </c>
      <c r="F297" s="50" t="s">
        <v>625</v>
      </c>
      <c r="G297" s="51">
        <v>3</v>
      </c>
      <c r="H297" s="5">
        <v>1443.75</v>
      </c>
      <c r="I297" s="5">
        <f t="shared" si="25"/>
        <v>4331.25</v>
      </c>
      <c r="J297" s="6">
        <v>1500</v>
      </c>
      <c r="K297" s="5">
        <f t="shared" si="26"/>
        <v>4500</v>
      </c>
      <c r="L297" s="6">
        <f t="shared" si="27"/>
        <v>8831.25</v>
      </c>
      <c r="M297" s="264"/>
      <c r="R297" s="61"/>
      <c r="S297" s="273"/>
      <c r="T297" s="61"/>
      <c r="U297" s="61"/>
      <c r="V297" s="61"/>
      <c r="W297" s="61"/>
      <c r="X297" s="61"/>
    </row>
    <row r="298" spans="2:24" ht="15.6" hidden="1" customHeight="1" outlineLevel="1" x14ac:dyDescent="0.25">
      <c r="B298" s="61">
        <v>1739</v>
      </c>
      <c r="C298" s="236"/>
      <c r="D298" s="61"/>
      <c r="E298" s="45" t="s">
        <v>2681</v>
      </c>
      <c r="F298" s="50"/>
      <c r="G298" s="51"/>
      <c r="H298" s="5"/>
      <c r="I298" s="5">
        <f t="shared" si="25"/>
        <v>0</v>
      </c>
      <c r="J298" s="6"/>
      <c r="K298" s="5">
        <f t="shared" si="26"/>
        <v>0</v>
      </c>
      <c r="L298" s="6">
        <f t="shared" si="27"/>
        <v>0</v>
      </c>
      <c r="M298" s="264"/>
      <c r="R298" s="61"/>
      <c r="S298" s="273"/>
      <c r="T298" s="61"/>
      <c r="U298" s="61"/>
      <c r="V298" s="61"/>
      <c r="W298" s="61"/>
      <c r="X298" s="61"/>
    </row>
    <row r="299" spans="2:24" ht="46.95" hidden="1" customHeight="1" outlineLevel="1" x14ac:dyDescent="0.25">
      <c r="B299" s="61">
        <v>1740</v>
      </c>
      <c r="C299" s="236"/>
      <c r="D299" s="61"/>
      <c r="E299" s="49" t="s">
        <v>2682</v>
      </c>
      <c r="F299" s="50" t="s">
        <v>754</v>
      </c>
      <c r="G299" s="51">
        <v>1380</v>
      </c>
      <c r="H299" s="5">
        <v>721.88</v>
      </c>
      <c r="I299" s="5">
        <f t="shared" si="25"/>
        <v>996194.4</v>
      </c>
      <c r="J299" s="6">
        <v>80</v>
      </c>
      <c r="K299" s="5">
        <f t="shared" si="26"/>
        <v>110400</v>
      </c>
      <c r="L299" s="6">
        <f t="shared" si="27"/>
        <v>1106594.3999999999</v>
      </c>
      <c r="M299" s="264"/>
      <c r="R299" s="61"/>
      <c r="S299" s="273"/>
      <c r="T299" s="61"/>
      <c r="U299" s="61"/>
      <c r="V299" s="61"/>
      <c r="W299" s="61"/>
      <c r="X299" s="61"/>
    </row>
    <row r="300" spans="2:24" ht="46.95" hidden="1" customHeight="1" outlineLevel="1" x14ac:dyDescent="0.25">
      <c r="B300" s="61">
        <v>1741</v>
      </c>
      <c r="C300" s="236"/>
      <c r="D300" s="61"/>
      <c r="E300" s="49" t="s">
        <v>2683</v>
      </c>
      <c r="F300" s="50" t="s">
        <v>625</v>
      </c>
      <c r="G300" s="51">
        <v>4</v>
      </c>
      <c r="H300" s="5">
        <v>288.75</v>
      </c>
      <c r="I300" s="5">
        <f t="shared" si="25"/>
        <v>1155</v>
      </c>
      <c r="J300" s="6">
        <v>3700</v>
      </c>
      <c r="K300" s="5">
        <f t="shared" si="26"/>
        <v>14800</v>
      </c>
      <c r="L300" s="6">
        <f t="shared" si="27"/>
        <v>15955</v>
      </c>
      <c r="M300" s="264"/>
      <c r="R300" s="61"/>
      <c r="S300" s="273"/>
      <c r="T300" s="61"/>
      <c r="U300" s="61"/>
      <c r="V300" s="61"/>
      <c r="W300" s="61"/>
      <c r="X300" s="61"/>
    </row>
    <row r="301" spans="2:24" ht="31.2" hidden="1" customHeight="1" outlineLevel="1" x14ac:dyDescent="0.25">
      <c r="B301" s="61">
        <v>1742</v>
      </c>
      <c r="C301" s="236"/>
      <c r="D301" s="61"/>
      <c r="E301" s="49" t="s">
        <v>2684</v>
      </c>
      <c r="F301" s="50" t="s">
        <v>625</v>
      </c>
      <c r="G301" s="51">
        <v>23</v>
      </c>
      <c r="H301" s="5">
        <v>144.38</v>
      </c>
      <c r="I301" s="5">
        <f t="shared" si="25"/>
        <v>3320.74</v>
      </c>
      <c r="J301" s="6">
        <v>350</v>
      </c>
      <c r="K301" s="5">
        <f t="shared" si="26"/>
        <v>8050</v>
      </c>
      <c r="L301" s="6">
        <f t="shared" si="27"/>
        <v>11370.74</v>
      </c>
      <c r="M301" s="264"/>
      <c r="R301" s="61"/>
      <c r="S301" s="273"/>
      <c r="T301" s="61"/>
      <c r="U301" s="61"/>
      <c r="V301" s="61"/>
      <c r="W301" s="61"/>
      <c r="X301" s="61"/>
    </row>
    <row r="302" spans="2:24" ht="31.2" hidden="1" customHeight="1" outlineLevel="1" x14ac:dyDescent="0.25">
      <c r="B302" s="61">
        <v>1743</v>
      </c>
      <c r="C302" s="236"/>
      <c r="D302" s="61"/>
      <c r="E302" s="49" t="s">
        <v>2685</v>
      </c>
      <c r="F302" s="50" t="s">
        <v>625</v>
      </c>
      <c r="G302" s="51">
        <v>23</v>
      </c>
      <c r="H302" s="5">
        <v>144.38</v>
      </c>
      <c r="I302" s="5">
        <f t="shared" si="25"/>
        <v>3320.74</v>
      </c>
      <c r="J302" s="6">
        <v>250</v>
      </c>
      <c r="K302" s="5">
        <f t="shared" si="26"/>
        <v>5750</v>
      </c>
      <c r="L302" s="6">
        <f t="shared" si="27"/>
        <v>9070.74</v>
      </c>
      <c r="M302" s="264"/>
      <c r="R302" s="61"/>
      <c r="S302" s="273"/>
      <c r="T302" s="61"/>
      <c r="U302" s="61"/>
      <c r="V302" s="61"/>
      <c r="W302" s="61"/>
      <c r="X302" s="61"/>
    </row>
    <row r="303" spans="2:24" ht="46.95" hidden="1" customHeight="1" outlineLevel="1" x14ac:dyDescent="0.25">
      <c r="B303" s="61">
        <v>1744</v>
      </c>
      <c r="C303" s="236"/>
      <c r="D303" s="61"/>
      <c r="E303" s="49" t="s">
        <v>2686</v>
      </c>
      <c r="F303" s="50" t="s">
        <v>625</v>
      </c>
      <c r="G303" s="51">
        <v>16</v>
      </c>
      <c r="H303" s="5">
        <v>144.38</v>
      </c>
      <c r="I303" s="5">
        <f t="shared" si="25"/>
        <v>2310.08</v>
      </c>
      <c r="J303" s="6">
        <v>600</v>
      </c>
      <c r="K303" s="5">
        <f t="shared" si="26"/>
        <v>9600</v>
      </c>
      <c r="L303" s="6">
        <f t="shared" si="27"/>
        <v>11910.08</v>
      </c>
      <c r="M303" s="264"/>
      <c r="R303" s="61"/>
      <c r="S303" s="273"/>
      <c r="T303" s="61"/>
      <c r="U303" s="61"/>
      <c r="V303" s="61"/>
      <c r="W303" s="61"/>
      <c r="X303" s="61"/>
    </row>
    <row r="304" spans="2:24" ht="46.95" hidden="1" customHeight="1" outlineLevel="1" x14ac:dyDescent="0.25">
      <c r="B304" s="61">
        <v>1745</v>
      </c>
      <c r="C304" s="236"/>
      <c r="D304" s="61"/>
      <c r="E304" s="49" t="s">
        <v>2687</v>
      </c>
      <c r="F304" s="50" t="s">
        <v>625</v>
      </c>
      <c r="G304" s="51">
        <v>23</v>
      </c>
      <c r="H304" s="5">
        <v>144.38</v>
      </c>
      <c r="I304" s="5">
        <f t="shared" si="25"/>
        <v>3320.74</v>
      </c>
      <c r="J304" s="6">
        <v>600</v>
      </c>
      <c r="K304" s="5">
        <f t="shared" si="26"/>
        <v>13800</v>
      </c>
      <c r="L304" s="6">
        <f t="shared" si="27"/>
        <v>17120.739999999998</v>
      </c>
      <c r="M304" s="264"/>
      <c r="R304" s="61"/>
      <c r="S304" s="273"/>
      <c r="T304" s="61"/>
      <c r="U304" s="61"/>
      <c r="V304" s="61"/>
      <c r="W304" s="61"/>
      <c r="X304" s="61"/>
    </row>
    <row r="305" spans="2:24" ht="46.95" hidden="1" customHeight="1" outlineLevel="1" x14ac:dyDescent="0.25">
      <c r="B305" s="61">
        <v>1746</v>
      </c>
      <c r="C305" s="236"/>
      <c r="D305" s="61"/>
      <c r="E305" s="49" t="s">
        <v>2688</v>
      </c>
      <c r="F305" s="50" t="s">
        <v>625</v>
      </c>
      <c r="G305" s="51">
        <v>23</v>
      </c>
      <c r="H305" s="5">
        <v>144.38</v>
      </c>
      <c r="I305" s="5">
        <f t="shared" si="25"/>
        <v>3320.74</v>
      </c>
      <c r="J305" s="6">
        <v>600</v>
      </c>
      <c r="K305" s="5">
        <f t="shared" si="26"/>
        <v>13800</v>
      </c>
      <c r="L305" s="6">
        <f t="shared" si="27"/>
        <v>17120.739999999998</v>
      </c>
      <c r="M305" s="264"/>
      <c r="R305" s="61"/>
      <c r="S305" s="273"/>
      <c r="T305" s="61"/>
      <c r="U305" s="61"/>
      <c r="V305" s="61"/>
      <c r="W305" s="61"/>
      <c r="X305" s="61"/>
    </row>
    <row r="306" spans="2:24" ht="31.2" hidden="1" customHeight="1" outlineLevel="1" x14ac:dyDescent="0.25">
      <c r="B306" s="61">
        <v>1747</v>
      </c>
      <c r="C306" s="236"/>
      <c r="D306" s="61"/>
      <c r="E306" s="49" t="s">
        <v>2689</v>
      </c>
      <c r="F306" s="50" t="s">
        <v>625</v>
      </c>
      <c r="G306" s="51">
        <v>24</v>
      </c>
      <c r="H306" s="5">
        <v>144.38</v>
      </c>
      <c r="I306" s="5">
        <f t="shared" si="25"/>
        <v>3465.12</v>
      </c>
      <c r="J306" s="6">
        <v>500</v>
      </c>
      <c r="K306" s="5">
        <f t="shared" si="26"/>
        <v>12000</v>
      </c>
      <c r="L306" s="6">
        <f t="shared" si="27"/>
        <v>15465.119999999999</v>
      </c>
      <c r="M306" s="264"/>
      <c r="R306" s="61"/>
      <c r="S306" s="273"/>
      <c r="T306" s="61"/>
      <c r="U306" s="61"/>
      <c r="V306" s="61"/>
      <c r="W306" s="61"/>
      <c r="X306" s="61"/>
    </row>
    <row r="307" spans="2:24" ht="31.2" hidden="1" customHeight="1" outlineLevel="1" x14ac:dyDescent="0.25">
      <c r="B307" s="61">
        <v>1748</v>
      </c>
      <c r="C307" s="236"/>
      <c r="D307" s="61"/>
      <c r="E307" s="49" t="s">
        <v>2690</v>
      </c>
      <c r="F307" s="50" t="s">
        <v>625</v>
      </c>
      <c r="G307" s="51">
        <v>1</v>
      </c>
      <c r="H307" s="5">
        <v>144.38</v>
      </c>
      <c r="I307" s="5">
        <f t="shared" si="25"/>
        <v>144.38</v>
      </c>
      <c r="J307" s="6">
        <v>600</v>
      </c>
      <c r="K307" s="5">
        <f t="shared" si="26"/>
        <v>600</v>
      </c>
      <c r="L307" s="6">
        <f t="shared" si="27"/>
        <v>744.38</v>
      </c>
      <c r="M307" s="264"/>
      <c r="R307" s="61"/>
      <c r="S307" s="273"/>
      <c r="T307" s="61"/>
      <c r="U307" s="61"/>
      <c r="V307" s="61"/>
      <c r="W307" s="61"/>
      <c r="X307" s="61"/>
    </row>
    <row r="308" spans="2:24" ht="31.2" hidden="1" customHeight="1" outlineLevel="1" x14ac:dyDescent="0.25">
      <c r="B308" s="61">
        <v>1749</v>
      </c>
      <c r="C308" s="236"/>
      <c r="D308" s="61"/>
      <c r="E308" s="49" t="s">
        <v>2691</v>
      </c>
      <c r="F308" s="50" t="s">
        <v>754</v>
      </c>
      <c r="G308" s="51">
        <v>35</v>
      </c>
      <c r="H308" s="5">
        <v>721.88</v>
      </c>
      <c r="I308" s="5">
        <f t="shared" si="25"/>
        <v>25265.8</v>
      </c>
      <c r="J308" s="6">
        <v>100</v>
      </c>
      <c r="K308" s="5">
        <f t="shared" si="26"/>
        <v>3500</v>
      </c>
      <c r="L308" s="6">
        <f t="shared" si="27"/>
        <v>28765.8</v>
      </c>
      <c r="M308" s="264"/>
      <c r="R308" s="61"/>
      <c r="S308" s="273"/>
      <c r="T308" s="61"/>
      <c r="U308" s="61"/>
      <c r="V308" s="61"/>
      <c r="W308" s="61"/>
      <c r="X308" s="61"/>
    </row>
    <row r="309" spans="2:24" ht="31.2" hidden="1" customHeight="1" outlineLevel="1" x14ac:dyDescent="0.25">
      <c r="B309" s="61">
        <v>1750</v>
      </c>
      <c r="C309" s="236"/>
      <c r="D309" s="61"/>
      <c r="E309" s="49" t="s">
        <v>2692</v>
      </c>
      <c r="F309" s="50" t="s">
        <v>754</v>
      </c>
      <c r="G309" s="51">
        <v>20</v>
      </c>
      <c r="H309" s="5">
        <v>721.88</v>
      </c>
      <c r="I309" s="5">
        <f t="shared" si="25"/>
        <v>14437.6</v>
      </c>
      <c r="J309" s="6">
        <v>100</v>
      </c>
      <c r="K309" s="5">
        <f t="shared" si="26"/>
        <v>2000</v>
      </c>
      <c r="L309" s="6">
        <f t="shared" si="27"/>
        <v>16437.599999999999</v>
      </c>
      <c r="M309" s="264"/>
      <c r="R309" s="61"/>
      <c r="S309" s="273"/>
      <c r="T309" s="61"/>
      <c r="U309" s="61"/>
      <c r="V309" s="61"/>
      <c r="W309" s="61"/>
      <c r="X309" s="61"/>
    </row>
    <row r="310" spans="2:24" ht="31.2" hidden="1" customHeight="1" outlineLevel="1" x14ac:dyDescent="0.25">
      <c r="B310" s="61">
        <v>1751</v>
      </c>
      <c r="C310" s="236"/>
      <c r="D310" s="61"/>
      <c r="E310" s="49" t="s">
        <v>2693</v>
      </c>
      <c r="F310" s="50" t="s">
        <v>754</v>
      </c>
      <c r="G310" s="51">
        <v>20</v>
      </c>
      <c r="H310" s="5">
        <v>721.88</v>
      </c>
      <c r="I310" s="5">
        <f t="shared" si="25"/>
        <v>14437.6</v>
      </c>
      <c r="J310" s="6">
        <v>200</v>
      </c>
      <c r="K310" s="5">
        <f t="shared" si="26"/>
        <v>4000</v>
      </c>
      <c r="L310" s="6">
        <f t="shared" si="27"/>
        <v>18437.599999999999</v>
      </c>
      <c r="M310" s="264"/>
      <c r="R310" s="61"/>
      <c r="S310" s="273"/>
      <c r="T310" s="61"/>
      <c r="U310" s="61"/>
      <c r="V310" s="61"/>
      <c r="W310" s="61"/>
      <c r="X310" s="61"/>
    </row>
    <row r="311" spans="2:24" ht="15.6" hidden="1" customHeight="1" outlineLevel="1" x14ac:dyDescent="0.25">
      <c r="B311" s="61">
        <v>1752</v>
      </c>
      <c r="C311" s="236"/>
      <c r="D311" s="61"/>
      <c r="E311" s="45" t="s">
        <v>2694</v>
      </c>
      <c r="F311" s="50"/>
      <c r="G311" s="51"/>
      <c r="H311" s="5"/>
      <c r="I311" s="5">
        <f t="shared" si="25"/>
        <v>0</v>
      </c>
      <c r="J311" s="6"/>
      <c r="K311" s="5">
        <f t="shared" si="26"/>
        <v>0</v>
      </c>
      <c r="L311" s="6">
        <f t="shared" si="27"/>
        <v>0</v>
      </c>
      <c r="M311" s="264"/>
      <c r="R311" s="61"/>
      <c r="S311" s="273"/>
      <c r="T311" s="61"/>
      <c r="U311" s="61"/>
      <c r="V311" s="61"/>
      <c r="W311" s="61"/>
      <c r="X311" s="61"/>
    </row>
    <row r="312" spans="2:24" ht="31.2" hidden="1" customHeight="1" outlineLevel="1" x14ac:dyDescent="0.25">
      <c r="B312" s="61">
        <v>1753</v>
      </c>
      <c r="C312" s="236"/>
      <c r="D312" s="61"/>
      <c r="E312" s="49" t="s">
        <v>2695</v>
      </c>
      <c r="F312" s="50" t="s">
        <v>625</v>
      </c>
      <c r="G312" s="51">
        <v>13</v>
      </c>
      <c r="H312" s="5">
        <v>721.88</v>
      </c>
      <c r="I312" s="5">
        <f t="shared" si="25"/>
        <v>9384.44</v>
      </c>
      <c r="J312" s="6">
        <v>850</v>
      </c>
      <c r="K312" s="5">
        <f t="shared" si="26"/>
        <v>11050</v>
      </c>
      <c r="L312" s="6">
        <f t="shared" si="27"/>
        <v>20434.440000000002</v>
      </c>
      <c r="M312" s="264"/>
      <c r="R312" s="61"/>
      <c r="S312" s="273"/>
      <c r="T312" s="61"/>
      <c r="U312" s="61"/>
      <c r="V312" s="61"/>
      <c r="W312" s="61"/>
      <c r="X312" s="61"/>
    </row>
    <row r="313" spans="2:24" ht="31.2" hidden="1" customHeight="1" outlineLevel="1" x14ac:dyDescent="0.25">
      <c r="B313" s="61">
        <v>1754</v>
      </c>
      <c r="C313" s="236"/>
      <c r="D313" s="61"/>
      <c r="E313" s="49" t="s">
        <v>2696</v>
      </c>
      <c r="F313" s="50" t="s">
        <v>625</v>
      </c>
      <c r="G313" s="51">
        <v>20</v>
      </c>
      <c r="H313" s="5">
        <v>721.88</v>
      </c>
      <c r="I313" s="5">
        <f t="shared" si="25"/>
        <v>14437.6</v>
      </c>
      <c r="J313" s="6">
        <v>1000</v>
      </c>
      <c r="K313" s="5">
        <f t="shared" si="26"/>
        <v>20000</v>
      </c>
      <c r="L313" s="6">
        <f t="shared" si="27"/>
        <v>34437.599999999999</v>
      </c>
      <c r="M313" s="264"/>
      <c r="R313" s="61"/>
      <c r="S313" s="273"/>
      <c r="T313" s="61"/>
      <c r="U313" s="61"/>
      <c r="V313" s="61"/>
      <c r="W313" s="61"/>
      <c r="X313" s="61"/>
    </row>
    <row r="314" spans="2:24" ht="31.2" hidden="1" customHeight="1" outlineLevel="1" x14ac:dyDescent="0.25">
      <c r="B314" s="61">
        <v>1755</v>
      </c>
      <c r="C314" s="236"/>
      <c r="D314" s="61"/>
      <c r="E314" s="49" t="s">
        <v>2697</v>
      </c>
      <c r="F314" s="50" t="s">
        <v>625</v>
      </c>
      <c r="G314" s="51">
        <v>33</v>
      </c>
      <c r="H314" s="5">
        <v>288.75</v>
      </c>
      <c r="I314" s="5">
        <f t="shared" si="25"/>
        <v>9528.75</v>
      </c>
      <c r="J314" s="6">
        <v>150</v>
      </c>
      <c r="K314" s="5">
        <f t="shared" si="26"/>
        <v>4950</v>
      </c>
      <c r="L314" s="6">
        <f t="shared" si="27"/>
        <v>14478.75</v>
      </c>
      <c r="M314" s="264"/>
      <c r="R314" s="61"/>
      <c r="S314" s="273"/>
      <c r="T314" s="61"/>
      <c r="U314" s="61"/>
      <c r="V314" s="61"/>
      <c r="W314" s="61"/>
      <c r="X314" s="61"/>
    </row>
    <row r="315" spans="2:24" ht="15.6" hidden="1" customHeight="1" outlineLevel="1" x14ac:dyDescent="0.25">
      <c r="B315" s="61">
        <v>1756</v>
      </c>
      <c r="C315" s="236"/>
      <c r="D315" s="61"/>
      <c r="E315" s="49" t="s">
        <v>2698</v>
      </c>
      <c r="F315" s="50" t="s">
        <v>625</v>
      </c>
      <c r="G315" s="51">
        <v>11</v>
      </c>
      <c r="H315" s="5">
        <v>721.88</v>
      </c>
      <c r="I315" s="5">
        <f t="shared" si="25"/>
        <v>7940.68</v>
      </c>
      <c r="J315" s="6">
        <v>950</v>
      </c>
      <c r="K315" s="5">
        <f t="shared" si="26"/>
        <v>10450</v>
      </c>
      <c r="L315" s="6">
        <f t="shared" si="27"/>
        <v>18390.68</v>
      </c>
      <c r="M315" s="264"/>
      <c r="R315" s="61"/>
      <c r="S315" s="273"/>
      <c r="T315" s="61"/>
      <c r="U315" s="61"/>
      <c r="V315" s="61"/>
      <c r="W315" s="61"/>
      <c r="X315" s="61"/>
    </row>
    <row r="316" spans="2:24" ht="31.2" hidden="1" customHeight="1" outlineLevel="1" x14ac:dyDescent="0.25">
      <c r="B316" s="61">
        <v>1757</v>
      </c>
      <c r="C316" s="236"/>
      <c r="D316" s="61"/>
      <c r="E316" s="49" t="s">
        <v>2699</v>
      </c>
      <c r="F316" s="50" t="s">
        <v>625</v>
      </c>
      <c r="G316" s="51">
        <v>13</v>
      </c>
      <c r="H316" s="5">
        <v>288.75</v>
      </c>
      <c r="I316" s="5">
        <f t="shared" si="25"/>
        <v>3753.75</v>
      </c>
      <c r="J316" s="6">
        <v>150</v>
      </c>
      <c r="K316" s="5">
        <f t="shared" si="26"/>
        <v>1950</v>
      </c>
      <c r="L316" s="6">
        <f t="shared" si="27"/>
        <v>5703.75</v>
      </c>
      <c r="M316" s="264"/>
      <c r="R316" s="61"/>
      <c r="S316" s="273"/>
      <c r="T316" s="61"/>
      <c r="U316" s="61"/>
      <c r="V316" s="61"/>
      <c r="W316" s="61"/>
      <c r="X316" s="61"/>
    </row>
    <row r="317" spans="2:24" ht="15.6" hidden="1" customHeight="1" outlineLevel="1" x14ac:dyDescent="0.25">
      <c r="B317" s="61">
        <v>1758</v>
      </c>
      <c r="C317" s="236"/>
      <c r="D317" s="61"/>
      <c r="E317" s="49" t="s">
        <v>2700</v>
      </c>
      <c r="F317" s="50" t="s">
        <v>625</v>
      </c>
      <c r="G317" s="51">
        <v>23</v>
      </c>
      <c r="H317" s="5">
        <v>288.75</v>
      </c>
      <c r="I317" s="5">
        <f t="shared" si="25"/>
        <v>6641.25</v>
      </c>
      <c r="J317" s="6">
        <v>80</v>
      </c>
      <c r="K317" s="5">
        <f t="shared" si="26"/>
        <v>1840</v>
      </c>
      <c r="L317" s="6">
        <f t="shared" si="27"/>
        <v>8481.25</v>
      </c>
      <c r="M317" s="264"/>
      <c r="R317" s="61"/>
      <c r="S317" s="273"/>
      <c r="T317" s="61"/>
      <c r="U317" s="61"/>
      <c r="V317" s="61"/>
      <c r="W317" s="61"/>
      <c r="X317" s="61"/>
    </row>
    <row r="318" spans="2:24" ht="15.6" hidden="1" customHeight="1" outlineLevel="1" x14ac:dyDescent="0.25">
      <c r="B318" s="61">
        <v>1759</v>
      </c>
      <c r="C318" s="236"/>
      <c r="D318" s="61"/>
      <c r="E318" s="49" t="s">
        <v>2701</v>
      </c>
      <c r="F318" s="50" t="s">
        <v>625</v>
      </c>
      <c r="G318" s="51">
        <v>13</v>
      </c>
      <c r="H318" s="5">
        <v>288.75</v>
      </c>
      <c r="I318" s="5">
        <f t="shared" si="25"/>
        <v>3753.75</v>
      </c>
      <c r="J318" s="6">
        <v>200</v>
      </c>
      <c r="K318" s="5">
        <f t="shared" si="26"/>
        <v>2600</v>
      </c>
      <c r="L318" s="6">
        <f t="shared" si="27"/>
        <v>6353.75</v>
      </c>
      <c r="M318" s="264"/>
      <c r="R318" s="61"/>
      <c r="S318" s="273"/>
      <c r="T318" s="61"/>
      <c r="U318" s="61"/>
      <c r="V318" s="61"/>
      <c r="W318" s="61"/>
      <c r="X318" s="61"/>
    </row>
    <row r="319" spans="2:24" ht="15.6" hidden="1" customHeight="1" outlineLevel="1" x14ac:dyDescent="0.25">
      <c r="B319" s="61">
        <v>1760</v>
      </c>
      <c r="C319" s="236"/>
      <c r="D319" s="61"/>
      <c r="E319" s="49" t="s">
        <v>2702</v>
      </c>
      <c r="F319" s="50" t="s">
        <v>625</v>
      </c>
      <c r="G319" s="51">
        <v>12</v>
      </c>
      <c r="H319" s="5">
        <v>288.75</v>
      </c>
      <c r="I319" s="5">
        <f t="shared" si="25"/>
        <v>3465</v>
      </c>
      <c r="J319" s="6">
        <v>600</v>
      </c>
      <c r="K319" s="5">
        <f t="shared" si="26"/>
        <v>7200</v>
      </c>
      <c r="L319" s="6">
        <f t="shared" si="27"/>
        <v>10665</v>
      </c>
      <c r="M319" s="264"/>
      <c r="R319" s="61"/>
      <c r="S319" s="273"/>
      <c r="T319" s="61"/>
      <c r="U319" s="61"/>
      <c r="V319" s="61"/>
      <c r="W319" s="61"/>
      <c r="X319" s="61"/>
    </row>
    <row r="320" spans="2:24" ht="15.6" hidden="1" customHeight="1" outlineLevel="1" x14ac:dyDescent="0.25">
      <c r="B320" s="61">
        <v>1761</v>
      </c>
      <c r="C320" s="236"/>
      <c r="D320" s="61"/>
      <c r="E320" s="49" t="s">
        <v>2703</v>
      </c>
      <c r="F320" s="50" t="s">
        <v>625</v>
      </c>
      <c r="G320" s="51">
        <v>12</v>
      </c>
      <c r="H320" s="5">
        <v>288.75</v>
      </c>
      <c r="I320" s="5">
        <f t="shared" si="25"/>
        <v>3465</v>
      </c>
      <c r="J320" s="6">
        <v>80</v>
      </c>
      <c r="K320" s="5">
        <f t="shared" si="26"/>
        <v>960</v>
      </c>
      <c r="L320" s="6">
        <f t="shared" si="27"/>
        <v>4425</v>
      </c>
      <c r="M320" s="264"/>
      <c r="R320" s="61"/>
      <c r="S320" s="273"/>
      <c r="T320" s="61"/>
      <c r="U320" s="61"/>
      <c r="V320" s="61"/>
      <c r="W320" s="61"/>
      <c r="X320" s="61"/>
    </row>
    <row r="321" spans="2:24" ht="31.2" hidden="1" customHeight="1" outlineLevel="1" x14ac:dyDescent="0.25">
      <c r="B321" s="61">
        <v>1762</v>
      </c>
      <c r="C321" s="236"/>
      <c r="D321" s="61"/>
      <c r="E321" s="49" t="s">
        <v>2704</v>
      </c>
      <c r="F321" s="50" t="s">
        <v>625</v>
      </c>
      <c r="G321" s="51">
        <v>127</v>
      </c>
      <c r="H321" s="5">
        <v>28.88</v>
      </c>
      <c r="I321" s="5">
        <f t="shared" si="25"/>
        <v>3667.7599999999998</v>
      </c>
      <c r="J321" s="6">
        <v>70</v>
      </c>
      <c r="K321" s="5">
        <f t="shared" si="26"/>
        <v>8890</v>
      </c>
      <c r="L321" s="6">
        <f t="shared" si="27"/>
        <v>12557.76</v>
      </c>
      <c r="M321" s="264"/>
      <c r="R321" s="61"/>
      <c r="S321" s="273"/>
      <c r="T321" s="61"/>
      <c r="U321" s="61"/>
      <c r="V321" s="61"/>
      <c r="W321" s="61"/>
      <c r="X321" s="61"/>
    </row>
    <row r="322" spans="2:24" ht="31.2" hidden="1" customHeight="1" outlineLevel="1" x14ac:dyDescent="0.25">
      <c r="B322" s="61">
        <v>1763</v>
      </c>
      <c r="C322" s="236"/>
      <c r="D322" s="61"/>
      <c r="E322" s="49" t="s">
        <v>2705</v>
      </c>
      <c r="F322" s="50" t="s">
        <v>625</v>
      </c>
      <c r="G322" s="51">
        <v>46</v>
      </c>
      <c r="H322" s="5">
        <v>1443.75</v>
      </c>
      <c r="I322" s="5">
        <f t="shared" si="25"/>
        <v>66412.5</v>
      </c>
      <c r="J322" s="6">
        <v>2500</v>
      </c>
      <c r="K322" s="5">
        <f t="shared" si="26"/>
        <v>115000</v>
      </c>
      <c r="L322" s="6">
        <f t="shared" si="27"/>
        <v>181412.5</v>
      </c>
      <c r="M322" s="264"/>
      <c r="R322" s="61"/>
      <c r="S322" s="273"/>
      <c r="T322" s="61"/>
      <c r="U322" s="61"/>
      <c r="V322" s="61"/>
      <c r="W322" s="61"/>
      <c r="X322" s="61"/>
    </row>
    <row r="323" spans="2:24" ht="46.95" hidden="1" customHeight="1" outlineLevel="1" x14ac:dyDescent="0.25">
      <c r="B323" s="61">
        <v>1764</v>
      </c>
      <c r="C323" s="236"/>
      <c r="D323" s="61"/>
      <c r="E323" s="49" t="s">
        <v>2706</v>
      </c>
      <c r="F323" s="50" t="s">
        <v>2418</v>
      </c>
      <c r="G323" s="51">
        <v>186</v>
      </c>
      <c r="H323" s="5">
        <v>433.13</v>
      </c>
      <c r="I323" s="5">
        <f t="shared" si="25"/>
        <v>80562.179999999993</v>
      </c>
      <c r="J323" s="6">
        <v>620</v>
      </c>
      <c r="K323" s="5">
        <f t="shared" si="26"/>
        <v>115320</v>
      </c>
      <c r="L323" s="6">
        <f t="shared" si="27"/>
        <v>195882.18</v>
      </c>
      <c r="M323" s="264"/>
      <c r="R323" s="61"/>
      <c r="S323" s="273"/>
      <c r="T323" s="61"/>
      <c r="U323" s="61"/>
      <c r="V323" s="61"/>
      <c r="W323" s="61"/>
      <c r="X323" s="61"/>
    </row>
    <row r="324" spans="2:24" ht="31.2" hidden="1" customHeight="1" outlineLevel="1" x14ac:dyDescent="0.25">
      <c r="B324" s="61">
        <v>1765</v>
      </c>
      <c r="C324" s="236"/>
      <c r="D324" s="61"/>
      <c r="E324" s="49" t="s">
        <v>2707</v>
      </c>
      <c r="F324" s="50" t="s">
        <v>625</v>
      </c>
      <c r="G324" s="51">
        <v>332</v>
      </c>
      <c r="H324" s="5">
        <v>28.88</v>
      </c>
      <c r="I324" s="5">
        <f t="shared" ref="I324:I338" si="28">G324*H324</f>
        <v>9588.16</v>
      </c>
      <c r="J324" s="6">
        <v>620</v>
      </c>
      <c r="K324" s="5">
        <f t="shared" ref="K324:K338" si="29">G324*J324</f>
        <v>205840</v>
      </c>
      <c r="L324" s="6">
        <f t="shared" ref="L324:L338" si="30">I324+K324</f>
        <v>215428.16</v>
      </c>
      <c r="M324" s="264"/>
      <c r="R324" s="61"/>
      <c r="S324" s="273"/>
      <c r="T324" s="61"/>
      <c r="U324" s="61"/>
      <c r="V324" s="61"/>
      <c r="W324" s="61"/>
      <c r="X324" s="61"/>
    </row>
    <row r="325" spans="2:24" ht="31.2" hidden="1" customHeight="1" outlineLevel="1" x14ac:dyDescent="0.25">
      <c r="B325" s="61">
        <v>1766</v>
      </c>
      <c r="C325" s="236"/>
      <c r="D325" s="61"/>
      <c r="E325" s="49" t="s">
        <v>2708</v>
      </c>
      <c r="F325" s="50" t="s">
        <v>625</v>
      </c>
      <c r="G325" s="51">
        <v>5</v>
      </c>
      <c r="H325" s="5">
        <v>1443.75</v>
      </c>
      <c r="I325" s="5">
        <f t="shared" si="28"/>
        <v>7218.75</v>
      </c>
      <c r="J325" s="6">
        <v>6500</v>
      </c>
      <c r="K325" s="5">
        <f t="shared" si="29"/>
        <v>32500</v>
      </c>
      <c r="L325" s="6">
        <f t="shared" si="30"/>
        <v>39718.75</v>
      </c>
      <c r="M325" s="264"/>
      <c r="R325" s="61"/>
      <c r="S325" s="273"/>
      <c r="T325" s="61"/>
      <c r="U325" s="61"/>
      <c r="V325" s="61"/>
      <c r="W325" s="61"/>
      <c r="X325" s="61"/>
    </row>
    <row r="326" spans="2:24" ht="31.2" hidden="1" customHeight="1" outlineLevel="1" x14ac:dyDescent="0.25">
      <c r="B326" s="61">
        <v>1767</v>
      </c>
      <c r="C326" s="236"/>
      <c r="D326" s="61"/>
      <c r="E326" s="49" t="s">
        <v>2709</v>
      </c>
      <c r="F326" s="50" t="s">
        <v>625</v>
      </c>
      <c r="G326" s="51">
        <v>14</v>
      </c>
      <c r="H326" s="5">
        <v>721.88</v>
      </c>
      <c r="I326" s="5">
        <f t="shared" si="28"/>
        <v>10106.32</v>
      </c>
      <c r="J326" s="6">
        <v>3050</v>
      </c>
      <c r="K326" s="5">
        <f t="shared" si="29"/>
        <v>42700</v>
      </c>
      <c r="L326" s="6">
        <f t="shared" si="30"/>
        <v>52806.32</v>
      </c>
      <c r="M326" s="264"/>
      <c r="R326" s="61"/>
      <c r="S326" s="273"/>
      <c r="T326" s="61"/>
      <c r="U326" s="61"/>
      <c r="V326" s="61"/>
      <c r="W326" s="61"/>
      <c r="X326" s="61"/>
    </row>
    <row r="327" spans="2:24" ht="31.2" hidden="1" customHeight="1" outlineLevel="1" x14ac:dyDescent="0.25">
      <c r="B327" s="61">
        <v>1768</v>
      </c>
      <c r="C327" s="236"/>
      <c r="D327" s="61"/>
      <c r="E327" s="49" t="s">
        <v>2710</v>
      </c>
      <c r="F327" s="50" t="s">
        <v>754</v>
      </c>
      <c r="G327" s="51">
        <v>7</v>
      </c>
      <c r="H327" s="5">
        <v>2887.5</v>
      </c>
      <c r="I327" s="5">
        <f t="shared" si="28"/>
        <v>20212.5</v>
      </c>
      <c r="J327" s="6">
        <v>500</v>
      </c>
      <c r="K327" s="5">
        <f t="shared" si="29"/>
        <v>3500</v>
      </c>
      <c r="L327" s="6">
        <f t="shared" si="30"/>
        <v>23712.5</v>
      </c>
      <c r="M327" s="264"/>
      <c r="R327" s="61"/>
      <c r="S327" s="273"/>
      <c r="T327" s="61"/>
      <c r="U327" s="61"/>
      <c r="V327" s="61"/>
      <c r="W327" s="61"/>
      <c r="X327" s="61"/>
    </row>
    <row r="328" spans="2:24" ht="31.2" hidden="1" customHeight="1" outlineLevel="1" x14ac:dyDescent="0.25">
      <c r="B328" s="61">
        <v>1769</v>
      </c>
      <c r="C328" s="236"/>
      <c r="D328" s="61"/>
      <c r="E328" s="49" t="s">
        <v>2711</v>
      </c>
      <c r="F328" s="50" t="s">
        <v>754</v>
      </c>
      <c r="G328" s="51">
        <v>2</v>
      </c>
      <c r="H328" s="5">
        <v>2887.5</v>
      </c>
      <c r="I328" s="5">
        <f t="shared" si="28"/>
        <v>5775</v>
      </c>
      <c r="J328" s="6">
        <v>500</v>
      </c>
      <c r="K328" s="5">
        <f t="shared" si="29"/>
        <v>1000</v>
      </c>
      <c r="L328" s="6">
        <f t="shared" si="30"/>
        <v>6775</v>
      </c>
      <c r="M328" s="264"/>
      <c r="R328" s="61"/>
      <c r="S328" s="273"/>
      <c r="T328" s="61"/>
      <c r="U328" s="61"/>
      <c r="V328" s="61"/>
      <c r="W328" s="61"/>
      <c r="X328" s="61"/>
    </row>
    <row r="329" spans="2:24" ht="46.95" hidden="1" customHeight="1" outlineLevel="1" x14ac:dyDescent="0.25">
      <c r="B329" s="61">
        <v>1770</v>
      </c>
      <c r="C329" s="236"/>
      <c r="D329" s="61"/>
      <c r="E329" s="49" t="s">
        <v>2712</v>
      </c>
      <c r="F329" s="50" t="s">
        <v>870</v>
      </c>
      <c r="G329" s="51">
        <v>1</v>
      </c>
      <c r="H329" s="5">
        <v>43312.15</v>
      </c>
      <c r="I329" s="5">
        <f t="shared" si="28"/>
        <v>43312.15</v>
      </c>
      <c r="J329" s="6">
        <v>15000</v>
      </c>
      <c r="K329" s="5">
        <f t="shared" si="29"/>
        <v>15000</v>
      </c>
      <c r="L329" s="6">
        <f t="shared" si="30"/>
        <v>58312.15</v>
      </c>
      <c r="M329" s="264"/>
      <c r="R329" s="61"/>
      <c r="S329" s="273"/>
      <c r="T329" s="61"/>
      <c r="U329" s="61"/>
      <c r="V329" s="61"/>
      <c r="W329" s="61"/>
      <c r="X329" s="61"/>
    </row>
    <row r="330" spans="2:24" ht="31.2" hidden="1" customHeight="1" outlineLevel="1" x14ac:dyDescent="0.25">
      <c r="B330" s="61">
        <v>1771</v>
      </c>
      <c r="C330" s="236"/>
      <c r="D330" s="61"/>
      <c r="E330" s="49" t="s">
        <v>2713</v>
      </c>
      <c r="F330" s="50" t="s">
        <v>625</v>
      </c>
      <c r="G330" s="51">
        <v>460</v>
      </c>
      <c r="H330" s="5">
        <v>2.89</v>
      </c>
      <c r="I330" s="5">
        <f t="shared" si="28"/>
        <v>1329.4</v>
      </c>
      <c r="J330" s="6">
        <v>1</v>
      </c>
      <c r="K330" s="5">
        <f t="shared" si="29"/>
        <v>460</v>
      </c>
      <c r="L330" s="6">
        <f t="shared" si="30"/>
        <v>1789.4</v>
      </c>
      <c r="M330" s="264"/>
      <c r="R330" s="61"/>
      <c r="S330" s="273"/>
      <c r="T330" s="61"/>
      <c r="U330" s="61"/>
      <c r="V330" s="61"/>
      <c r="W330" s="61"/>
      <c r="X330" s="61"/>
    </row>
    <row r="331" spans="2:24" ht="15.6" hidden="1" customHeight="1" outlineLevel="1" x14ac:dyDescent="0.25">
      <c r="B331" s="61">
        <v>1772</v>
      </c>
      <c r="C331" s="236"/>
      <c r="D331" s="61"/>
      <c r="E331" s="49" t="s">
        <v>2714</v>
      </c>
      <c r="F331" s="50" t="s">
        <v>625</v>
      </c>
      <c r="G331" s="51">
        <v>4</v>
      </c>
      <c r="H331" s="5">
        <v>721.88</v>
      </c>
      <c r="I331" s="5">
        <f t="shared" si="28"/>
        <v>2887.52</v>
      </c>
      <c r="J331" s="6">
        <v>2000</v>
      </c>
      <c r="K331" s="5">
        <f t="shared" si="29"/>
        <v>8000</v>
      </c>
      <c r="L331" s="6">
        <f t="shared" si="30"/>
        <v>10887.52</v>
      </c>
      <c r="M331" s="264"/>
      <c r="R331" s="61"/>
      <c r="S331" s="273"/>
      <c r="T331" s="61"/>
      <c r="U331" s="61"/>
      <c r="V331" s="61"/>
      <c r="W331" s="61"/>
      <c r="X331" s="61"/>
    </row>
    <row r="332" spans="2:24" ht="31.2" hidden="1" customHeight="1" outlineLevel="1" x14ac:dyDescent="0.25">
      <c r="B332" s="61">
        <v>1773</v>
      </c>
      <c r="C332" s="236"/>
      <c r="D332" s="61"/>
      <c r="E332" s="49" t="s">
        <v>2715</v>
      </c>
      <c r="F332" s="50" t="s">
        <v>625</v>
      </c>
      <c r="G332" s="51">
        <v>20</v>
      </c>
      <c r="H332" s="5">
        <v>144.37</v>
      </c>
      <c r="I332" s="5">
        <f t="shared" si="28"/>
        <v>2887.4</v>
      </c>
      <c r="J332" s="6">
        <v>30</v>
      </c>
      <c r="K332" s="5">
        <f t="shared" si="29"/>
        <v>600</v>
      </c>
      <c r="L332" s="6">
        <f t="shared" si="30"/>
        <v>3487.4</v>
      </c>
      <c r="M332" s="264"/>
      <c r="R332" s="61"/>
      <c r="S332" s="273"/>
      <c r="T332" s="61"/>
      <c r="U332" s="61"/>
      <c r="V332" s="61"/>
      <c r="W332" s="61"/>
      <c r="X332" s="61"/>
    </row>
    <row r="333" spans="2:24" ht="15.6" hidden="1" customHeight="1" outlineLevel="1" x14ac:dyDescent="0.25">
      <c r="B333" s="61">
        <v>1774</v>
      </c>
      <c r="C333" s="236"/>
      <c r="D333" s="61"/>
      <c r="E333" s="49" t="s">
        <v>2716</v>
      </c>
      <c r="F333" s="50" t="s">
        <v>625</v>
      </c>
      <c r="G333" s="51">
        <v>20</v>
      </c>
      <c r="H333" s="5">
        <v>43.31</v>
      </c>
      <c r="I333" s="5">
        <f t="shared" si="28"/>
        <v>866.2</v>
      </c>
      <c r="J333" s="6">
        <v>15</v>
      </c>
      <c r="K333" s="5">
        <f t="shared" si="29"/>
        <v>300</v>
      </c>
      <c r="L333" s="6">
        <f t="shared" si="30"/>
        <v>1166.2</v>
      </c>
      <c r="M333" s="264"/>
      <c r="R333" s="61"/>
      <c r="S333" s="273"/>
      <c r="T333" s="61"/>
      <c r="U333" s="61"/>
      <c r="V333" s="61"/>
      <c r="W333" s="61"/>
      <c r="X333" s="61"/>
    </row>
    <row r="334" spans="2:24" ht="31.2" hidden="1" customHeight="1" outlineLevel="1" x14ac:dyDescent="0.25">
      <c r="B334" s="61">
        <v>1775</v>
      </c>
      <c r="C334" s="236"/>
      <c r="D334" s="61"/>
      <c r="E334" s="49" t="s">
        <v>2717</v>
      </c>
      <c r="F334" s="50" t="s">
        <v>625</v>
      </c>
      <c r="G334" s="51">
        <v>2</v>
      </c>
      <c r="H334" s="5">
        <v>144.38</v>
      </c>
      <c r="I334" s="5">
        <f t="shared" si="28"/>
        <v>288.76</v>
      </c>
      <c r="J334" s="6">
        <v>35</v>
      </c>
      <c r="K334" s="5">
        <f t="shared" si="29"/>
        <v>70</v>
      </c>
      <c r="L334" s="6">
        <f t="shared" si="30"/>
        <v>358.76</v>
      </c>
      <c r="M334" s="264"/>
      <c r="R334" s="61"/>
      <c r="S334" s="273"/>
      <c r="T334" s="61"/>
      <c r="U334" s="61"/>
      <c r="V334" s="61"/>
      <c r="W334" s="61"/>
      <c r="X334" s="61"/>
    </row>
    <row r="335" spans="2:24" ht="15.6" hidden="1" customHeight="1" outlineLevel="1" x14ac:dyDescent="0.25">
      <c r="B335" s="61">
        <v>1776</v>
      </c>
      <c r="C335" s="236"/>
      <c r="D335" s="61"/>
      <c r="E335" s="49" t="s">
        <v>2718</v>
      </c>
      <c r="F335" s="50" t="s">
        <v>625</v>
      </c>
      <c r="G335" s="51">
        <v>2</v>
      </c>
      <c r="H335" s="5">
        <v>43.31</v>
      </c>
      <c r="I335" s="5">
        <f t="shared" si="28"/>
        <v>86.62</v>
      </c>
      <c r="J335" s="6">
        <v>15</v>
      </c>
      <c r="K335" s="5">
        <f t="shared" si="29"/>
        <v>30</v>
      </c>
      <c r="L335" s="6">
        <f t="shared" si="30"/>
        <v>116.62</v>
      </c>
      <c r="M335" s="264"/>
      <c r="R335" s="61"/>
      <c r="S335" s="273"/>
      <c r="T335" s="61"/>
      <c r="U335" s="61"/>
      <c r="V335" s="61"/>
      <c r="W335" s="61"/>
      <c r="X335" s="61"/>
    </row>
    <row r="336" spans="2:24" ht="31.2" hidden="1" customHeight="1" outlineLevel="1" x14ac:dyDescent="0.25">
      <c r="B336" s="61">
        <v>1777</v>
      </c>
      <c r="C336" s="236"/>
      <c r="D336" s="61"/>
      <c r="E336" s="49" t="s">
        <v>2719</v>
      </c>
      <c r="F336" s="50" t="s">
        <v>870</v>
      </c>
      <c r="G336" s="51">
        <v>2</v>
      </c>
      <c r="H336" s="5">
        <v>577.20000000000005</v>
      </c>
      <c r="I336" s="5">
        <f t="shared" si="28"/>
        <v>1154.4000000000001</v>
      </c>
      <c r="J336" s="6">
        <v>200</v>
      </c>
      <c r="K336" s="5">
        <f t="shared" si="29"/>
        <v>400</v>
      </c>
      <c r="L336" s="6">
        <f t="shared" si="30"/>
        <v>1554.4</v>
      </c>
      <c r="M336" s="264"/>
      <c r="R336" s="61"/>
      <c r="S336" s="273"/>
      <c r="T336" s="61"/>
      <c r="U336" s="61"/>
      <c r="V336" s="61"/>
      <c r="W336" s="61"/>
      <c r="X336" s="61"/>
    </row>
    <row r="337" spans="2:24" ht="15.6" hidden="1" customHeight="1" outlineLevel="1" x14ac:dyDescent="0.25">
      <c r="B337" s="61">
        <v>1778</v>
      </c>
      <c r="C337" s="236"/>
      <c r="D337" s="61"/>
      <c r="E337" s="49" t="s">
        <v>2720</v>
      </c>
      <c r="F337" s="50" t="s">
        <v>625</v>
      </c>
      <c r="G337" s="51">
        <v>20</v>
      </c>
      <c r="H337" s="5">
        <v>28.88</v>
      </c>
      <c r="I337" s="5">
        <f t="shared" si="28"/>
        <v>577.6</v>
      </c>
      <c r="J337" s="6">
        <v>10</v>
      </c>
      <c r="K337" s="5">
        <f t="shared" si="29"/>
        <v>200</v>
      </c>
      <c r="L337" s="6">
        <f t="shared" si="30"/>
        <v>777.6</v>
      </c>
      <c r="M337" s="264"/>
      <c r="R337" s="61"/>
      <c r="S337" s="273"/>
      <c r="T337" s="61"/>
      <c r="U337" s="61"/>
      <c r="V337" s="61"/>
      <c r="W337" s="61"/>
      <c r="X337" s="61"/>
    </row>
    <row r="338" spans="2:24" ht="15.6" hidden="1" customHeight="1" outlineLevel="1" x14ac:dyDescent="0.25">
      <c r="B338" s="61">
        <v>1779</v>
      </c>
      <c r="C338" s="236"/>
      <c r="D338" s="61"/>
      <c r="E338" s="49" t="s">
        <v>2721</v>
      </c>
      <c r="F338" s="50" t="s">
        <v>625</v>
      </c>
      <c r="G338" s="51">
        <v>20</v>
      </c>
      <c r="H338" s="5">
        <v>28.88</v>
      </c>
      <c r="I338" s="5">
        <f t="shared" si="28"/>
        <v>577.6</v>
      </c>
      <c r="J338" s="6">
        <v>6</v>
      </c>
      <c r="K338" s="5">
        <f t="shared" si="29"/>
        <v>120</v>
      </c>
      <c r="L338" s="6">
        <f t="shared" si="30"/>
        <v>697.6</v>
      </c>
      <c r="M338" s="264"/>
      <c r="R338" s="61"/>
      <c r="S338" s="273"/>
      <c r="T338" s="61"/>
      <c r="U338" s="61"/>
      <c r="V338" s="61"/>
      <c r="W338" s="61"/>
      <c r="X338" s="61"/>
    </row>
    <row r="339" spans="2:24" ht="38.4" customHeight="1" collapsed="1" x14ac:dyDescent="0.25">
      <c r="B339" s="61"/>
      <c r="C339" s="236"/>
      <c r="D339" s="61"/>
      <c r="E339" s="49"/>
      <c r="F339" s="50"/>
      <c r="G339" s="51"/>
      <c r="H339" s="5"/>
      <c r="I339" s="5"/>
      <c r="J339" s="6"/>
      <c r="K339" s="5"/>
      <c r="L339" s="148" t="s">
        <v>2881</v>
      </c>
      <c r="M339" s="262"/>
      <c r="R339" s="61"/>
      <c r="S339" s="273"/>
      <c r="T339" s="61"/>
      <c r="U339" s="61"/>
      <c r="V339" s="61"/>
      <c r="W339" s="61"/>
      <c r="X339" s="61"/>
    </row>
    <row r="340" spans="2:24" ht="32.4" x14ac:dyDescent="0.25">
      <c r="B340" s="61">
        <v>1780</v>
      </c>
      <c r="C340" s="236"/>
      <c r="D340" s="62" t="s">
        <v>2722</v>
      </c>
      <c r="E340" s="104" t="s">
        <v>1015</v>
      </c>
      <c r="F340" s="20"/>
      <c r="G340" s="21"/>
      <c r="H340" s="2"/>
      <c r="I340" s="2">
        <f>SUM(I341:I532)</f>
        <v>5074437.1700000018</v>
      </c>
      <c r="J340" s="2"/>
      <c r="K340" s="2">
        <f>SUM(K341:K532)</f>
        <v>2606976</v>
      </c>
      <c r="L340" s="286">
        <f>SUM(L341:L532)</f>
        <v>7681413.1699999971</v>
      </c>
      <c r="M340" s="263"/>
      <c r="R340" s="61"/>
      <c r="S340" s="273"/>
      <c r="T340" s="61"/>
      <c r="U340" s="61"/>
      <c r="V340" s="61"/>
      <c r="W340" s="61"/>
      <c r="X340" s="61"/>
    </row>
    <row r="341" spans="2:24" ht="15.6" hidden="1" customHeight="1" outlineLevel="1" x14ac:dyDescent="0.25">
      <c r="B341" s="61">
        <v>1781</v>
      </c>
      <c r="C341" s="236"/>
      <c r="D341" s="62"/>
      <c r="E341" s="49" t="s">
        <v>2723</v>
      </c>
      <c r="F341" s="50" t="s">
        <v>625</v>
      </c>
      <c r="G341" s="103">
        <v>1</v>
      </c>
      <c r="H341" s="5">
        <v>0</v>
      </c>
      <c r="I341" s="5">
        <f t="shared" ref="I341:I404" si="31">G341*H341</f>
        <v>0</v>
      </c>
      <c r="J341" s="6">
        <v>0</v>
      </c>
      <c r="K341" s="5">
        <f t="shared" ref="K341:K404" si="32">G341*J341</f>
        <v>0</v>
      </c>
      <c r="L341" s="6">
        <f t="shared" ref="L341:L404" si="33">I341+K341</f>
        <v>0</v>
      </c>
      <c r="M341" s="264"/>
      <c r="R341" s="61"/>
      <c r="S341" s="273"/>
      <c r="T341" s="61"/>
      <c r="U341" s="61"/>
      <c r="V341" s="61"/>
      <c r="W341" s="61"/>
      <c r="X341" s="61"/>
    </row>
    <row r="342" spans="2:24" ht="46.95" hidden="1" customHeight="1" outlineLevel="1" x14ac:dyDescent="0.25">
      <c r="B342" s="61">
        <v>1782</v>
      </c>
      <c r="C342" s="236"/>
      <c r="D342" s="61"/>
      <c r="E342" s="49" t="s">
        <v>2724</v>
      </c>
      <c r="F342" s="50" t="s">
        <v>625</v>
      </c>
      <c r="G342" s="103">
        <v>1</v>
      </c>
      <c r="H342" s="5">
        <v>2887.5</v>
      </c>
      <c r="I342" s="5">
        <f t="shared" si="31"/>
        <v>2887.5</v>
      </c>
      <c r="J342" s="6">
        <v>90000</v>
      </c>
      <c r="K342" s="5">
        <f t="shared" si="32"/>
        <v>90000</v>
      </c>
      <c r="L342" s="6">
        <f t="shared" si="33"/>
        <v>92887.5</v>
      </c>
      <c r="M342" s="264"/>
      <c r="R342" s="61"/>
      <c r="S342" s="273"/>
      <c r="T342" s="61"/>
      <c r="U342" s="61"/>
      <c r="V342" s="61"/>
      <c r="W342" s="61"/>
      <c r="X342" s="61"/>
    </row>
    <row r="343" spans="2:24" ht="31.2" hidden="1" customHeight="1" outlineLevel="1" x14ac:dyDescent="0.25">
      <c r="B343" s="61">
        <v>1783</v>
      </c>
      <c r="C343" s="236"/>
      <c r="D343" s="61"/>
      <c r="E343" s="49" t="s">
        <v>2725</v>
      </c>
      <c r="F343" s="50" t="s">
        <v>625</v>
      </c>
      <c r="G343" s="103">
        <v>2</v>
      </c>
      <c r="H343" s="5">
        <v>2887.5</v>
      </c>
      <c r="I343" s="5">
        <f t="shared" si="31"/>
        <v>5775</v>
      </c>
      <c r="J343" s="6">
        <v>30000</v>
      </c>
      <c r="K343" s="5">
        <f t="shared" si="32"/>
        <v>60000</v>
      </c>
      <c r="L343" s="6">
        <f t="shared" si="33"/>
        <v>65775</v>
      </c>
      <c r="M343" s="264"/>
      <c r="R343" s="61"/>
      <c r="S343" s="273"/>
      <c r="T343" s="61"/>
      <c r="U343" s="61"/>
      <c r="V343" s="61"/>
      <c r="W343" s="61"/>
      <c r="X343" s="61"/>
    </row>
    <row r="344" spans="2:24" ht="31.2" hidden="1" customHeight="1" outlineLevel="1" x14ac:dyDescent="0.25">
      <c r="B344" s="61">
        <v>1784</v>
      </c>
      <c r="C344" s="236"/>
      <c r="D344" s="61"/>
      <c r="E344" s="49" t="s">
        <v>2726</v>
      </c>
      <c r="F344" s="50" t="s">
        <v>625</v>
      </c>
      <c r="G344" s="103">
        <v>1</v>
      </c>
      <c r="H344" s="5">
        <v>2887.5</v>
      </c>
      <c r="I344" s="5">
        <f t="shared" si="31"/>
        <v>2887.5</v>
      </c>
      <c r="J344" s="6">
        <v>40000</v>
      </c>
      <c r="K344" s="5">
        <f t="shared" si="32"/>
        <v>40000</v>
      </c>
      <c r="L344" s="6">
        <f t="shared" si="33"/>
        <v>42887.5</v>
      </c>
      <c r="M344" s="264"/>
      <c r="R344" s="61"/>
      <c r="S344" s="273"/>
      <c r="T344" s="61"/>
      <c r="U344" s="61"/>
      <c r="V344" s="61"/>
      <c r="W344" s="61"/>
      <c r="X344" s="61"/>
    </row>
    <row r="345" spans="2:24" ht="31.2" hidden="1" customHeight="1" outlineLevel="1" x14ac:dyDescent="0.25">
      <c r="B345" s="61">
        <v>1785</v>
      </c>
      <c r="C345" s="236"/>
      <c r="D345" s="61"/>
      <c r="E345" s="49" t="s">
        <v>2727</v>
      </c>
      <c r="F345" s="50" t="s">
        <v>625</v>
      </c>
      <c r="G345" s="103">
        <v>2</v>
      </c>
      <c r="H345" s="5">
        <v>4331.25</v>
      </c>
      <c r="I345" s="5">
        <f t="shared" si="31"/>
        <v>8662.5</v>
      </c>
      <c r="J345" s="6">
        <v>65000</v>
      </c>
      <c r="K345" s="5">
        <f t="shared" si="32"/>
        <v>130000</v>
      </c>
      <c r="L345" s="6">
        <f t="shared" si="33"/>
        <v>138662.5</v>
      </c>
      <c r="M345" s="264"/>
      <c r="R345" s="61"/>
      <c r="S345" s="273"/>
      <c r="T345" s="61"/>
      <c r="U345" s="61"/>
      <c r="V345" s="61"/>
      <c r="W345" s="61"/>
      <c r="X345" s="61"/>
    </row>
    <row r="346" spans="2:24" ht="15.6" hidden="1" customHeight="1" outlineLevel="1" x14ac:dyDescent="0.25">
      <c r="B346" s="61">
        <v>1786</v>
      </c>
      <c r="C346" s="236"/>
      <c r="D346" s="61"/>
      <c r="E346" s="49" t="s">
        <v>2728</v>
      </c>
      <c r="F346" s="50" t="s">
        <v>625</v>
      </c>
      <c r="G346" s="103">
        <v>4</v>
      </c>
      <c r="H346" s="5">
        <v>1443.75</v>
      </c>
      <c r="I346" s="5">
        <f t="shared" si="31"/>
        <v>5775</v>
      </c>
      <c r="J346" s="6">
        <v>1600</v>
      </c>
      <c r="K346" s="5">
        <f t="shared" si="32"/>
        <v>6400</v>
      </c>
      <c r="L346" s="6">
        <f t="shared" si="33"/>
        <v>12175</v>
      </c>
      <c r="M346" s="264"/>
      <c r="R346" s="61"/>
      <c r="S346" s="273"/>
      <c r="T346" s="61"/>
      <c r="U346" s="61"/>
      <c r="V346" s="61"/>
      <c r="W346" s="61"/>
      <c r="X346" s="61"/>
    </row>
    <row r="347" spans="2:24" ht="31.2" hidden="1" customHeight="1" outlineLevel="1" x14ac:dyDescent="0.25">
      <c r="B347" s="61">
        <v>1787</v>
      </c>
      <c r="C347" s="236"/>
      <c r="D347" s="61"/>
      <c r="E347" s="49" t="s">
        <v>2729</v>
      </c>
      <c r="F347" s="50" t="s">
        <v>625</v>
      </c>
      <c r="G347" s="103">
        <v>1</v>
      </c>
      <c r="H347" s="5">
        <v>1443.75</v>
      </c>
      <c r="I347" s="5">
        <f t="shared" si="31"/>
        <v>1443.75</v>
      </c>
      <c r="J347" s="6">
        <v>25000</v>
      </c>
      <c r="K347" s="5">
        <f t="shared" si="32"/>
        <v>25000</v>
      </c>
      <c r="L347" s="6">
        <f t="shared" si="33"/>
        <v>26443.75</v>
      </c>
      <c r="M347" s="264"/>
      <c r="R347" s="61"/>
      <c r="S347" s="273"/>
      <c r="T347" s="61"/>
      <c r="U347" s="61"/>
      <c r="V347" s="61"/>
      <c r="W347" s="61"/>
      <c r="X347" s="61"/>
    </row>
    <row r="348" spans="2:24" ht="31.2" hidden="1" customHeight="1" outlineLevel="1" x14ac:dyDescent="0.25">
      <c r="B348" s="61">
        <v>1788</v>
      </c>
      <c r="C348" s="236"/>
      <c r="D348" s="61"/>
      <c r="E348" s="49" t="s">
        <v>2730</v>
      </c>
      <c r="F348" s="50" t="s">
        <v>625</v>
      </c>
      <c r="G348" s="103">
        <v>1</v>
      </c>
      <c r="H348" s="5">
        <v>1443.75</v>
      </c>
      <c r="I348" s="5">
        <f t="shared" si="31"/>
        <v>1443.75</v>
      </c>
      <c r="J348" s="6">
        <v>5500</v>
      </c>
      <c r="K348" s="5">
        <f t="shared" si="32"/>
        <v>5500</v>
      </c>
      <c r="L348" s="6">
        <f t="shared" si="33"/>
        <v>6943.75</v>
      </c>
      <c r="M348" s="264"/>
      <c r="R348" s="61"/>
      <c r="S348" s="273"/>
      <c r="T348" s="61"/>
      <c r="U348" s="61"/>
      <c r="V348" s="61"/>
      <c r="W348" s="61"/>
      <c r="X348" s="61"/>
    </row>
    <row r="349" spans="2:24" ht="31.2" hidden="1" customHeight="1" outlineLevel="1" x14ac:dyDescent="0.25">
      <c r="B349" s="61">
        <v>1789</v>
      </c>
      <c r="C349" s="236"/>
      <c r="D349" s="61"/>
      <c r="E349" s="49" t="s">
        <v>2731</v>
      </c>
      <c r="F349" s="50" t="s">
        <v>625</v>
      </c>
      <c r="G349" s="103">
        <v>2</v>
      </c>
      <c r="H349" s="5">
        <v>721.88</v>
      </c>
      <c r="I349" s="5">
        <f t="shared" si="31"/>
        <v>1443.76</v>
      </c>
      <c r="J349" s="6">
        <v>1100</v>
      </c>
      <c r="K349" s="5">
        <f t="shared" si="32"/>
        <v>2200</v>
      </c>
      <c r="L349" s="6">
        <f t="shared" si="33"/>
        <v>3643.76</v>
      </c>
      <c r="M349" s="264"/>
      <c r="R349" s="61"/>
      <c r="S349" s="273"/>
      <c r="T349" s="61"/>
      <c r="U349" s="61"/>
      <c r="V349" s="61"/>
      <c r="W349" s="61"/>
      <c r="X349" s="61"/>
    </row>
    <row r="350" spans="2:24" ht="31.2" hidden="1" customHeight="1" outlineLevel="1" x14ac:dyDescent="0.25">
      <c r="B350" s="61">
        <v>1790</v>
      </c>
      <c r="C350" s="236"/>
      <c r="D350" s="61"/>
      <c r="E350" s="49" t="s">
        <v>2732</v>
      </c>
      <c r="F350" s="50" t="s">
        <v>625</v>
      </c>
      <c r="G350" s="103">
        <v>2</v>
      </c>
      <c r="H350" s="5">
        <v>721.88</v>
      </c>
      <c r="I350" s="5">
        <f t="shared" si="31"/>
        <v>1443.76</v>
      </c>
      <c r="J350" s="6">
        <v>1200</v>
      </c>
      <c r="K350" s="5">
        <f t="shared" si="32"/>
        <v>2400</v>
      </c>
      <c r="L350" s="6">
        <f t="shared" si="33"/>
        <v>3843.76</v>
      </c>
      <c r="M350" s="264"/>
      <c r="R350" s="61"/>
      <c r="S350" s="273"/>
      <c r="T350" s="61"/>
      <c r="U350" s="61"/>
      <c r="V350" s="61"/>
      <c r="W350" s="61"/>
      <c r="X350" s="61"/>
    </row>
    <row r="351" spans="2:24" ht="31.2" hidden="1" customHeight="1" outlineLevel="1" x14ac:dyDescent="0.25">
      <c r="B351" s="61">
        <v>1791</v>
      </c>
      <c r="C351" s="236"/>
      <c r="D351" s="61"/>
      <c r="E351" s="49" t="s">
        <v>2733</v>
      </c>
      <c r="F351" s="50" t="s">
        <v>625</v>
      </c>
      <c r="G351" s="103">
        <v>1</v>
      </c>
      <c r="H351" s="5">
        <v>1443.75</v>
      </c>
      <c r="I351" s="5">
        <f t="shared" si="31"/>
        <v>1443.75</v>
      </c>
      <c r="J351" s="6">
        <v>12000</v>
      </c>
      <c r="K351" s="5">
        <f t="shared" si="32"/>
        <v>12000</v>
      </c>
      <c r="L351" s="6">
        <f t="shared" si="33"/>
        <v>13443.75</v>
      </c>
      <c r="M351" s="264"/>
      <c r="R351" s="61"/>
      <c r="S351" s="273"/>
      <c r="T351" s="61"/>
      <c r="U351" s="61"/>
      <c r="V351" s="61"/>
      <c r="W351" s="61"/>
      <c r="X351" s="61"/>
    </row>
    <row r="352" spans="2:24" ht="31.2" hidden="1" customHeight="1" outlineLevel="1" x14ac:dyDescent="0.25">
      <c r="B352" s="61">
        <v>1792</v>
      </c>
      <c r="C352" s="236"/>
      <c r="D352" s="61"/>
      <c r="E352" s="49" t="s">
        <v>2734</v>
      </c>
      <c r="F352" s="50" t="s">
        <v>625</v>
      </c>
      <c r="G352" s="103">
        <v>1</v>
      </c>
      <c r="H352" s="5">
        <v>1443.75</v>
      </c>
      <c r="I352" s="5">
        <f t="shared" si="31"/>
        <v>1443.75</v>
      </c>
      <c r="J352" s="6">
        <v>4500</v>
      </c>
      <c r="K352" s="5">
        <f t="shared" si="32"/>
        <v>4500</v>
      </c>
      <c r="L352" s="6">
        <f t="shared" si="33"/>
        <v>5943.75</v>
      </c>
      <c r="M352" s="264"/>
      <c r="R352" s="61"/>
      <c r="S352" s="273"/>
      <c r="T352" s="61"/>
      <c r="U352" s="61"/>
      <c r="V352" s="61"/>
      <c r="W352" s="61"/>
      <c r="X352" s="61"/>
    </row>
    <row r="353" spans="2:24" ht="31.2" hidden="1" customHeight="1" outlineLevel="1" x14ac:dyDescent="0.25">
      <c r="B353" s="61">
        <v>1793</v>
      </c>
      <c r="C353" s="236"/>
      <c r="D353" s="61"/>
      <c r="E353" s="49" t="s">
        <v>2735</v>
      </c>
      <c r="F353" s="50" t="s">
        <v>625</v>
      </c>
      <c r="G353" s="103">
        <v>1</v>
      </c>
      <c r="H353" s="5">
        <v>1443.75</v>
      </c>
      <c r="I353" s="5">
        <f t="shared" si="31"/>
        <v>1443.75</v>
      </c>
      <c r="J353" s="6">
        <v>830</v>
      </c>
      <c r="K353" s="5">
        <f t="shared" si="32"/>
        <v>830</v>
      </c>
      <c r="L353" s="6">
        <f t="shared" si="33"/>
        <v>2273.75</v>
      </c>
      <c r="M353" s="264"/>
      <c r="R353" s="61"/>
      <c r="S353" s="273"/>
      <c r="T353" s="61"/>
      <c r="U353" s="61"/>
      <c r="V353" s="61"/>
      <c r="W353" s="61"/>
      <c r="X353" s="61"/>
    </row>
    <row r="354" spans="2:24" ht="46.95" hidden="1" customHeight="1" outlineLevel="1" x14ac:dyDescent="0.25">
      <c r="B354" s="61">
        <v>1794</v>
      </c>
      <c r="C354" s="236"/>
      <c r="D354" s="61"/>
      <c r="E354" s="49" t="s">
        <v>2736</v>
      </c>
      <c r="F354" s="50" t="s">
        <v>625</v>
      </c>
      <c r="G354" s="103">
        <v>1</v>
      </c>
      <c r="H354" s="5">
        <v>144.38</v>
      </c>
      <c r="I354" s="5">
        <f t="shared" si="31"/>
        <v>144.38</v>
      </c>
      <c r="J354" s="6">
        <v>100</v>
      </c>
      <c r="K354" s="5">
        <f t="shared" si="32"/>
        <v>100</v>
      </c>
      <c r="L354" s="6">
        <f t="shared" si="33"/>
        <v>244.38</v>
      </c>
      <c r="M354" s="264"/>
      <c r="R354" s="61"/>
      <c r="S354" s="273"/>
      <c r="T354" s="61"/>
      <c r="U354" s="61"/>
      <c r="V354" s="61"/>
      <c r="W354" s="61"/>
      <c r="X354" s="61"/>
    </row>
    <row r="355" spans="2:24" ht="31.2" hidden="1" customHeight="1" outlineLevel="1" x14ac:dyDescent="0.25">
      <c r="B355" s="61">
        <v>1795</v>
      </c>
      <c r="C355" s="236"/>
      <c r="D355" s="61"/>
      <c r="E355" s="49" t="s">
        <v>2737</v>
      </c>
      <c r="F355" s="50" t="s">
        <v>625</v>
      </c>
      <c r="G355" s="103">
        <v>32</v>
      </c>
      <c r="H355" s="5">
        <v>721.88</v>
      </c>
      <c r="I355" s="5">
        <f t="shared" si="31"/>
        <v>23100.16</v>
      </c>
      <c r="J355" s="6">
        <v>1100</v>
      </c>
      <c r="K355" s="5">
        <f t="shared" si="32"/>
        <v>35200</v>
      </c>
      <c r="L355" s="6">
        <f t="shared" si="33"/>
        <v>58300.160000000003</v>
      </c>
      <c r="M355" s="264"/>
      <c r="R355" s="61"/>
      <c r="S355" s="273"/>
      <c r="T355" s="61"/>
      <c r="U355" s="61"/>
      <c r="V355" s="61"/>
      <c r="W355" s="61"/>
      <c r="X355" s="61"/>
    </row>
    <row r="356" spans="2:24" ht="31.2" hidden="1" customHeight="1" outlineLevel="1" x14ac:dyDescent="0.25">
      <c r="B356" s="61">
        <v>1796</v>
      </c>
      <c r="C356" s="236"/>
      <c r="D356" s="61"/>
      <c r="E356" s="49" t="s">
        <v>2738</v>
      </c>
      <c r="F356" s="50" t="s">
        <v>625</v>
      </c>
      <c r="G356" s="103">
        <v>11</v>
      </c>
      <c r="H356" s="5">
        <v>721.88</v>
      </c>
      <c r="I356" s="5">
        <f t="shared" si="31"/>
        <v>7940.68</v>
      </c>
      <c r="J356" s="6">
        <v>1100</v>
      </c>
      <c r="K356" s="5">
        <f t="shared" si="32"/>
        <v>12100</v>
      </c>
      <c r="L356" s="6">
        <f t="shared" si="33"/>
        <v>20040.68</v>
      </c>
      <c r="M356" s="264"/>
      <c r="R356" s="61"/>
      <c r="S356" s="273"/>
      <c r="T356" s="61"/>
      <c r="U356" s="61"/>
      <c r="V356" s="61"/>
      <c r="W356" s="61"/>
      <c r="X356" s="61"/>
    </row>
    <row r="357" spans="2:24" ht="15.6" hidden="1" customHeight="1" outlineLevel="1" x14ac:dyDescent="0.25">
      <c r="B357" s="61">
        <v>1797</v>
      </c>
      <c r="C357" s="236"/>
      <c r="D357" s="61"/>
      <c r="E357" s="49" t="s">
        <v>2739</v>
      </c>
      <c r="F357" s="50" t="s">
        <v>625</v>
      </c>
      <c r="G357" s="103">
        <v>1</v>
      </c>
      <c r="H357" s="5">
        <v>144.38</v>
      </c>
      <c r="I357" s="5">
        <f t="shared" si="31"/>
        <v>144.38</v>
      </c>
      <c r="J357" s="6">
        <v>250</v>
      </c>
      <c r="K357" s="5">
        <f t="shared" si="32"/>
        <v>250</v>
      </c>
      <c r="L357" s="6">
        <f t="shared" si="33"/>
        <v>394.38</v>
      </c>
      <c r="M357" s="264"/>
      <c r="R357" s="61"/>
      <c r="S357" s="273"/>
      <c r="T357" s="61"/>
      <c r="U357" s="61"/>
      <c r="V357" s="61"/>
      <c r="W357" s="61"/>
      <c r="X357" s="61"/>
    </row>
    <row r="358" spans="2:24" ht="31.2" hidden="1" customHeight="1" outlineLevel="1" x14ac:dyDescent="0.25">
      <c r="B358" s="61">
        <v>1798</v>
      </c>
      <c r="C358" s="236"/>
      <c r="D358" s="61"/>
      <c r="E358" s="49" t="s">
        <v>2740</v>
      </c>
      <c r="F358" s="50" t="s">
        <v>625</v>
      </c>
      <c r="G358" s="103">
        <v>1</v>
      </c>
      <c r="H358" s="5">
        <v>721.88</v>
      </c>
      <c r="I358" s="5">
        <f t="shared" si="31"/>
        <v>721.88</v>
      </c>
      <c r="J358" s="6">
        <v>1200</v>
      </c>
      <c r="K358" s="5">
        <f t="shared" si="32"/>
        <v>1200</v>
      </c>
      <c r="L358" s="6">
        <f t="shared" si="33"/>
        <v>1921.88</v>
      </c>
      <c r="M358" s="264"/>
      <c r="R358" s="61"/>
      <c r="S358" s="273"/>
      <c r="T358" s="61"/>
      <c r="U358" s="61"/>
      <c r="V358" s="61"/>
      <c r="W358" s="61"/>
      <c r="X358" s="61"/>
    </row>
    <row r="359" spans="2:24" ht="31.2" hidden="1" customHeight="1" outlineLevel="1" x14ac:dyDescent="0.25">
      <c r="B359" s="61">
        <v>1799</v>
      </c>
      <c r="C359" s="236"/>
      <c r="D359" s="61"/>
      <c r="E359" s="49" t="s">
        <v>2741</v>
      </c>
      <c r="F359" s="50" t="s">
        <v>625</v>
      </c>
      <c r="G359" s="103">
        <v>2</v>
      </c>
      <c r="H359" s="5">
        <v>721.88</v>
      </c>
      <c r="I359" s="5">
        <f t="shared" si="31"/>
        <v>1443.76</v>
      </c>
      <c r="J359" s="6">
        <v>1700</v>
      </c>
      <c r="K359" s="5">
        <f t="shared" si="32"/>
        <v>3400</v>
      </c>
      <c r="L359" s="6">
        <f t="shared" si="33"/>
        <v>4843.76</v>
      </c>
      <c r="M359" s="264"/>
      <c r="R359" s="61"/>
      <c r="S359" s="273"/>
      <c r="T359" s="61"/>
      <c r="U359" s="61"/>
      <c r="V359" s="61"/>
      <c r="W359" s="61"/>
      <c r="X359" s="61"/>
    </row>
    <row r="360" spans="2:24" ht="31.2" hidden="1" customHeight="1" outlineLevel="1" x14ac:dyDescent="0.25">
      <c r="B360" s="61">
        <v>1800</v>
      </c>
      <c r="C360" s="236"/>
      <c r="D360" s="61"/>
      <c r="E360" s="49" t="s">
        <v>2742</v>
      </c>
      <c r="F360" s="50" t="s">
        <v>625</v>
      </c>
      <c r="G360" s="103">
        <v>1</v>
      </c>
      <c r="H360" s="5">
        <v>1443.75</v>
      </c>
      <c r="I360" s="5">
        <f t="shared" si="31"/>
        <v>1443.75</v>
      </c>
      <c r="J360" s="6">
        <v>4300</v>
      </c>
      <c r="K360" s="5">
        <f t="shared" si="32"/>
        <v>4300</v>
      </c>
      <c r="L360" s="6">
        <f t="shared" si="33"/>
        <v>5743.75</v>
      </c>
      <c r="M360" s="264"/>
      <c r="R360" s="61"/>
      <c r="S360" s="273"/>
      <c r="T360" s="61"/>
      <c r="U360" s="61"/>
      <c r="V360" s="61"/>
      <c r="W360" s="61"/>
      <c r="X360" s="61"/>
    </row>
    <row r="361" spans="2:24" ht="15.6" hidden="1" customHeight="1" outlineLevel="1" x14ac:dyDescent="0.25">
      <c r="B361" s="61">
        <v>1801</v>
      </c>
      <c r="C361" s="236"/>
      <c r="D361" s="61"/>
      <c r="E361" s="49" t="s">
        <v>2743</v>
      </c>
      <c r="F361" s="50" t="s">
        <v>625</v>
      </c>
      <c r="G361" s="103">
        <v>1</v>
      </c>
      <c r="H361" s="5">
        <v>2887.5</v>
      </c>
      <c r="I361" s="5">
        <f t="shared" si="31"/>
        <v>2887.5</v>
      </c>
      <c r="J361" s="6">
        <v>5500</v>
      </c>
      <c r="K361" s="5">
        <f t="shared" si="32"/>
        <v>5500</v>
      </c>
      <c r="L361" s="6">
        <f t="shared" si="33"/>
        <v>8387.5</v>
      </c>
      <c r="M361" s="264"/>
      <c r="R361" s="61"/>
      <c r="S361" s="273"/>
      <c r="T361" s="61"/>
      <c r="U361" s="61"/>
      <c r="V361" s="61"/>
      <c r="W361" s="61"/>
      <c r="X361" s="61"/>
    </row>
    <row r="362" spans="2:24" ht="46.95" hidden="1" customHeight="1" outlineLevel="1" x14ac:dyDescent="0.25">
      <c r="B362" s="61">
        <v>1802</v>
      </c>
      <c r="C362" s="236"/>
      <c r="D362" s="61"/>
      <c r="E362" s="49" t="s">
        <v>2744</v>
      </c>
      <c r="F362" s="50" t="s">
        <v>625</v>
      </c>
      <c r="G362" s="103">
        <v>1</v>
      </c>
      <c r="H362" s="5">
        <v>4331.25</v>
      </c>
      <c r="I362" s="5">
        <f t="shared" si="31"/>
        <v>4331.25</v>
      </c>
      <c r="J362" s="6">
        <v>12300</v>
      </c>
      <c r="K362" s="5">
        <f t="shared" si="32"/>
        <v>12300</v>
      </c>
      <c r="L362" s="6">
        <f t="shared" si="33"/>
        <v>16631.25</v>
      </c>
      <c r="M362" s="264"/>
      <c r="R362" s="61"/>
      <c r="S362" s="273"/>
      <c r="T362" s="61"/>
      <c r="U362" s="61"/>
      <c r="V362" s="61"/>
      <c r="W362" s="61"/>
      <c r="X362" s="61"/>
    </row>
    <row r="363" spans="2:24" ht="31.2" hidden="1" customHeight="1" outlineLevel="1" x14ac:dyDescent="0.25">
      <c r="B363" s="61">
        <v>1803</v>
      </c>
      <c r="C363" s="236"/>
      <c r="D363" s="61"/>
      <c r="E363" s="49" t="s">
        <v>2745</v>
      </c>
      <c r="F363" s="50" t="s">
        <v>625</v>
      </c>
      <c r="G363" s="103">
        <v>1</v>
      </c>
      <c r="H363" s="5">
        <v>1443.75</v>
      </c>
      <c r="I363" s="5">
        <f t="shared" si="31"/>
        <v>1443.75</v>
      </c>
      <c r="J363" s="6">
        <v>750</v>
      </c>
      <c r="K363" s="5">
        <f t="shared" si="32"/>
        <v>750</v>
      </c>
      <c r="L363" s="6">
        <f t="shared" si="33"/>
        <v>2193.75</v>
      </c>
      <c r="M363" s="264"/>
      <c r="R363" s="61"/>
      <c r="S363" s="273"/>
      <c r="T363" s="61"/>
      <c r="U363" s="61"/>
      <c r="V363" s="61"/>
      <c r="W363" s="61"/>
      <c r="X363" s="61"/>
    </row>
    <row r="364" spans="2:24" ht="31.2" hidden="1" customHeight="1" outlineLevel="1" x14ac:dyDescent="0.25">
      <c r="B364" s="61">
        <v>1804</v>
      </c>
      <c r="C364" s="236"/>
      <c r="D364" s="61"/>
      <c r="E364" s="49" t="s">
        <v>2746</v>
      </c>
      <c r="F364" s="50" t="s">
        <v>625</v>
      </c>
      <c r="G364" s="103">
        <v>42</v>
      </c>
      <c r="H364" s="5">
        <v>144.38</v>
      </c>
      <c r="I364" s="5">
        <f t="shared" si="31"/>
        <v>6063.96</v>
      </c>
      <c r="J364" s="6">
        <v>300</v>
      </c>
      <c r="K364" s="5">
        <f t="shared" si="32"/>
        <v>12600</v>
      </c>
      <c r="L364" s="6">
        <f t="shared" si="33"/>
        <v>18663.96</v>
      </c>
      <c r="M364" s="264"/>
      <c r="R364" s="61"/>
      <c r="S364" s="273"/>
      <c r="T364" s="61"/>
      <c r="U364" s="61"/>
      <c r="V364" s="61"/>
      <c r="W364" s="61"/>
      <c r="X364" s="61"/>
    </row>
    <row r="365" spans="2:24" ht="15.6" hidden="1" customHeight="1" outlineLevel="1" x14ac:dyDescent="0.25">
      <c r="B365" s="61">
        <v>1805</v>
      </c>
      <c r="C365" s="236"/>
      <c r="D365" s="61"/>
      <c r="E365" s="49" t="s">
        <v>2747</v>
      </c>
      <c r="F365" s="50" t="s">
        <v>625</v>
      </c>
      <c r="G365" s="103">
        <v>1</v>
      </c>
      <c r="H365" s="5">
        <v>144.38</v>
      </c>
      <c r="I365" s="5">
        <f t="shared" si="31"/>
        <v>144.38</v>
      </c>
      <c r="J365" s="6">
        <v>75</v>
      </c>
      <c r="K365" s="5">
        <f t="shared" si="32"/>
        <v>75</v>
      </c>
      <c r="L365" s="6">
        <f t="shared" si="33"/>
        <v>219.38</v>
      </c>
      <c r="M365" s="264"/>
      <c r="R365" s="61"/>
      <c r="S365" s="273"/>
      <c r="T365" s="61"/>
      <c r="U365" s="61"/>
      <c r="V365" s="61"/>
      <c r="W365" s="61"/>
      <c r="X365" s="61"/>
    </row>
    <row r="366" spans="2:24" ht="15.6" hidden="1" customHeight="1" outlineLevel="1" x14ac:dyDescent="0.25">
      <c r="B366" s="61">
        <v>1806</v>
      </c>
      <c r="C366" s="236"/>
      <c r="D366" s="61"/>
      <c r="E366" s="49" t="s">
        <v>2748</v>
      </c>
      <c r="F366" s="50" t="s">
        <v>625</v>
      </c>
      <c r="G366" s="103">
        <v>1</v>
      </c>
      <c r="H366" s="5">
        <v>144.38</v>
      </c>
      <c r="I366" s="5">
        <f t="shared" si="31"/>
        <v>144.38</v>
      </c>
      <c r="J366" s="6">
        <v>85</v>
      </c>
      <c r="K366" s="5">
        <f t="shared" si="32"/>
        <v>85</v>
      </c>
      <c r="L366" s="6">
        <f t="shared" si="33"/>
        <v>229.38</v>
      </c>
      <c r="M366" s="264"/>
      <c r="R366" s="61"/>
      <c r="S366" s="273"/>
      <c r="T366" s="61"/>
      <c r="U366" s="61"/>
      <c r="V366" s="61"/>
      <c r="W366" s="61"/>
      <c r="X366" s="61"/>
    </row>
    <row r="367" spans="2:24" ht="31.2" hidden="1" customHeight="1" outlineLevel="1" x14ac:dyDescent="0.25">
      <c r="B367" s="61">
        <v>1807</v>
      </c>
      <c r="C367" s="236"/>
      <c r="D367" s="61"/>
      <c r="E367" s="49" t="s">
        <v>2749</v>
      </c>
      <c r="F367" s="50" t="s">
        <v>625</v>
      </c>
      <c r="G367" s="103">
        <v>1</v>
      </c>
      <c r="H367" s="5">
        <v>10106.25</v>
      </c>
      <c r="I367" s="5">
        <f t="shared" si="31"/>
        <v>10106.25</v>
      </c>
      <c r="J367" s="6">
        <v>77000</v>
      </c>
      <c r="K367" s="5">
        <f t="shared" si="32"/>
        <v>77000</v>
      </c>
      <c r="L367" s="6">
        <f t="shared" si="33"/>
        <v>87106.25</v>
      </c>
      <c r="M367" s="264"/>
      <c r="R367" s="61"/>
      <c r="S367" s="273"/>
      <c r="T367" s="61"/>
      <c r="U367" s="61"/>
      <c r="V367" s="61"/>
      <c r="W367" s="61"/>
      <c r="X367" s="61"/>
    </row>
    <row r="368" spans="2:24" ht="31.2" hidden="1" customHeight="1" outlineLevel="1" x14ac:dyDescent="0.25">
      <c r="B368" s="61">
        <v>1808</v>
      </c>
      <c r="C368" s="236"/>
      <c r="D368" s="61"/>
      <c r="E368" s="49" t="s">
        <v>2750</v>
      </c>
      <c r="F368" s="50" t="s">
        <v>870</v>
      </c>
      <c r="G368" s="103">
        <v>2</v>
      </c>
      <c r="H368" s="5">
        <v>4331.25</v>
      </c>
      <c r="I368" s="5">
        <f t="shared" si="31"/>
        <v>8662.5</v>
      </c>
      <c r="J368" s="6">
        <v>10000</v>
      </c>
      <c r="K368" s="5">
        <f t="shared" si="32"/>
        <v>20000</v>
      </c>
      <c r="L368" s="6">
        <f t="shared" si="33"/>
        <v>28662.5</v>
      </c>
      <c r="M368" s="264"/>
      <c r="R368" s="61"/>
      <c r="S368" s="273"/>
      <c r="T368" s="61"/>
      <c r="U368" s="61"/>
      <c r="V368" s="61"/>
      <c r="W368" s="61"/>
      <c r="X368" s="61"/>
    </row>
    <row r="369" spans="2:24" ht="31.2" hidden="1" customHeight="1" outlineLevel="1" x14ac:dyDescent="0.25">
      <c r="B369" s="61">
        <v>1809</v>
      </c>
      <c r="C369" s="236"/>
      <c r="D369" s="61"/>
      <c r="E369" s="49" t="s">
        <v>2751</v>
      </c>
      <c r="F369" s="50" t="s">
        <v>870</v>
      </c>
      <c r="G369" s="103">
        <v>1</v>
      </c>
      <c r="H369" s="5">
        <v>4331.25</v>
      </c>
      <c r="I369" s="5">
        <f t="shared" si="31"/>
        <v>4331.25</v>
      </c>
      <c r="J369" s="6">
        <v>12000</v>
      </c>
      <c r="K369" s="5">
        <f t="shared" si="32"/>
        <v>12000</v>
      </c>
      <c r="L369" s="6">
        <f t="shared" si="33"/>
        <v>16331.25</v>
      </c>
      <c r="M369" s="264"/>
      <c r="R369" s="61"/>
      <c r="S369" s="273"/>
      <c r="T369" s="61"/>
      <c r="U369" s="61"/>
      <c r="V369" s="61"/>
      <c r="W369" s="61"/>
      <c r="X369" s="61"/>
    </row>
    <row r="370" spans="2:24" ht="31.2" hidden="1" customHeight="1" outlineLevel="1" x14ac:dyDescent="0.25">
      <c r="B370" s="61">
        <v>1810</v>
      </c>
      <c r="C370" s="236"/>
      <c r="D370" s="61"/>
      <c r="E370" s="49" t="s">
        <v>2752</v>
      </c>
      <c r="F370" s="50" t="s">
        <v>625</v>
      </c>
      <c r="G370" s="103">
        <v>1</v>
      </c>
      <c r="H370" s="5">
        <v>2887.5</v>
      </c>
      <c r="I370" s="5">
        <f t="shared" si="31"/>
        <v>2887.5</v>
      </c>
      <c r="J370" s="6">
        <v>2200</v>
      </c>
      <c r="K370" s="5">
        <f t="shared" si="32"/>
        <v>2200</v>
      </c>
      <c r="L370" s="6">
        <f t="shared" si="33"/>
        <v>5087.5</v>
      </c>
      <c r="M370" s="264"/>
      <c r="R370" s="61"/>
      <c r="S370" s="273"/>
      <c r="T370" s="61"/>
      <c r="U370" s="61"/>
      <c r="V370" s="61"/>
      <c r="W370" s="61"/>
      <c r="X370" s="61"/>
    </row>
    <row r="371" spans="2:24" ht="15.6" hidden="1" customHeight="1" outlineLevel="1" x14ac:dyDescent="0.25">
      <c r="B371" s="61">
        <v>1811</v>
      </c>
      <c r="C371" s="236"/>
      <c r="D371" s="61"/>
      <c r="E371" s="49" t="s">
        <v>2753</v>
      </c>
      <c r="F371" s="50" t="s">
        <v>625</v>
      </c>
      <c r="G371" s="103">
        <v>21</v>
      </c>
      <c r="H371" s="5">
        <v>144.38</v>
      </c>
      <c r="I371" s="5">
        <f t="shared" si="31"/>
        <v>3031.98</v>
      </c>
      <c r="J371" s="6">
        <v>70</v>
      </c>
      <c r="K371" s="5">
        <f t="shared" si="32"/>
        <v>1470</v>
      </c>
      <c r="L371" s="6">
        <f t="shared" si="33"/>
        <v>4501.9799999999996</v>
      </c>
      <c r="M371" s="264"/>
      <c r="R371" s="61"/>
      <c r="S371" s="273"/>
      <c r="T371" s="61"/>
      <c r="U371" s="61"/>
      <c r="V371" s="61"/>
      <c r="W371" s="61"/>
      <c r="X371" s="61"/>
    </row>
    <row r="372" spans="2:24" ht="31.2" hidden="1" customHeight="1" outlineLevel="1" x14ac:dyDescent="0.25">
      <c r="B372" s="61">
        <v>1812</v>
      </c>
      <c r="C372" s="236"/>
      <c r="D372" s="61"/>
      <c r="E372" s="49" t="s">
        <v>2754</v>
      </c>
      <c r="F372" s="50" t="s">
        <v>625</v>
      </c>
      <c r="G372" s="103">
        <v>1</v>
      </c>
      <c r="H372" s="5">
        <v>144.38</v>
      </c>
      <c r="I372" s="5">
        <f t="shared" si="31"/>
        <v>144.38</v>
      </c>
      <c r="J372" s="6">
        <v>50</v>
      </c>
      <c r="K372" s="5">
        <f t="shared" si="32"/>
        <v>50</v>
      </c>
      <c r="L372" s="6">
        <f t="shared" si="33"/>
        <v>194.38</v>
      </c>
      <c r="M372" s="264"/>
      <c r="R372" s="61"/>
      <c r="S372" s="273"/>
      <c r="T372" s="61"/>
      <c r="U372" s="61"/>
      <c r="V372" s="61"/>
      <c r="W372" s="61"/>
      <c r="X372" s="61"/>
    </row>
    <row r="373" spans="2:24" ht="31.2" hidden="1" customHeight="1" outlineLevel="1" x14ac:dyDescent="0.25">
      <c r="B373" s="61">
        <v>1813</v>
      </c>
      <c r="C373" s="236"/>
      <c r="D373" s="61"/>
      <c r="E373" s="49" t="s">
        <v>2755</v>
      </c>
      <c r="F373" s="50" t="s">
        <v>625</v>
      </c>
      <c r="G373" s="103">
        <v>4</v>
      </c>
      <c r="H373" s="5">
        <v>144.38</v>
      </c>
      <c r="I373" s="5">
        <f t="shared" si="31"/>
        <v>577.52</v>
      </c>
      <c r="J373" s="6">
        <v>80</v>
      </c>
      <c r="K373" s="5">
        <f t="shared" si="32"/>
        <v>320</v>
      </c>
      <c r="L373" s="6">
        <f t="shared" si="33"/>
        <v>897.52</v>
      </c>
      <c r="M373" s="264"/>
      <c r="R373" s="61"/>
      <c r="S373" s="273"/>
      <c r="T373" s="61"/>
      <c r="U373" s="61"/>
      <c r="V373" s="61"/>
      <c r="W373" s="61"/>
      <c r="X373" s="61"/>
    </row>
    <row r="374" spans="2:24" ht="31.2" hidden="1" customHeight="1" outlineLevel="1" x14ac:dyDescent="0.25">
      <c r="B374" s="61">
        <v>1814</v>
      </c>
      <c r="C374" s="236"/>
      <c r="D374" s="61"/>
      <c r="E374" s="49" t="s">
        <v>2756</v>
      </c>
      <c r="F374" s="50" t="s">
        <v>625</v>
      </c>
      <c r="G374" s="103">
        <v>2</v>
      </c>
      <c r="H374" s="5">
        <v>1443.75</v>
      </c>
      <c r="I374" s="5">
        <f t="shared" si="31"/>
        <v>2887.5</v>
      </c>
      <c r="J374" s="6">
        <v>1800</v>
      </c>
      <c r="K374" s="5">
        <f t="shared" si="32"/>
        <v>3600</v>
      </c>
      <c r="L374" s="6">
        <f t="shared" si="33"/>
        <v>6487.5</v>
      </c>
      <c r="M374" s="264"/>
      <c r="R374" s="61"/>
      <c r="S374" s="273"/>
      <c r="T374" s="61"/>
      <c r="U374" s="61"/>
      <c r="V374" s="61"/>
      <c r="W374" s="61"/>
      <c r="X374" s="61"/>
    </row>
    <row r="375" spans="2:24" ht="31.2" hidden="1" customHeight="1" outlineLevel="1" x14ac:dyDescent="0.25">
      <c r="B375" s="61">
        <v>1815</v>
      </c>
      <c r="C375" s="236"/>
      <c r="D375" s="61"/>
      <c r="E375" s="49" t="s">
        <v>2757</v>
      </c>
      <c r="F375" s="50" t="s">
        <v>625</v>
      </c>
      <c r="G375" s="103">
        <v>1</v>
      </c>
      <c r="H375" s="5">
        <v>1443.75</v>
      </c>
      <c r="I375" s="5">
        <f t="shared" si="31"/>
        <v>1443.75</v>
      </c>
      <c r="J375" s="6">
        <v>2500</v>
      </c>
      <c r="K375" s="5">
        <f t="shared" si="32"/>
        <v>2500</v>
      </c>
      <c r="L375" s="6">
        <f t="shared" si="33"/>
        <v>3943.75</v>
      </c>
      <c r="M375" s="264"/>
      <c r="R375" s="61"/>
      <c r="S375" s="273"/>
      <c r="T375" s="61"/>
      <c r="U375" s="61"/>
      <c r="V375" s="61"/>
      <c r="W375" s="61"/>
      <c r="X375" s="61"/>
    </row>
    <row r="376" spans="2:24" ht="31.2" hidden="1" customHeight="1" outlineLevel="1" x14ac:dyDescent="0.25">
      <c r="B376" s="61">
        <v>1816</v>
      </c>
      <c r="C376" s="236"/>
      <c r="D376" s="61"/>
      <c r="E376" s="49" t="s">
        <v>2758</v>
      </c>
      <c r="F376" s="50" t="s">
        <v>625</v>
      </c>
      <c r="G376" s="103">
        <v>1</v>
      </c>
      <c r="H376" s="5">
        <v>1443.75</v>
      </c>
      <c r="I376" s="5">
        <f t="shared" si="31"/>
        <v>1443.75</v>
      </c>
      <c r="J376" s="6">
        <v>2250</v>
      </c>
      <c r="K376" s="5">
        <f t="shared" si="32"/>
        <v>2250</v>
      </c>
      <c r="L376" s="6">
        <f t="shared" si="33"/>
        <v>3693.75</v>
      </c>
      <c r="M376" s="264"/>
      <c r="R376" s="61"/>
      <c r="S376" s="273"/>
      <c r="T376" s="61"/>
      <c r="U376" s="61"/>
      <c r="V376" s="61"/>
      <c r="W376" s="61"/>
      <c r="X376" s="61"/>
    </row>
    <row r="377" spans="2:24" ht="31.2" hidden="1" customHeight="1" outlineLevel="1" x14ac:dyDescent="0.25">
      <c r="B377" s="61">
        <v>1817</v>
      </c>
      <c r="C377" s="236"/>
      <c r="D377" s="61"/>
      <c r="E377" s="49" t="s">
        <v>2759</v>
      </c>
      <c r="F377" s="50" t="s">
        <v>625</v>
      </c>
      <c r="G377" s="103">
        <v>1</v>
      </c>
      <c r="H377" s="5">
        <v>1443.75</v>
      </c>
      <c r="I377" s="5">
        <f t="shared" si="31"/>
        <v>1443.75</v>
      </c>
      <c r="J377" s="6">
        <v>1500</v>
      </c>
      <c r="K377" s="5">
        <f t="shared" si="32"/>
        <v>1500</v>
      </c>
      <c r="L377" s="6">
        <f t="shared" si="33"/>
        <v>2943.75</v>
      </c>
      <c r="M377" s="264"/>
      <c r="R377" s="61"/>
      <c r="S377" s="273"/>
      <c r="T377" s="61"/>
      <c r="U377" s="61"/>
      <c r="V377" s="61"/>
      <c r="W377" s="61"/>
      <c r="X377" s="61"/>
    </row>
    <row r="378" spans="2:24" ht="31.2" hidden="1" customHeight="1" outlineLevel="1" x14ac:dyDescent="0.25">
      <c r="B378" s="61">
        <v>1818</v>
      </c>
      <c r="C378" s="236"/>
      <c r="D378" s="61"/>
      <c r="E378" s="49" t="s">
        <v>2760</v>
      </c>
      <c r="F378" s="50" t="s">
        <v>625</v>
      </c>
      <c r="G378" s="103">
        <v>1</v>
      </c>
      <c r="H378" s="5">
        <v>1443.75</v>
      </c>
      <c r="I378" s="5">
        <f t="shared" si="31"/>
        <v>1443.75</v>
      </c>
      <c r="J378" s="6">
        <v>600</v>
      </c>
      <c r="K378" s="5">
        <f t="shared" si="32"/>
        <v>600</v>
      </c>
      <c r="L378" s="6">
        <f t="shared" si="33"/>
        <v>2043.75</v>
      </c>
      <c r="M378" s="264"/>
      <c r="R378" s="61"/>
      <c r="S378" s="273"/>
      <c r="T378" s="61"/>
      <c r="U378" s="61"/>
      <c r="V378" s="61"/>
      <c r="W378" s="61"/>
      <c r="X378" s="61"/>
    </row>
    <row r="379" spans="2:24" ht="31.2" hidden="1" customHeight="1" outlineLevel="1" x14ac:dyDescent="0.25">
      <c r="B379" s="61">
        <v>1819</v>
      </c>
      <c r="C379" s="236"/>
      <c r="D379" s="61"/>
      <c r="E379" s="49" t="s">
        <v>2761</v>
      </c>
      <c r="F379" s="50" t="s">
        <v>870</v>
      </c>
      <c r="G379" s="103">
        <v>2</v>
      </c>
      <c r="H379" s="5">
        <v>288.75</v>
      </c>
      <c r="I379" s="5">
        <f t="shared" si="31"/>
        <v>577.5</v>
      </c>
      <c r="J379" s="6">
        <v>400</v>
      </c>
      <c r="K379" s="5">
        <f t="shared" si="32"/>
        <v>800</v>
      </c>
      <c r="L379" s="6">
        <f t="shared" si="33"/>
        <v>1377.5</v>
      </c>
      <c r="M379" s="264"/>
      <c r="R379" s="61"/>
      <c r="S379" s="273"/>
      <c r="T379" s="61"/>
      <c r="U379" s="61"/>
      <c r="V379" s="61"/>
      <c r="W379" s="61"/>
      <c r="X379" s="61"/>
    </row>
    <row r="380" spans="2:24" ht="31.2" hidden="1" customHeight="1" outlineLevel="1" x14ac:dyDescent="0.25">
      <c r="B380" s="61">
        <v>1820</v>
      </c>
      <c r="C380" s="236"/>
      <c r="D380" s="61"/>
      <c r="E380" s="49" t="s">
        <v>2762</v>
      </c>
      <c r="F380" s="50" t="s">
        <v>625</v>
      </c>
      <c r="G380" s="103">
        <v>6</v>
      </c>
      <c r="H380" s="5">
        <v>28.88</v>
      </c>
      <c r="I380" s="5">
        <f t="shared" si="31"/>
        <v>173.28</v>
      </c>
      <c r="J380" s="6">
        <v>280</v>
      </c>
      <c r="K380" s="5">
        <f t="shared" si="32"/>
        <v>1680</v>
      </c>
      <c r="L380" s="6">
        <f t="shared" si="33"/>
        <v>1853.28</v>
      </c>
      <c r="M380" s="264"/>
      <c r="R380" s="61"/>
      <c r="S380" s="273"/>
      <c r="T380" s="61"/>
      <c r="U380" s="61"/>
      <c r="V380" s="61"/>
      <c r="W380" s="61"/>
      <c r="X380" s="61"/>
    </row>
    <row r="381" spans="2:24" ht="46.95" hidden="1" customHeight="1" outlineLevel="1" x14ac:dyDescent="0.25">
      <c r="B381" s="61">
        <v>1821</v>
      </c>
      <c r="C381" s="236"/>
      <c r="D381" s="61"/>
      <c r="E381" s="49" t="s">
        <v>2763</v>
      </c>
      <c r="F381" s="50" t="s">
        <v>870</v>
      </c>
      <c r="G381" s="103">
        <v>1</v>
      </c>
      <c r="H381" s="5">
        <v>721.88</v>
      </c>
      <c r="I381" s="5">
        <f t="shared" si="31"/>
        <v>721.88</v>
      </c>
      <c r="J381" s="6">
        <v>680</v>
      </c>
      <c r="K381" s="5">
        <f t="shared" si="32"/>
        <v>680</v>
      </c>
      <c r="L381" s="6">
        <f t="shared" si="33"/>
        <v>1401.88</v>
      </c>
      <c r="M381" s="264"/>
      <c r="R381" s="61"/>
      <c r="S381" s="273"/>
      <c r="T381" s="61"/>
      <c r="U381" s="61"/>
      <c r="V381" s="61"/>
      <c r="W381" s="61"/>
      <c r="X381" s="61"/>
    </row>
    <row r="382" spans="2:24" ht="46.95" hidden="1" customHeight="1" outlineLevel="1" x14ac:dyDescent="0.25">
      <c r="B382" s="61">
        <v>1822</v>
      </c>
      <c r="C382" s="236"/>
      <c r="D382" s="61"/>
      <c r="E382" s="49" t="s">
        <v>2764</v>
      </c>
      <c r="F382" s="50" t="s">
        <v>870</v>
      </c>
      <c r="G382" s="103">
        <v>1</v>
      </c>
      <c r="H382" s="5">
        <v>721.88</v>
      </c>
      <c r="I382" s="5">
        <f t="shared" si="31"/>
        <v>721.88</v>
      </c>
      <c r="J382" s="6">
        <v>680</v>
      </c>
      <c r="K382" s="5">
        <f t="shared" si="32"/>
        <v>680</v>
      </c>
      <c r="L382" s="6">
        <f t="shared" si="33"/>
        <v>1401.88</v>
      </c>
      <c r="M382" s="264"/>
      <c r="R382" s="61"/>
      <c r="S382" s="273"/>
      <c r="T382" s="61"/>
      <c r="U382" s="61"/>
      <c r="V382" s="61"/>
      <c r="W382" s="61"/>
      <c r="X382" s="61"/>
    </row>
    <row r="383" spans="2:24" ht="46.95" hidden="1" customHeight="1" outlineLevel="1" x14ac:dyDescent="0.25">
      <c r="B383" s="61">
        <v>1823</v>
      </c>
      <c r="C383" s="236"/>
      <c r="D383" s="61"/>
      <c r="E383" s="49" t="s">
        <v>2765</v>
      </c>
      <c r="F383" s="50" t="s">
        <v>870</v>
      </c>
      <c r="G383" s="103">
        <v>1</v>
      </c>
      <c r="H383" s="5">
        <v>721.88</v>
      </c>
      <c r="I383" s="5">
        <f t="shared" si="31"/>
        <v>721.88</v>
      </c>
      <c r="J383" s="6">
        <v>680</v>
      </c>
      <c r="K383" s="5">
        <f t="shared" si="32"/>
        <v>680</v>
      </c>
      <c r="L383" s="6">
        <f t="shared" si="33"/>
        <v>1401.88</v>
      </c>
      <c r="M383" s="264"/>
      <c r="R383" s="61"/>
      <c r="S383" s="273"/>
      <c r="T383" s="61"/>
      <c r="U383" s="61"/>
      <c r="V383" s="61"/>
      <c r="W383" s="61"/>
      <c r="X383" s="61"/>
    </row>
    <row r="384" spans="2:24" ht="46.95" hidden="1" customHeight="1" outlineLevel="1" x14ac:dyDescent="0.25">
      <c r="B384" s="61">
        <v>1824</v>
      </c>
      <c r="C384" s="236"/>
      <c r="D384" s="61"/>
      <c r="E384" s="49" t="s">
        <v>2766</v>
      </c>
      <c r="F384" s="50" t="s">
        <v>870</v>
      </c>
      <c r="G384" s="103">
        <v>1</v>
      </c>
      <c r="H384" s="5">
        <v>721.88</v>
      </c>
      <c r="I384" s="5">
        <f t="shared" si="31"/>
        <v>721.88</v>
      </c>
      <c r="J384" s="6">
        <v>680</v>
      </c>
      <c r="K384" s="5">
        <f t="shared" si="32"/>
        <v>680</v>
      </c>
      <c r="L384" s="6">
        <f t="shared" si="33"/>
        <v>1401.88</v>
      </c>
      <c r="M384" s="264"/>
      <c r="R384" s="61"/>
      <c r="S384" s="273"/>
      <c r="T384" s="61"/>
      <c r="U384" s="61"/>
      <c r="V384" s="61"/>
      <c r="W384" s="61"/>
      <c r="X384" s="61"/>
    </row>
    <row r="385" spans="2:24" ht="31.2" hidden="1" customHeight="1" outlineLevel="1" x14ac:dyDescent="0.25">
      <c r="B385" s="61">
        <v>1825</v>
      </c>
      <c r="C385" s="236"/>
      <c r="D385" s="61"/>
      <c r="E385" s="49" t="s">
        <v>2767</v>
      </c>
      <c r="F385" s="50" t="s">
        <v>870</v>
      </c>
      <c r="G385" s="103">
        <v>1</v>
      </c>
      <c r="H385" s="5">
        <v>721.88</v>
      </c>
      <c r="I385" s="5">
        <f t="shared" si="31"/>
        <v>721.88</v>
      </c>
      <c r="J385" s="6">
        <v>400</v>
      </c>
      <c r="K385" s="5">
        <f t="shared" si="32"/>
        <v>400</v>
      </c>
      <c r="L385" s="6">
        <f t="shared" si="33"/>
        <v>1121.8800000000001</v>
      </c>
      <c r="M385" s="264"/>
      <c r="R385" s="61"/>
      <c r="S385" s="273"/>
      <c r="T385" s="61"/>
      <c r="U385" s="61"/>
      <c r="V385" s="61"/>
      <c r="W385" s="61"/>
      <c r="X385" s="61"/>
    </row>
    <row r="386" spans="2:24" ht="31.2" hidden="1" customHeight="1" outlineLevel="1" x14ac:dyDescent="0.25">
      <c r="B386" s="61">
        <v>1826</v>
      </c>
      <c r="C386" s="236"/>
      <c r="D386" s="61"/>
      <c r="E386" s="49" t="s">
        <v>2768</v>
      </c>
      <c r="F386" s="50" t="s">
        <v>870</v>
      </c>
      <c r="G386" s="103">
        <v>1</v>
      </c>
      <c r="H386" s="5">
        <v>721.88</v>
      </c>
      <c r="I386" s="5">
        <f t="shared" si="31"/>
        <v>721.88</v>
      </c>
      <c r="J386" s="6">
        <v>400</v>
      </c>
      <c r="K386" s="5">
        <f t="shared" si="32"/>
        <v>400</v>
      </c>
      <c r="L386" s="6">
        <f t="shared" si="33"/>
        <v>1121.8800000000001</v>
      </c>
      <c r="M386" s="264"/>
      <c r="R386" s="61"/>
      <c r="S386" s="273"/>
      <c r="T386" s="61"/>
      <c r="U386" s="61"/>
      <c r="V386" s="61"/>
      <c r="W386" s="61"/>
      <c r="X386" s="61"/>
    </row>
    <row r="387" spans="2:24" ht="31.2" hidden="1" customHeight="1" outlineLevel="1" x14ac:dyDescent="0.25">
      <c r="B387" s="61">
        <v>1827</v>
      </c>
      <c r="C387" s="236"/>
      <c r="D387" s="61"/>
      <c r="E387" s="49" t="s">
        <v>2769</v>
      </c>
      <c r="F387" s="50" t="s">
        <v>870</v>
      </c>
      <c r="G387" s="103">
        <v>1</v>
      </c>
      <c r="H387" s="5">
        <v>721.88</v>
      </c>
      <c r="I387" s="5">
        <f t="shared" si="31"/>
        <v>721.88</v>
      </c>
      <c r="J387" s="6">
        <v>400</v>
      </c>
      <c r="K387" s="5">
        <f t="shared" si="32"/>
        <v>400</v>
      </c>
      <c r="L387" s="6">
        <f t="shared" si="33"/>
        <v>1121.8800000000001</v>
      </c>
      <c r="M387" s="264"/>
      <c r="R387" s="61"/>
      <c r="S387" s="273"/>
      <c r="T387" s="61"/>
      <c r="U387" s="61"/>
      <c r="V387" s="61"/>
      <c r="W387" s="61"/>
      <c r="X387" s="61"/>
    </row>
    <row r="388" spans="2:24" ht="31.2" hidden="1" customHeight="1" outlineLevel="1" x14ac:dyDescent="0.25">
      <c r="B388" s="61">
        <v>1828</v>
      </c>
      <c r="C388" s="236"/>
      <c r="D388" s="61"/>
      <c r="E388" s="49" t="s">
        <v>2770</v>
      </c>
      <c r="F388" s="50" t="s">
        <v>870</v>
      </c>
      <c r="G388" s="103">
        <v>1</v>
      </c>
      <c r="H388" s="5">
        <v>721.88</v>
      </c>
      <c r="I388" s="5">
        <f t="shared" si="31"/>
        <v>721.88</v>
      </c>
      <c r="J388" s="6">
        <v>400</v>
      </c>
      <c r="K388" s="5">
        <f t="shared" si="32"/>
        <v>400</v>
      </c>
      <c r="L388" s="6">
        <f t="shared" si="33"/>
        <v>1121.8800000000001</v>
      </c>
      <c r="M388" s="264"/>
      <c r="R388" s="61"/>
      <c r="S388" s="273"/>
      <c r="T388" s="61"/>
      <c r="U388" s="61"/>
      <c r="V388" s="61"/>
      <c r="W388" s="61"/>
      <c r="X388" s="61"/>
    </row>
    <row r="389" spans="2:24" ht="31.2" hidden="1" customHeight="1" outlineLevel="1" x14ac:dyDescent="0.25">
      <c r="B389" s="61">
        <v>1829</v>
      </c>
      <c r="C389" s="236"/>
      <c r="D389" s="61"/>
      <c r="E389" s="49" t="s">
        <v>2771</v>
      </c>
      <c r="F389" s="50" t="s">
        <v>870</v>
      </c>
      <c r="G389" s="103">
        <v>1</v>
      </c>
      <c r="H389" s="5">
        <v>721.88</v>
      </c>
      <c r="I389" s="5">
        <f t="shared" si="31"/>
        <v>721.88</v>
      </c>
      <c r="J389" s="6">
        <v>400</v>
      </c>
      <c r="K389" s="5">
        <f t="shared" si="32"/>
        <v>400</v>
      </c>
      <c r="L389" s="6">
        <f t="shared" si="33"/>
        <v>1121.8800000000001</v>
      </c>
      <c r="M389" s="264"/>
      <c r="R389" s="61"/>
      <c r="S389" s="273"/>
      <c r="T389" s="61"/>
      <c r="U389" s="61"/>
      <c r="V389" s="61"/>
      <c r="W389" s="61"/>
      <c r="X389" s="61"/>
    </row>
    <row r="390" spans="2:24" ht="31.2" hidden="1" customHeight="1" outlineLevel="1" x14ac:dyDescent="0.25">
      <c r="B390" s="61">
        <v>1830</v>
      </c>
      <c r="C390" s="236"/>
      <c r="D390" s="61"/>
      <c r="E390" s="49" t="s">
        <v>2772</v>
      </c>
      <c r="F390" s="50" t="s">
        <v>870</v>
      </c>
      <c r="G390" s="103">
        <v>1</v>
      </c>
      <c r="H390" s="5">
        <v>721.88</v>
      </c>
      <c r="I390" s="5">
        <f t="shared" si="31"/>
        <v>721.88</v>
      </c>
      <c r="J390" s="6">
        <v>400</v>
      </c>
      <c r="K390" s="5">
        <f t="shared" si="32"/>
        <v>400</v>
      </c>
      <c r="L390" s="6">
        <f t="shared" si="33"/>
        <v>1121.8800000000001</v>
      </c>
      <c r="M390" s="264"/>
      <c r="R390" s="61"/>
      <c r="S390" s="273"/>
      <c r="T390" s="61"/>
      <c r="U390" s="61"/>
      <c r="V390" s="61"/>
      <c r="W390" s="61"/>
      <c r="X390" s="61"/>
    </row>
    <row r="391" spans="2:24" ht="31.2" hidden="1" customHeight="1" outlineLevel="1" x14ac:dyDescent="0.25">
      <c r="B391" s="61">
        <v>1831</v>
      </c>
      <c r="C391" s="236"/>
      <c r="D391" s="61"/>
      <c r="E391" s="49" t="s">
        <v>2773</v>
      </c>
      <c r="F391" s="50" t="s">
        <v>870</v>
      </c>
      <c r="G391" s="103">
        <v>1</v>
      </c>
      <c r="H391" s="5">
        <v>721.88</v>
      </c>
      <c r="I391" s="5">
        <f t="shared" si="31"/>
        <v>721.88</v>
      </c>
      <c r="J391" s="6">
        <v>400</v>
      </c>
      <c r="K391" s="5">
        <f t="shared" si="32"/>
        <v>400</v>
      </c>
      <c r="L391" s="6">
        <f t="shared" si="33"/>
        <v>1121.8800000000001</v>
      </c>
      <c r="M391" s="264"/>
      <c r="R391" s="61"/>
      <c r="S391" s="273"/>
      <c r="T391" s="61"/>
      <c r="U391" s="61"/>
      <c r="V391" s="61"/>
      <c r="W391" s="61"/>
      <c r="X391" s="61"/>
    </row>
    <row r="392" spans="2:24" ht="31.2" hidden="1" customHeight="1" outlineLevel="1" x14ac:dyDescent="0.25">
      <c r="B392" s="61">
        <v>1832</v>
      </c>
      <c r="C392" s="236"/>
      <c r="D392" s="61"/>
      <c r="E392" s="49" t="s">
        <v>2774</v>
      </c>
      <c r="F392" s="50" t="s">
        <v>870</v>
      </c>
      <c r="G392" s="103">
        <v>1</v>
      </c>
      <c r="H392" s="5">
        <v>721.88</v>
      </c>
      <c r="I392" s="5">
        <f t="shared" si="31"/>
        <v>721.88</v>
      </c>
      <c r="J392" s="6">
        <v>400</v>
      </c>
      <c r="K392" s="5">
        <f t="shared" si="32"/>
        <v>400</v>
      </c>
      <c r="L392" s="6">
        <f t="shared" si="33"/>
        <v>1121.8800000000001</v>
      </c>
      <c r="M392" s="264"/>
      <c r="R392" s="61"/>
      <c r="S392" s="273"/>
      <c r="T392" s="61"/>
      <c r="U392" s="61"/>
      <c r="V392" s="61"/>
      <c r="W392" s="61"/>
      <c r="X392" s="61"/>
    </row>
    <row r="393" spans="2:24" ht="31.2" hidden="1" customHeight="1" outlineLevel="1" x14ac:dyDescent="0.25">
      <c r="B393" s="61">
        <v>1833</v>
      </c>
      <c r="C393" s="236"/>
      <c r="D393" s="61"/>
      <c r="E393" s="49" t="s">
        <v>2775</v>
      </c>
      <c r="F393" s="50" t="s">
        <v>870</v>
      </c>
      <c r="G393" s="103">
        <v>1</v>
      </c>
      <c r="H393" s="5">
        <v>721.88</v>
      </c>
      <c r="I393" s="5">
        <f t="shared" si="31"/>
        <v>721.88</v>
      </c>
      <c r="J393" s="6">
        <v>400</v>
      </c>
      <c r="K393" s="5">
        <f t="shared" si="32"/>
        <v>400</v>
      </c>
      <c r="L393" s="6">
        <f t="shared" si="33"/>
        <v>1121.8800000000001</v>
      </c>
      <c r="M393" s="264"/>
      <c r="R393" s="61"/>
      <c r="S393" s="273"/>
      <c r="T393" s="61"/>
      <c r="U393" s="61"/>
      <c r="V393" s="61"/>
      <c r="W393" s="61"/>
      <c r="X393" s="61"/>
    </row>
    <row r="394" spans="2:24" ht="31.2" hidden="1" customHeight="1" outlineLevel="1" x14ac:dyDescent="0.25">
      <c r="B394" s="61">
        <v>1834</v>
      </c>
      <c r="C394" s="236"/>
      <c r="D394" s="61"/>
      <c r="E394" s="49" t="s">
        <v>2776</v>
      </c>
      <c r="F394" s="50" t="s">
        <v>870</v>
      </c>
      <c r="G394" s="103">
        <v>1</v>
      </c>
      <c r="H394" s="5">
        <v>721.88</v>
      </c>
      <c r="I394" s="5">
        <f t="shared" si="31"/>
        <v>721.88</v>
      </c>
      <c r="J394" s="6">
        <v>400</v>
      </c>
      <c r="K394" s="5">
        <f t="shared" si="32"/>
        <v>400</v>
      </c>
      <c r="L394" s="6">
        <f t="shared" si="33"/>
        <v>1121.8800000000001</v>
      </c>
      <c r="M394" s="264"/>
      <c r="R394" s="61"/>
      <c r="S394" s="273"/>
      <c r="T394" s="61"/>
      <c r="U394" s="61"/>
      <c r="V394" s="61"/>
      <c r="W394" s="61"/>
      <c r="X394" s="61"/>
    </row>
    <row r="395" spans="2:24" ht="31.2" hidden="1" customHeight="1" outlineLevel="1" x14ac:dyDescent="0.25">
      <c r="B395" s="61">
        <v>1835</v>
      </c>
      <c r="C395" s="236"/>
      <c r="D395" s="61"/>
      <c r="E395" s="49" t="s">
        <v>2777</v>
      </c>
      <c r="F395" s="50" t="s">
        <v>870</v>
      </c>
      <c r="G395" s="103">
        <v>1</v>
      </c>
      <c r="H395" s="5">
        <v>721.88</v>
      </c>
      <c r="I395" s="5">
        <f t="shared" si="31"/>
        <v>721.88</v>
      </c>
      <c r="J395" s="6">
        <v>400</v>
      </c>
      <c r="K395" s="5">
        <f t="shared" si="32"/>
        <v>400</v>
      </c>
      <c r="L395" s="6">
        <f t="shared" si="33"/>
        <v>1121.8800000000001</v>
      </c>
      <c r="M395" s="264"/>
      <c r="R395" s="61"/>
      <c r="S395" s="273"/>
      <c r="T395" s="61"/>
      <c r="U395" s="61"/>
      <c r="V395" s="61"/>
      <c r="W395" s="61"/>
      <c r="X395" s="61"/>
    </row>
    <row r="396" spans="2:24" ht="31.2" hidden="1" customHeight="1" outlineLevel="1" x14ac:dyDescent="0.25">
      <c r="B396" s="61">
        <v>1836</v>
      </c>
      <c r="C396" s="236"/>
      <c r="D396" s="61"/>
      <c r="E396" s="49" t="s">
        <v>2778</v>
      </c>
      <c r="F396" s="50" t="s">
        <v>870</v>
      </c>
      <c r="G396" s="103">
        <v>1</v>
      </c>
      <c r="H396" s="5">
        <v>721.88</v>
      </c>
      <c r="I396" s="5">
        <f t="shared" si="31"/>
        <v>721.88</v>
      </c>
      <c r="J396" s="6">
        <v>400</v>
      </c>
      <c r="K396" s="5">
        <f t="shared" si="32"/>
        <v>400</v>
      </c>
      <c r="L396" s="6">
        <f t="shared" si="33"/>
        <v>1121.8800000000001</v>
      </c>
      <c r="M396" s="264"/>
      <c r="R396" s="61"/>
      <c r="S396" s="273"/>
      <c r="T396" s="61"/>
      <c r="U396" s="61"/>
      <c r="V396" s="61"/>
      <c r="W396" s="61"/>
      <c r="X396" s="61"/>
    </row>
    <row r="397" spans="2:24" ht="31.2" hidden="1" customHeight="1" outlineLevel="1" x14ac:dyDescent="0.25">
      <c r="B397" s="61">
        <v>1837</v>
      </c>
      <c r="C397" s="236"/>
      <c r="D397" s="61"/>
      <c r="E397" s="49" t="s">
        <v>2779</v>
      </c>
      <c r="F397" s="50" t="s">
        <v>870</v>
      </c>
      <c r="G397" s="103">
        <v>1</v>
      </c>
      <c r="H397" s="5">
        <v>721.88</v>
      </c>
      <c r="I397" s="5">
        <f t="shared" si="31"/>
        <v>721.88</v>
      </c>
      <c r="J397" s="6">
        <v>400</v>
      </c>
      <c r="K397" s="5">
        <f t="shared" si="32"/>
        <v>400</v>
      </c>
      <c r="L397" s="6">
        <f t="shared" si="33"/>
        <v>1121.8800000000001</v>
      </c>
      <c r="M397" s="264"/>
      <c r="R397" s="61"/>
      <c r="S397" s="273"/>
      <c r="T397" s="61"/>
      <c r="U397" s="61"/>
      <c r="V397" s="61"/>
      <c r="W397" s="61"/>
      <c r="X397" s="61"/>
    </row>
    <row r="398" spans="2:24" ht="31.2" hidden="1" customHeight="1" outlineLevel="1" x14ac:dyDescent="0.25">
      <c r="B398" s="61">
        <v>1838</v>
      </c>
      <c r="C398" s="236"/>
      <c r="D398" s="61"/>
      <c r="E398" s="49" t="s">
        <v>2780</v>
      </c>
      <c r="F398" s="50" t="s">
        <v>870</v>
      </c>
      <c r="G398" s="103">
        <v>1</v>
      </c>
      <c r="H398" s="5">
        <v>721.88</v>
      </c>
      <c r="I398" s="5">
        <f t="shared" si="31"/>
        <v>721.88</v>
      </c>
      <c r="J398" s="6">
        <v>400</v>
      </c>
      <c r="K398" s="5">
        <f t="shared" si="32"/>
        <v>400</v>
      </c>
      <c r="L398" s="6">
        <f t="shared" si="33"/>
        <v>1121.8800000000001</v>
      </c>
      <c r="M398" s="264"/>
      <c r="R398" s="61"/>
      <c r="S398" s="273"/>
      <c r="T398" s="61"/>
      <c r="U398" s="61"/>
      <c r="V398" s="61"/>
      <c r="W398" s="61"/>
      <c r="X398" s="61"/>
    </row>
    <row r="399" spans="2:24" ht="31.2" hidden="1" customHeight="1" outlineLevel="1" x14ac:dyDescent="0.25">
      <c r="B399" s="61">
        <v>1839</v>
      </c>
      <c r="C399" s="236"/>
      <c r="D399" s="61"/>
      <c r="E399" s="49" t="s">
        <v>2781</v>
      </c>
      <c r="F399" s="50" t="s">
        <v>870</v>
      </c>
      <c r="G399" s="103">
        <v>1</v>
      </c>
      <c r="H399" s="5">
        <v>721.88</v>
      </c>
      <c r="I399" s="5">
        <f t="shared" si="31"/>
        <v>721.88</v>
      </c>
      <c r="J399" s="6">
        <v>400</v>
      </c>
      <c r="K399" s="5">
        <f t="shared" si="32"/>
        <v>400</v>
      </c>
      <c r="L399" s="6">
        <f t="shared" si="33"/>
        <v>1121.8800000000001</v>
      </c>
      <c r="M399" s="264"/>
      <c r="R399" s="61"/>
      <c r="S399" s="273"/>
      <c r="T399" s="61"/>
      <c r="U399" s="61"/>
      <c r="V399" s="61"/>
      <c r="W399" s="61"/>
      <c r="X399" s="61"/>
    </row>
    <row r="400" spans="2:24" ht="31.2" hidden="1" customHeight="1" outlineLevel="1" x14ac:dyDescent="0.25">
      <c r="B400" s="61">
        <v>1840</v>
      </c>
      <c r="C400" s="236"/>
      <c r="D400" s="61"/>
      <c r="E400" s="49" t="s">
        <v>2782</v>
      </c>
      <c r="F400" s="50" t="s">
        <v>870</v>
      </c>
      <c r="G400" s="103">
        <v>1</v>
      </c>
      <c r="H400" s="5">
        <v>721.88</v>
      </c>
      <c r="I400" s="5">
        <f t="shared" si="31"/>
        <v>721.88</v>
      </c>
      <c r="J400" s="6">
        <v>400</v>
      </c>
      <c r="K400" s="5">
        <f t="shared" si="32"/>
        <v>400</v>
      </c>
      <c r="L400" s="6">
        <f t="shared" si="33"/>
        <v>1121.8800000000001</v>
      </c>
      <c r="M400" s="264"/>
      <c r="R400" s="61"/>
      <c r="S400" s="273"/>
      <c r="T400" s="61"/>
      <c r="U400" s="61"/>
      <c r="V400" s="61"/>
      <c r="W400" s="61"/>
      <c r="X400" s="61"/>
    </row>
    <row r="401" spans="2:24" ht="31.2" hidden="1" customHeight="1" outlineLevel="1" x14ac:dyDescent="0.25">
      <c r="B401" s="61">
        <v>1841</v>
      </c>
      <c r="C401" s="236"/>
      <c r="D401" s="61"/>
      <c r="E401" s="49" t="s">
        <v>2783</v>
      </c>
      <c r="F401" s="50" t="s">
        <v>870</v>
      </c>
      <c r="G401" s="103">
        <v>1</v>
      </c>
      <c r="H401" s="5">
        <v>721.88</v>
      </c>
      <c r="I401" s="5">
        <f t="shared" si="31"/>
        <v>721.88</v>
      </c>
      <c r="J401" s="6">
        <v>400</v>
      </c>
      <c r="K401" s="5">
        <f t="shared" si="32"/>
        <v>400</v>
      </c>
      <c r="L401" s="6">
        <f t="shared" si="33"/>
        <v>1121.8800000000001</v>
      </c>
      <c r="M401" s="264"/>
      <c r="R401" s="61"/>
      <c r="S401" s="273"/>
      <c r="T401" s="61"/>
      <c r="U401" s="61"/>
      <c r="V401" s="61"/>
      <c r="W401" s="61"/>
      <c r="X401" s="61"/>
    </row>
    <row r="402" spans="2:24" ht="31.2" hidden="1" customHeight="1" outlineLevel="1" x14ac:dyDescent="0.25">
      <c r="B402" s="61">
        <v>1842</v>
      </c>
      <c r="C402" s="236"/>
      <c r="D402" s="61"/>
      <c r="E402" s="49" t="s">
        <v>2784</v>
      </c>
      <c r="F402" s="50" t="s">
        <v>870</v>
      </c>
      <c r="G402" s="103">
        <v>1</v>
      </c>
      <c r="H402" s="5">
        <v>721.88</v>
      </c>
      <c r="I402" s="5">
        <f t="shared" si="31"/>
        <v>721.88</v>
      </c>
      <c r="J402" s="6">
        <v>400</v>
      </c>
      <c r="K402" s="5">
        <f t="shared" si="32"/>
        <v>400</v>
      </c>
      <c r="L402" s="6">
        <f t="shared" si="33"/>
        <v>1121.8800000000001</v>
      </c>
      <c r="M402" s="264"/>
      <c r="R402" s="61"/>
      <c r="S402" s="273"/>
      <c r="T402" s="61"/>
      <c r="U402" s="61"/>
      <c r="V402" s="61"/>
      <c r="W402" s="61"/>
      <c r="X402" s="61"/>
    </row>
    <row r="403" spans="2:24" ht="31.2" hidden="1" customHeight="1" outlineLevel="1" x14ac:dyDescent="0.25">
      <c r="B403" s="61">
        <v>1843</v>
      </c>
      <c r="C403" s="236"/>
      <c r="D403" s="61"/>
      <c r="E403" s="49" t="s">
        <v>2785</v>
      </c>
      <c r="F403" s="50" t="s">
        <v>870</v>
      </c>
      <c r="G403" s="103">
        <v>1</v>
      </c>
      <c r="H403" s="5">
        <v>721.88</v>
      </c>
      <c r="I403" s="5">
        <f t="shared" si="31"/>
        <v>721.88</v>
      </c>
      <c r="J403" s="6">
        <v>400</v>
      </c>
      <c r="K403" s="5">
        <f t="shared" si="32"/>
        <v>400</v>
      </c>
      <c r="L403" s="6">
        <f t="shared" si="33"/>
        <v>1121.8800000000001</v>
      </c>
      <c r="M403" s="264"/>
      <c r="R403" s="61"/>
      <c r="S403" s="273"/>
      <c r="T403" s="61"/>
      <c r="U403" s="61"/>
      <c r="V403" s="61"/>
      <c r="W403" s="61"/>
      <c r="X403" s="61"/>
    </row>
    <row r="404" spans="2:24" ht="31.2" hidden="1" customHeight="1" outlineLevel="1" x14ac:dyDescent="0.25">
      <c r="B404" s="61">
        <v>1844</v>
      </c>
      <c r="C404" s="236"/>
      <c r="D404" s="61"/>
      <c r="E404" s="49" t="s">
        <v>2786</v>
      </c>
      <c r="F404" s="50" t="s">
        <v>870</v>
      </c>
      <c r="G404" s="103">
        <v>1</v>
      </c>
      <c r="H404" s="5">
        <v>721.88</v>
      </c>
      <c r="I404" s="5">
        <f t="shared" si="31"/>
        <v>721.88</v>
      </c>
      <c r="J404" s="6">
        <v>360</v>
      </c>
      <c r="K404" s="5">
        <f t="shared" si="32"/>
        <v>360</v>
      </c>
      <c r="L404" s="6">
        <f t="shared" si="33"/>
        <v>1081.8800000000001</v>
      </c>
      <c r="M404" s="264"/>
      <c r="R404" s="61"/>
      <c r="S404" s="273"/>
      <c r="T404" s="61"/>
      <c r="U404" s="61"/>
      <c r="V404" s="61"/>
      <c r="W404" s="61"/>
      <c r="X404" s="61"/>
    </row>
    <row r="405" spans="2:24" ht="31.2" hidden="1" customHeight="1" outlineLevel="1" x14ac:dyDescent="0.25">
      <c r="B405" s="61">
        <v>1845</v>
      </c>
      <c r="C405" s="236"/>
      <c r="D405" s="61"/>
      <c r="E405" s="49" t="s">
        <v>2787</v>
      </c>
      <c r="F405" s="50" t="s">
        <v>870</v>
      </c>
      <c r="G405" s="103">
        <v>1</v>
      </c>
      <c r="H405" s="5">
        <v>5775</v>
      </c>
      <c r="I405" s="5">
        <f t="shared" ref="I405:I468" si="34">G405*H405</f>
        <v>5775</v>
      </c>
      <c r="J405" s="6">
        <v>600</v>
      </c>
      <c r="K405" s="5">
        <f t="shared" ref="K405:K468" si="35">G405*J405</f>
        <v>600</v>
      </c>
      <c r="L405" s="6">
        <f t="shared" ref="L405:L468" si="36">I405+K405</f>
        <v>6375</v>
      </c>
      <c r="M405" s="264"/>
      <c r="R405" s="61"/>
      <c r="S405" s="273"/>
      <c r="T405" s="61"/>
      <c r="U405" s="61"/>
      <c r="V405" s="61"/>
      <c r="W405" s="61"/>
      <c r="X405" s="61"/>
    </row>
    <row r="406" spans="2:24" ht="31.2" hidden="1" customHeight="1" outlineLevel="1" x14ac:dyDescent="0.25">
      <c r="B406" s="61">
        <v>1846</v>
      </c>
      <c r="C406" s="236"/>
      <c r="D406" s="61"/>
      <c r="E406" s="49" t="s">
        <v>2788</v>
      </c>
      <c r="F406" s="50" t="s">
        <v>870</v>
      </c>
      <c r="G406" s="103">
        <v>1</v>
      </c>
      <c r="H406" s="5">
        <v>5775</v>
      </c>
      <c r="I406" s="5">
        <f t="shared" si="34"/>
        <v>5775</v>
      </c>
      <c r="J406" s="6">
        <v>1000</v>
      </c>
      <c r="K406" s="5">
        <f t="shared" si="35"/>
        <v>1000</v>
      </c>
      <c r="L406" s="6">
        <f t="shared" si="36"/>
        <v>6775</v>
      </c>
      <c r="M406" s="264"/>
      <c r="R406" s="61"/>
      <c r="S406" s="273"/>
      <c r="T406" s="61"/>
      <c r="U406" s="61"/>
      <c r="V406" s="61"/>
      <c r="W406" s="61"/>
      <c r="X406" s="61"/>
    </row>
    <row r="407" spans="2:24" ht="31.2" hidden="1" customHeight="1" outlineLevel="1" x14ac:dyDescent="0.25">
      <c r="B407" s="61">
        <v>1847</v>
      </c>
      <c r="C407" s="236"/>
      <c r="D407" s="61"/>
      <c r="E407" s="49" t="s">
        <v>2789</v>
      </c>
      <c r="F407" s="50" t="s">
        <v>870</v>
      </c>
      <c r="G407" s="103">
        <v>1</v>
      </c>
      <c r="H407" s="5">
        <v>1443.75</v>
      </c>
      <c r="I407" s="5">
        <f t="shared" si="34"/>
        <v>1443.75</v>
      </c>
      <c r="J407" s="6">
        <v>150</v>
      </c>
      <c r="K407" s="5">
        <f t="shared" si="35"/>
        <v>150</v>
      </c>
      <c r="L407" s="6">
        <f t="shared" si="36"/>
        <v>1593.75</v>
      </c>
      <c r="M407" s="264"/>
      <c r="R407" s="61"/>
      <c r="S407" s="273"/>
      <c r="T407" s="61"/>
      <c r="U407" s="61"/>
      <c r="V407" s="61"/>
      <c r="W407" s="61"/>
      <c r="X407" s="61"/>
    </row>
    <row r="408" spans="2:24" ht="31.2" hidden="1" customHeight="1" outlineLevel="1" x14ac:dyDescent="0.25">
      <c r="B408" s="61">
        <v>1848</v>
      </c>
      <c r="C408" s="236"/>
      <c r="D408" s="61"/>
      <c r="E408" s="49" t="s">
        <v>2790</v>
      </c>
      <c r="F408" s="50" t="s">
        <v>870</v>
      </c>
      <c r="G408" s="103">
        <v>1</v>
      </c>
      <c r="H408" s="5">
        <v>1443.75</v>
      </c>
      <c r="I408" s="5">
        <f t="shared" si="34"/>
        <v>1443.75</v>
      </c>
      <c r="J408" s="6">
        <v>250</v>
      </c>
      <c r="K408" s="5">
        <f t="shared" si="35"/>
        <v>250</v>
      </c>
      <c r="L408" s="6">
        <f t="shared" si="36"/>
        <v>1693.75</v>
      </c>
      <c r="M408" s="264"/>
      <c r="R408" s="61"/>
      <c r="S408" s="273"/>
      <c r="T408" s="61"/>
      <c r="U408" s="61"/>
      <c r="V408" s="61"/>
      <c r="W408" s="61"/>
      <c r="X408" s="61"/>
    </row>
    <row r="409" spans="2:24" ht="31.2" hidden="1" customHeight="1" outlineLevel="1" x14ac:dyDescent="0.25">
      <c r="B409" s="61">
        <v>1849</v>
      </c>
      <c r="C409" s="236"/>
      <c r="D409" s="61"/>
      <c r="E409" s="49" t="s">
        <v>2791</v>
      </c>
      <c r="F409" s="50" t="s">
        <v>870</v>
      </c>
      <c r="G409" s="103">
        <v>1</v>
      </c>
      <c r="H409" s="5">
        <v>1443.75</v>
      </c>
      <c r="I409" s="5">
        <f t="shared" si="34"/>
        <v>1443.75</v>
      </c>
      <c r="J409" s="6">
        <v>1600</v>
      </c>
      <c r="K409" s="5">
        <f t="shared" si="35"/>
        <v>1600</v>
      </c>
      <c r="L409" s="6">
        <f t="shared" si="36"/>
        <v>3043.75</v>
      </c>
      <c r="M409" s="264"/>
      <c r="R409" s="61"/>
      <c r="S409" s="273"/>
      <c r="T409" s="61"/>
      <c r="U409" s="61"/>
      <c r="V409" s="61"/>
      <c r="W409" s="61"/>
      <c r="X409" s="61"/>
    </row>
    <row r="410" spans="2:24" ht="31.2" hidden="1" customHeight="1" outlineLevel="1" x14ac:dyDescent="0.25">
      <c r="B410" s="61">
        <v>1850</v>
      </c>
      <c r="C410" s="236"/>
      <c r="D410" s="61"/>
      <c r="E410" s="49" t="s">
        <v>2792</v>
      </c>
      <c r="F410" s="50" t="s">
        <v>754</v>
      </c>
      <c r="G410" s="103">
        <v>10</v>
      </c>
      <c r="H410" s="5">
        <v>721.88</v>
      </c>
      <c r="I410" s="5">
        <f t="shared" si="34"/>
        <v>7218.8</v>
      </c>
      <c r="J410" s="6">
        <v>45</v>
      </c>
      <c r="K410" s="5">
        <f t="shared" si="35"/>
        <v>450</v>
      </c>
      <c r="L410" s="6">
        <f t="shared" si="36"/>
        <v>7668.8</v>
      </c>
      <c r="M410" s="264"/>
      <c r="R410" s="61"/>
      <c r="S410" s="273"/>
      <c r="T410" s="61"/>
      <c r="U410" s="61"/>
      <c r="V410" s="61"/>
      <c r="W410" s="61"/>
      <c r="X410" s="61"/>
    </row>
    <row r="411" spans="2:24" ht="31.2" hidden="1" customHeight="1" outlineLevel="1" x14ac:dyDescent="0.25">
      <c r="B411" s="61">
        <v>1851</v>
      </c>
      <c r="C411" s="236"/>
      <c r="D411" s="61"/>
      <c r="E411" s="49" t="s">
        <v>2793</v>
      </c>
      <c r="F411" s="50" t="s">
        <v>754</v>
      </c>
      <c r="G411" s="103">
        <v>10</v>
      </c>
      <c r="H411" s="5">
        <v>721.88</v>
      </c>
      <c r="I411" s="5">
        <f t="shared" si="34"/>
        <v>7218.8</v>
      </c>
      <c r="J411" s="6">
        <v>45</v>
      </c>
      <c r="K411" s="5">
        <f t="shared" si="35"/>
        <v>450</v>
      </c>
      <c r="L411" s="6">
        <f t="shared" si="36"/>
        <v>7668.8</v>
      </c>
      <c r="M411" s="264"/>
      <c r="R411" s="61"/>
      <c r="S411" s="273"/>
      <c r="T411" s="61"/>
      <c r="U411" s="61"/>
      <c r="V411" s="61"/>
      <c r="W411" s="61"/>
      <c r="X411" s="61"/>
    </row>
    <row r="412" spans="2:24" ht="31.2" hidden="1" customHeight="1" outlineLevel="1" x14ac:dyDescent="0.25">
      <c r="B412" s="61">
        <v>1852</v>
      </c>
      <c r="C412" s="236"/>
      <c r="D412" s="61"/>
      <c r="E412" s="49" t="s">
        <v>2794</v>
      </c>
      <c r="F412" s="50" t="s">
        <v>754</v>
      </c>
      <c r="G412" s="103">
        <v>10</v>
      </c>
      <c r="H412" s="5">
        <v>721.88</v>
      </c>
      <c r="I412" s="5">
        <f t="shared" si="34"/>
        <v>7218.8</v>
      </c>
      <c r="J412" s="6">
        <v>45</v>
      </c>
      <c r="K412" s="5">
        <f t="shared" si="35"/>
        <v>450</v>
      </c>
      <c r="L412" s="6">
        <f t="shared" si="36"/>
        <v>7668.8</v>
      </c>
      <c r="M412" s="264"/>
      <c r="R412" s="61"/>
      <c r="S412" s="273"/>
      <c r="T412" s="61"/>
      <c r="U412" s="61"/>
      <c r="V412" s="61"/>
      <c r="W412" s="61"/>
      <c r="X412" s="61"/>
    </row>
    <row r="413" spans="2:24" ht="31.2" hidden="1" customHeight="1" outlineLevel="1" x14ac:dyDescent="0.25">
      <c r="B413" s="61">
        <v>1853</v>
      </c>
      <c r="C413" s="236"/>
      <c r="D413" s="61"/>
      <c r="E413" s="49" t="s">
        <v>2795</v>
      </c>
      <c r="F413" s="50" t="s">
        <v>754</v>
      </c>
      <c r="G413" s="103">
        <v>150</v>
      </c>
      <c r="H413" s="5">
        <v>721.88</v>
      </c>
      <c r="I413" s="5">
        <f t="shared" si="34"/>
        <v>108282</v>
      </c>
      <c r="J413" s="6">
        <v>20</v>
      </c>
      <c r="K413" s="5">
        <f t="shared" si="35"/>
        <v>3000</v>
      </c>
      <c r="L413" s="6">
        <f t="shared" si="36"/>
        <v>111282</v>
      </c>
      <c r="M413" s="264"/>
      <c r="R413" s="61"/>
      <c r="S413" s="273"/>
      <c r="T413" s="61"/>
      <c r="U413" s="61"/>
      <c r="V413" s="61"/>
      <c r="W413" s="61"/>
      <c r="X413" s="61"/>
    </row>
    <row r="414" spans="2:24" ht="31.2" hidden="1" customHeight="1" outlineLevel="1" x14ac:dyDescent="0.25">
      <c r="B414" s="61">
        <v>1854</v>
      </c>
      <c r="C414" s="236"/>
      <c r="D414" s="61"/>
      <c r="E414" s="49" t="s">
        <v>2796</v>
      </c>
      <c r="F414" s="50" t="s">
        <v>754</v>
      </c>
      <c r="G414" s="103">
        <v>150</v>
      </c>
      <c r="H414" s="5">
        <v>721.88</v>
      </c>
      <c r="I414" s="5">
        <f t="shared" si="34"/>
        <v>108282</v>
      </c>
      <c r="J414" s="6">
        <v>20</v>
      </c>
      <c r="K414" s="5">
        <f t="shared" si="35"/>
        <v>3000</v>
      </c>
      <c r="L414" s="6">
        <f t="shared" si="36"/>
        <v>111282</v>
      </c>
      <c r="M414" s="264"/>
      <c r="R414" s="61"/>
      <c r="S414" s="273"/>
      <c r="T414" s="61"/>
      <c r="U414" s="61"/>
      <c r="V414" s="61"/>
      <c r="W414" s="61"/>
      <c r="X414" s="61"/>
    </row>
    <row r="415" spans="2:24" ht="31.2" hidden="1" customHeight="1" outlineLevel="1" x14ac:dyDescent="0.25">
      <c r="B415" s="61">
        <v>1855</v>
      </c>
      <c r="C415" s="236"/>
      <c r="D415" s="61"/>
      <c r="E415" s="49" t="s">
        <v>2797</v>
      </c>
      <c r="F415" s="50" t="s">
        <v>754</v>
      </c>
      <c r="G415" s="103">
        <v>150</v>
      </c>
      <c r="H415" s="5">
        <v>721.88</v>
      </c>
      <c r="I415" s="5">
        <f t="shared" si="34"/>
        <v>108282</v>
      </c>
      <c r="J415" s="6">
        <v>20</v>
      </c>
      <c r="K415" s="5">
        <f t="shared" si="35"/>
        <v>3000</v>
      </c>
      <c r="L415" s="6">
        <f t="shared" si="36"/>
        <v>111282</v>
      </c>
      <c r="M415" s="264"/>
      <c r="R415" s="61"/>
      <c r="S415" s="273"/>
      <c r="T415" s="61"/>
      <c r="U415" s="61"/>
      <c r="V415" s="61"/>
      <c r="W415" s="61"/>
      <c r="X415" s="61"/>
    </row>
    <row r="416" spans="2:24" ht="31.2" hidden="1" customHeight="1" outlineLevel="1" x14ac:dyDescent="0.25">
      <c r="B416" s="61">
        <v>1856</v>
      </c>
      <c r="C416" s="236"/>
      <c r="D416" s="61"/>
      <c r="E416" s="49" t="s">
        <v>2798</v>
      </c>
      <c r="F416" s="50" t="s">
        <v>754</v>
      </c>
      <c r="G416" s="103">
        <v>150</v>
      </c>
      <c r="H416" s="5">
        <v>721.88</v>
      </c>
      <c r="I416" s="5">
        <f t="shared" si="34"/>
        <v>108282</v>
      </c>
      <c r="J416" s="6">
        <v>20</v>
      </c>
      <c r="K416" s="5">
        <f t="shared" si="35"/>
        <v>3000</v>
      </c>
      <c r="L416" s="6">
        <f t="shared" si="36"/>
        <v>111282</v>
      </c>
      <c r="M416" s="264"/>
      <c r="R416" s="61"/>
      <c r="S416" s="273"/>
      <c r="T416" s="61"/>
      <c r="U416" s="61"/>
      <c r="V416" s="61"/>
      <c r="W416" s="61"/>
      <c r="X416" s="61"/>
    </row>
    <row r="417" spans="2:24" ht="31.2" hidden="1" customHeight="1" outlineLevel="1" x14ac:dyDescent="0.25">
      <c r="B417" s="61">
        <v>1857</v>
      </c>
      <c r="C417" s="236"/>
      <c r="D417" s="61"/>
      <c r="E417" s="49" t="s">
        <v>2799</v>
      </c>
      <c r="F417" s="50" t="s">
        <v>625</v>
      </c>
      <c r="G417" s="103">
        <v>1</v>
      </c>
      <c r="H417" s="5">
        <v>144.38</v>
      </c>
      <c r="I417" s="5">
        <f t="shared" si="34"/>
        <v>144.38</v>
      </c>
      <c r="J417" s="6">
        <v>45</v>
      </c>
      <c r="K417" s="5">
        <f t="shared" si="35"/>
        <v>45</v>
      </c>
      <c r="L417" s="6">
        <f t="shared" si="36"/>
        <v>189.38</v>
      </c>
      <c r="M417" s="264"/>
      <c r="R417" s="61"/>
      <c r="S417" s="273"/>
      <c r="T417" s="61"/>
      <c r="U417" s="61"/>
      <c r="V417" s="61"/>
      <c r="W417" s="61"/>
      <c r="X417" s="61"/>
    </row>
    <row r="418" spans="2:24" ht="31.2" hidden="1" customHeight="1" outlineLevel="1" x14ac:dyDescent="0.25">
      <c r="B418" s="61">
        <v>1858</v>
      </c>
      <c r="C418" s="236"/>
      <c r="D418" s="61"/>
      <c r="E418" s="49" t="s">
        <v>2800</v>
      </c>
      <c r="F418" s="50" t="s">
        <v>625</v>
      </c>
      <c r="G418" s="103">
        <v>1</v>
      </c>
      <c r="H418" s="5">
        <v>433.13</v>
      </c>
      <c r="I418" s="5">
        <f t="shared" si="34"/>
        <v>433.13</v>
      </c>
      <c r="J418" s="6">
        <v>350</v>
      </c>
      <c r="K418" s="5">
        <f t="shared" si="35"/>
        <v>350</v>
      </c>
      <c r="L418" s="6">
        <f t="shared" si="36"/>
        <v>783.13</v>
      </c>
      <c r="M418" s="264"/>
      <c r="R418" s="61"/>
      <c r="S418" s="273"/>
      <c r="T418" s="61"/>
      <c r="U418" s="61"/>
      <c r="V418" s="61"/>
      <c r="W418" s="61"/>
      <c r="X418" s="61"/>
    </row>
    <row r="419" spans="2:24" ht="31.2" hidden="1" customHeight="1" outlineLevel="1" x14ac:dyDescent="0.25">
      <c r="B419" s="61">
        <v>1859</v>
      </c>
      <c r="C419" s="236"/>
      <c r="D419" s="61"/>
      <c r="E419" s="49" t="s">
        <v>2801</v>
      </c>
      <c r="F419" s="50" t="s">
        <v>870</v>
      </c>
      <c r="G419" s="103">
        <v>1</v>
      </c>
      <c r="H419" s="5">
        <v>721.88</v>
      </c>
      <c r="I419" s="5">
        <f t="shared" si="34"/>
        <v>721.88</v>
      </c>
      <c r="J419" s="6">
        <v>300</v>
      </c>
      <c r="K419" s="5">
        <f t="shared" si="35"/>
        <v>300</v>
      </c>
      <c r="L419" s="6">
        <f t="shared" si="36"/>
        <v>1021.88</v>
      </c>
      <c r="M419" s="264"/>
      <c r="R419" s="61"/>
      <c r="S419" s="273"/>
      <c r="T419" s="61"/>
      <c r="U419" s="61"/>
      <c r="V419" s="61"/>
      <c r="W419" s="61"/>
      <c r="X419" s="61"/>
    </row>
    <row r="420" spans="2:24" ht="31.2" hidden="1" customHeight="1" outlineLevel="1" x14ac:dyDescent="0.25">
      <c r="B420" s="61">
        <v>1860</v>
      </c>
      <c r="C420" s="236"/>
      <c r="D420" s="61"/>
      <c r="E420" s="49" t="s">
        <v>2802</v>
      </c>
      <c r="F420" s="50" t="s">
        <v>870</v>
      </c>
      <c r="G420" s="103">
        <v>1</v>
      </c>
      <c r="H420" s="5">
        <v>2.89</v>
      </c>
      <c r="I420" s="5">
        <f t="shared" si="34"/>
        <v>2.89</v>
      </c>
      <c r="J420" s="6">
        <v>2</v>
      </c>
      <c r="K420" s="5">
        <f t="shared" si="35"/>
        <v>2</v>
      </c>
      <c r="L420" s="6">
        <f t="shared" si="36"/>
        <v>4.8900000000000006</v>
      </c>
      <c r="M420" s="264"/>
      <c r="R420" s="61"/>
      <c r="S420" s="273"/>
      <c r="T420" s="61"/>
      <c r="U420" s="61"/>
      <c r="V420" s="61"/>
      <c r="W420" s="61"/>
      <c r="X420" s="61"/>
    </row>
    <row r="421" spans="2:24" ht="31.2" hidden="1" customHeight="1" outlineLevel="1" x14ac:dyDescent="0.25">
      <c r="B421" s="61">
        <v>1861</v>
      </c>
      <c r="C421" s="236"/>
      <c r="D421" s="61"/>
      <c r="E421" s="49" t="s">
        <v>2803</v>
      </c>
      <c r="F421" s="50" t="s">
        <v>625</v>
      </c>
      <c r="G421" s="103">
        <v>4</v>
      </c>
      <c r="H421" s="5">
        <v>1443.75</v>
      </c>
      <c r="I421" s="5">
        <f t="shared" si="34"/>
        <v>5775</v>
      </c>
      <c r="J421" s="6">
        <v>2100</v>
      </c>
      <c r="K421" s="5">
        <f t="shared" si="35"/>
        <v>8400</v>
      </c>
      <c r="L421" s="6">
        <f t="shared" si="36"/>
        <v>14175</v>
      </c>
      <c r="M421" s="264"/>
      <c r="R421" s="61"/>
      <c r="S421" s="273"/>
      <c r="T421" s="61"/>
      <c r="U421" s="61"/>
      <c r="V421" s="61"/>
      <c r="W421" s="61"/>
      <c r="X421" s="61"/>
    </row>
    <row r="422" spans="2:24" ht="15.6" hidden="1" customHeight="1" outlineLevel="1" x14ac:dyDescent="0.25">
      <c r="B422" s="61">
        <v>1862</v>
      </c>
      <c r="C422" s="236"/>
      <c r="D422" s="61"/>
      <c r="E422" s="49" t="s">
        <v>2804</v>
      </c>
      <c r="F422" s="50" t="s">
        <v>625</v>
      </c>
      <c r="G422" s="103">
        <v>2</v>
      </c>
      <c r="H422" s="5">
        <v>288.75</v>
      </c>
      <c r="I422" s="5">
        <f t="shared" si="34"/>
        <v>577.5</v>
      </c>
      <c r="J422" s="6">
        <v>460</v>
      </c>
      <c r="K422" s="5">
        <f t="shared" si="35"/>
        <v>920</v>
      </c>
      <c r="L422" s="6">
        <f t="shared" si="36"/>
        <v>1497.5</v>
      </c>
      <c r="M422" s="264"/>
      <c r="R422" s="61"/>
      <c r="S422" s="273"/>
      <c r="T422" s="61"/>
      <c r="U422" s="61"/>
      <c r="V422" s="61"/>
      <c r="W422" s="61"/>
      <c r="X422" s="61"/>
    </row>
    <row r="423" spans="2:24" ht="31.2" hidden="1" customHeight="1" outlineLevel="1" x14ac:dyDescent="0.25">
      <c r="B423" s="61">
        <v>1863</v>
      </c>
      <c r="C423" s="236"/>
      <c r="D423" s="61"/>
      <c r="E423" s="49" t="s">
        <v>2805</v>
      </c>
      <c r="F423" s="50" t="s">
        <v>625</v>
      </c>
      <c r="G423" s="103">
        <v>1</v>
      </c>
      <c r="H423" s="5">
        <v>1443.75</v>
      </c>
      <c r="I423" s="5">
        <f t="shared" si="34"/>
        <v>1443.75</v>
      </c>
      <c r="J423" s="6">
        <v>1000</v>
      </c>
      <c r="K423" s="5">
        <f t="shared" si="35"/>
        <v>1000</v>
      </c>
      <c r="L423" s="6">
        <f t="shared" si="36"/>
        <v>2443.75</v>
      </c>
      <c r="M423" s="264"/>
      <c r="R423" s="61"/>
      <c r="S423" s="273"/>
      <c r="T423" s="61"/>
      <c r="U423" s="61"/>
      <c r="V423" s="61"/>
      <c r="W423" s="61"/>
      <c r="X423" s="61"/>
    </row>
    <row r="424" spans="2:24" ht="15.6" hidden="1" customHeight="1" outlineLevel="1" x14ac:dyDescent="0.25">
      <c r="B424" s="61">
        <v>1864</v>
      </c>
      <c r="C424" s="236"/>
      <c r="D424" s="61"/>
      <c r="E424" s="49" t="s">
        <v>2806</v>
      </c>
      <c r="F424" s="50" t="s">
        <v>625</v>
      </c>
      <c r="G424" s="103">
        <v>1</v>
      </c>
      <c r="H424" s="5">
        <v>1443.75</v>
      </c>
      <c r="I424" s="5">
        <f t="shared" si="34"/>
        <v>1443.75</v>
      </c>
      <c r="J424" s="6">
        <v>3600</v>
      </c>
      <c r="K424" s="5">
        <f t="shared" si="35"/>
        <v>3600</v>
      </c>
      <c r="L424" s="6">
        <f t="shared" si="36"/>
        <v>5043.75</v>
      </c>
      <c r="M424" s="264"/>
      <c r="R424" s="61"/>
      <c r="S424" s="273"/>
      <c r="T424" s="61"/>
      <c r="U424" s="61"/>
      <c r="V424" s="61"/>
      <c r="W424" s="61"/>
      <c r="X424" s="61"/>
    </row>
    <row r="425" spans="2:24" ht="15.6" hidden="1" customHeight="1" outlineLevel="1" x14ac:dyDescent="0.25">
      <c r="B425" s="61">
        <v>1865</v>
      </c>
      <c r="C425" s="236"/>
      <c r="D425" s="61"/>
      <c r="E425" s="49" t="s">
        <v>2807</v>
      </c>
      <c r="F425" s="50" t="s">
        <v>625</v>
      </c>
      <c r="G425" s="103">
        <v>16</v>
      </c>
      <c r="H425" s="5">
        <v>144.38</v>
      </c>
      <c r="I425" s="5">
        <f t="shared" si="34"/>
        <v>2310.08</v>
      </c>
      <c r="J425" s="6">
        <v>80</v>
      </c>
      <c r="K425" s="5">
        <f t="shared" si="35"/>
        <v>1280</v>
      </c>
      <c r="L425" s="6">
        <f t="shared" si="36"/>
        <v>3590.08</v>
      </c>
      <c r="M425" s="264"/>
      <c r="R425" s="61"/>
      <c r="S425" s="273"/>
      <c r="T425" s="61"/>
      <c r="U425" s="61"/>
      <c r="V425" s="61"/>
      <c r="W425" s="61"/>
      <c r="X425" s="61"/>
    </row>
    <row r="426" spans="2:24" ht="15.6" hidden="1" customHeight="1" outlineLevel="1" x14ac:dyDescent="0.25">
      <c r="B426" s="61">
        <v>1866</v>
      </c>
      <c r="C426" s="236"/>
      <c r="D426" s="61"/>
      <c r="E426" s="49" t="s">
        <v>2808</v>
      </c>
      <c r="F426" s="50" t="s">
        <v>625</v>
      </c>
      <c r="G426" s="103">
        <v>10</v>
      </c>
      <c r="H426" s="5">
        <v>721.48</v>
      </c>
      <c r="I426" s="5">
        <f t="shared" si="34"/>
        <v>7214.8</v>
      </c>
      <c r="J426" s="6">
        <v>350</v>
      </c>
      <c r="K426" s="5">
        <f t="shared" si="35"/>
        <v>3500</v>
      </c>
      <c r="L426" s="6">
        <f t="shared" si="36"/>
        <v>10714.8</v>
      </c>
      <c r="M426" s="264"/>
      <c r="R426" s="61"/>
      <c r="S426" s="273"/>
      <c r="T426" s="61"/>
      <c r="U426" s="61"/>
      <c r="V426" s="61"/>
      <c r="W426" s="61"/>
      <c r="X426" s="61"/>
    </row>
    <row r="427" spans="2:24" ht="15.6" hidden="1" customHeight="1" outlineLevel="1" x14ac:dyDescent="0.25">
      <c r="B427" s="61">
        <v>1867</v>
      </c>
      <c r="C427" s="236"/>
      <c r="D427" s="61"/>
      <c r="E427" s="49" t="s">
        <v>2809</v>
      </c>
      <c r="F427" s="50" t="s">
        <v>625</v>
      </c>
      <c r="G427" s="103">
        <v>1</v>
      </c>
      <c r="H427" s="5">
        <v>101062.5</v>
      </c>
      <c r="I427" s="5">
        <f t="shared" si="34"/>
        <v>101062.5</v>
      </c>
      <c r="J427" s="6">
        <v>0</v>
      </c>
      <c r="K427" s="5">
        <f t="shared" si="35"/>
        <v>0</v>
      </c>
      <c r="L427" s="6">
        <f t="shared" si="36"/>
        <v>101062.5</v>
      </c>
      <c r="M427" s="264"/>
      <c r="R427" s="61"/>
      <c r="S427" s="273"/>
      <c r="T427" s="61"/>
      <c r="U427" s="61"/>
      <c r="V427" s="61"/>
      <c r="W427" s="61"/>
      <c r="X427" s="61"/>
    </row>
    <row r="428" spans="2:24" ht="46.95" hidden="1" customHeight="1" outlineLevel="1" x14ac:dyDescent="0.25">
      <c r="B428" s="61">
        <v>1868</v>
      </c>
      <c r="C428" s="236"/>
      <c r="D428" s="61"/>
      <c r="E428" s="49" t="s">
        <v>2724</v>
      </c>
      <c r="F428" s="50" t="s">
        <v>625</v>
      </c>
      <c r="G428" s="103">
        <v>1</v>
      </c>
      <c r="H428" s="5">
        <v>4331.25</v>
      </c>
      <c r="I428" s="5">
        <f t="shared" si="34"/>
        <v>4331.25</v>
      </c>
      <c r="J428" s="6">
        <v>90000</v>
      </c>
      <c r="K428" s="5">
        <f t="shared" si="35"/>
        <v>90000</v>
      </c>
      <c r="L428" s="6">
        <f t="shared" si="36"/>
        <v>94331.25</v>
      </c>
      <c r="M428" s="264"/>
      <c r="R428" s="61"/>
      <c r="S428" s="273"/>
      <c r="T428" s="61"/>
      <c r="U428" s="61"/>
      <c r="V428" s="61"/>
      <c r="W428" s="61"/>
      <c r="X428" s="61"/>
    </row>
    <row r="429" spans="2:24" ht="31.2" hidden="1" customHeight="1" outlineLevel="1" x14ac:dyDescent="0.25">
      <c r="B429" s="61">
        <v>1869</v>
      </c>
      <c r="C429" s="236"/>
      <c r="D429" s="61"/>
      <c r="E429" s="49" t="s">
        <v>2725</v>
      </c>
      <c r="F429" s="50" t="s">
        <v>625</v>
      </c>
      <c r="G429" s="103">
        <v>1</v>
      </c>
      <c r="H429" s="5">
        <v>2887.5</v>
      </c>
      <c r="I429" s="5">
        <f t="shared" si="34"/>
        <v>2887.5</v>
      </c>
      <c r="J429" s="6">
        <v>30000</v>
      </c>
      <c r="K429" s="5">
        <f t="shared" si="35"/>
        <v>30000</v>
      </c>
      <c r="L429" s="6">
        <f t="shared" si="36"/>
        <v>32887.5</v>
      </c>
      <c r="M429" s="264"/>
      <c r="R429" s="61"/>
      <c r="S429" s="273"/>
      <c r="T429" s="61"/>
      <c r="U429" s="61"/>
      <c r="V429" s="61"/>
      <c r="W429" s="61"/>
      <c r="X429" s="61"/>
    </row>
    <row r="430" spans="2:24" ht="31.2" hidden="1" customHeight="1" outlineLevel="1" x14ac:dyDescent="0.25">
      <c r="B430" s="61">
        <v>1870</v>
      </c>
      <c r="C430" s="236"/>
      <c r="D430" s="61"/>
      <c r="E430" s="49" t="s">
        <v>2726</v>
      </c>
      <c r="F430" s="50" t="s">
        <v>625</v>
      </c>
      <c r="G430" s="103">
        <v>1</v>
      </c>
      <c r="H430" s="5">
        <v>2887.5</v>
      </c>
      <c r="I430" s="5">
        <f t="shared" si="34"/>
        <v>2887.5</v>
      </c>
      <c r="J430" s="6">
        <v>40000</v>
      </c>
      <c r="K430" s="5">
        <f t="shared" si="35"/>
        <v>40000</v>
      </c>
      <c r="L430" s="6">
        <f t="shared" si="36"/>
        <v>42887.5</v>
      </c>
      <c r="M430" s="264"/>
      <c r="R430" s="61"/>
      <c r="S430" s="273"/>
      <c r="T430" s="61"/>
      <c r="U430" s="61"/>
      <c r="V430" s="61"/>
      <c r="W430" s="61"/>
      <c r="X430" s="61"/>
    </row>
    <row r="431" spans="2:24" ht="31.2" hidden="1" customHeight="1" outlineLevel="1" x14ac:dyDescent="0.25">
      <c r="B431" s="61">
        <v>1871</v>
      </c>
      <c r="C431" s="236"/>
      <c r="D431" s="61"/>
      <c r="E431" s="49" t="s">
        <v>2727</v>
      </c>
      <c r="F431" s="50" t="s">
        <v>625</v>
      </c>
      <c r="G431" s="103">
        <v>1</v>
      </c>
      <c r="H431" s="5">
        <v>4331.25</v>
      </c>
      <c r="I431" s="5">
        <f t="shared" si="34"/>
        <v>4331.25</v>
      </c>
      <c r="J431" s="6">
        <v>65000</v>
      </c>
      <c r="K431" s="5">
        <f t="shared" si="35"/>
        <v>65000</v>
      </c>
      <c r="L431" s="6">
        <f t="shared" si="36"/>
        <v>69331.25</v>
      </c>
      <c r="M431" s="264"/>
      <c r="R431" s="61"/>
      <c r="S431" s="273"/>
      <c r="T431" s="61"/>
      <c r="U431" s="61"/>
      <c r="V431" s="61"/>
      <c r="W431" s="61"/>
      <c r="X431" s="61"/>
    </row>
    <row r="432" spans="2:24" ht="31.2" hidden="1" customHeight="1" outlineLevel="1" x14ac:dyDescent="0.25">
      <c r="B432" s="61">
        <v>1872</v>
      </c>
      <c r="C432" s="236"/>
      <c r="D432" s="61"/>
      <c r="E432" s="49" t="s">
        <v>2810</v>
      </c>
      <c r="F432" s="50" t="s">
        <v>625</v>
      </c>
      <c r="G432" s="103">
        <v>1</v>
      </c>
      <c r="H432" s="5">
        <v>7218.75</v>
      </c>
      <c r="I432" s="5">
        <f t="shared" si="34"/>
        <v>7218.75</v>
      </c>
      <c r="J432" s="6">
        <v>350000</v>
      </c>
      <c r="K432" s="5">
        <f t="shared" si="35"/>
        <v>350000</v>
      </c>
      <c r="L432" s="6">
        <f t="shared" si="36"/>
        <v>357218.75</v>
      </c>
      <c r="M432" s="264"/>
      <c r="R432" s="61"/>
      <c r="S432" s="273"/>
      <c r="T432" s="61"/>
      <c r="U432" s="61"/>
      <c r="V432" s="61"/>
      <c r="W432" s="61"/>
      <c r="X432" s="61"/>
    </row>
    <row r="433" spans="2:24" ht="31.2" hidden="1" customHeight="1" outlineLevel="1" x14ac:dyDescent="0.25">
      <c r="B433" s="61">
        <v>1873</v>
      </c>
      <c r="C433" s="236"/>
      <c r="D433" s="61"/>
      <c r="E433" s="49" t="s">
        <v>2729</v>
      </c>
      <c r="F433" s="50" t="s">
        <v>625</v>
      </c>
      <c r="G433" s="103">
        <v>1</v>
      </c>
      <c r="H433" s="5">
        <v>1443.75</v>
      </c>
      <c r="I433" s="5">
        <f t="shared" si="34"/>
        <v>1443.75</v>
      </c>
      <c r="J433" s="6">
        <v>25000</v>
      </c>
      <c r="K433" s="5">
        <f t="shared" si="35"/>
        <v>25000</v>
      </c>
      <c r="L433" s="6">
        <f t="shared" si="36"/>
        <v>26443.75</v>
      </c>
      <c r="M433" s="264"/>
      <c r="R433" s="61"/>
      <c r="S433" s="273"/>
      <c r="T433" s="61"/>
      <c r="U433" s="61"/>
      <c r="V433" s="61"/>
      <c r="W433" s="61"/>
      <c r="X433" s="61"/>
    </row>
    <row r="434" spans="2:24" ht="31.2" hidden="1" customHeight="1" outlineLevel="1" x14ac:dyDescent="0.25">
      <c r="B434" s="61">
        <v>1874</v>
      </c>
      <c r="C434" s="236"/>
      <c r="D434" s="61"/>
      <c r="E434" s="49" t="s">
        <v>2730</v>
      </c>
      <c r="F434" s="50" t="s">
        <v>625</v>
      </c>
      <c r="G434" s="103">
        <v>1</v>
      </c>
      <c r="H434" s="5">
        <v>1443.75</v>
      </c>
      <c r="I434" s="5">
        <f t="shared" si="34"/>
        <v>1443.75</v>
      </c>
      <c r="J434" s="6">
        <v>5500</v>
      </c>
      <c r="K434" s="5">
        <f t="shared" si="35"/>
        <v>5500</v>
      </c>
      <c r="L434" s="6">
        <f t="shared" si="36"/>
        <v>6943.75</v>
      </c>
      <c r="M434" s="264"/>
      <c r="R434" s="61"/>
      <c r="S434" s="273"/>
      <c r="T434" s="61"/>
      <c r="U434" s="61"/>
      <c r="V434" s="61"/>
      <c r="W434" s="61"/>
      <c r="X434" s="61"/>
    </row>
    <row r="435" spans="2:24" ht="15.6" hidden="1" customHeight="1" outlineLevel="1" x14ac:dyDescent="0.25">
      <c r="B435" s="61">
        <v>1875</v>
      </c>
      <c r="C435" s="236"/>
      <c r="D435" s="61"/>
      <c r="E435" s="49" t="s">
        <v>2728</v>
      </c>
      <c r="F435" s="50" t="s">
        <v>625</v>
      </c>
      <c r="G435" s="103">
        <v>4</v>
      </c>
      <c r="H435" s="5">
        <v>1443.75</v>
      </c>
      <c r="I435" s="5">
        <f t="shared" si="34"/>
        <v>5775</v>
      </c>
      <c r="J435" s="6">
        <v>1600</v>
      </c>
      <c r="K435" s="5">
        <f t="shared" si="35"/>
        <v>6400</v>
      </c>
      <c r="L435" s="6">
        <f t="shared" si="36"/>
        <v>12175</v>
      </c>
      <c r="M435" s="264"/>
      <c r="R435" s="61"/>
      <c r="S435" s="273"/>
      <c r="T435" s="61"/>
      <c r="U435" s="61"/>
      <c r="V435" s="61"/>
      <c r="W435" s="61"/>
      <c r="X435" s="61"/>
    </row>
    <row r="436" spans="2:24" ht="31.2" hidden="1" customHeight="1" outlineLevel="1" x14ac:dyDescent="0.25">
      <c r="B436" s="61">
        <v>1876</v>
      </c>
      <c r="C436" s="236"/>
      <c r="D436" s="61"/>
      <c r="E436" s="49" t="s">
        <v>2731</v>
      </c>
      <c r="F436" s="50" t="s">
        <v>625</v>
      </c>
      <c r="G436" s="103">
        <v>2</v>
      </c>
      <c r="H436" s="5">
        <v>721.88</v>
      </c>
      <c r="I436" s="5">
        <f t="shared" si="34"/>
        <v>1443.76</v>
      </c>
      <c r="J436" s="6">
        <v>1100</v>
      </c>
      <c r="K436" s="5">
        <f t="shared" si="35"/>
        <v>2200</v>
      </c>
      <c r="L436" s="6">
        <f t="shared" si="36"/>
        <v>3643.76</v>
      </c>
      <c r="M436" s="264"/>
      <c r="R436" s="61"/>
      <c r="S436" s="273"/>
      <c r="T436" s="61"/>
      <c r="U436" s="61"/>
      <c r="V436" s="61"/>
      <c r="W436" s="61"/>
      <c r="X436" s="61"/>
    </row>
    <row r="437" spans="2:24" ht="31.2" hidden="1" customHeight="1" outlineLevel="1" x14ac:dyDescent="0.25">
      <c r="B437" s="61">
        <v>1877</v>
      </c>
      <c r="C437" s="236"/>
      <c r="D437" s="61"/>
      <c r="E437" s="49" t="s">
        <v>2732</v>
      </c>
      <c r="F437" s="50" t="s">
        <v>625</v>
      </c>
      <c r="G437" s="103">
        <v>2</v>
      </c>
      <c r="H437" s="5">
        <v>721.88</v>
      </c>
      <c r="I437" s="5">
        <f t="shared" si="34"/>
        <v>1443.76</v>
      </c>
      <c r="J437" s="6">
        <v>1200</v>
      </c>
      <c r="K437" s="5">
        <f t="shared" si="35"/>
        <v>2400</v>
      </c>
      <c r="L437" s="6">
        <f t="shared" si="36"/>
        <v>3843.76</v>
      </c>
      <c r="M437" s="264"/>
      <c r="R437" s="61"/>
      <c r="S437" s="273"/>
      <c r="T437" s="61"/>
      <c r="U437" s="61"/>
      <c r="V437" s="61"/>
      <c r="W437" s="61"/>
      <c r="X437" s="61"/>
    </row>
    <row r="438" spans="2:24" ht="31.2" hidden="1" customHeight="1" outlineLevel="1" x14ac:dyDescent="0.25">
      <c r="B438" s="61">
        <v>1878</v>
      </c>
      <c r="C438" s="236"/>
      <c r="D438" s="61"/>
      <c r="E438" s="49" t="s">
        <v>2733</v>
      </c>
      <c r="F438" s="50" t="s">
        <v>625</v>
      </c>
      <c r="G438" s="103">
        <v>1</v>
      </c>
      <c r="H438" s="5">
        <v>1443.75</v>
      </c>
      <c r="I438" s="5">
        <f t="shared" si="34"/>
        <v>1443.75</v>
      </c>
      <c r="J438" s="6">
        <v>12000</v>
      </c>
      <c r="K438" s="5">
        <f t="shared" si="35"/>
        <v>12000</v>
      </c>
      <c r="L438" s="6">
        <f t="shared" si="36"/>
        <v>13443.75</v>
      </c>
      <c r="M438" s="264"/>
      <c r="R438" s="61"/>
      <c r="S438" s="273"/>
      <c r="T438" s="61"/>
      <c r="U438" s="61"/>
      <c r="V438" s="61"/>
      <c r="W438" s="61"/>
      <c r="X438" s="61"/>
    </row>
    <row r="439" spans="2:24" ht="31.2" hidden="1" customHeight="1" outlineLevel="1" x14ac:dyDescent="0.25">
      <c r="B439" s="61">
        <v>1879</v>
      </c>
      <c r="C439" s="236"/>
      <c r="D439" s="61"/>
      <c r="E439" s="49" t="s">
        <v>2734</v>
      </c>
      <c r="F439" s="50" t="s">
        <v>625</v>
      </c>
      <c r="G439" s="103">
        <v>1</v>
      </c>
      <c r="H439" s="5">
        <v>1443.75</v>
      </c>
      <c r="I439" s="5">
        <f t="shared" si="34"/>
        <v>1443.75</v>
      </c>
      <c r="J439" s="6">
        <v>4500</v>
      </c>
      <c r="K439" s="5">
        <f t="shared" si="35"/>
        <v>4500</v>
      </c>
      <c r="L439" s="6">
        <f t="shared" si="36"/>
        <v>5943.75</v>
      </c>
      <c r="M439" s="264"/>
      <c r="R439" s="61"/>
      <c r="S439" s="273"/>
      <c r="T439" s="61"/>
      <c r="U439" s="61"/>
      <c r="V439" s="61"/>
      <c r="W439" s="61"/>
      <c r="X439" s="61"/>
    </row>
    <row r="440" spans="2:24" ht="31.2" hidden="1" customHeight="1" outlineLevel="1" x14ac:dyDescent="0.25">
      <c r="B440" s="61">
        <v>1880</v>
      </c>
      <c r="C440" s="236"/>
      <c r="D440" s="61"/>
      <c r="E440" s="49" t="s">
        <v>2735</v>
      </c>
      <c r="F440" s="50" t="s">
        <v>625</v>
      </c>
      <c r="G440" s="103">
        <v>1</v>
      </c>
      <c r="H440" s="5">
        <v>1443.75</v>
      </c>
      <c r="I440" s="5">
        <f t="shared" si="34"/>
        <v>1443.75</v>
      </c>
      <c r="J440" s="6">
        <v>830</v>
      </c>
      <c r="K440" s="5">
        <f t="shared" si="35"/>
        <v>830</v>
      </c>
      <c r="L440" s="6">
        <f t="shared" si="36"/>
        <v>2273.75</v>
      </c>
      <c r="M440" s="264"/>
      <c r="R440" s="61"/>
      <c r="S440" s="273"/>
      <c r="T440" s="61"/>
      <c r="U440" s="61"/>
      <c r="V440" s="61"/>
      <c r="W440" s="61"/>
      <c r="X440" s="61"/>
    </row>
    <row r="441" spans="2:24" ht="46.95" hidden="1" customHeight="1" outlineLevel="1" x14ac:dyDescent="0.25">
      <c r="B441" s="61">
        <v>1881</v>
      </c>
      <c r="C441" s="236"/>
      <c r="D441" s="61"/>
      <c r="E441" s="49" t="s">
        <v>2736</v>
      </c>
      <c r="F441" s="50" t="s">
        <v>625</v>
      </c>
      <c r="G441" s="103">
        <v>1</v>
      </c>
      <c r="H441" s="5">
        <v>0</v>
      </c>
      <c r="I441" s="5">
        <f t="shared" si="34"/>
        <v>0</v>
      </c>
      <c r="J441" s="6">
        <v>250</v>
      </c>
      <c r="K441" s="5">
        <f t="shared" si="35"/>
        <v>250</v>
      </c>
      <c r="L441" s="6">
        <f t="shared" si="36"/>
        <v>250</v>
      </c>
      <c r="M441" s="264"/>
      <c r="R441" s="61"/>
      <c r="S441" s="273"/>
      <c r="T441" s="61"/>
      <c r="U441" s="61"/>
      <c r="V441" s="61"/>
      <c r="W441" s="61"/>
      <c r="X441" s="61"/>
    </row>
    <row r="442" spans="2:24" ht="31.2" hidden="1" customHeight="1" outlineLevel="1" x14ac:dyDescent="0.25">
      <c r="B442" s="61">
        <v>1882</v>
      </c>
      <c r="C442" s="236"/>
      <c r="D442" s="61"/>
      <c r="E442" s="49" t="s">
        <v>2737</v>
      </c>
      <c r="F442" s="50" t="s">
        <v>625</v>
      </c>
      <c r="G442" s="103">
        <v>17</v>
      </c>
      <c r="H442" s="5">
        <v>721.88</v>
      </c>
      <c r="I442" s="5">
        <f t="shared" si="34"/>
        <v>12271.96</v>
      </c>
      <c r="J442" s="6">
        <v>1100</v>
      </c>
      <c r="K442" s="5">
        <f t="shared" si="35"/>
        <v>18700</v>
      </c>
      <c r="L442" s="6">
        <f t="shared" si="36"/>
        <v>30971.96</v>
      </c>
      <c r="M442" s="264"/>
      <c r="R442" s="61"/>
      <c r="S442" s="273"/>
      <c r="T442" s="61"/>
      <c r="U442" s="61"/>
      <c r="V442" s="61"/>
      <c r="W442" s="61"/>
      <c r="X442" s="61"/>
    </row>
    <row r="443" spans="2:24" ht="31.2" hidden="1" customHeight="1" outlineLevel="1" x14ac:dyDescent="0.25">
      <c r="B443" s="61">
        <v>1883</v>
      </c>
      <c r="C443" s="236"/>
      <c r="D443" s="61"/>
      <c r="E443" s="49" t="s">
        <v>2738</v>
      </c>
      <c r="F443" s="50" t="s">
        <v>625</v>
      </c>
      <c r="G443" s="103">
        <v>6</v>
      </c>
      <c r="H443" s="5">
        <v>721.88</v>
      </c>
      <c r="I443" s="5">
        <f t="shared" si="34"/>
        <v>4331.28</v>
      </c>
      <c r="J443" s="6">
        <v>1100</v>
      </c>
      <c r="K443" s="5">
        <f t="shared" si="35"/>
        <v>6600</v>
      </c>
      <c r="L443" s="6">
        <f t="shared" si="36"/>
        <v>10931.279999999999</v>
      </c>
      <c r="M443" s="264"/>
      <c r="R443" s="61"/>
      <c r="S443" s="273"/>
      <c r="T443" s="61"/>
      <c r="U443" s="61"/>
      <c r="V443" s="61"/>
      <c r="W443" s="61"/>
      <c r="X443" s="61"/>
    </row>
    <row r="444" spans="2:24" ht="15.6" hidden="1" customHeight="1" outlineLevel="1" x14ac:dyDescent="0.25">
      <c r="B444" s="61">
        <v>1884</v>
      </c>
      <c r="C444" s="236"/>
      <c r="D444" s="61"/>
      <c r="E444" s="49" t="s">
        <v>2811</v>
      </c>
      <c r="F444" s="50" t="s">
        <v>625</v>
      </c>
      <c r="G444" s="103">
        <v>1</v>
      </c>
      <c r="H444" s="5">
        <v>144.38</v>
      </c>
      <c r="I444" s="5">
        <f t="shared" si="34"/>
        <v>144.38</v>
      </c>
      <c r="J444" s="6">
        <v>150</v>
      </c>
      <c r="K444" s="5">
        <f t="shared" si="35"/>
        <v>150</v>
      </c>
      <c r="L444" s="6">
        <f t="shared" si="36"/>
        <v>294.38</v>
      </c>
      <c r="M444" s="264"/>
      <c r="R444" s="61"/>
      <c r="S444" s="273"/>
      <c r="T444" s="61"/>
      <c r="U444" s="61"/>
      <c r="V444" s="61"/>
      <c r="W444" s="61"/>
      <c r="X444" s="61"/>
    </row>
    <row r="445" spans="2:24" ht="31.2" hidden="1" customHeight="1" outlineLevel="1" x14ac:dyDescent="0.25">
      <c r="B445" s="61">
        <v>1885</v>
      </c>
      <c r="C445" s="236"/>
      <c r="D445" s="61"/>
      <c r="E445" s="49" t="s">
        <v>2740</v>
      </c>
      <c r="F445" s="50" t="s">
        <v>625</v>
      </c>
      <c r="G445" s="103">
        <v>1</v>
      </c>
      <c r="H445" s="5">
        <v>721.88</v>
      </c>
      <c r="I445" s="5">
        <f t="shared" si="34"/>
        <v>721.88</v>
      </c>
      <c r="J445" s="6">
        <v>1200</v>
      </c>
      <c r="K445" s="5">
        <f t="shared" si="35"/>
        <v>1200</v>
      </c>
      <c r="L445" s="6">
        <f t="shared" si="36"/>
        <v>1921.88</v>
      </c>
      <c r="M445" s="264"/>
      <c r="R445" s="61"/>
      <c r="S445" s="273"/>
      <c r="T445" s="61"/>
      <c r="U445" s="61"/>
      <c r="V445" s="61"/>
      <c r="W445" s="61"/>
      <c r="X445" s="61"/>
    </row>
    <row r="446" spans="2:24" ht="31.2" hidden="1" customHeight="1" outlineLevel="1" x14ac:dyDescent="0.25">
      <c r="B446" s="61">
        <v>1886</v>
      </c>
      <c r="C446" s="236"/>
      <c r="D446" s="61"/>
      <c r="E446" s="49" t="s">
        <v>2741</v>
      </c>
      <c r="F446" s="50" t="s">
        <v>625</v>
      </c>
      <c r="G446" s="103">
        <v>2</v>
      </c>
      <c r="H446" s="5">
        <v>721.88</v>
      </c>
      <c r="I446" s="5">
        <f t="shared" si="34"/>
        <v>1443.76</v>
      </c>
      <c r="J446" s="6">
        <v>1700</v>
      </c>
      <c r="K446" s="5">
        <f t="shared" si="35"/>
        <v>3400</v>
      </c>
      <c r="L446" s="6">
        <f t="shared" si="36"/>
        <v>4843.76</v>
      </c>
      <c r="M446" s="264"/>
      <c r="R446" s="61"/>
      <c r="S446" s="273"/>
      <c r="T446" s="61"/>
      <c r="U446" s="61"/>
      <c r="V446" s="61"/>
      <c r="W446" s="61"/>
      <c r="X446" s="61"/>
    </row>
    <row r="447" spans="2:24" ht="31.2" hidden="1" customHeight="1" outlineLevel="1" x14ac:dyDescent="0.25">
      <c r="B447" s="61">
        <v>1887</v>
      </c>
      <c r="C447" s="236"/>
      <c r="D447" s="61"/>
      <c r="E447" s="49" t="s">
        <v>2742</v>
      </c>
      <c r="F447" s="50" t="s">
        <v>625</v>
      </c>
      <c r="G447" s="103">
        <v>1</v>
      </c>
      <c r="H447" s="5">
        <v>1443.75</v>
      </c>
      <c r="I447" s="5">
        <f t="shared" si="34"/>
        <v>1443.75</v>
      </c>
      <c r="J447" s="6">
        <v>4300</v>
      </c>
      <c r="K447" s="5">
        <f t="shared" si="35"/>
        <v>4300</v>
      </c>
      <c r="L447" s="6">
        <f t="shared" si="36"/>
        <v>5743.75</v>
      </c>
      <c r="M447" s="264"/>
      <c r="R447" s="61"/>
      <c r="S447" s="273"/>
      <c r="T447" s="61"/>
      <c r="U447" s="61"/>
      <c r="V447" s="61"/>
      <c r="W447" s="61"/>
      <c r="X447" s="61"/>
    </row>
    <row r="448" spans="2:24" ht="15.6" hidden="1" customHeight="1" outlineLevel="1" x14ac:dyDescent="0.25">
      <c r="B448" s="61">
        <v>1888</v>
      </c>
      <c r="C448" s="236"/>
      <c r="D448" s="61"/>
      <c r="E448" s="49" t="s">
        <v>2743</v>
      </c>
      <c r="F448" s="50" t="s">
        <v>625</v>
      </c>
      <c r="G448" s="103">
        <v>1</v>
      </c>
      <c r="H448" s="5">
        <v>2887.75</v>
      </c>
      <c r="I448" s="5">
        <f t="shared" si="34"/>
        <v>2887.75</v>
      </c>
      <c r="J448" s="6">
        <v>5500</v>
      </c>
      <c r="K448" s="5">
        <f t="shared" si="35"/>
        <v>5500</v>
      </c>
      <c r="L448" s="6">
        <f t="shared" si="36"/>
        <v>8387.75</v>
      </c>
      <c r="M448" s="264"/>
      <c r="R448" s="61"/>
      <c r="S448" s="273"/>
      <c r="T448" s="61"/>
      <c r="U448" s="61"/>
      <c r="V448" s="61"/>
      <c r="W448" s="61"/>
      <c r="X448" s="61"/>
    </row>
    <row r="449" spans="2:24" ht="46.95" hidden="1" customHeight="1" outlineLevel="1" x14ac:dyDescent="0.25">
      <c r="B449" s="61">
        <v>1889</v>
      </c>
      <c r="C449" s="236"/>
      <c r="D449" s="61"/>
      <c r="E449" s="49" t="s">
        <v>2744</v>
      </c>
      <c r="F449" s="50" t="s">
        <v>625</v>
      </c>
      <c r="G449" s="103">
        <v>1</v>
      </c>
      <c r="H449" s="5">
        <v>4331.25</v>
      </c>
      <c r="I449" s="5">
        <f t="shared" si="34"/>
        <v>4331.25</v>
      </c>
      <c r="J449" s="6">
        <v>12300</v>
      </c>
      <c r="K449" s="5">
        <f t="shared" si="35"/>
        <v>12300</v>
      </c>
      <c r="L449" s="6">
        <f t="shared" si="36"/>
        <v>16631.25</v>
      </c>
      <c r="M449" s="264"/>
      <c r="R449" s="61"/>
      <c r="S449" s="273"/>
      <c r="T449" s="61"/>
      <c r="U449" s="61"/>
      <c r="V449" s="61"/>
      <c r="W449" s="61"/>
      <c r="X449" s="61"/>
    </row>
    <row r="450" spans="2:24" ht="31.2" hidden="1" customHeight="1" outlineLevel="1" x14ac:dyDescent="0.25">
      <c r="B450" s="61">
        <v>1890</v>
      </c>
      <c r="C450" s="236"/>
      <c r="D450" s="61"/>
      <c r="E450" s="49" t="s">
        <v>2745</v>
      </c>
      <c r="F450" s="50" t="s">
        <v>625</v>
      </c>
      <c r="G450" s="103">
        <v>1</v>
      </c>
      <c r="H450" s="5">
        <v>1443.75</v>
      </c>
      <c r="I450" s="5">
        <f t="shared" si="34"/>
        <v>1443.75</v>
      </c>
      <c r="J450" s="6">
        <v>750</v>
      </c>
      <c r="K450" s="5">
        <f t="shared" si="35"/>
        <v>750</v>
      </c>
      <c r="L450" s="6">
        <f t="shared" si="36"/>
        <v>2193.75</v>
      </c>
      <c r="M450" s="264"/>
      <c r="R450" s="61"/>
      <c r="S450" s="273"/>
      <c r="T450" s="61"/>
      <c r="U450" s="61"/>
      <c r="V450" s="61"/>
      <c r="W450" s="61"/>
      <c r="X450" s="61"/>
    </row>
    <row r="451" spans="2:24" ht="31.2" hidden="1" customHeight="1" outlineLevel="1" x14ac:dyDescent="0.25">
      <c r="B451" s="61">
        <v>1891</v>
      </c>
      <c r="C451" s="236"/>
      <c r="D451" s="61"/>
      <c r="E451" s="49" t="s">
        <v>2746</v>
      </c>
      <c r="F451" s="50" t="s">
        <v>625</v>
      </c>
      <c r="G451" s="103">
        <v>22</v>
      </c>
      <c r="H451" s="5">
        <v>144.38</v>
      </c>
      <c r="I451" s="5">
        <f t="shared" si="34"/>
        <v>3176.3599999999997</v>
      </c>
      <c r="J451" s="6">
        <v>300</v>
      </c>
      <c r="K451" s="5">
        <f t="shared" si="35"/>
        <v>6600</v>
      </c>
      <c r="L451" s="6">
        <f t="shared" si="36"/>
        <v>9776.36</v>
      </c>
      <c r="M451" s="264"/>
      <c r="R451" s="61"/>
      <c r="S451" s="273"/>
      <c r="T451" s="61"/>
      <c r="U451" s="61"/>
      <c r="V451" s="61"/>
      <c r="W451" s="61"/>
      <c r="X451" s="61"/>
    </row>
    <row r="452" spans="2:24" ht="15.6" hidden="1" customHeight="1" outlineLevel="1" x14ac:dyDescent="0.25">
      <c r="B452" s="61">
        <v>1892</v>
      </c>
      <c r="C452" s="236"/>
      <c r="D452" s="61"/>
      <c r="E452" s="49" t="s">
        <v>2747</v>
      </c>
      <c r="F452" s="50" t="s">
        <v>625</v>
      </c>
      <c r="G452" s="103">
        <v>1</v>
      </c>
      <c r="H452" s="5">
        <v>144.38</v>
      </c>
      <c r="I452" s="5">
        <f t="shared" si="34"/>
        <v>144.38</v>
      </c>
      <c r="J452" s="6">
        <v>75</v>
      </c>
      <c r="K452" s="5">
        <f t="shared" si="35"/>
        <v>75</v>
      </c>
      <c r="L452" s="6">
        <f t="shared" si="36"/>
        <v>219.38</v>
      </c>
      <c r="M452" s="264"/>
      <c r="R452" s="61"/>
      <c r="S452" s="273"/>
      <c r="T452" s="61"/>
      <c r="U452" s="61"/>
      <c r="V452" s="61"/>
      <c r="W452" s="61"/>
      <c r="X452" s="61"/>
    </row>
    <row r="453" spans="2:24" ht="15.6" hidden="1" customHeight="1" outlineLevel="1" x14ac:dyDescent="0.25">
      <c r="B453" s="61">
        <v>1893</v>
      </c>
      <c r="C453" s="236"/>
      <c r="D453" s="61"/>
      <c r="E453" s="49" t="s">
        <v>2748</v>
      </c>
      <c r="F453" s="50" t="s">
        <v>625</v>
      </c>
      <c r="G453" s="103">
        <v>1</v>
      </c>
      <c r="H453" s="5">
        <v>144.38</v>
      </c>
      <c r="I453" s="5">
        <f t="shared" si="34"/>
        <v>144.38</v>
      </c>
      <c r="J453" s="6">
        <v>85</v>
      </c>
      <c r="K453" s="5">
        <f t="shared" si="35"/>
        <v>85</v>
      </c>
      <c r="L453" s="6">
        <f t="shared" si="36"/>
        <v>229.38</v>
      </c>
      <c r="M453" s="264"/>
      <c r="R453" s="61"/>
      <c r="S453" s="273"/>
      <c r="T453" s="61"/>
      <c r="U453" s="61"/>
      <c r="V453" s="61"/>
      <c r="W453" s="61"/>
      <c r="X453" s="61"/>
    </row>
    <row r="454" spans="2:24" ht="31.2" hidden="1" customHeight="1" outlineLevel="1" x14ac:dyDescent="0.25">
      <c r="B454" s="61">
        <v>1894</v>
      </c>
      <c r="C454" s="236"/>
      <c r="D454" s="61"/>
      <c r="E454" s="49" t="s">
        <v>2749</v>
      </c>
      <c r="F454" s="50" t="s">
        <v>625</v>
      </c>
      <c r="G454" s="103">
        <v>1</v>
      </c>
      <c r="H454" s="5">
        <v>10106.25</v>
      </c>
      <c r="I454" s="5">
        <f t="shared" si="34"/>
        <v>10106.25</v>
      </c>
      <c r="J454" s="6">
        <v>77000</v>
      </c>
      <c r="K454" s="5">
        <f t="shared" si="35"/>
        <v>77000</v>
      </c>
      <c r="L454" s="6">
        <f t="shared" si="36"/>
        <v>87106.25</v>
      </c>
      <c r="M454" s="264"/>
      <c r="R454" s="61"/>
      <c r="S454" s="273"/>
      <c r="T454" s="61"/>
      <c r="U454" s="61"/>
      <c r="V454" s="61"/>
      <c r="W454" s="61"/>
      <c r="X454" s="61"/>
    </row>
    <row r="455" spans="2:24" ht="31.2" hidden="1" customHeight="1" outlineLevel="1" x14ac:dyDescent="0.25">
      <c r="B455" s="61">
        <v>1895</v>
      </c>
      <c r="C455" s="236"/>
      <c r="D455" s="61"/>
      <c r="E455" s="49" t="s">
        <v>2750</v>
      </c>
      <c r="F455" s="50" t="s">
        <v>870</v>
      </c>
      <c r="G455" s="103">
        <v>1</v>
      </c>
      <c r="H455" s="5">
        <v>4331.25</v>
      </c>
      <c r="I455" s="5">
        <f t="shared" si="34"/>
        <v>4331.25</v>
      </c>
      <c r="J455" s="6">
        <v>10000</v>
      </c>
      <c r="K455" s="5">
        <f t="shared" si="35"/>
        <v>10000</v>
      </c>
      <c r="L455" s="6">
        <f t="shared" si="36"/>
        <v>14331.25</v>
      </c>
      <c r="M455" s="264"/>
      <c r="R455" s="61"/>
      <c r="S455" s="273"/>
      <c r="T455" s="61"/>
      <c r="U455" s="61"/>
      <c r="V455" s="61"/>
      <c r="W455" s="61"/>
      <c r="X455" s="61"/>
    </row>
    <row r="456" spans="2:24" ht="31.2" hidden="1" customHeight="1" outlineLevel="1" x14ac:dyDescent="0.25">
      <c r="B456" s="61">
        <v>1896</v>
      </c>
      <c r="C456" s="236"/>
      <c r="D456" s="61"/>
      <c r="E456" s="49" t="s">
        <v>2751</v>
      </c>
      <c r="F456" s="50" t="s">
        <v>870</v>
      </c>
      <c r="G456" s="103">
        <v>1</v>
      </c>
      <c r="H456" s="5">
        <v>4331.25</v>
      </c>
      <c r="I456" s="5">
        <f t="shared" si="34"/>
        <v>4331.25</v>
      </c>
      <c r="J456" s="6">
        <v>12000</v>
      </c>
      <c r="K456" s="5">
        <f t="shared" si="35"/>
        <v>12000</v>
      </c>
      <c r="L456" s="6">
        <f t="shared" si="36"/>
        <v>16331.25</v>
      </c>
      <c r="M456" s="264"/>
      <c r="R456" s="61"/>
      <c r="S456" s="273"/>
      <c r="T456" s="61"/>
      <c r="U456" s="61"/>
      <c r="V456" s="61"/>
      <c r="W456" s="61"/>
      <c r="X456" s="61"/>
    </row>
    <row r="457" spans="2:24" ht="31.2" hidden="1" customHeight="1" outlineLevel="1" x14ac:dyDescent="0.25">
      <c r="B457" s="61">
        <v>1897</v>
      </c>
      <c r="C457" s="236"/>
      <c r="D457" s="61"/>
      <c r="E457" s="49" t="s">
        <v>2752</v>
      </c>
      <c r="F457" s="50" t="s">
        <v>625</v>
      </c>
      <c r="G457" s="103">
        <v>1</v>
      </c>
      <c r="H457" s="5">
        <v>2887.75</v>
      </c>
      <c r="I457" s="5">
        <f t="shared" si="34"/>
        <v>2887.75</v>
      </c>
      <c r="J457" s="6">
        <v>2200</v>
      </c>
      <c r="K457" s="5">
        <f t="shared" si="35"/>
        <v>2200</v>
      </c>
      <c r="L457" s="6">
        <f t="shared" si="36"/>
        <v>5087.75</v>
      </c>
      <c r="M457" s="264"/>
      <c r="R457" s="61"/>
      <c r="S457" s="273"/>
      <c r="T457" s="61"/>
      <c r="U457" s="61"/>
      <c r="V457" s="61"/>
      <c r="W457" s="61"/>
      <c r="X457" s="61"/>
    </row>
    <row r="458" spans="2:24" ht="15.6" hidden="1" customHeight="1" outlineLevel="1" x14ac:dyDescent="0.25">
      <c r="B458" s="61">
        <v>1898</v>
      </c>
      <c r="C458" s="236"/>
      <c r="D458" s="61"/>
      <c r="E458" s="49" t="s">
        <v>2753</v>
      </c>
      <c r="F458" s="50" t="s">
        <v>625</v>
      </c>
      <c r="G458" s="103">
        <v>20</v>
      </c>
      <c r="H458" s="5">
        <v>144.38</v>
      </c>
      <c r="I458" s="5">
        <f t="shared" si="34"/>
        <v>2887.6</v>
      </c>
      <c r="J458" s="6">
        <v>70</v>
      </c>
      <c r="K458" s="5">
        <f t="shared" si="35"/>
        <v>1400</v>
      </c>
      <c r="L458" s="6">
        <f t="shared" si="36"/>
        <v>4287.6000000000004</v>
      </c>
      <c r="M458" s="264"/>
      <c r="R458" s="61"/>
      <c r="S458" s="273"/>
      <c r="T458" s="61"/>
      <c r="U458" s="61"/>
      <c r="V458" s="61"/>
      <c r="W458" s="61"/>
      <c r="X458" s="61"/>
    </row>
    <row r="459" spans="2:24" ht="31.2" hidden="1" customHeight="1" outlineLevel="1" x14ac:dyDescent="0.25">
      <c r="B459" s="61">
        <v>1899</v>
      </c>
      <c r="C459" s="236"/>
      <c r="D459" s="61"/>
      <c r="E459" s="49" t="s">
        <v>2754</v>
      </c>
      <c r="F459" s="50" t="s">
        <v>625</v>
      </c>
      <c r="G459" s="103">
        <v>1</v>
      </c>
      <c r="H459" s="5">
        <v>144.38</v>
      </c>
      <c r="I459" s="5">
        <f t="shared" si="34"/>
        <v>144.38</v>
      </c>
      <c r="J459" s="6">
        <v>50</v>
      </c>
      <c r="K459" s="5">
        <f t="shared" si="35"/>
        <v>50</v>
      </c>
      <c r="L459" s="6">
        <f t="shared" si="36"/>
        <v>194.38</v>
      </c>
      <c r="M459" s="264"/>
      <c r="R459" s="61"/>
      <c r="S459" s="273"/>
      <c r="T459" s="61"/>
      <c r="U459" s="61"/>
      <c r="V459" s="61"/>
      <c r="W459" s="61"/>
      <c r="X459" s="61"/>
    </row>
    <row r="460" spans="2:24" ht="31.2" hidden="1" customHeight="1" outlineLevel="1" x14ac:dyDescent="0.25">
      <c r="B460" s="61">
        <v>1900</v>
      </c>
      <c r="C460" s="236"/>
      <c r="D460" s="61"/>
      <c r="E460" s="49" t="s">
        <v>2755</v>
      </c>
      <c r="F460" s="50" t="s">
        <v>625</v>
      </c>
      <c r="G460" s="103">
        <v>2</v>
      </c>
      <c r="H460" s="5">
        <v>144.38</v>
      </c>
      <c r="I460" s="5">
        <f t="shared" si="34"/>
        <v>288.76</v>
      </c>
      <c r="J460" s="6">
        <v>80</v>
      </c>
      <c r="K460" s="5">
        <f t="shared" si="35"/>
        <v>160</v>
      </c>
      <c r="L460" s="6">
        <f t="shared" si="36"/>
        <v>448.76</v>
      </c>
      <c r="M460" s="264"/>
      <c r="R460" s="61"/>
      <c r="S460" s="273"/>
      <c r="T460" s="61"/>
      <c r="U460" s="61"/>
      <c r="V460" s="61"/>
      <c r="W460" s="61"/>
      <c r="X460" s="61"/>
    </row>
    <row r="461" spans="2:24" ht="31.2" hidden="1" customHeight="1" outlineLevel="1" x14ac:dyDescent="0.25">
      <c r="B461" s="61">
        <v>1901</v>
      </c>
      <c r="C461" s="236"/>
      <c r="D461" s="61"/>
      <c r="E461" s="49" t="s">
        <v>2756</v>
      </c>
      <c r="F461" s="50" t="s">
        <v>625</v>
      </c>
      <c r="G461" s="103">
        <v>2</v>
      </c>
      <c r="H461" s="5">
        <v>1443.75</v>
      </c>
      <c r="I461" s="5">
        <f t="shared" si="34"/>
        <v>2887.5</v>
      </c>
      <c r="J461" s="6">
        <v>1800</v>
      </c>
      <c r="K461" s="5">
        <f t="shared" si="35"/>
        <v>3600</v>
      </c>
      <c r="L461" s="6">
        <f t="shared" si="36"/>
        <v>6487.5</v>
      </c>
      <c r="M461" s="264"/>
      <c r="R461" s="61"/>
      <c r="S461" s="273"/>
      <c r="T461" s="61"/>
      <c r="U461" s="61"/>
      <c r="V461" s="61"/>
      <c r="W461" s="61"/>
      <c r="X461" s="61"/>
    </row>
    <row r="462" spans="2:24" ht="31.2" hidden="1" customHeight="1" outlineLevel="1" x14ac:dyDescent="0.25">
      <c r="B462" s="61">
        <v>1902</v>
      </c>
      <c r="C462" s="236"/>
      <c r="D462" s="61"/>
      <c r="E462" s="49" t="s">
        <v>2757</v>
      </c>
      <c r="F462" s="50" t="s">
        <v>625</v>
      </c>
      <c r="G462" s="103">
        <v>1</v>
      </c>
      <c r="H462" s="5">
        <v>1443.75</v>
      </c>
      <c r="I462" s="5">
        <f t="shared" si="34"/>
        <v>1443.75</v>
      </c>
      <c r="J462" s="6">
        <v>2500</v>
      </c>
      <c r="K462" s="5">
        <f t="shared" si="35"/>
        <v>2500</v>
      </c>
      <c r="L462" s="6">
        <f t="shared" si="36"/>
        <v>3943.75</v>
      </c>
      <c r="M462" s="264"/>
      <c r="R462" s="61"/>
      <c r="S462" s="273"/>
      <c r="T462" s="61"/>
      <c r="U462" s="61"/>
      <c r="V462" s="61"/>
      <c r="W462" s="61"/>
      <c r="X462" s="61"/>
    </row>
    <row r="463" spans="2:24" ht="31.2" hidden="1" customHeight="1" outlineLevel="1" x14ac:dyDescent="0.25">
      <c r="B463" s="61">
        <v>1903</v>
      </c>
      <c r="C463" s="236"/>
      <c r="D463" s="61"/>
      <c r="E463" s="49" t="s">
        <v>2758</v>
      </c>
      <c r="F463" s="50" t="s">
        <v>625</v>
      </c>
      <c r="G463" s="103">
        <v>1</v>
      </c>
      <c r="H463" s="5">
        <v>1443.75</v>
      </c>
      <c r="I463" s="5">
        <f t="shared" si="34"/>
        <v>1443.75</v>
      </c>
      <c r="J463" s="6">
        <v>2250</v>
      </c>
      <c r="K463" s="5">
        <f t="shared" si="35"/>
        <v>2250</v>
      </c>
      <c r="L463" s="6">
        <f t="shared" si="36"/>
        <v>3693.75</v>
      </c>
      <c r="M463" s="264"/>
      <c r="R463" s="61"/>
      <c r="S463" s="273"/>
      <c r="T463" s="61"/>
      <c r="U463" s="61"/>
      <c r="V463" s="61"/>
      <c r="W463" s="61"/>
      <c r="X463" s="61"/>
    </row>
    <row r="464" spans="2:24" ht="31.2" hidden="1" customHeight="1" outlineLevel="1" x14ac:dyDescent="0.25">
      <c r="B464" s="61">
        <v>1904</v>
      </c>
      <c r="C464" s="236"/>
      <c r="D464" s="61"/>
      <c r="E464" s="49" t="s">
        <v>2759</v>
      </c>
      <c r="F464" s="50" t="s">
        <v>625</v>
      </c>
      <c r="G464" s="103">
        <v>1</v>
      </c>
      <c r="H464" s="5">
        <v>1443.75</v>
      </c>
      <c r="I464" s="5">
        <f t="shared" si="34"/>
        <v>1443.75</v>
      </c>
      <c r="J464" s="6">
        <v>1500</v>
      </c>
      <c r="K464" s="5">
        <f t="shared" si="35"/>
        <v>1500</v>
      </c>
      <c r="L464" s="6">
        <f t="shared" si="36"/>
        <v>2943.75</v>
      </c>
      <c r="M464" s="264"/>
      <c r="R464" s="61"/>
      <c r="S464" s="273"/>
      <c r="T464" s="61"/>
      <c r="U464" s="61"/>
      <c r="V464" s="61"/>
      <c r="W464" s="61"/>
      <c r="X464" s="61"/>
    </row>
    <row r="465" spans="2:24" ht="31.2" hidden="1" customHeight="1" outlineLevel="1" x14ac:dyDescent="0.25">
      <c r="B465" s="61">
        <v>1905</v>
      </c>
      <c r="C465" s="236"/>
      <c r="D465" s="61"/>
      <c r="E465" s="49" t="s">
        <v>2760</v>
      </c>
      <c r="F465" s="50" t="s">
        <v>625</v>
      </c>
      <c r="G465" s="103">
        <v>1</v>
      </c>
      <c r="H465" s="5">
        <v>1443.75</v>
      </c>
      <c r="I465" s="5">
        <f t="shared" si="34"/>
        <v>1443.75</v>
      </c>
      <c r="J465" s="6">
        <v>600</v>
      </c>
      <c r="K465" s="5">
        <f t="shared" si="35"/>
        <v>600</v>
      </c>
      <c r="L465" s="6">
        <f t="shared" si="36"/>
        <v>2043.75</v>
      </c>
      <c r="M465" s="264"/>
      <c r="R465" s="61"/>
      <c r="S465" s="273"/>
      <c r="T465" s="61"/>
      <c r="U465" s="61"/>
      <c r="V465" s="61"/>
      <c r="W465" s="61"/>
      <c r="X465" s="61"/>
    </row>
    <row r="466" spans="2:24" ht="31.2" hidden="1" customHeight="1" outlineLevel="1" x14ac:dyDescent="0.25">
      <c r="B466" s="61">
        <v>1906</v>
      </c>
      <c r="C466" s="236"/>
      <c r="D466" s="61"/>
      <c r="E466" s="49" t="s">
        <v>2761</v>
      </c>
      <c r="F466" s="50" t="s">
        <v>870</v>
      </c>
      <c r="G466" s="103">
        <v>2</v>
      </c>
      <c r="H466" s="5">
        <v>288.75</v>
      </c>
      <c r="I466" s="5">
        <f t="shared" si="34"/>
        <v>577.5</v>
      </c>
      <c r="J466" s="6">
        <v>400</v>
      </c>
      <c r="K466" s="5">
        <f t="shared" si="35"/>
        <v>800</v>
      </c>
      <c r="L466" s="6">
        <f t="shared" si="36"/>
        <v>1377.5</v>
      </c>
      <c r="M466" s="264"/>
      <c r="R466" s="61"/>
      <c r="S466" s="273"/>
      <c r="T466" s="61"/>
      <c r="U466" s="61"/>
      <c r="V466" s="61"/>
      <c r="W466" s="61"/>
      <c r="X466" s="61"/>
    </row>
    <row r="467" spans="2:24" ht="31.2" hidden="1" customHeight="1" outlineLevel="1" x14ac:dyDescent="0.25">
      <c r="B467" s="61">
        <v>1907</v>
      </c>
      <c r="C467" s="236"/>
      <c r="D467" s="61"/>
      <c r="E467" s="49" t="s">
        <v>2762</v>
      </c>
      <c r="F467" s="50" t="s">
        <v>625</v>
      </c>
      <c r="G467" s="103">
        <v>4</v>
      </c>
      <c r="H467" s="5">
        <v>28.88</v>
      </c>
      <c r="I467" s="5">
        <f t="shared" si="34"/>
        <v>115.52</v>
      </c>
      <c r="J467" s="6">
        <v>280</v>
      </c>
      <c r="K467" s="5">
        <f t="shared" si="35"/>
        <v>1120</v>
      </c>
      <c r="L467" s="6">
        <f t="shared" si="36"/>
        <v>1235.52</v>
      </c>
      <c r="M467" s="264"/>
      <c r="R467" s="61"/>
      <c r="S467" s="273"/>
      <c r="T467" s="61"/>
      <c r="U467" s="61"/>
      <c r="V467" s="61"/>
      <c r="W467" s="61"/>
      <c r="X467" s="61"/>
    </row>
    <row r="468" spans="2:24" ht="46.95" hidden="1" customHeight="1" outlineLevel="1" x14ac:dyDescent="0.25">
      <c r="B468" s="61">
        <v>1908</v>
      </c>
      <c r="C468" s="236"/>
      <c r="D468" s="61"/>
      <c r="E468" s="49" t="s">
        <v>2763</v>
      </c>
      <c r="F468" s="50" t="s">
        <v>870</v>
      </c>
      <c r="G468" s="103">
        <v>1</v>
      </c>
      <c r="H468" s="5">
        <v>721.88</v>
      </c>
      <c r="I468" s="5">
        <f t="shared" si="34"/>
        <v>721.88</v>
      </c>
      <c r="J468" s="6">
        <v>680</v>
      </c>
      <c r="K468" s="5">
        <f t="shared" si="35"/>
        <v>680</v>
      </c>
      <c r="L468" s="6">
        <f t="shared" si="36"/>
        <v>1401.88</v>
      </c>
      <c r="M468" s="264"/>
      <c r="R468" s="61"/>
      <c r="S468" s="273"/>
      <c r="T468" s="61"/>
      <c r="U468" s="61"/>
      <c r="V468" s="61"/>
      <c r="W468" s="61"/>
      <c r="X468" s="61"/>
    </row>
    <row r="469" spans="2:24" ht="46.95" hidden="1" customHeight="1" outlineLevel="1" x14ac:dyDescent="0.25">
      <c r="B469" s="61">
        <v>1909</v>
      </c>
      <c r="C469" s="236"/>
      <c r="D469" s="61"/>
      <c r="E469" s="49" t="s">
        <v>2812</v>
      </c>
      <c r="F469" s="50" t="s">
        <v>870</v>
      </c>
      <c r="G469" s="103">
        <v>1</v>
      </c>
      <c r="H469" s="5">
        <v>721.88</v>
      </c>
      <c r="I469" s="5">
        <f t="shared" ref="I469:I532" si="37">G469*H469</f>
        <v>721.88</v>
      </c>
      <c r="J469" s="6">
        <v>680</v>
      </c>
      <c r="K469" s="5">
        <f t="shared" ref="K469:K514" si="38">G469*J469</f>
        <v>680</v>
      </c>
      <c r="L469" s="6">
        <f t="shared" ref="L469:L532" si="39">I469+K469</f>
        <v>1401.88</v>
      </c>
      <c r="M469" s="264"/>
      <c r="R469" s="61"/>
      <c r="S469" s="273"/>
      <c r="T469" s="61"/>
      <c r="U469" s="61"/>
      <c r="V469" s="61"/>
      <c r="W469" s="61"/>
      <c r="X469" s="61"/>
    </row>
    <row r="470" spans="2:24" ht="46.95" hidden="1" customHeight="1" outlineLevel="1" x14ac:dyDescent="0.25">
      <c r="B470" s="61">
        <v>1910</v>
      </c>
      <c r="C470" s="236"/>
      <c r="D470" s="61"/>
      <c r="E470" s="49" t="s">
        <v>2813</v>
      </c>
      <c r="F470" s="50" t="s">
        <v>870</v>
      </c>
      <c r="G470" s="103">
        <v>1</v>
      </c>
      <c r="H470" s="5">
        <v>721.88</v>
      </c>
      <c r="I470" s="5">
        <f t="shared" si="37"/>
        <v>721.88</v>
      </c>
      <c r="J470" s="6">
        <v>680</v>
      </c>
      <c r="K470" s="5">
        <f t="shared" si="38"/>
        <v>680</v>
      </c>
      <c r="L470" s="6">
        <f t="shared" si="39"/>
        <v>1401.88</v>
      </c>
      <c r="M470" s="264"/>
      <c r="R470" s="61"/>
      <c r="S470" s="273"/>
      <c r="T470" s="61"/>
      <c r="U470" s="61"/>
      <c r="V470" s="61"/>
      <c r="W470" s="61"/>
      <c r="X470" s="61"/>
    </row>
    <row r="471" spans="2:24" ht="46.95" hidden="1" customHeight="1" outlineLevel="1" x14ac:dyDescent="0.25">
      <c r="B471" s="61">
        <v>1911</v>
      </c>
      <c r="C471" s="236"/>
      <c r="D471" s="61"/>
      <c r="E471" s="49" t="s">
        <v>2814</v>
      </c>
      <c r="F471" s="50" t="s">
        <v>870</v>
      </c>
      <c r="G471" s="103">
        <v>1</v>
      </c>
      <c r="H471" s="5">
        <v>721.88</v>
      </c>
      <c r="I471" s="5">
        <f t="shared" si="37"/>
        <v>721.88</v>
      </c>
      <c r="J471" s="6">
        <v>680</v>
      </c>
      <c r="K471" s="5">
        <f t="shared" si="38"/>
        <v>680</v>
      </c>
      <c r="L471" s="6">
        <f t="shared" si="39"/>
        <v>1401.88</v>
      </c>
      <c r="M471" s="264"/>
      <c r="R471" s="61"/>
      <c r="S471" s="273"/>
      <c r="T471" s="61"/>
      <c r="U471" s="61"/>
      <c r="V471" s="61"/>
      <c r="W471" s="61"/>
      <c r="X471" s="61"/>
    </row>
    <row r="472" spans="2:24" ht="31.2" hidden="1" customHeight="1" outlineLevel="1" x14ac:dyDescent="0.25">
      <c r="B472" s="61">
        <v>1912</v>
      </c>
      <c r="C472" s="236"/>
      <c r="D472" s="61"/>
      <c r="E472" s="49" t="s">
        <v>2767</v>
      </c>
      <c r="F472" s="50" t="s">
        <v>870</v>
      </c>
      <c r="G472" s="103">
        <v>1</v>
      </c>
      <c r="H472" s="5">
        <v>721.88</v>
      </c>
      <c r="I472" s="5">
        <f t="shared" si="37"/>
        <v>721.88</v>
      </c>
      <c r="J472" s="6">
        <v>400</v>
      </c>
      <c r="K472" s="5">
        <f t="shared" si="38"/>
        <v>400</v>
      </c>
      <c r="L472" s="6">
        <f t="shared" si="39"/>
        <v>1121.8800000000001</v>
      </c>
      <c r="M472" s="264"/>
      <c r="R472" s="61"/>
      <c r="S472" s="273"/>
      <c r="T472" s="61"/>
      <c r="U472" s="61"/>
      <c r="V472" s="61"/>
      <c r="W472" s="61"/>
      <c r="X472" s="61"/>
    </row>
    <row r="473" spans="2:24" ht="31.2" hidden="1" customHeight="1" outlineLevel="1" x14ac:dyDescent="0.25">
      <c r="B473" s="61">
        <v>1913</v>
      </c>
      <c r="C473" s="236"/>
      <c r="D473" s="61"/>
      <c r="E473" s="49" t="s">
        <v>2768</v>
      </c>
      <c r="F473" s="50" t="s">
        <v>870</v>
      </c>
      <c r="G473" s="103">
        <v>1</v>
      </c>
      <c r="H473" s="5">
        <v>721.88</v>
      </c>
      <c r="I473" s="5">
        <f t="shared" si="37"/>
        <v>721.88</v>
      </c>
      <c r="J473" s="6">
        <v>400</v>
      </c>
      <c r="K473" s="5">
        <f t="shared" si="38"/>
        <v>400</v>
      </c>
      <c r="L473" s="6">
        <f t="shared" si="39"/>
        <v>1121.8800000000001</v>
      </c>
      <c r="M473" s="264"/>
      <c r="R473" s="61"/>
      <c r="S473" s="273"/>
      <c r="T473" s="61"/>
      <c r="U473" s="61"/>
      <c r="V473" s="61"/>
      <c r="W473" s="61"/>
      <c r="X473" s="61"/>
    </row>
    <row r="474" spans="2:24" ht="31.2" hidden="1" customHeight="1" outlineLevel="1" x14ac:dyDescent="0.25">
      <c r="B474" s="61">
        <v>1914</v>
      </c>
      <c r="C474" s="236"/>
      <c r="D474" s="61"/>
      <c r="E474" s="49" t="s">
        <v>2769</v>
      </c>
      <c r="F474" s="50" t="s">
        <v>870</v>
      </c>
      <c r="G474" s="103">
        <v>1</v>
      </c>
      <c r="H474" s="5">
        <v>721.88</v>
      </c>
      <c r="I474" s="5">
        <f t="shared" si="37"/>
        <v>721.88</v>
      </c>
      <c r="J474" s="6">
        <v>400</v>
      </c>
      <c r="K474" s="5">
        <f t="shared" si="38"/>
        <v>400</v>
      </c>
      <c r="L474" s="6">
        <f t="shared" si="39"/>
        <v>1121.8800000000001</v>
      </c>
      <c r="M474" s="264"/>
      <c r="R474" s="61"/>
      <c r="S474" s="273"/>
      <c r="T474" s="61"/>
      <c r="U474" s="61"/>
      <c r="V474" s="61"/>
      <c r="W474" s="61"/>
      <c r="X474" s="61"/>
    </row>
    <row r="475" spans="2:24" ht="31.2" hidden="1" customHeight="1" outlineLevel="1" x14ac:dyDescent="0.25">
      <c r="B475" s="61">
        <v>1915</v>
      </c>
      <c r="C475" s="236"/>
      <c r="D475" s="61"/>
      <c r="E475" s="49" t="s">
        <v>2770</v>
      </c>
      <c r="F475" s="50" t="s">
        <v>870</v>
      </c>
      <c r="G475" s="103">
        <v>1</v>
      </c>
      <c r="H475" s="5">
        <v>721.88</v>
      </c>
      <c r="I475" s="5">
        <f t="shared" si="37"/>
        <v>721.88</v>
      </c>
      <c r="J475" s="6">
        <v>400</v>
      </c>
      <c r="K475" s="5">
        <f t="shared" si="38"/>
        <v>400</v>
      </c>
      <c r="L475" s="6">
        <f t="shared" si="39"/>
        <v>1121.8800000000001</v>
      </c>
      <c r="M475" s="264"/>
      <c r="R475" s="61"/>
      <c r="S475" s="273"/>
      <c r="T475" s="61"/>
      <c r="U475" s="61"/>
      <c r="V475" s="61"/>
      <c r="W475" s="61"/>
      <c r="X475" s="61"/>
    </row>
    <row r="476" spans="2:24" ht="31.2" hidden="1" customHeight="1" outlineLevel="1" x14ac:dyDescent="0.25">
      <c r="B476" s="61">
        <v>1916</v>
      </c>
      <c r="C476" s="236"/>
      <c r="D476" s="61"/>
      <c r="E476" s="49" t="s">
        <v>2771</v>
      </c>
      <c r="F476" s="50" t="s">
        <v>870</v>
      </c>
      <c r="G476" s="103">
        <v>1</v>
      </c>
      <c r="H476" s="5">
        <v>721.88</v>
      </c>
      <c r="I476" s="5">
        <f t="shared" si="37"/>
        <v>721.88</v>
      </c>
      <c r="J476" s="6">
        <v>400</v>
      </c>
      <c r="K476" s="5">
        <f t="shared" si="38"/>
        <v>400</v>
      </c>
      <c r="L476" s="6">
        <f t="shared" si="39"/>
        <v>1121.8800000000001</v>
      </c>
      <c r="M476" s="264"/>
      <c r="R476" s="61"/>
      <c r="S476" s="273"/>
      <c r="T476" s="61"/>
      <c r="U476" s="61"/>
      <c r="V476" s="61"/>
      <c r="W476" s="61"/>
      <c r="X476" s="61"/>
    </row>
    <row r="477" spans="2:24" ht="31.2" hidden="1" customHeight="1" outlineLevel="1" x14ac:dyDescent="0.25">
      <c r="B477" s="61">
        <v>1917</v>
      </c>
      <c r="C477" s="236"/>
      <c r="D477" s="61"/>
      <c r="E477" s="49" t="s">
        <v>2772</v>
      </c>
      <c r="F477" s="50" t="s">
        <v>870</v>
      </c>
      <c r="G477" s="103">
        <v>1</v>
      </c>
      <c r="H477" s="5">
        <v>721.88</v>
      </c>
      <c r="I477" s="5">
        <f t="shared" si="37"/>
        <v>721.88</v>
      </c>
      <c r="J477" s="6">
        <v>400</v>
      </c>
      <c r="K477" s="5">
        <f t="shared" si="38"/>
        <v>400</v>
      </c>
      <c r="L477" s="6">
        <f t="shared" si="39"/>
        <v>1121.8800000000001</v>
      </c>
      <c r="M477" s="264"/>
      <c r="R477" s="61"/>
      <c r="S477" s="273"/>
      <c r="T477" s="61"/>
      <c r="U477" s="61"/>
      <c r="V477" s="61"/>
      <c r="W477" s="61"/>
      <c r="X477" s="61"/>
    </row>
    <row r="478" spans="2:24" ht="31.2" hidden="1" customHeight="1" outlineLevel="1" x14ac:dyDescent="0.25">
      <c r="B478" s="61">
        <v>1918</v>
      </c>
      <c r="C478" s="236"/>
      <c r="D478" s="61"/>
      <c r="E478" s="49" t="s">
        <v>2773</v>
      </c>
      <c r="F478" s="50" t="s">
        <v>870</v>
      </c>
      <c r="G478" s="103">
        <v>1</v>
      </c>
      <c r="H478" s="5">
        <v>721.88</v>
      </c>
      <c r="I478" s="5">
        <f t="shared" si="37"/>
        <v>721.88</v>
      </c>
      <c r="J478" s="6">
        <v>400</v>
      </c>
      <c r="K478" s="5">
        <f t="shared" si="38"/>
        <v>400</v>
      </c>
      <c r="L478" s="6">
        <f t="shared" si="39"/>
        <v>1121.8800000000001</v>
      </c>
      <c r="M478" s="264"/>
      <c r="R478" s="61"/>
      <c r="S478" s="273"/>
      <c r="T478" s="61"/>
      <c r="U478" s="61"/>
      <c r="V478" s="61"/>
      <c r="W478" s="61"/>
      <c r="X478" s="61"/>
    </row>
    <row r="479" spans="2:24" ht="31.2" hidden="1" customHeight="1" outlineLevel="1" x14ac:dyDescent="0.25">
      <c r="B479" s="61">
        <v>1919</v>
      </c>
      <c r="C479" s="236"/>
      <c r="D479" s="61"/>
      <c r="E479" s="49" t="s">
        <v>2774</v>
      </c>
      <c r="F479" s="50" t="s">
        <v>870</v>
      </c>
      <c r="G479" s="103">
        <v>1</v>
      </c>
      <c r="H479" s="5">
        <v>721.88</v>
      </c>
      <c r="I479" s="5">
        <f t="shared" si="37"/>
        <v>721.88</v>
      </c>
      <c r="J479" s="6">
        <v>400</v>
      </c>
      <c r="K479" s="5">
        <f t="shared" si="38"/>
        <v>400</v>
      </c>
      <c r="L479" s="6">
        <f t="shared" si="39"/>
        <v>1121.8800000000001</v>
      </c>
      <c r="M479" s="264"/>
      <c r="R479" s="61"/>
      <c r="S479" s="273"/>
      <c r="T479" s="61"/>
      <c r="U479" s="61"/>
      <c r="V479" s="61"/>
      <c r="W479" s="61"/>
      <c r="X479" s="61"/>
    </row>
    <row r="480" spans="2:24" ht="31.2" hidden="1" customHeight="1" outlineLevel="1" x14ac:dyDescent="0.25">
      <c r="B480" s="61">
        <v>1920</v>
      </c>
      <c r="C480" s="236"/>
      <c r="D480" s="61"/>
      <c r="E480" s="49" t="s">
        <v>2775</v>
      </c>
      <c r="F480" s="50" t="s">
        <v>870</v>
      </c>
      <c r="G480" s="103">
        <v>1</v>
      </c>
      <c r="H480" s="5">
        <v>721.88</v>
      </c>
      <c r="I480" s="5">
        <f t="shared" si="37"/>
        <v>721.88</v>
      </c>
      <c r="J480" s="6">
        <v>400</v>
      </c>
      <c r="K480" s="5">
        <f t="shared" si="38"/>
        <v>400</v>
      </c>
      <c r="L480" s="6">
        <f t="shared" si="39"/>
        <v>1121.8800000000001</v>
      </c>
      <c r="M480" s="264"/>
      <c r="R480" s="61"/>
      <c r="S480" s="273"/>
      <c r="T480" s="61"/>
      <c r="U480" s="61"/>
      <c r="V480" s="61"/>
      <c r="W480" s="61"/>
      <c r="X480" s="61"/>
    </row>
    <row r="481" spans="2:24" ht="31.2" hidden="1" customHeight="1" outlineLevel="1" x14ac:dyDescent="0.25">
      <c r="B481" s="61">
        <v>1921</v>
      </c>
      <c r="C481" s="236"/>
      <c r="D481" s="61"/>
      <c r="E481" s="49" t="s">
        <v>2776</v>
      </c>
      <c r="F481" s="50" t="s">
        <v>870</v>
      </c>
      <c r="G481" s="103">
        <v>1</v>
      </c>
      <c r="H481" s="5">
        <v>721.88</v>
      </c>
      <c r="I481" s="5">
        <f t="shared" si="37"/>
        <v>721.88</v>
      </c>
      <c r="J481" s="6">
        <v>400</v>
      </c>
      <c r="K481" s="5">
        <f t="shared" si="38"/>
        <v>400</v>
      </c>
      <c r="L481" s="6">
        <f t="shared" si="39"/>
        <v>1121.8800000000001</v>
      </c>
      <c r="M481" s="264"/>
      <c r="R481" s="61"/>
      <c r="S481" s="273"/>
      <c r="T481" s="61"/>
      <c r="U481" s="61"/>
      <c r="V481" s="61"/>
      <c r="W481" s="61"/>
      <c r="X481" s="61"/>
    </row>
    <row r="482" spans="2:24" ht="31.2" hidden="1" customHeight="1" outlineLevel="1" x14ac:dyDescent="0.25">
      <c r="B482" s="61">
        <v>1922</v>
      </c>
      <c r="C482" s="236"/>
      <c r="D482" s="61"/>
      <c r="E482" s="49" t="s">
        <v>2777</v>
      </c>
      <c r="F482" s="50" t="s">
        <v>870</v>
      </c>
      <c r="G482" s="103">
        <v>1</v>
      </c>
      <c r="H482" s="5">
        <v>721.88</v>
      </c>
      <c r="I482" s="5">
        <f t="shared" si="37"/>
        <v>721.88</v>
      </c>
      <c r="J482" s="6">
        <v>400</v>
      </c>
      <c r="K482" s="5">
        <f t="shared" si="38"/>
        <v>400</v>
      </c>
      <c r="L482" s="6">
        <f t="shared" si="39"/>
        <v>1121.8800000000001</v>
      </c>
      <c r="M482" s="264"/>
      <c r="R482" s="61"/>
      <c r="S482" s="273"/>
      <c r="T482" s="61"/>
      <c r="U482" s="61"/>
      <c r="V482" s="61"/>
      <c r="W482" s="61"/>
      <c r="X482" s="61"/>
    </row>
    <row r="483" spans="2:24" ht="31.2" hidden="1" customHeight="1" outlineLevel="1" x14ac:dyDescent="0.25">
      <c r="B483" s="61">
        <v>1923</v>
      </c>
      <c r="C483" s="236"/>
      <c r="D483" s="61"/>
      <c r="E483" s="49" t="s">
        <v>2778</v>
      </c>
      <c r="F483" s="50" t="s">
        <v>870</v>
      </c>
      <c r="G483" s="103">
        <v>1</v>
      </c>
      <c r="H483" s="5">
        <v>721.88</v>
      </c>
      <c r="I483" s="5">
        <f t="shared" si="37"/>
        <v>721.88</v>
      </c>
      <c r="J483" s="6">
        <v>400</v>
      </c>
      <c r="K483" s="5">
        <f t="shared" si="38"/>
        <v>400</v>
      </c>
      <c r="L483" s="6">
        <f t="shared" si="39"/>
        <v>1121.8800000000001</v>
      </c>
      <c r="M483" s="264"/>
      <c r="R483" s="61"/>
      <c r="S483" s="273"/>
      <c r="T483" s="61"/>
      <c r="U483" s="61"/>
      <c r="V483" s="61"/>
      <c r="W483" s="61"/>
      <c r="X483" s="61"/>
    </row>
    <row r="484" spans="2:24" ht="31.2" hidden="1" customHeight="1" outlineLevel="1" x14ac:dyDescent="0.25">
      <c r="B484" s="61">
        <v>1924</v>
      </c>
      <c r="C484" s="236"/>
      <c r="D484" s="61"/>
      <c r="E484" s="49" t="s">
        <v>2779</v>
      </c>
      <c r="F484" s="50" t="s">
        <v>870</v>
      </c>
      <c r="G484" s="103">
        <v>1</v>
      </c>
      <c r="H484" s="5">
        <v>721.88</v>
      </c>
      <c r="I484" s="5">
        <f t="shared" si="37"/>
        <v>721.88</v>
      </c>
      <c r="J484" s="6">
        <v>400</v>
      </c>
      <c r="K484" s="5">
        <f t="shared" si="38"/>
        <v>400</v>
      </c>
      <c r="L484" s="6">
        <f t="shared" si="39"/>
        <v>1121.8800000000001</v>
      </c>
      <c r="M484" s="264"/>
      <c r="R484" s="61"/>
      <c r="S484" s="273"/>
      <c r="T484" s="61"/>
      <c r="U484" s="61"/>
      <c r="V484" s="61"/>
      <c r="W484" s="61"/>
      <c r="X484" s="61"/>
    </row>
    <row r="485" spans="2:24" ht="31.2" hidden="1" customHeight="1" outlineLevel="1" x14ac:dyDescent="0.25">
      <c r="B485" s="61">
        <v>1925</v>
      </c>
      <c r="C485" s="236"/>
      <c r="D485" s="61"/>
      <c r="E485" s="49" t="s">
        <v>2780</v>
      </c>
      <c r="F485" s="50" t="s">
        <v>870</v>
      </c>
      <c r="G485" s="103">
        <v>1</v>
      </c>
      <c r="H485" s="5">
        <v>721.88</v>
      </c>
      <c r="I485" s="5">
        <f t="shared" si="37"/>
        <v>721.88</v>
      </c>
      <c r="J485" s="6">
        <v>400</v>
      </c>
      <c r="K485" s="5">
        <f t="shared" si="38"/>
        <v>400</v>
      </c>
      <c r="L485" s="6">
        <f t="shared" si="39"/>
        <v>1121.8800000000001</v>
      </c>
      <c r="M485" s="264"/>
      <c r="R485" s="61"/>
      <c r="S485" s="273"/>
      <c r="T485" s="61"/>
      <c r="U485" s="61"/>
      <c r="V485" s="61"/>
      <c r="W485" s="61"/>
      <c r="X485" s="61"/>
    </row>
    <row r="486" spans="2:24" ht="31.2" hidden="1" customHeight="1" outlineLevel="1" x14ac:dyDescent="0.25">
      <c r="B486" s="61">
        <v>1926</v>
      </c>
      <c r="C486" s="236"/>
      <c r="D486" s="61"/>
      <c r="E486" s="49" t="s">
        <v>2781</v>
      </c>
      <c r="F486" s="50" t="s">
        <v>870</v>
      </c>
      <c r="G486" s="103">
        <v>1</v>
      </c>
      <c r="H486" s="5">
        <v>721.88</v>
      </c>
      <c r="I486" s="5">
        <f t="shared" si="37"/>
        <v>721.88</v>
      </c>
      <c r="J486" s="6">
        <v>400</v>
      </c>
      <c r="K486" s="5">
        <f t="shared" si="38"/>
        <v>400</v>
      </c>
      <c r="L486" s="6">
        <f t="shared" si="39"/>
        <v>1121.8800000000001</v>
      </c>
      <c r="M486" s="264"/>
      <c r="R486" s="61"/>
      <c r="S486" s="273"/>
      <c r="T486" s="61"/>
      <c r="U486" s="61"/>
      <c r="V486" s="61"/>
      <c r="W486" s="61"/>
      <c r="X486" s="61"/>
    </row>
    <row r="487" spans="2:24" ht="31.2" hidden="1" customHeight="1" outlineLevel="1" x14ac:dyDescent="0.25">
      <c r="B487" s="61">
        <v>1927</v>
      </c>
      <c r="C487" s="236"/>
      <c r="D487" s="61"/>
      <c r="E487" s="49" t="s">
        <v>2782</v>
      </c>
      <c r="F487" s="50" t="s">
        <v>870</v>
      </c>
      <c r="G487" s="103">
        <v>1</v>
      </c>
      <c r="H487" s="5">
        <v>721.88</v>
      </c>
      <c r="I487" s="5">
        <f t="shared" si="37"/>
        <v>721.88</v>
      </c>
      <c r="J487" s="6">
        <v>400</v>
      </c>
      <c r="K487" s="5">
        <f t="shared" si="38"/>
        <v>400</v>
      </c>
      <c r="L487" s="6">
        <f t="shared" si="39"/>
        <v>1121.8800000000001</v>
      </c>
      <c r="M487" s="264"/>
      <c r="R487" s="61"/>
      <c r="S487" s="273"/>
      <c r="T487" s="61"/>
      <c r="U487" s="61"/>
      <c r="V487" s="61"/>
      <c r="W487" s="61"/>
      <c r="X487" s="61"/>
    </row>
    <row r="488" spans="2:24" ht="31.2" hidden="1" customHeight="1" outlineLevel="1" x14ac:dyDescent="0.25">
      <c r="B488" s="61">
        <v>1928</v>
      </c>
      <c r="C488" s="236"/>
      <c r="D488" s="61"/>
      <c r="E488" s="49" t="s">
        <v>2783</v>
      </c>
      <c r="F488" s="50" t="s">
        <v>870</v>
      </c>
      <c r="G488" s="103">
        <v>1</v>
      </c>
      <c r="H488" s="5">
        <v>721.88</v>
      </c>
      <c r="I488" s="5">
        <f t="shared" si="37"/>
        <v>721.88</v>
      </c>
      <c r="J488" s="6">
        <v>400</v>
      </c>
      <c r="K488" s="5">
        <f t="shared" si="38"/>
        <v>400</v>
      </c>
      <c r="L488" s="6">
        <f t="shared" si="39"/>
        <v>1121.8800000000001</v>
      </c>
      <c r="M488" s="264"/>
      <c r="R488" s="61"/>
      <c r="S488" s="273"/>
      <c r="T488" s="61"/>
      <c r="U488" s="61"/>
      <c r="V488" s="61"/>
      <c r="W488" s="61"/>
      <c r="X488" s="61"/>
    </row>
    <row r="489" spans="2:24" ht="31.2" hidden="1" customHeight="1" outlineLevel="1" x14ac:dyDescent="0.25">
      <c r="B489" s="61">
        <v>1929</v>
      </c>
      <c r="C489" s="236"/>
      <c r="D489" s="61"/>
      <c r="E489" s="49" t="s">
        <v>2784</v>
      </c>
      <c r="F489" s="50" t="s">
        <v>870</v>
      </c>
      <c r="G489" s="103">
        <v>1</v>
      </c>
      <c r="H489" s="5">
        <v>721.88</v>
      </c>
      <c r="I489" s="5">
        <f t="shared" si="37"/>
        <v>721.88</v>
      </c>
      <c r="J489" s="6">
        <v>400</v>
      </c>
      <c r="K489" s="5">
        <f t="shared" si="38"/>
        <v>400</v>
      </c>
      <c r="L489" s="6">
        <f t="shared" si="39"/>
        <v>1121.8800000000001</v>
      </c>
      <c r="M489" s="264"/>
      <c r="R489" s="61"/>
      <c r="S489" s="273"/>
      <c r="T489" s="61"/>
      <c r="U489" s="61"/>
      <c r="V489" s="61"/>
      <c r="W489" s="61"/>
      <c r="X489" s="61"/>
    </row>
    <row r="490" spans="2:24" ht="31.2" hidden="1" customHeight="1" outlineLevel="1" x14ac:dyDescent="0.25">
      <c r="B490" s="61">
        <v>1930</v>
      </c>
      <c r="C490" s="236"/>
      <c r="D490" s="61"/>
      <c r="E490" s="49" t="s">
        <v>2785</v>
      </c>
      <c r="F490" s="50" t="s">
        <v>870</v>
      </c>
      <c r="G490" s="103">
        <v>1</v>
      </c>
      <c r="H490" s="5">
        <v>721.88</v>
      </c>
      <c r="I490" s="5">
        <f t="shared" si="37"/>
        <v>721.88</v>
      </c>
      <c r="J490" s="6">
        <v>400</v>
      </c>
      <c r="K490" s="5">
        <f t="shared" si="38"/>
        <v>400</v>
      </c>
      <c r="L490" s="6">
        <f t="shared" si="39"/>
        <v>1121.8800000000001</v>
      </c>
      <c r="M490" s="264"/>
      <c r="R490" s="61"/>
      <c r="S490" s="273"/>
      <c r="T490" s="61"/>
      <c r="U490" s="61"/>
      <c r="V490" s="61"/>
      <c r="W490" s="61"/>
      <c r="X490" s="61"/>
    </row>
    <row r="491" spans="2:24" ht="31.2" hidden="1" customHeight="1" outlineLevel="1" x14ac:dyDescent="0.25">
      <c r="B491" s="61">
        <v>1931</v>
      </c>
      <c r="C491" s="236"/>
      <c r="D491" s="61"/>
      <c r="E491" s="49" t="s">
        <v>2786</v>
      </c>
      <c r="F491" s="50" t="s">
        <v>870</v>
      </c>
      <c r="G491" s="103">
        <v>1</v>
      </c>
      <c r="H491" s="5">
        <v>721.88</v>
      </c>
      <c r="I491" s="5">
        <f t="shared" si="37"/>
        <v>721.88</v>
      </c>
      <c r="J491" s="6">
        <v>360</v>
      </c>
      <c r="K491" s="5">
        <f t="shared" si="38"/>
        <v>360</v>
      </c>
      <c r="L491" s="6">
        <f t="shared" si="39"/>
        <v>1081.8800000000001</v>
      </c>
      <c r="M491" s="264"/>
      <c r="R491" s="61"/>
      <c r="S491" s="273"/>
      <c r="T491" s="61"/>
      <c r="U491" s="61"/>
      <c r="V491" s="61"/>
      <c r="W491" s="61"/>
      <c r="X491" s="61"/>
    </row>
    <row r="492" spans="2:24" ht="31.2" hidden="1" customHeight="1" outlineLevel="1" x14ac:dyDescent="0.25">
      <c r="B492" s="61">
        <v>1932</v>
      </c>
      <c r="C492" s="236"/>
      <c r="D492" s="61"/>
      <c r="E492" s="49" t="s">
        <v>2787</v>
      </c>
      <c r="F492" s="50" t="s">
        <v>870</v>
      </c>
      <c r="G492" s="103">
        <v>1</v>
      </c>
      <c r="H492" s="5">
        <v>5775</v>
      </c>
      <c r="I492" s="5">
        <f t="shared" si="37"/>
        <v>5775</v>
      </c>
      <c r="J492" s="6">
        <v>600</v>
      </c>
      <c r="K492" s="5">
        <f t="shared" si="38"/>
        <v>600</v>
      </c>
      <c r="L492" s="6">
        <f t="shared" si="39"/>
        <v>6375</v>
      </c>
      <c r="M492" s="264"/>
      <c r="R492" s="61"/>
      <c r="S492" s="273"/>
      <c r="T492" s="61"/>
      <c r="U492" s="61"/>
      <c r="V492" s="61"/>
      <c r="W492" s="61"/>
      <c r="X492" s="61"/>
    </row>
    <row r="493" spans="2:24" ht="31.2" hidden="1" customHeight="1" outlineLevel="1" x14ac:dyDescent="0.25">
      <c r="B493" s="61">
        <v>1933</v>
      </c>
      <c r="C493" s="236"/>
      <c r="D493" s="61"/>
      <c r="E493" s="49" t="s">
        <v>2788</v>
      </c>
      <c r="F493" s="50" t="s">
        <v>870</v>
      </c>
      <c r="G493" s="103">
        <v>1</v>
      </c>
      <c r="H493" s="5">
        <v>5775</v>
      </c>
      <c r="I493" s="5">
        <f t="shared" si="37"/>
        <v>5775</v>
      </c>
      <c r="J493" s="6">
        <v>1000</v>
      </c>
      <c r="K493" s="5">
        <f t="shared" si="38"/>
        <v>1000</v>
      </c>
      <c r="L493" s="6">
        <f t="shared" si="39"/>
        <v>6775</v>
      </c>
      <c r="M493" s="264"/>
      <c r="R493" s="61"/>
      <c r="S493" s="273"/>
      <c r="T493" s="61"/>
      <c r="U493" s="61"/>
      <c r="V493" s="61"/>
      <c r="W493" s="61"/>
      <c r="X493" s="61"/>
    </row>
    <row r="494" spans="2:24" ht="31.2" hidden="1" customHeight="1" outlineLevel="1" x14ac:dyDescent="0.25">
      <c r="B494" s="61">
        <v>1934</v>
      </c>
      <c r="C494" s="236"/>
      <c r="D494" s="61"/>
      <c r="E494" s="49" t="s">
        <v>2789</v>
      </c>
      <c r="F494" s="50" t="s">
        <v>870</v>
      </c>
      <c r="G494" s="103">
        <v>1</v>
      </c>
      <c r="H494" s="5">
        <v>1443.75</v>
      </c>
      <c r="I494" s="5">
        <f t="shared" si="37"/>
        <v>1443.75</v>
      </c>
      <c r="J494" s="6">
        <v>150</v>
      </c>
      <c r="K494" s="5">
        <f t="shared" si="38"/>
        <v>150</v>
      </c>
      <c r="L494" s="6">
        <f t="shared" si="39"/>
        <v>1593.75</v>
      </c>
      <c r="M494" s="264"/>
      <c r="R494" s="61"/>
      <c r="S494" s="273"/>
      <c r="T494" s="61"/>
      <c r="U494" s="61"/>
      <c r="V494" s="61"/>
      <c r="W494" s="61"/>
      <c r="X494" s="61"/>
    </row>
    <row r="495" spans="2:24" ht="31.2" hidden="1" customHeight="1" outlineLevel="1" x14ac:dyDescent="0.25">
      <c r="B495" s="61">
        <v>1935</v>
      </c>
      <c r="C495" s="236"/>
      <c r="D495" s="61"/>
      <c r="E495" s="49" t="s">
        <v>2790</v>
      </c>
      <c r="F495" s="50" t="s">
        <v>870</v>
      </c>
      <c r="G495" s="103">
        <v>1</v>
      </c>
      <c r="H495" s="5">
        <v>1443.75</v>
      </c>
      <c r="I495" s="5">
        <f t="shared" si="37"/>
        <v>1443.75</v>
      </c>
      <c r="J495" s="6">
        <v>250</v>
      </c>
      <c r="K495" s="5">
        <f t="shared" si="38"/>
        <v>250</v>
      </c>
      <c r="L495" s="6">
        <f t="shared" si="39"/>
        <v>1693.75</v>
      </c>
      <c r="M495" s="264"/>
      <c r="R495" s="61"/>
      <c r="S495" s="273"/>
      <c r="T495" s="61"/>
      <c r="U495" s="61"/>
      <c r="V495" s="61"/>
      <c r="W495" s="61"/>
      <c r="X495" s="61"/>
    </row>
    <row r="496" spans="2:24" ht="31.2" hidden="1" customHeight="1" outlineLevel="1" x14ac:dyDescent="0.25">
      <c r="B496" s="61">
        <v>1936</v>
      </c>
      <c r="C496" s="236"/>
      <c r="D496" s="61"/>
      <c r="E496" s="49" t="s">
        <v>2791</v>
      </c>
      <c r="F496" s="50" t="s">
        <v>870</v>
      </c>
      <c r="G496" s="103">
        <v>1</v>
      </c>
      <c r="H496" s="5">
        <v>144.38</v>
      </c>
      <c r="I496" s="5">
        <f t="shared" si="37"/>
        <v>144.38</v>
      </c>
      <c r="J496" s="6">
        <v>2600</v>
      </c>
      <c r="K496" s="5">
        <f t="shared" si="38"/>
        <v>2600</v>
      </c>
      <c r="L496" s="6">
        <f t="shared" si="39"/>
        <v>2744.38</v>
      </c>
      <c r="M496" s="264"/>
      <c r="R496" s="61"/>
      <c r="S496" s="273"/>
      <c r="T496" s="61"/>
      <c r="U496" s="61"/>
      <c r="V496" s="61"/>
      <c r="W496" s="61"/>
      <c r="X496" s="61"/>
    </row>
    <row r="497" spans="2:24" ht="31.2" hidden="1" customHeight="1" outlineLevel="1" x14ac:dyDescent="0.25">
      <c r="B497" s="61">
        <v>1937</v>
      </c>
      <c r="C497" s="236"/>
      <c r="D497" s="61"/>
      <c r="E497" s="49" t="s">
        <v>2792</v>
      </c>
      <c r="F497" s="50" t="s">
        <v>754</v>
      </c>
      <c r="G497" s="103">
        <v>10</v>
      </c>
      <c r="H497" s="5">
        <v>721.88</v>
      </c>
      <c r="I497" s="5">
        <f t="shared" si="37"/>
        <v>7218.8</v>
      </c>
      <c r="J497" s="6">
        <v>45</v>
      </c>
      <c r="K497" s="5">
        <f t="shared" si="38"/>
        <v>450</v>
      </c>
      <c r="L497" s="6">
        <f t="shared" si="39"/>
        <v>7668.8</v>
      </c>
      <c r="M497" s="264"/>
      <c r="R497" s="61"/>
      <c r="S497" s="273"/>
      <c r="T497" s="61"/>
      <c r="U497" s="61"/>
      <c r="V497" s="61"/>
      <c r="W497" s="61"/>
      <c r="X497" s="61"/>
    </row>
    <row r="498" spans="2:24" ht="31.2" hidden="1" customHeight="1" outlineLevel="1" x14ac:dyDescent="0.25">
      <c r="B498" s="61">
        <v>1938</v>
      </c>
      <c r="C498" s="236"/>
      <c r="D498" s="61"/>
      <c r="E498" s="49" t="s">
        <v>2793</v>
      </c>
      <c r="F498" s="50" t="s">
        <v>754</v>
      </c>
      <c r="G498" s="103">
        <v>10</v>
      </c>
      <c r="H498" s="5">
        <v>721.88</v>
      </c>
      <c r="I498" s="5">
        <f t="shared" si="37"/>
        <v>7218.8</v>
      </c>
      <c r="J498" s="6">
        <v>45</v>
      </c>
      <c r="K498" s="5">
        <f t="shared" si="38"/>
        <v>450</v>
      </c>
      <c r="L498" s="6">
        <f t="shared" si="39"/>
        <v>7668.8</v>
      </c>
      <c r="M498" s="264"/>
      <c r="R498" s="61"/>
      <c r="S498" s="273"/>
      <c r="T498" s="61"/>
      <c r="U498" s="61"/>
      <c r="V498" s="61"/>
      <c r="W498" s="61"/>
      <c r="X498" s="61"/>
    </row>
    <row r="499" spans="2:24" ht="31.2" hidden="1" customHeight="1" outlineLevel="1" x14ac:dyDescent="0.25">
      <c r="B499" s="61">
        <v>1939</v>
      </c>
      <c r="C499" s="236"/>
      <c r="D499" s="61"/>
      <c r="E499" s="49" t="s">
        <v>2794</v>
      </c>
      <c r="F499" s="50" t="s">
        <v>754</v>
      </c>
      <c r="G499" s="103">
        <v>10</v>
      </c>
      <c r="H499" s="5">
        <v>721.88</v>
      </c>
      <c r="I499" s="5">
        <f t="shared" si="37"/>
        <v>7218.8</v>
      </c>
      <c r="J499" s="6">
        <v>45</v>
      </c>
      <c r="K499" s="5">
        <f t="shared" si="38"/>
        <v>450</v>
      </c>
      <c r="L499" s="6">
        <f t="shared" si="39"/>
        <v>7668.8</v>
      </c>
      <c r="M499" s="264"/>
      <c r="R499" s="61"/>
      <c r="S499" s="273"/>
      <c r="T499" s="61"/>
      <c r="U499" s="61"/>
      <c r="V499" s="61"/>
      <c r="W499" s="61"/>
      <c r="X499" s="61"/>
    </row>
    <row r="500" spans="2:24" ht="31.2" hidden="1" customHeight="1" outlineLevel="1" x14ac:dyDescent="0.25">
      <c r="B500" s="61">
        <v>1940</v>
      </c>
      <c r="C500" s="236"/>
      <c r="D500" s="61"/>
      <c r="E500" s="49" t="s">
        <v>2795</v>
      </c>
      <c r="F500" s="50" t="s">
        <v>754</v>
      </c>
      <c r="G500" s="103">
        <v>100</v>
      </c>
      <c r="H500" s="5">
        <v>721.88</v>
      </c>
      <c r="I500" s="5">
        <f t="shared" si="37"/>
        <v>72188</v>
      </c>
      <c r="J500" s="6">
        <v>20</v>
      </c>
      <c r="K500" s="5">
        <f t="shared" si="38"/>
        <v>2000</v>
      </c>
      <c r="L500" s="6">
        <f t="shared" si="39"/>
        <v>74188</v>
      </c>
      <c r="M500" s="264"/>
      <c r="R500" s="61"/>
      <c r="S500" s="273"/>
      <c r="T500" s="61"/>
      <c r="U500" s="61"/>
      <c r="V500" s="61"/>
      <c r="W500" s="61"/>
      <c r="X500" s="61"/>
    </row>
    <row r="501" spans="2:24" ht="31.2" hidden="1" customHeight="1" outlineLevel="1" x14ac:dyDescent="0.25">
      <c r="B501" s="61">
        <v>1941</v>
      </c>
      <c r="C501" s="236"/>
      <c r="D501" s="61"/>
      <c r="E501" s="49" t="s">
        <v>2796</v>
      </c>
      <c r="F501" s="50" t="s">
        <v>754</v>
      </c>
      <c r="G501" s="103">
        <v>100</v>
      </c>
      <c r="H501" s="5">
        <v>721.88</v>
      </c>
      <c r="I501" s="5">
        <f t="shared" si="37"/>
        <v>72188</v>
      </c>
      <c r="J501" s="6">
        <v>20</v>
      </c>
      <c r="K501" s="5">
        <f t="shared" si="38"/>
        <v>2000</v>
      </c>
      <c r="L501" s="6">
        <f t="shared" si="39"/>
        <v>74188</v>
      </c>
      <c r="M501" s="264"/>
      <c r="R501" s="61"/>
      <c r="S501" s="273"/>
      <c r="T501" s="61"/>
      <c r="U501" s="61"/>
      <c r="V501" s="61"/>
      <c r="W501" s="61"/>
      <c r="X501" s="61"/>
    </row>
    <row r="502" spans="2:24" ht="31.2" hidden="1" customHeight="1" outlineLevel="1" x14ac:dyDescent="0.25">
      <c r="B502" s="61">
        <v>1942</v>
      </c>
      <c r="C502" s="236"/>
      <c r="D502" s="61"/>
      <c r="E502" s="49" t="s">
        <v>2797</v>
      </c>
      <c r="F502" s="50" t="s">
        <v>754</v>
      </c>
      <c r="G502" s="103">
        <v>100</v>
      </c>
      <c r="H502" s="5">
        <v>721.88</v>
      </c>
      <c r="I502" s="5">
        <f t="shared" si="37"/>
        <v>72188</v>
      </c>
      <c r="J502" s="6">
        <v>20</v>
      </c>
      <c r="K502" s="5">
        <f t="shared" si="38"/>
        <v>2000</v>
      </c>
      <c r="L502" s="6">
        <f t="shared" si="39"/>
        <v>74188</v>
      </c>
      <c r="M502" s="264"/>
      <c r="R502" s="61"/>
      <c r="S502" s="273"/>
      <c r="T502" s="61"/>
      <c r="U502" s="61"/>
      <c r="V502" s="61"/>
      <c r="W502" s="61"/>
      <c r="X502" s="61"/>
    </row>
    <row r="503" spans="2:24" ht="31.2" hidden="1" customHeight="1" outlineLevel="1" x14ac:dyDescent="0.25">
      <c r="B503" s="61">
        <v>1943</v>
      </c>
      <c r="C503" s="236"/>
      <c r="D503" s="61"/>
      <c r="E503" s="49" t="s">
        <v>2798</v>
      </c>
      <c r="F503" s="50" t="s">
        <v>754</v>
      </c>
      <c r="G503" s="103">
        <v>100</v>
      </c>
      <c r="H503" s="5">
        <v>721.88</v>
      </c>
      <c r="I503" s="5">
        <f t="shared" si="37"/>
        <v>72188</v>
      </c>
      <c r="J503" s="6">
        <v>20</v>
      </c>
      <c r="K503" s="5">
        <f t="shared" si="38"/>
        <v>2000</v>
      </c>
      <c r="L503" s="6">
        <f t="shared" si="39"/>
        <v>74188</v>
      </c>
      <c r="M503" s="264"/>
      <c r="R503" s="61"/>
      <c r="S503" s="273"/>
      <c r="T503" s="61"/>
      <c r="U503" s="61"/>
      <c r="V503" s="61"/>
      <c r="W503" s="61"/>
      <c r="X503" s="61"/>
    </row>
    <row r="504" spans="2:24" ht="31.2" hidden="1" customHeight="1" outlineLevel="1" x14ac:dyDescent="0.25">
      <c r="B504" s="61">
        <v>1944</v>
      </c>
      <c r="C504" s="236"/>
      <c r="D504" s="61"/>
      <c r="E504" s="49" t="s">
        <v>2799</v>
      </c>
      <c r="F504" s="50" t="s">
        <v>625</v>
      </c>
      <c r="G504" s="103">
        <v>1</v>
      </c>
      <c r="H504" s="5">
        <v>144.38</v>
      </c>
      <c r="I504" s="5">
        <f t="shared" si="37"/>
        <v>144.38</v>
      </c>
      <c r="J504" s="6">
        <v>45</v>
      </c>
      <c r="K504" s="5">
        <f t="shared" si="38"/>
        <v>45</v>
      </c>
      <c r="L504" s="6">
        <f t="shared" si="39"/>
        <v>189.38</v>
      </c>
      <c r="M504" s="264"/>
      <c r="R504" s="61"/>
      <c r="S504" s="273"/>
      <c r="T504" s="61"/>
      <c r="U504" s="61"/>
      <c r="V504" s="61"/>
      <c r="W504" s="61"/>
      <c r="X504" s="61"/>
    </row>
    <row r="505" spans="2:24" ht="31.2" hidden="1" customHeight="1" outlineLevel="1" x14ac:dyDescent="0.25">
      <c r="B505" s="61">
        <v>1945</v>
      </c>
      <c r="C505" s="236"/>
      <c r="D505" s="61"/>
      <c r="E505" s="49" t="s">
        <v>2800</v>
      </c>
      <c r="F505" s="50" t="s">
        <v>625</v>
      </c>
      <c r="G505" s="103">
        <v>1</v>
      </c>
      <c r="H505" s="5">
        <v>433.13</v>
      </c>
      <c r="I505" s="5">
        <f t="shared" si="37"/>
        <v>433.13</v>
      </c>
      <c r="J505" s="6">
        <v>350</v>
      </c>
      <c r="K505" s="5">
        <f t="shared" si="38"/>
        <v>350</v>
      </c>
      <c r="L505" s="6">
        <f t="shared" si="39"/>
        <v>783.13</v>
      </c>
      <c r="M505" s="264"/>
      <c r="R505" s="61"/>
      <c r="S505" s="273"/>
      <c r="T505" s="61"/>
      <c r="U505" s="61"/>
      <c r="V505" s="61"/>
      <c r="W505" s="61"/>
      <c r="X505" s="61"/>
    </row>
    <row r="506" spans="2:24" ht="31.2" hidden="1" customHeight="1" outlineLevel="1" x14ac:dyDescent="0.25">
      <c r="B506" s="61">
        <v>1946</v>
      </c>
      <c r="C506" s="236"/>
      <c r="D506" s="61"/>
      <c r="E506" s="49" t="s">
        <v>2801</v>
      </c>
      <c r="F506" s="50" t="s">
        <v>870</v>
      </c>
      <c r="G506" s="103">
        <v>1</v>
      </c>
      <c r="H506" s="5">
        <v>721.88</v>
      </c>
      <c r="I506" s="5">
        <f t="shared" si="37"/>
        <v>721.88</v>
      </c>
      <c r="J506" s="6">
        <v>300</v>
      </c>
      <c r="K506" s="5">
        <f t="shared" si="38"/>
        <v>300</v>
      </c>
      <c r="L506" s="6">
        <f t="shared" si="39"/>
        <v>1021.88</v>
      </c>
      <c r="M506" s="264"/>
      <c r="R506" s="61"/>
      <c r="S506" s="273"/>
      <c r="T506" s="61"/>
      <c r="U506" s="61"/>
      <c r="V506" s="61"/>
      <c r="W506" s="61"/>
      <c r="X506" s="61"/>
    </row>
    <row r="507" spans="2:24" ht="31.2" hidden="1" customHeight="1" outlineLevel="1" x14ac:dyDescent="0.25">
      <c r="B507" s="61">
        <v>1947</v>
      </c>
      <c r="C507" s="236"/>
      <c r="D507" s="61"/>
      <c r="E507" s="49" t="s">
        <v>2802</v>
      </c>
      <c r="F507" s="50" t="s">
        <v>870</v>
      </c>
      <c r="G507" s="103">
        <v>1</v>
      </c>
      <c r="H507" s="5">
        <v>2.89</v>
      </c>
      <c r="I507" s="5">
        <f t="shared" si="37"/>
        <v>2.89</v>
      </c>
      <c r="J507" s="6">
        <v>2</v>
      </c>
      <c r="K507" s="5">
        <f t="shared" si="38"/>
        <v>2</v>
      </c>
      <c r="L507" s="6">
        <f t="shared" si="39"/>
        <v>4.8900000000000006</v>
      </c>
      <c r="M507" s="264"/>
      <c r="R507" s="61"/>
      <c r="S507" s="273"/>
      <c r="T507" s="61"/>
      <c r="U507" s="61"/>
      <c r="V507" s="61"/>
      <c r="W507" s="61"/>
      <c r="X507" s="61"/>
    </row>
    <row r="508" spans="2:24" ht="31.2" hidden="1" customHeight="1" outlineLevel="1" x14ac:dyDescent="0.25">
      <c r="B508" s="61">
        <v>1948</v>
      </c>
      <c r="C508" s="236"/>
      <c r="D508" s="61"/>
      <c r="E508" s="49" t="s">
        <v>2803</v>
      </c>
      <c r="F508" s="50" t="s">
        <v>625</v>
      </c>
      <c r="G508" s="103">
        <v>4</v>
      </c>
      <c r="H508" s="5">
        <v>1443.75</v>
      </c>
      <c r="I508" s="5">
        <f t="shared" si="37"/>
        <v>5775</v>
      </c>
      <c r="J508" s="6">
        <v>2100</v>
      </c>
      <c r="K508" s="5">
        <f t="shared" si="38"/>
        <v>8400</v>
      </c>
      <c r="L508" s="6">
        <f t="shared" si="39"/>
        <v>14175</v>
      </c>
      <c r="M508" s="264"/>
      <c r="R508" s="61"/>
      <c r="S508" s="273"/>
      <c r="T508" s="61"/>
      <c r="U508" s="61"/>
      <c r="V508" s="61"/>
      <c r="W508" s="61"/>
      <c r="X508" s="61"/>
    </row>
    <row r="509" spans="2:24" ht="15.6" hidden="1" customHeight="1" outlineLevel="1" x14ac:dyDescent="0.25">
      <c r="B509" s="61">
        <v>1949</v>
      </c>
      <c r="C509" s="236"/>
      <c r="D509" s="61"/>
      <c r="E509" s="49" t="s">
        <v>2804</v>
      </c>
      <c r="F509" s="50" t="s">
        <v>625</v>
      </c>
      <c r="G509" s="103">
        <v>2</v>
      </c>
      <c r="H509" s="5">
        <v>288.75</v>
      </c>
      <c r="I509" s="5">
        <f t="shared" si="37"/>
        <v>577.5</v>
      </c>
      <c r="J509" s="6">
        <v>460</v>
      </c>
      <c r="K509" s="5">
        <f t="shared" si="38"/>
        <v>920</v>
      </c>
      <c r="L509" s="6">
        <f t="shared" si="39"/>
        <v>1497.5</v>
      </c>
      <c r="M509" s="264"/>
      <c r="R509" s="61"/>
      <c r="S509" s="273"/>
      <c r="T509" s="61"/>
      <c r="U509" s="61"/>
      <c r="V509" s="61"/>
      <c r="W509" s="61"/>
      <c r="X509" s="61"/>
    </row>
    <row r="510" spans="2:24" ht="31.2" hidden="1" customHeight="1" outlineLevel="1" x14ac:dyDescent="0.25">
      <c r="B510" s="61">
        <v>1950</v>
      </c>
      <c r="C510" s="236"/>
      <c r="D510" s="61"/>
      <c r="E510" s="49" t="s">
        <v>2805</v>
      </c>
      <c r="F510" s="50" t="s">
        <v>625</v>
      </c>
      <c r="G510" s="103">
        <v>1</v>
      </c>
      <c r="H510" s="5">
        <v>1443.75</v>
      </c>
      <c r="I510" s="5">
        <f t="shared" si="37"/>
        <v>1443.75</v>
      </c>
      <c r="J510" s="6">
        <v>1000</v>
      </c>
      <c r="K510" s="5">
        <f t="shared" si="38"/>
        <v>1000</v>
      </c>
      <c r="L510" s="6">
        <f t="shared" si="39"/>
        <v>2443.75</v>
      </c>
      <c r="M510" s="264"/>
      <c r="R510" s="61"/>
      <c r="S510" s="273"/>
      <c r="T510" s="61"/>
      <c r="U510" s="61"/>
      <c r="V510" s="61"/>
      <c r="W510" s="61"/>
      <c r="X510" s="61"/>
    </row>
    <row r="511" spans="2:24" ht="31.2" hidden="1" customHeight="1" outlineLevel="1" x14ac:dyDescent="0.25">
      <c r="B511" s="61">
        <v>1951</v>
      </c>
      <c r="C511" s="236"/>
      <c r="D511" s="61"/>
      <c r="E511" s="49" t="s">
        <v>2815</v>
      </c>
      <c r="F511" s="50" t="s">
        <v>625</v>
      </c>
      <c r="G511" s="103">
        <v>1</v>
      </c>
      <c r="H511" s="5">
        <v>1443.75</v>
      </c>
      <c r="I511" s="5">
        <f t="shared" si="37"/>
        <v>1443.75</v>
      </c>
      <c r="J511" s="6">
        <v>3600</v>
      </c>
      <c r="K511" s="5">
        <f t="shared" si="38"/>
        <v>3600</v>
      </c>
      <c r="L511" s="6">
        <f t="shared" si="39"/>
        <v>5043.75</v>
      </c>
      <c r="M511" s="264"/>
      <c r="R511" s="61"/>
      <c r="S511" s="273"/>
      <c r="T511" s="61"/>
      <c r="U511" s="61"/>
      <c r="V511" s="61"/>
      <c r="W511" s="61"/>
      <c r="X511" s="61"/>
    </row>
    <row r="512" spans="2:24" ht="31.2" hidden="1" customHeight="1" outlineLevel="1" x14ac:dyDescent="0.25">
      <c r="B512" s="61">
        <v>1952</v>
      </c>
      <c r="C512" s="236"/>
      <c r="D512" s="61"/>
      <c r="E512" s="49" t="s">
        <v>2816</v>
      </c>
      <c r="F512" s="50" t="s">
        <v>625</v>
      </c>
      <c r="G512" s="103">
        <v>4</v>
      </c>
      <c r="H512" s="5">
        <v>144.38</v>
      </c>
      <c r="I512" s="5">
        <f t="shared" si="37"/>
        <v>577.52</v>
      </c>
      <c r="J512" s="6">
        <v>130</v>
      </c>
      <c r="K512" s="5">
        <f t="shared" si="38"/>
        <v>520</v>
      </c>
      <c r="L512" s="6">
        <f t="shared" si="39"/>
        <v>1097.52</v>
      </c>
      <c r="M512" s="264"/>
      <c r="R512" s="61"/>
      <c r="S512" s="273"/>
      <c r="T512" s="61"/>
      <c r="U512" s="61"/>
      <c r="V512" s="61"/>
      <c r="W512" s="61"/>
      <c r="X512" s="61"/>
    </row>
    <row r="513" spans="2:24" ht="15.6" hidden="1" customHeight="1" outlineLevel="1" x14ac:dyDescent="0.25">
      <c r="B513" s="61">
        <v>1953</v>
      </c>
      <c r="C513" s="236"/>
      <c r="D513" s="61"/>
      <c r="E513" s="49" t="s">
        <v>2807</v>
      </c>
      <c r="F513" s="50" t="s">
        <v>625</v>
      </c>
      <c r="G513" s="103">
        <v>16</v>
      </c>
      <c r="H513" s="5">
        <v>144.38</v>
      </c>
      <c r="I513" s="5">
        <f t="shared" si="37"/>
        <v>2310.08</v>
      </c>
      <c r="J513" s="6">
        <v>80</v>
      </c>
      <c r="K513" s="5">
        <f t="shared" si="38"/>
        <v>1280</v>
      </c>
      <c r="L513" s="6">
        <f t="shared" si="39"/>
        <v>3590.08</v>
      </c>
      <c r="M513" s="264"/>
      <c r="R513" s="61"/>
      <c r="S513" s="273"/>
      <c r="T513" s="61"/>
      <c r="U513" s="61"/>
      <c r="V513" s="61"/>
      <c r="W513" s="61"/>
      <c r="X513" s="61"/>
    </row>
    <row r="514" spans="2:24" ht="31.2" hidden="1" customHeight="1" outlineLevel="1" x14ac:dyDescent="0.25">
      <c r="B514" s="61">
        <v>1954</v>
      </c>
      <c r="C514" s="236"/>
      <c r="D514" s="61"/>
      <c r="E514" s="49" t="s">
        <v>2817</v>
      </c>
      <c r="F514" s="50" t="s">
        <v>625</v>
      </c>
      <c r="G514" s="103">
        <v>10</v>
      </c>
      <c r="H514" s="5">
        <v>721.88</v>
      </c>
      <c r="I514" s="5">
        <f t="shared" si="37"/>
        <v>7218.8</v>
      </c>
      <c r="J514" s="6">
        <v>350</v>
      </c>
      <c r="K514" s="5">
        <f t="shared" si="38"/>
        <v>3500</v>
      </c>
      <c r="L514" s="6">
        <f t="shared" si="39"/>
        <v>10718.8</v>
      </c>
      <c r="M514" s="264"/>
      <c r="R514" s="61"/>
      <c r="S514" s="273"/>
      <c r="T514" s="61"/>
      <c r="U514" s="61"/>
      <c r="V514" s="61"/>
      <c r="W514" s="61"/>
      <c r="X514" s="61"/>
    </row>
    <row r="515" spans="2:24" ht="15.6" hidden="1" customHeight="1" outlineLevel="1" x14ac:dyDescent="0.25">
      <c r="B515" s="61">
        <v>1955</v>
      </c>
      <c r="C515" s="236"/>
      <c r="D515" s="61"/>
      <c r="E515" s="45" t="s">
        <v>2818</v>
      </c>
      <c r="F515" s="50"/>
      <c r="G515" s="51"/>
      <c r="H515" s="5">
        <v>0</v>
      </c>
      <c r="I515" s="5"/>
      <c r="J515" s="6"/>
      <c r="K515" s="5"/>
      <c r="L515" s="6"/>
      <c r="M515" s="264"/>
      <c r="R515" s="61"/>
      <c r="S515" s="273"/>
      <c r="T515" s="61"/>
      <c r="U515" s="61"/>
      <c r="V515" s="61"/>
      <c r="W515" s="61"/>
      <c r="X515" s="61"/>
    </row>
    <row r="516" spans="2:24" ht="31.2" hidden="1" customHeight="1" outlineLevel="1" x14ac:dyDescent="0.25">
      <c r="B516" s="61">
        <v>1956</v>
      </c>
      <c r="C516" s="236"/>
      <c r="D516" s="61"/>
      <c r="E516" s="49" t="s">
        <v>2819</v>
      </c>
      <c r="F516" s="50" t="s">
        <v>754</v>
      </c>
      <c r="G516" s="51">
        <v>2093</v>
      </c>
      <c r="H516" s="5">
        <v>721.88</v>
      </c>
      <c r="I516" s="5">
        <f t="shared" si="37"/>
        <v>1510894.84</v>
      </c>
      <c r="J516" s="6">
        <v>130</v>
      </c>
      <c r="K516" s="5">
        <f t="shared" ref="K516:K532" si="40">G516*J516</f>
        <v>272090</v>
      </c>
      <c r="L516" s="6">
        <f t="shared" si="39"/>
        <v>1782984.84</v>
      </c>
      <c r="M516" s="264"/>
      <c r="R516" s="61"/>
      <c r="S516" s="273"/>
      <c r="T516" s="61"/>
      <c r="U516" s="61"/>
      <c r="V516" s="61"/>
      <c r="W516" s="61"/>
      <c r="X516" s="61"/>
    </row>
    <row r="517" spans="2:24" ht="31.2" hidden="1" customHeight="1" outlineLevel="1" x14ac:dyDescent="0.25">
      <c r="B517" s="61">
        <v>1957</v>
      </c>
      <c r="C517" s="236"/>
      <c r="D517" s="61"/>
      <c r="E517" s="49" t="s">
        <v>2820</v>
      </c>
      <c r="F517" s="50" t="s">
        <v>754</v>
      </c>
      <c r="G517" s="51">
        <v>66</v>
      </c>
      <c r="H517" s="5">
        <v>721.88</v>
      </c>
      <c r="I517" s="5">
        <f t="shared" si="37"/>
        <v>47644.08</v>
      </c>
      <c r="J517" s="6">
        <v>230</v>
      </c>
      <c r="K517" s="5">
        <f t="shared" si="40"/>
        <v>15180</v>
      </c>
      <c r="L517" s="6">
        <f t="shared" si="39"/>
        <v>62824.08</v>
      </c>
      <c r="M517" s="264"/>
      <c r="R517" s="61"/>
      <c r="S517" s="273"/>
      <c r="T517" s="61"/>
      <c r="U517" s="61"/>
      <c r="V517" s="61"/>
      <c r="W517" s="61"/>
      <c r="X517" s="61"/>
    </row>
    <row r="518" spans="2:24" ht="31.2" hidden="1" customHeight="1" outlineLevel="1" x14ac:dyDescent="0.25">
      <c r="B518" s="61">
        <v>1958</v>
      </c>
      <c r="C518" s="236"/>
      <c r="D518" s="61"/>
      <c r="E518" s="49" t="s">
        <v>2821</v>
      </c>
      <c r="F518" s="50" t="s">
        <v>754</v>
      </c>
      <c r="G518" s="51">
        <v>48</v>
      </c>
      <c r="H518" s="5">
        <v>721.88</v>
      </c>
      <c r="I518" s="5">
        <f t="shared" si="37"/>
        <v>34650.239999999998</v>
      </c>
      <c r="J518" s="6">
        <v>340</v>
      </c>
      <c r="K518" s="5">
        <f t="shared" si="40"/>
        <v>16320</v>
      </c>
      <c r="L518" s="6">
        <f t="shared" si="39"/>
        <v>50970.239999999998</v>
      </c>
      <c r="M518" s="264"/>
      <c r="R518" s="61"/>
      <c r="S518" s="273"/>
      <c r="T518" s="61"/>
      <c r="U518" s="61"/>
      <c r="V518" s="61"/>
      <c r="W518" s="61"/>
      <c r="X518" s="61"/>
    </row>
    <row r="519" spans="2:24" ht="31.2" hidden="1" customHeight="1" outlineLevel="1" x14ac:dyDescent="0.25">
      <c r="B519" s="61">
        <v>1959</v>
      </c>
      <c r="C519" s="236"/>
      <c r="D519" s="61"/>
      <c r="E519" s="49" t="s">
        <v>2822</v>
      </c>
      <c r="F519" s="50" t="s">
        <v>754</v>
      </c>
      <c r="G519" s="51">
        <v>66</v>
      </c>
      <c r="H519" s="5">
        <v>721.88</v>
      </c>
      <c r="I519" s="5">
        <f t="shared" si="37"/>
        <v>47644.08</v>
      </c>
      <c r="J519" s="6">
        <v>165</v>
      </c>
      <c r="K519" s="5">
        <f t="shared" si="40"/>
        <v>10890</v>
      </c>
      <c r="L519" s="6">
        <f t="shared" si="39"/>
        <v>58534.080000000002</v>
      </c>
      <c r="M519" s="264"/>
      <c r="R519" s="61"/>
      <c r="S519" s="273"/>
      <c r="T519" s="61"/>
      <c r="U519" s="61"/>
      <c r="V519" s="61"/>
      <c r="W519" s="61"/>
      <c r="X519" s="61"/>
    </row>
    <row r="520" spans="2:24" ht="46.95" hidden="1" customHeight="1" outlineLevel="1" x14ac:dyDescent="0.25">
      <c r="B520" s="61">
        <v>1960</v>
      </c>
      <c r="C520" s="236"/>
      <c r="D520" s="61"/>
      <c r="E520" s="49" t="s">
        <v>2823</v>
      </c>
      <c r="F520" s="50" t="s">
        <v>754</v>
      </c>
      <c r="G520" s="51">
        <v>138</v>
      </c>
      <c r="H520" s="5">
        <v>721.88</v>
      </c>
      <c r="I520" s="5">
        <f t="shared" si="37"/>
        <v>99619.44</v>
      </c>
      <c r="J520" s="6">
        <v>280</v>
      </c>
      <c r="K520" s="5">
        <f t="shared" si="40"/>
        <v>38640</v>
      </c>
      <c r="L520" s="6">
        <f t="shared" si="39"/>
        <v>138259.44</v>
      </c>
      <c r="M520" s="264"/>
      <c r="R520" s="61"/>
      <c r="S520" s="273"/>
      <c r="T520" s="61"/>
      <c r="U520" s="61"/>
      <c r="V520" s="61"/>
      <c r="W520" s="61"/>
      <c r="X520" s="61"/>
    </row>
    <row r="521" spans="2:24" ht="46.95" hidden="1" customHeight="1" outlineLevel="1" x14ac:dyDescent="0.25">
      <c r="B521" s="61">
        <v>1961</v>
      </c>
      <c r="C521" s="236"/>
      <c r="D521" s="61"/>
      <c r="E521" s="49" t="s">
        <v>2824</v>
      </c>
      <c r="F521" s="50" t="s">
        <v>754</v>
      </c>
      <c r="G521" s="51">
        <v>2226</v>
      </c>
      <c r="H521" s="5">
        <v>721.88</v>
      </c>
      <c r="I521" s="5">
        <f t="shared" si="37"/>
        <v>1606904.88</v>
      </c>
      <c r="J521" s="6">
        <v>200</v>
      </c>
      <c r="K521" s="5">
        <f t="shared" si="40"/>
        <v>445200</v>
      </c>
      <c r="L521" s="6">
        <f t="shared" si="39"/>
        <v>2052104.88</v>
      </c>
      <c r="M521" s="264"/>
      <c r="R521" s="61"/>
      <c r="S521" s="273"/>
      <c r="T521" s="61"/>
      <c r="U521" s="61"/>
      <c r="V521" s="61"/>
      <c r="W521" s="61"/>
      <c r="X521" s="61"/>
    </row>
    <row r="522" spans="2:24" ht="15.6" hidden="1" customHeight="1" outlineLevel="1" x14ac:dyDescent="0.25">
      <c r="B522" s="61">
        <v>1962</v>
      </c>
      <c r="C522" s="236"/>
      <c r="D522" s="61"/>
      <c r="E522" s="49" t="s">
        <v>2825</v>
      </c>
      <c r="F522" s="50" t="s">
        <v>625</v>
      </c>
      <c r="G522" s="51">
        <v>31</v>
      </c>
      <c r="H522" s="5">
        <v>144.38</v>
      </c>
      <c r="I522" s="5">
        <f t="shared" si="37"/>
        <v>4475.78</v>
      </c>
      <c r="J522" s="6">
        <v>250</v>
      </c>
      <c r="K522" s="5">
        <f t="shared" si="40"/>
        <v>7750</v>
      </c>
      <c r="L522" s="6">
        <f t="shared" si="39"/>
        <v>12225.779999999999</v>
      </c>
      <c r="M522" s="264"/>
      <c r="R522" s="61"/>
      <c r="S522" s="273"/>
      <c r="T522" s="61"/>
      <c r="U522" s="61"/>
      <c r="V522" s="61"/>
      <c r="W522" s="61"/>
      <c r="X522" s="61"/>
    </row>
    <row r="523" spans="2:24" ht="31.2" hidden="1" customHeight="1" outlineLevel="1" x14ac:dyDescent="0.25">
      <c r="B523" s="61">
        <v>1963</v>
      </c>
      <c r="C523" s="236"/>
      <c r="D523" s="61"/>
      <c r="E523" s="49" t="s">
        <v>2826</v>
      </c>
      <c r="F523" s="50" t="s">
        <v>870</v>
      </c>
      <c r="G523" s="51">
        <v>24</v>
      </c>
      <c r="H523" s="5">
        <v>144.38</v>
      </c>
      <c r="I523" s="5">
        <f t="shared" si="37"/>
        <v>3465.12</v>
      </c>
      <c r="J523" s="6">
        <v>35</v>
      </c>
      <c r="K523" s="5">
        <f t="shared" si="40"/>
        <v>840</v>
      </c>
      <c r="L523" s="6">
        <f t="shared" si="39"/>
        <v>4305.12</v>
      </c>
      <c r="M523" s="264"/>
      <c r="R523" s="61"/>
      <c r="S523" s="273"/>
      <c r="T523" s="61"/>
      <c r="U523" s="61"/>
      <c r="V523" s="61"/>
      <c r="W523" s="61"/>
      <c r="X523" s="61"/>
    </row>
    <row r="524" spans="2:24" ht="46.95" hidden="1" customHeight="1" outlineLevel="1" x14ac:dyDescent="0.25">
      <c r="B524" s="61">
        <v>1964</v>
      </c>
      <c r="C524" s="236"/>
      <c r="D524" s="61"/>
      <c r="E524" s="49" t="s">
        <v>2827</v>
      </c>
      <c r="F524" s="50" t="s">
        <v>870</v>
      </c>
      <c r="G524" s="51">
        <v>72</v>
      </c>
      <c r="H524" s="5">
        <v>2887.5</v>
      </c>
      <c r="I524" s="5">
        <f t="shared" si="37"/>
        <v>207900</v>
      </c>
      <c r="J524" s="6">
        <v>1500</v>
      </c>
      <c r="K524" s="5">
        <f t="shared" si="40"/>
        <v>108000</v>
      </c>
      <c r="L524" s="6">
        <f t="shared" si="39"/>
        <v>315900</v>
      </c>
      <c r="M524" s="264"/>
      <c r="R524" s="61"/>
      <c r="S524" s="273"/>
      <c r="T524" s="61"/>
      <c r="U524" s="61"/>
      <c r="V524" s="61"/>
      <c r="W524" s="61"/>
      <c r="X524" s="61"/>
    </row>
    <row r="525" spans="2:24" ht="15.6" hidden="1" customHeight="1" outlineLevel="1" x14ac:dyDescent="0.25">
      <c r="B525" s="61">
        <v>1965</v>
      </c>
      <c r="C525" s="236"/>
      <c r="D525" s="61"/>
      <c r="E525" s="49" t="s">
        <v>2828</v>
      </c>
      <c r="F525" s="50" t="s">
        <v>870</v>
      </c>
      <c r="G525" s="51">
        <v>52</v>
      </c>
      <c r="H525" s="5">
        <v>288.75</v>
      </c>
      <c r="I525" s="5">
        <f t="shared" si="37"/>
        <v>15015</v>
      </c>
      <c r="J525" s="6">
        <v>6</v>
      </c>
      <c r="K525" s="5">
        <f t="shared" si="40"/>
        <v>312</v>
      </c>
      <c r="L525" s="6">
        <f t="shared" si="39"/>
        <v>15327</v>
      </c>
      <c r="M525" s="264"/>
      <c r="R525" s="61"/>
      <c r="S525" s="273"/>
      <c r="T525" s="61"/>
      <c r="U525" s="61"/>
      <c r="V525" s="61"/>
      <c r="W525" s="61"/>
      <c r="X525" s="61"/>
    </row>
    <row r="526" spans="2:24" ht="31.2" hidden="1" customHeight="1" outlineLevel="1" x14ac:dyDescent="0.25">
      <c r="B526" s="61">
        <v>1966</v>
      </c>
      <c r="C526" s="236"/>
      <c r="D526" s="61"/>
      <c r="E526" s="49" t="s">
        <v>2829</v>
      </c>
      <c r="F526" s="50" t="s">
        <v>870</v>
      </c>
      <c r="G526" s="51">
        <v>30</v>
      </c>
      <c r="H526" s="5">
        <v>721.88</v>
      </c>
      <c r="I526" s="5">
        <f t="shared" si="37"/>
        <v>21656.400000000001</v>
      </c>
      <c r="J526" s="6">
        <v>1000</v>
      </c>
      <c r="K526" s="5">
        <f t="shared" si="40"/>
        <v>30000</v>
      </c>
      <c r="L526" s="6">
        <f t="shared" si="39"/>
        <v>51656.4</v>
      </c>
      <c r="M526" s="264"/>
      <c r="R526" s="61"/>
      <c r="S526" s="273"/>
      <c r="T526" s="61"/>
      <c r="U526" s="61"/>
      <c r="V526" s="61"/>
      <c r="W526" s="61"/>
      <c r="X526" s="61"/>
    </row>
    <row r="527" spans="2:24" ht="31.2" hidden="1" customHeight="1" outlineLevel="1" x14ac:dyDescent="0.25">
      <c r="B527" s="61">
        <v>1967</v>
      </c>
      <c r="C527" s="236"/>
      <c r="D527" s="61"/>
      <c r="E527" s="49" t="s">
        <v>2830</v>
      </c>
      <c r="F527" s="50" t="s">
        <v>870</v>
      </c>
      <c r="G527" s="51">
        <v>10</v>
      </c>
      <c r="H527" s="5">
        <v>2887.5</v>
      </c>
      <c r="I527" s="5">
        <f t="shared" si="37"/>
        <v>28875</v>
      </c>
      <c r="J527" s="6">
        <v>5300</v>
      </c>
      <c r="K527" s="5">
        <f t="shared" si="40"/>
        <v>53000</v>
      </c>
      <c r="L527" s="6">
        <f t="shared" si="39"/>
        <v>81875</v>
      </c>
      <c r="M527" s="264"/>
      <c r="R527" s="61"/>
      <c r="S527" s="273"/>
      <c r="T527" s="61"/>
      <c r="U527" s="61"/>
      <c r="V527" s="61"/>
      <c r="W527" s="61"/>
      <c r="X527" s="61"/>
    </row>
    <row r="528" spans="2:24" ht="31.2" hidden="1" customHeight="1" outlineLevel="1" x14ac:dyDescent="0.25">
      <c r="B528" s="61">
        <v>1968</v>
      </c>
      <c r="C528" s="236"/>
      <c r="D528" s="61"/>
      <c r="E528" s="49" t="s">
        <v>2831</v>
      </c>
      <c r="F528" s="50" t="s">
        <v>870</v>
      </c>
      <c r="G528" s="51">
        <v>8</v>
      </c>
      <c r="H528" s="5">
        <v>2887.5</v>
      </c>
      <c r="I528" s="5">
        <f t="shared" si="37"/>
        <v>23100</v>
      </c>
      <c r="J528" s="6">
        <v>1450</v>
      </c>
      <c r="K528" s="5">
        <f t="shared" si="40"/>
        <v>11600</v>
      </c>
      <c r="L528" s="6">
        <f t="shared" si="39"/>
        <v>34700</v>
      </c>
      <c r="M528" s="264"/>
      <c r="R528" s="61"/>
      <c r="S528" s="273"/>
      <c r="T528" s="61"/>
      <c r="U528" s="61"/>
      <c r="V528" s="61"/>
      <c r="W528" s="61"/>
      <c r="X528" s="61"/>
    </row>
    <row r="529" spans="2:24" ht="31.2" hidden="1" customHeight="1" outlineLevel="1" x14ac:dyDescent="0.25">
      <c r="B529" s="61">
        <v>1969</v>
      </c>
      <c r="C529" s="236"/>
      <c r="D529" s="61"/>
      <c r="E529" s="49" t="s">
        <v>2832</v>
      </c>
      <c r="F529" s="50" t="s">
        <v>870</v>
      </c>
      <c r="G529" s="51">
        <v>10</v>
      </c>
      <c r="H529" s="5">
        <v>577.5</v>
      </c>
      <c r="I529" s="5">
        <f t="shared" si="37"/>
        <v>5775</v>
      </c>
      <c r="J529" s="6">
        <v>1300</v>
      </c>
      <c r="K529" s="5">
        <f t="shared" si="40"/>
        <v>13000</v>
      </c>
      <c r="L529" s="6">
        <f t="shared" si="39"/>
        <v>18775</v>
      </c>
      <c r="M529" s="264"/>
      <c r="R529" s="61"/>
      <c r="S529" s="273"/>
      <c r="T529" s="61"/>
      <c r="U529" s="61"/>
      <c r="V529" s="61"/>
      <c r="W529" s="61"/>
      <c r="X529" s="61"/>
    </row>
    <row r="530" spans="2:24" ht="15.6" hidden="1" customHeight="1" outlineLevel="1" x14ac:dyDescent="0.25">
      <c r="B530" s="61">
        <v>1970</v>
      </c>
      <c r="C530" s="236"/>
      <c r="D530" s="61"/>
      <c r="E530" s="49" t="s">
        <v>2833</v>
      </c>
      <c r="F530" s="50" t="s">
        <v>754</v>
      </c>
      <c r="G530" s="51">
        <v>24</v>
      </c>
      <c r="H530" s="5">
        <v>2887.5</v>
      </c>
      <c r="I530" s="5">
        <f t="shared" si="37"/>
        <v>69300</v>
      </c>
      <c r="J530" s="6">
        <v>500</v>
      </c>
      <c r="K530" s="5">
        <f t="shared" si="40"/>
        <v>12000</v>
      </c>
      <c r="L530" s="6">
        <f t="shared" si="39"/>
        <v>81300</v>
      </c>
      <c r="M530" s="264"/>
      <c r="R530" s="61"/>
      <c r="S530" s="273"/>
      <c r="T530" s="61"/>
      <c r="U530" s="61"/>
      <c r="V530" s="61"/>
      <c r="W530" s="61"/>
      <c r="X530" s="61"/>
    </row>
    <row r="531" spans="2:24" ht="31.2" hidden="1" customHeight="1" outlineLevel="1" x14ac:dyDescent="0.25">
      <c r="B531" s="61">
        <v>1971</v>
      </c>
      <c r="C531" s="236"/>
      <c r="D531" s="61"/>
      <c r="E531" s="49" t="s">
        <v>2834</v>
      </c>
      <c r="F531" s="50" t="s">
        <v>625</v>
      </c>
      <c r="G531" s="51">
        <v>2</v>
      </c>
      <c r="H531" s="5">
        <v>72187.5</v>
      </c>
      <c r="I531" s="5">
        <f t="shared" si="37"/>
        <v>144375</v>
      </c>
      <c r="J531" s="6">
        <v>38000</v>
      </c>
      <c r="K531" s="5">
        <f t="shared" si="40"/>
        <v>76000</v>
      </c>
      <c r="L531" s="6">
        <f t="shared" si="39"/>
        <v>220375</v>
      </c>
      <c r="M531" s="264"/>
      <c r="R531" s="61"/>
      <c r="S531" s="273"/>
      <c r="T531" s="61"/>
      <c r="U531" s="61"/>
      <c r="V531" s="61"/>
      <c r="W531" s="61"/>
      <c r="X531" s="61"/>
    </row>
    <row r="532" spans="2:24" ht="31.2" hidden="1" customHeight="1" outlineLevel="1" x14ac:dyDescent="0.25">
      <c r="B532" s="61">
        <v>1972</v>
      </c>
      <c r="C532" s="236"/>
      <c r="D532" s="61"/>
      <c r="E532" s="49" t="s">
        <v>2835</v>
      </c>
      <c r="F532" s="50" t="s">
        <v>625</v>
      </c>
      <c r="G532" s="51">
        <v>1</v>
      </c>
      <c r="H532" s="5">
        <v>1500</v>
      </c>
      <c r="I532" s="5">
        <f t="shared" si="37"/>
        <v>1500</v>
      </c>
      <c r="J532" s="6">
        <v>3000</v>
      </c>
      <c r="K532" s="5">
        <f t="shared" si="40"/>
        <v>3000</v>
      </c>
      <c r="L532" s="6">
        <f t="shared" si="39"/>
        <v>4500</v>
      </c>
      <c r="M532" s="264"/>
      <c r="R532" s="61"/>
      <c r="S532" s="273"/>
      <c r="T532" s="61"/>
      <c r="U532" s="61"/>
      <c r="V532" s="61"/>
      <c r="W532" s="61"/>
      <c r="X532" s="61"/>
    </row>
    <row r="533" spans="2:24" ht="31.2" customHeight="1" collapsed="1" x14ac:dyDescent="0.25">
      <c r="B533" s="61"/>
      <c r="C533" s="236"/>
      <c r="D533" s="61"/>
      <c r="E533" s="49"/>
      <c r="F533" s="50"/>
      <c r="G533" s="51"/>
      <c r="H533" s="238"/>
      <c r="I533" s="239"/>
      <c r="J533" s="239"/>
      <c r="K533" s="239"/>
      <c r="L533" s="148" t="s">
        <v>2873</v>
      </c>
      <c r="M533" s="266"/>
      <c r="N533" s="238"/>
      <c r="O533" s="239"/>
      <c r="P533" s="239"/>
      <c r="Q533" s="239"/>
      <c r="R533" s="283" t="s">
        <v>2881</v>
      </c>
      <c r="S533" s="284"/>
      <c r="T533" s="61"/>
      <c r="U533" s="61"/>
      <c r="V533" s="61"/>
      <c r="W533" s="61"/>
      <c r="X533" s="61"/>
    </row>
    <row r="534" spans="2:24" ht="32.4" x14ac:dyDescent="0.25">
      <c r="B534" s="61">
        <v>1973</v>
      </c>
      <c r="C534" s="236"/>
      <c r="D534" s="62" t="s">
        <v>2836</v>
      </c>
      <c r="E534" s="104" t="s">
        <v>1263</v>
      </c>
      <c r="F534" s="20"/>
      <c r="G534" s="21"/>
      <c r="H534" s="2"/>
      <c r="I534" s="2">
        <f>SUM(I535:I586)</f>
        <v>7297463.25</v>
      </c>
      <c r="J534" s="2"/>
      <c r="K534" s="2">
        <f>SUM(K535:K586)</f>
        <v>2216386.1799999997</v>
      </c>
      <c r="L534" s="286">
        <f>SUM(L535:L586)</f>
        <v>9513849.4300000016</v>
      </c>
      <c r="M534" s="267"/>
      <c r="N534" s="2"/>
      <c r="O534" s="2">
        <f>SUM(O536:O583)</f>
        <v>8040043.1099999985</v>
      </c>
      <c r="P534" s="2"/>
      <c r="Q534" s="280">
        <f>SUM(Q535:Q583)</f>
        <v>2107390</v>
      </c>
      <c r="R534" s="286">
        <f>SUM(R535:R583)</f>
        <v>10147433.109999998</v>
      </c>
      <c r="S534" s="267"/>
      <c r="T534" s="61"/>
      <c r="U534" s="61"/>
      <c r="V534" s="61"/>
      <c r="W534" s="61"/>
      <c r="X534" s="61"/>
    </row>
    <row r="535" spans="2:24" ht="15.6" hidden="1" customHeight="1" outlineLevel="1" x14ac:dyDescent="0.25">
      <c r="B535" s="61">
        <v>1974</v>
      </c>
      <c r="C535" s="236"/>
      <c r="D535" s="110"/>
      <c r="E535" s="45" t="s">
        <v>2837</v>
      </c>
      <c r="F535" s="50"/>
      <c r="G535" s="51"/>
      <c r="H535" s="5"/>
      <c r="I535" s="5"/>
      <c r="J535" s="6"/>
      <c r="K535" s="5"/>
      <c r="L535" s="6"/>
      <c r="M535" s="268"/>
      <c r="N535" s="61"/>
      <c r="O535" s="61"/>
      <c r="P535" s="61"/>
      <c r="Q535" s="281"/>
      <c r="R535" s="61"/>
      <c r="S535" s="273"/>
      <c r="T535" s="61"/>
      <c r="U535" s="61"/>
      <c r="V535" s="61"/>
      <c r="W535" s="61"/>
      <c r="X535" s="61"/>
    </row>
    <row r="536" spans="2:24" ht="31.2" hidden="1" customHeight="1" outlineLevel="1" x14ac:dyDescent="0.25">
      <c r="B536" s="61">
        <v>1975</v>
      </c>
      <c r="C536" s="236"/>
      <c r="D536" s="61"/>
      <c r="E536" s="49" t="s">
        <v>2838</v>
      </c>
      <c r="F536" s="50" t="s">
        <v>625</v>
      </c>
      <c r="G536" s="51">
        <v>1</v>
      </c>
      <c r="H536" s="5">
        <v>18900</v>
      </c>
      <c r="I536" s="5">
        <f t="shared" ref="I536:I583" si="41">G536*H536</f>
        <v>18900</v>
      </c>
      <c r="J536" s="6">
        <v>30094.94</v>
      </c>
      <c r="K536" s="5">
        <f t="shared" ref="K536:K551" si="42">G536*J536</f>
        <v>30094.94</v>
      </c>
      <c r="L536" s="6">
        <f t="shared" ref="L536:L569" si="43">I536+K536</f>
        <v>48994.94</v>
      </c>
      <c r="M536" s="268"/>
      <c r="N536" s="61">
        <v>14437.5</v>
      </c>
      <c r="O536" s="61">
        <f>G536*N536</f>
        <v>14437.5</v>
      </c>
      <c r="P536" s="61">
        <v>35600</v>
      </c>
      <c r="Q536" s="281">
        <f>G536*P536</f>
        <v>35600</v>
      </c>
      <c r="R536" s="61">
        <f>O536+Q536</f>
        <v>50037.5</v>
      </c>
      <c r="S536" s="273"/>
      <c r="T536" s="61"/>
      <c r="U536" s="61"/>
      <c r="V536" s="61"/>
      <c r="W536" s="61"/>
      <c r="X536" s="61"/>
    </row>
    <row r="537" spans="2:24" ht="15.6" hidden="1" customHeight="1" outlineLevel="1" x14ac:dyDescent="0.25">
      <c r="B537" s="61">
        <v>1976</v>
      </c>
      <c r="C537" s="236"/>
      <c r="D537" s="61"/>
      <c r="E537" s="49" t="s">
        <v>2839</v>
      </c>
      <c r="F537" s="50" t="s">
        <v>625</v>
      </c>
      <c r="G537" s="51">
        <v>1</v>
      </c>
      <c r="H537" s="5">
        <v>3150</v>
      </c>
      <c r="I537" s="5">
        <f t="shared" si="41"/>
        <v>3150</v>
      </c>
      <c r="J537" s="6">
        <v>7139.88</v>
      </c>
      <c r="K537" s="5">
        <f t="shared" si="42"/>
        <v>7139.88</v>
      </c>
      <c r="L537" s="6">
        <f t="shared" si="43"/>
        <v>10289.880000000001</v>
      </c>
      <c r="M537" s="268"/>
      <c r="N537" s="61">
        <v>4331.25</v>
      </c>
      <c r="O537" s="61">
        <f>G537*N537</f>
        <v>4331.25</v>
      </c>
      <c r="P537" s="61">
        <v>8500</v>
      </c>
      <c r="Q537" s="281">
        <f>G537*P537</f>
        <v>8500</v>
      </c>
      <c r="R537" s="61">
        <f t="shared" ref="R537:R583" si="44">O537+Q537</f>
        <v>12831.25</v>
      </c>
      <c r="S537" s="273"/>
      <c r="T537" s="61"/>
      <c r="U537" s="61"/>
      <c r="V537" s="61"/>
      <c r="W537" s="61"/>
      <c r="X537" s="61"/>
    </row>
    <row r="538" spans="2:24" ht="31.2" hidden="1" customHeight="1" outlineLevel="1" x14ac:dyDescent="0.25">
      <c r="B538" s="61">
        <v>1977</v>
      </c>
      <c r="C538" s="236"/>
      <c r="D538" s="61"/>
      <c r="E538" s="49" t="s">
        <v>2840</v>
      </c>
      <c r="F538" s="50" t="s">
        <v>625</v>
      </c>
      <c r="G538" s="51">
        <v>5</v>
      </c>
      <c r="H538" s="5">
        <v>3150</v>
      </c>
      <c r="I538" s="5">
        <f t="shared" si="41"/>
        <v>15750</v>
      </c>
      <c r="J538" s="6">
        <v>4658.54</v>
      </c>
      <c r="K538" s="5">
        <f t="shared" si="42"/>
        <v>23292.7</v>
      </c>
      <c r="L538" s="6">
        <f t="shared" si="43"/>
        <v>39042.699999999997</v>
      </c>
      <c r="M538" s="268"/>
      <c r="N538" s="61">
        <v>4331.25</v>
      </c>
      <c r="O538" s="61">
        <f>G538*N538</f>
        <v>21656.25</v>
      </c>
      <c r="P538" s="61">
        <v>5500</v>
      </c>
      <c r="Q538" s="281">
        <f>G538*P538</f>
        <v>27500</v>
      </c>
      <c r="R538" s="61">
        <f t="shared" si="44"/>
        <v>49156.25</v>
      </c>
      <c r="S538" s="273"/>
      <c r="T538" s="61"/>
      <c r="U538" s="61"/>
      <c r="V538" s="61"/>
      <c r="W538" s="61"/>
      <c r="X538" s="61"/>
    </row>
    <row r="539" spans="2:24" ht="15.6" hidden="1" customHeight="1" outlineLevel="1" x14ac:dyDescent="0.25">
      <c r="B539" s="61">
        <v>1978</v>
      </c>
      <c r="C539" s="236"/>
      <c r="D539" s="61"/>
      <c r="E539" s="49" t="s">
        <v>2841</v>
      </c>
      <c r="F539" s="50" t="s">
        <v>625</v>
      </c>
      <c r="G539" s="51">
        <v>7</v>
      </c>
      <c r="H539" s="5">
        <v>3150</v>
      </c>
      <c r="I539" s="5">
        <f t="shared" si="41"/>
        <v>22050</v>
      </c>
      <c r="J539" s="6">
        <v>4249.08</v>
      </c>
      <c r="K539" s="5">
        <f t="shared" si="42"/>
        <v>29743.559999999998</v>
      </c>
      <c r="L539" s="6">
        <f t="shared" si="43"/>
        <v>51793.56</v>
      </c>
      <c r="M539" s="268"/>
      <c r="N539" s="61">
        <v>4331.25</v>
      </c>
      <c r="O539" s="61">
        <f>G539*N539</f>
        <v>30318.75</v>
      </c>
      <c r="P539" s="61">
        <v>5000</v>
      </c>
      <c r="Q539" s="281">
        <f>G539*P539</f>
        <v>35000</v>
      </c>
      <c r="R539" s="61">
        <f t="shared" si="44"/>
        <v>65318.75</v>
      </c>
      <c r="S539" s="273"/>
      <c r="T539" s="61"/>
      <c r="U539" s="61"/>
      <c r="V539" s="61"/>
      <c r="W539" s="61"/>
      <c r="X539" s="61"/>
    </row>
    <row r="540" spans="2:24" ht="31.2" hidden="1" customHeight="1" outlineLevel="1" x14ac:dyDescent="0.25">
      <c r="B540" s="61">
        <v>1979</v>
      </c>
      <c r="C540" s="236"/>
      <c r="D540" s="61"/>
      <c r="E540" s="49" t="s">
        <v>2842</v>
      </c>
      <c r="F540" s="50" t="s">
        <v>625</v>
      </c>
      <c r="G540" s="51">
        <v>3</v>
      </c>
      <c r="H540" s="5">
        <v>18900</v>
      </c>
      <c r="I540" s="5">
        <f t="shared" si="41"/>
        <v>56700</v>
      </c>
      <c r="J540" s="6">
        <v>23419.439999999999</v>
      </c>
      <c r="K540" s="5">
        <f t="shared" si="42"/>
        <v>70258.319999999992</v>
      </c>
      <c r="L540" s="6">
        <f t="shared" si="43"/>
        <v>126958.31999999999</v>
      </c>
      <c r="M540" s="268"/>
      <c r="N540" s="61">
        <v>10106.25</v>
      </c>
      <c r="O540" s="61">
        <f>G540*N540</f>
        <v>30318.75</v>
      </c>
      <c r="P540" s="61">
        <v>27700</v>
      </c>
      <c r="Q540" s="281">
        <f>G540*P540</f>
        <v>83100</v>
      </c>
      <c r="R540" s="61">
        <f t="shared" si="44"/>
        <v>113418.75</v>
      </c>
      <c r="S540" s="273"/>
      <c r="T540" s="61"/>
      <c r="U540" s="61"/>
      <c r="V540" s="61"/>
      <c r="W540" s="61"/>
      <c r="X540" s="61"/>
    </row>
    <row r="541" spans="2:24" ht="15.6" hidden="1" customHeight="1" outlineLevel="1" x14ac:dyDescent="0.25">
      <c r="B541" s="61">
        <v>1980</v>
      </c>
      <c r="C541" s="236"/>
      <c r="D541" s="61"/>
      <c r="E541" s="49" t="s">
        <v>2843</v>
      </c>
      <c r="F541" s="50" t="s">
        <v>625</v>
      </c>
      <c r="G541" s="51">
        <v>8</v>
      </c>
      <c r="H541" s="5">
        <v>315</v>
      </c>
      <c r="I541" s="5">
        <f t="shared" si="41"/>
        <v>2520</v>
      </c>
      <c r="J541" s="6">
        <v>4790.68</v>
      </c>
      <c r="K541" s="5">
        <f t="shared" si="42"/>
        <v>38325.440000000002</v>
      </c>
      <c r="L541" s="6">
        <f t="shared" si="43"/>
        <v>40845.440000000002</v>
      </c>
      <c r="M541" s="268"/>
      <c r="N541" s="61">
        <v>1443.75</v>
      </c>
      <c r="O541" s="61">
        <f>G541*N541</f>
        <v>11550</v>
      </c>
      <c r="P541" s="61">
        <v>5600</v>
      </c>
      <c r="Q541" s="281">
        <f>G541*P541</f>
        <v>44800</v>
      </c>
      <c r="R541" s="61">
        <f t="shared" si="44"/>
        <v>56350</v>
      </c>
      <c r="S541" s="273"/>
      <c r="T541" s="61"/>
      <c r="U541" s="61"/>
      <c r="V541" s="61"/>
      <c r="W541" s="61"/>
      <c r="X541" s="61"/>
    </row>
    <row r="542" spans="2:24" ht="15.6" hidden="1" customHeight="1" outlineLevel="1" x14ac:dyDescent="0.25">
      <c r="B542" s="61">
        <v>1981</v>
      </c>
      <c r="C542" s="236"/>
      <c r="D542" s="61"/>
      <c r="E542" s="49" t="s">
        <v>2844</v>
      </c>
      <c r="F542" s="50" t="s">
        <v>625</v>
      </c>
      <c r="G542" s="51">
        <v>35</v>
      </c>
      <c r="H542" s="5">
        <v>1575</v>
      </c>
      <c r="I542" s="5">
        <f t="shared" si="41"/>
        <v>55125</v>
      </c>
      <c r="J542" s="6">
        <v>821.04</v>
      </c>
      <c r="K542" s="5">
        <f t="shared" si="42"/>
        <v>28736.399999999998</v>
      </c>
      <c r="L542" s="6">
        <f t="shared" si="43"/>
        <v>83861.399999999994</v>
      </c>
      <c r="M542" s="268"/>
      <c r="N542" s="61">
        <v>1443.75</v>
      </c>
      <c r="O542" s="61">
        <f>G542*N542</f>
        <v>50531.25</v>
      </c>
      <c r="P542" s="61">
        <v>1000</v>
      </c>
      <c r="Q542" s="281">
        <f>G542*P542</f>
        <v>35000</v>
      </c>
      <c r="R542" s="61">
        <f t="shared" si="44"/>
        <v>85531.25</v>
      </c>
      <c r="S542" s="273"/>
      <c r="T542" s="61"/>
      <c r="U542" s="61"/>
      <c r="V542" s="61"/>
      <c r="W542" s="61"/>
      <c r="X542" s="61"/>
    </row>
    <row r="543" spans="2:24" ht="15.6" hidden="1" customHeight="1" outlineLevel="1" x14ac:dyDescent="0.25">
      <c r="B543" s="61">
        <v>1982</v>
      </c>
      <c r="C543" s="236"/>
      <c r="D543" s="61"/>
      <c r="E543" s="49" t="s">
        <v>2845</v>
      </c>
      <c r="F543" s="50" t="s">
        <v>625</v>
      </c>
      <c r="G543" s="51">
        <v>114</v>
      </c>
      <c r="H543" s="5">
        <v>2205</v>
      </c>
      <c r="I543" s="5">
        <f t="shared" si="41"/>
        <v>251370</v>
      </c>
      <c r="J543" s="6">
        <v>1265.8800000000001</v>
      </c>
      <c r="K543" s="5">
        <f t="shared" si="42"/>
        <v>144310.32</v>
      </c>
      <c r="L543" s="6">
        <f t="shared" si="43"/>
        <v>395680.32</v>
      </c>
      <c r="M543" s="268"/>
      <c r="N543" s="61">
        <v>1443.75</v>
      </c>
      <c r="O543" s="61">
        <f>G543*N543</f>
        <v>164587.5</v>
      </c>
      <c r="P543" s="61">
        <v>1500</v>
      </c>
      <c r="Q543" s="281">
        <f>G543*P543</f>
        <v>171000</v>
      </c>
      <c r="R543" s="61">
        <f t="shared" si="44"/>
        <v>335587.5</v>
      </c>
      <c r="S543" s="273"/>
      <c r="T543" s="61"/>
      <c r="U543" s="61"/>
      <c r="V543" s="61"/>
      <c r="W543" s="61"/>
      <c r="X543" s="61"/>
    </row>
    <row r="544" spans="2:24" ht="31.2" hidden="1" customHeight="1" outlineLevel="1" x14ac:dyDescent="0.25">
      <c r="B544" s="61">
        <v>1983</v>
      </c>
      <c r="C544" s="236"/>
      <c r="D544" s="61"/>
      <c r="E544" s="49" t="s">
        <v>2846</v>
      </c>
      <c r="F544" s="50" t="s">
        <v>625</v>
      </c>
      <c r="G544" s="51">
        <v>10</v>
      </c>
      <c r="H544" s="5">
        <v>2205</v>
      </c>
      <c r="I544" s="5">
        <f t="shared" si="41"/>
        <v>22050</v>
      </c>
      <c r="J544" s="6">
        <v>1676.4</v>
      </c>
      <c r="K544" s="5">
        <f t="shared" si="42"/>
        <v>16764</v>
      </c>
      <c r="L544" s="6">
        <f t="shared" si="43"/>
        <v>38814</v>
      </c>
      <c r="M544" s="268"/>
      <c r="N544" s="61">
        <v>1443.75</v>
      </c>
      <c r="O544" s="61">
        <f>G544*N544</f>
        <v>14437.5</v>
      </c>
      <c r="P544" s="61">
        <v>2000</v>
      </c>
      <c r="Q544" s="281">
        <f>G544*P544</f>
        <v>20000</v>
      </c>
      <c r="R544" s="61">
        <f t="shared" si="44"/>
        <v>34437.5</v>
      </c>
      <c r="S544" s="273"/>
      <c r="T544" s="61"/>
      <c r="U544" s="61"/>
      <c r="V544" s="61"/>
      <c r="W544" s="61"/>
      <c r="X544" s="61"/>
    </row>
    <row r="545" spans="2:24" ht="31.2" hidden="1" customHeight="1" outlineLevel="1" x14ac:dyDescent="0.25">
      <c r="B545" s="61">
        <v>1984</v>
      </c>
      <c r="C545" s="236"/>
      <c r="D545" s="61"/>
      <c r="E545" s="49" t="s">
        <v>2847</v>
      </c>
      <c r="F545" s="50" t="s">
        <v>625</v>
      </c>
      <c r="G545" s="51">
        <v>18</v>
      </c>
      <c r="H545" s="5">
        <v>2205</v>
      </c>
      <c r="I545" s="5">
        <f t="shared" si="41"/>
        <v>39690</v>
      </c>
      <c r="J545" s="6">
        <v>950.4</v>
      </c>
      <c r="K545" s="5">
        <f t="shared" si="42"/>
        <v>17107.2</v>
      </c>
      <c r="L545" s="6">
        <f t="shared" si="43"/>
        <v>56797.2</v>
      </c>
      <c r="M545" s="268"/>
      <c r="N545" s="61">
        <v>1443.75</v>
      </c>
      <c r="O545" s="61">
        <f>G545*N545</f>
        <v>25987.5</v>
      </c>
      <c r="P545" s="61">
        <v>1100</v>
      </c>
      <c r="Q545" s="281">
        <f>G545*P545</f>
        <v>19800</v>
      </c>
      <c r="R545" s="61">
        <f t="shared" si="44"/>
        <v>45787.5</v>
      </c>
      <c r="S545" s="273"/>
      <c r="T545" s="61"/>
      <c r="U545" s="61"/>
      <c r="V545" s="61"/>
      <c r="W545" s="61"/>
      <c r="X545" s="61"/>
    </row>
    <row r="546" spans="2:24" ht="31.2" hidden="1" customHeight="1" outlineLevel="1" x14ac:dyDescent="0.25">
      <c r="B546" s="61">
        <v>1985</v>
      </c>
      <c r="C546" s="236"/>
      <c r="D546" s="61"/>
      <c r="E546" s="49" t="s">
        <v>2848</v>
      </c>
      <c r="F546" s="50" t="s">
        <v>625</v>
      </c>
      <c r="G546" s="51">
        <v>12</v>
      </c>
      <c r="H546" s="5">
        <v>11025</v>
      </c>
      <c r="I546" s="5">
        <f t="shared" si="41"/>
        <v>132300</v>
      </c>
      <c r="J546" s="6">
        <v>16517.16</v>
      </c>
      <c r="K546" s="5">
        <f t="shared" si="42"/>
        <v>198205.91999999998</v>
      </c>
      <c r="L546" s="6">
        <f t="shared" si="43"/>
        <v>330505.92</v>
      </c>
      <c r="M546" s="268"/>
      <c r="N546" s="61">
        <v>8662.5</v>
      </c>
      <c r="O546" s="61">
        <f>G546*N546</f>
        <v>103950</v>
      </c>
      <c r="P546" s="61">
        <v>19500</v>
      </c>
      <c r="Q546" s="281">
        <f>G546*P546</f>
        <v>234000</v>
      </c>
      <c r="R546" s="61">
        <f t="shared" si="44"/>
        <v>337950</v>
      </c>
      <c r="S546" s="273"/>
      <c r="T546" s="61"/>
      <c r="U546" s="61"/>
      <c r="V546" s="61"/>
      <c r="W546" s="61"/>
      <c r="X546" s="61"/>
    </row>
    <row r="547" spans="2:24" ht="15.6" hidden="1" customHeight="1" outlineLevel="1" x14ac:dyDescent="0.25">
      <c r="B547" s="61">
        <v>1986</v>
      </c>
      <c r="C547" s="236"/>
      <c r="D547" s="61"/>
      <c r="E547" s="49" t="s">
        <v>2849</v>
      </c>
      <c r="F547" s="50" t="s">
        <v>625</v>
      </c>
      <c r="G547" s="51">
        <v>26</v>
      </c>
      <c r="H547" s="5">
        <v>6300</v>
      </c>
      <c r="I547" s="5">
        <f t="shared" si="41"/>
        <v>163800</v>
      </c>
      <c r="J547" s="6">
        <v>3322.44</v>
      </c>
      <c r="K547" s="5">
        <f t="shared" si="42"/>
        <v>86383.44</v>
      </c>
      <c r="L547" s="6">
        <f t="shared" si="43"/>
        <v>250183.44</v>
      </c>
      <c r="M547" s="268"/>
      <c r="N547" s="61">
        <v>4331.25</v>
      </c>
      <c r="O547" s="61">
        <f>G547*N547</f>
        <v>112612.5</v>
      </c>
      <c r="P547" s="61">
        <v>4500</v>
      </c>
      <c r="Q547" s="281">
        <f>G547*P547</f>
        <v>117000</v>
      </c>
      <c r="R547" s="61">
        <f t="shared" si="44"/>
        <v>229612.5</v>
      </c>
      <c r="S547" s="273"/>
      <c r="T547" s="61"/>
      <c r="U547" s="61"/>
      <c r="V547" s="61"/>
      <c r="W547" s="61"/>
      <c r="X547" s="61"/>
    </row>
    <row r="548" spans="2:24" ht="31.2" hidden="1" customHeight="1" outlineLevel="1" x14ac:dyDescent="0.25">
      <c r="B548" s="61">
        <v>1987</v>
      </c>
      <c r="C548" s="236"/>
      <c r="D548" s="61"/>
      <c r="E548" s="49" t="s">
        <v>2850</v>
      </c>
      <c r="F548" s="50" t="s">
        <v>625</v>
      </c>
      <c r="G548" s="51">
        <v>5</v>
      </c>
      <c r="H548" s="5">
        <v>2205</v>
      </c>
      <c r="I548" s="5">
        <f t="shared" si="41"/>
        <v>11025</v>
      </c>
      <c r="J548" s="6">
        <v>950.4</v>
      </c>
      <c r="K548" s="5">
        <f t="shared" si="42"/>
        <v>4752</v>
      </c>
      <c r="L548" s="6">
        <f t="shared" si="43"/>
        <v>15777</v>
      </c>
      <c r="M548" s="268"/>
      <c r="N548" s="61">
        <v>1443.75</v>
      </c>
      <c r="O548" s="61">
        <f>G548*N548</f>
        <v>7218.75</v>
      </c>
      <c r="P548" s="61">
        <v>1100</v>
      </c>
      <c r="Q548" s="281">
        <f>G548*P548</f>
        <v>5500</v>
      </c>
      <c r="R548" s="61">
        <f t="shared" si="44"/>
        <v>12718.75</v>
      </c>
      <c r="S548" s="273"/>
      <c r="T548" s="61"/>
      <c r="U548" s="61"/>
      <c r="V548" s="61"/>
      <c r="W548" s="61"/>
      <c r="X548" s="61"/>
    </row>
    <row r="549" spans="2:24" ht="15.6" hidden="1" customHeight="1" outlineLevel="1" x14ac:dyDescent="0.25">
      <c r="B549" s="61">
        <v>1988</v>
      </c>
      <c r="C549" s="236"/>
      <c r="D549" s="61"/>
      <c r="E549" s="49" t="s">
        <v>2851</v>
      </c>
      <c r="F549" s="50" t="s">
        <v>625</v>
      </c>
      <c r="G549" s="51">
        <v>23</v>
      </c>
      <c r="H549" s="5">
        <v>2205</v>
      </c>
      <c r="I549" s="5">
        <f t="shared" si="41"/>
        <v>50715</v>
      </c>
      <c r="J549" s="6">
        <v>596.64</v>
      </c>
      <c r="K549" s="5">
        <f t="shared" si="42"/>
        <v>13722.72</v>
      </c>
      <c r="L549" s="6">
        <f t="shared" si="43"/>
        <v>64437.72</v>
      </c>
      <c r="M549" s="268"/>
      <c r="N549" s="61">
        <v>1443.75</v>
      </c>
      <c r="O549" s="61">
        <f>G549*N549</f>
        <v>33206.25</v>
      </c>
      <c r="P549" s="61">
        <v>705</v>
      </c>
      <c r="Q549" s="281">
        <f>G549*P549</f>
        <v>16215</v>
      </c>
      <c r="R549" s="61">
        <f t="shared" si="44"/>
        <v>49421.25</v>
      </c>
      <c r="S549" s="273"/>
      <c r="T549" s="61"/>
      <c r="U549" s="61"/>
      <c r="V549" s="61"/>
      <c r="W549" s="61"/>
      <c r="X549" s="61"/>
    </row>
    <row r="550" spans="2:24" ht="31.2" hidden="1" customHeight="1" outlineLevel="1" x14ac:dyDescent="0.25">
      <c r="B550" s="61">
        <v>1989</v>
      </c>
      <c r="C550" s="236"/>
      <c r="D550" s="61"/>
      <c r="E550" s="49" t="s">
        <v>2852</v>
      </c>
      <c r="F550" s="50" t="s">
        <v>625</v>
      </c>
      <c r="G550" s="51">
        <v>72</v>
      </c>
      <c r="H550" s="5">
        <v>2205</v>
      </c>
      <c r="I550" s="5">
        <f t="shared" si="41"/>
        <v>158760</v>
      </c>
      <c r="J550" s="6">
        <v>833.16</v>
      </c>
      <c r="K550" s="5">
        <f t="shared" si="42"/>
        <v>59987.519999999997</v>
      </c>
      <c r="L550" s="6">
        <f t="shared" si="43"/>
        <v>218747.51999999999</v>
      </c>
      <c r="M550" s="268"/>
      <c r="N550" s="61">
        <v>1443.75</v>
      </c>
      <c r="O550" s="61">
        <f>G550*N550</f>
        <v>103950</v>
      </c>
      <c r="P550" s="61">
        <v>1000</v>
      </c>
      <c r="Q550" s="281">
        <f>G550*P550</f>
        <v>72000</v>
      </c>
      <c r="R550" s="61">
        <f t="shared" si="44"/>
        <v>175950</v>
      </c>
      <c r="S550" s="273"/>
      <c r="T550" s="61"/>
      <c r="U550" s="61"/>
      <c r="V550" s="61"/>
      <c r="W550" s="61"/>
      <c r="X550" s="61"/>
    </row>
    <row r="551" spans="2:24" ht="31.2" hidden="1" customHeight="1" outlineLevel="1" x14ac:dyDescent="0.25">
      <c r="B551" s="61">
        <v>1990</v>
      </c>
      <c r="C551" s="236"/>
      <c r="D551" s="61"/>
      <c r="E551" s="49" t="s">
        <v>2853</v>
      </c>
      <c r="F551" s="50" t="s">
        <v>625</v>
      </c>
      <c r="G551" s="51">
        <v>24</v>
      </c>
      <c r="H551" s="5">
        <v>2205</v>
      </c>
      <c r="I551" s="5">
        <f t="shared" si="41"/>
        <v>52920</v>
      </c>
      <c r="J551" s="6">
        <v>283.41000000000003</v>
      </c>
      <c r="K551" s="5">
        <f t="shared" si="42"/>
        <v>6801.84</v>
      </c>
      <c r="L551" s="6">
        <f t="shared" si="43"/>
        <v>59721.84</v>
      </c>
      <c r="M551" s="268"/>
      <c r="N551" s="61">
        <v>1443.75</v>
      </c>
      <c r="O551" s="61">
        <f>G551*N551</f>
        <v>34650</v>
      </c>
      <c r="P551" s="61">
        <v>400</v>
      </c>
      <c r="Q551" s="281">
        <f>G551*P551</f>
        <v>9600</v>
      </c>
      <c r="R551" s="61">
        <f t="shared" si="44"/>
        <v>44250</v>
      </c>
      <c r="S551" s="273"/>
      <c r="T551" s="61"/>
      <c r="U551" s="61"/>
      <c r="V551" s="61"/>
      <c r="W551" s="61"/>
      <c r="X551" s="61"/>
    </row>
    <row r="552" spans="2:24" ht="31.2" hidden="1" customHeight="1" outlineLevel="1" x14ac:dyDescent="0.25">
      <c r="B552" s="61">
        <v>1991</v>
      </c>
      <c r="C552" s="236"/>
      <c r="D552" s="61"/>
      <c r="E552" s="45" t="s">
        <v>1292</v>
      </c>
      <c r="F552" s="50"/>
      <c r="G552" s="51"/>
      <c r="H552" s="5"/>
      <c r="I552" s="5"/>
      <c r="J552" s="6"/>
      <c r="K552" s="5"/>
      <c r="L552" s="6"/>
      <c r="M552" s="268"/>
      <c r="N552" s="61"/>
      <c r="O552" s="61">
        <f>G552*N552</f>
        <v>0</v>
      </c>
      <c r="P552" s="61"/>
      <c r="Q552" s="281">
        <f>G552*P552</f>
        <v>0</v>
      </c>
      <c r="R552" s="61">
        <f t="shared" si="44"/>
        <v>0</v>
      </c>
      <c r="S552" s="273"/>
      <c r="T552" s="61"/>
      <c r="U552" s="61"/>
      <c r="V552" s="61"/>
      <c r="W552" s="61"/>
      <c r="X552" s="61"/>
    </row>
    <row r="553" spans="2:24" ht="62.4" hidden="1" customHeight="1" outlineLevel="1" x14ac:dyDescent="0.25">
      <c r="B553" s="61">
        <v>1992</v>
      </c>
      <c r="C553" s="236"/>
      <c r="D553" s="61"/>
      <c r="E553" s="49" t="s">
        <v>2854</v>
      </c>
      <c r="F553" s="50" t="s">
        <v>754</v>
      </c>
      <c r="G553" s="51">
        <v>2380</v>
      </c>
      <c r="H553" s="5">
        <v>315</v>
      </c>
      <c r="I553" s="5">
        <f t="shared" si="41"/>
        <v>749700</v>
      </c>
      <c r="J553" s="6">
        <v>26.11</v>
      </c>
      <c r="K553" s="5">
        <f t="shared" ref="K553:K569" si="45">G553*J553</f>
        <v>62141.799999999996</v>
      </c>
      <c r="L553" s="6">
        <f t="shared" si="43"/>
        <v>811841.8</v>
      </c>
      <c r="M553" s="268"/>
      <c r="N553" s="61">
        <v>721.88</v>
      </c>
      <c r="O553" s="61">
        <f>G553*N553</f>
        <v>1718074.4</v>
      </c>
      <c r="P553" s="61">
        <v>29</v>
      </c>
      <c r="Q553" s="281">
        <f>G553*P553</f>
        <v>69020</v>
      </c>
      <c r="R553" s="61">
        <f t="shared" si="44"/>
        <v>1787094.4</v>
      </c>
      <c r="S553" s="273"/>
      <c r="T553" s="61"/>
      <c r="U553" s="61"/>
      <c r="V553" s="61"/>
      <c r="W553" s="61"/>
      <c r="X553" s="61"/>
    </row>
    <row r="554" spans="2:24" ht="62.4" hidden="1" customHeight="1" outlineLevel="1" x14ac:dyDescent="0.25">
      <c r="B554" s="61">
        <v>1993</v>
      </c>
      <c r="C554" s="236"/>
      <c r="D554" s="61"/>
      <c r="E554" s="49" t="s">
        <v>2855</v>
      </c>
      <c r="F554" s="50" t="s">
        <v>754</v>
      </c>
      <c r="G554" s="51">
        <v>4935</v>
      </c>
      <c r="H554" s="5">
        <v>315</v>
      </c>
      <c r="I554" s="5">
        <f t="shared" si="41"/>
        <v>1554525</v>
      </c>
      <c r="J554" s="6">
        <v>33.479999999999997</v>
      </c>
      <c r="K554" s="5">
        <f t="shared" si="45"/>
        <v>165223.79999999999</v>
      </c>
      <c r="L554" s="6">
        <f t="shared" si="43"/>
        <v>1719748.8</v>
      </c>
      <c r="M554" s="268"/>
      <c r="N554" s="61">
        <v>721.88</v>
      </c>
      <c r="O554" s="61">
        <f>G554*N554</f>
        <v>3562477.8</v>
      </c>
      <c r="P554" s="61">
        <v>37</v>
      </c>
      <c r="Q554" s="281">
        <f>G554*P554</f>
        <v>182595</v>
      </c>
      <c r="R554" s="61">
        <f t="shared" si="44"/>
        <v>3745072.8</v>
      </c>
      <c r="S554" s="273"/>
      <c r="T554" s="61"/>
      <c r="U554" s="61"/>
      <c r="V554" s="61"/>
      <c r="W554" s="61"/>
      <c r="X554" s="61"/>
    </row>
    <row r="555" spans="2:24" ht="31.2" hidden="1" customHeight="1" outlineLevel="1" x14ac:dyDescent="0.25">
      <c r="B555" s="61">
        <v>1994</v>
      </c>
      <c r="C555" s="236"/>
      <c r="D555" s="61"/>
      <c r="E555" s="49" t="s">
        <v>2856</v>
      </c>
      <c r="F555" s="50" t="s">
        <v>754</v>
      </c>
      <c r="G555" s="51">
        <v>40</v>
      </c>
      <c r="H555" s="5">
        <v>315</v>
      </c>
      <c r="I555" s="5">
        <f t="shared" si="41"/>
        <v>12600</v>
      </c>
      <c r="J555" s="6">
        <v>50.25</v>
      </c>
      <c r="K555" s="5">
        <f t="shared" si="45"/>
        <v>2010</v>
      </c>
      <c r="L555" s="6">
        <f t="shared" si="43"/>
        <v>14610</v>
      </c>
      <c r="M555" s="268"/>
      <c r="N555" s="61">
        <v>721.88</v>
      </c>
      <c r="O555" s="61">
        <f>G555*N555</f>
        <v>28875.200000000001</v>
      </c>
      <c r="P555" s="61">
        <v>91</v>
      </c>
      <c r="Q555" s="281">
        <f>G555*P555</f>
        <v>3640</v>
      </c>
      <c r="R555" s="61">
        <f t="shared" si="44"/>
        <v>32515.200000000001</v>
      </c>
      <c r="S555" s="273"/>
      <c r="T555" s="61"/>
      <c r="U555" s="61"/>
      <c r="V555" s="61"/>
      <c r="W555" s="61"/>
      <c r="X555" s="61"/>
    </row>
    <row r="556" spans="2:24" ht="31.2" hidden="1" customHeight="1" outlineLevel="1" x14ac:dyDescent="0.25">
      <c r="B556" s="61">
        <v>1995</v>
      </c>
      <c r="C556" s="236"/>
      <c r="D556" s="61"/>
      <c r="E556" s="49" t="s">
        <v>2857</v>
      </c>
      <c r="F556" s="50" t="s">
        <v>754</v>
      </c>
      <c r="G556" s="51">
        <v>7000</v>
      </c>
      <c r="H556" s="5">
        <v>315</v>
      </c>
      <c r="I556" s="5">
        <f t="shared" si="41"/>
        <v>2205000</v>
      </c>
      <c r="J556" s="6">
        <v>35.64</v>
      </c>
      <c r="K556" s="5">
        <f t="shared" si="45"/>
        <v>249480</v>
      </c>
      <c r="L556" s="6">
        <f t="shared" si="43"/>
        <v>2454480</v>
      </c>
      <c r="M556" s="268"/>
      <c r="N556" s="61">
        <v>144.38</v>
      </c>
      <c r="O556" s="61">
        <f>G556*N556</f>
        <v>1010660</v>
      </c>
      <c r="P556" s="61">
        <v>40</v>
      </c>
      <c r="Q556" s="281">
        <f>G556*P556</f>
        <v>280000</v>
      </c>
      <c r="R556" s="61">
        <f t="shared" si="44"/>
        <v>1290660</v>
      </c>
      <c r="S556" s="273"/>
      <c r="T556" s="61"/>
      <c r="U556" s="61"/>
      <c r="V556" s="61"/>
      <c r="W556" s="61"/>
      <c r="X556" s="61"/>
    </row>
    <row r="557" spans="2:24" ht="31.2" hidden="1" customHeight="1" outlineLevel="1" x14ac:dyDescent="0.25">
      <c r="B557" s="61">
        <v>1996</v>
      </c>
      <c r="C557" s="236"/>
      <c r="D557" s="61"/>
      <c r="E557" s="49" t="s">
        <v>2858</v>
      </c>
      <c r="F557" s="50" t="s">
        <v>625</v>
      </c>
      <c r="G557" s="51">
        <v>21000</v>
      </c>
      <c r="H557" s="5">
        <v>0</v>
      </c>
      <c r="I557" s="5">
        <f t="shared" si="41"/>
        <v>0</v>
      </c>
      <c r="J557" s="6">
        <v>14.12</v>
      </c>
      <c r="K557" s="5">
        <f t="shared" si="45"/>
        <v>296520</v>
      </c>
      <c r="L557" s="6">
        <f t="shared" si="43"/>
        <v>296520</v>
      </c>
      <c r="M557" s="268"/>
      <c r="N557" s="61">
        <v>28.88</v>
      </c>
      <c r="O557" s="61">
        <f>G557*N557</f>
        <v>606480</v>
      </c>
      <c r="P557" s="61">
        <v>10</v>
      </c>
      <c r="Q557" s="281">
        <f>G557*P557</f>
        <v>210000</v>
      </c>
      <c r="R557" s="61">
        <f t="shared" si="44"/>
        <v>816480</v>
      </c>
      <c r="S557" s="273"/>
      <c r="T557" s="61"/>
      <c r="U557" s="61"/>
      <c r="V557" s="61"/>
      <c r="W557" s="61"/>
      <c r="X557" s="61"/>
    </row>
    <row r="558" spans="2:24" ht="31.2" hidden="1" customHeight="1" outlineLevel="1" x14ac:dyDescent="0.25">
      <c r="B558" s="61">
        <v>1997</v>
      </c>
      <c r="C558" s="236"/>
      <c r="D558" s="61"/>
      <c r="E558" s="49" t="s">
        <v>2859</v>
      </c>
      <c r="F558" s="50" t="s">
        <v>754</v>
      </c>
      <c r="G558" s="51">
        <v>50</v>
      </c>
      <c r="H558" s="5">
        <v>472.5</v>
      </c>
      <c r="I558" s="5">
        <f t="shared" si="41"/>
        <v>23625</v>
      </c>
      <c r="J558" s="6">
        <v>299.12</v>
      </c>
      <c r="K558" s="5">
        <f t="shared" si="45"/>
        <v>14956</v>
      </c>
      <c r="L558" s="6">
        <f t="shared" si="43"/>
        <v>38581</v>
      </c>
      <c r="M558" s="268"/>
      <c r="N558" s="61">
        <v>721.88</v>
      </c>
      <c r="O558" s="61">
        <f>G558*N558</f>
        <v>36094</v>
      </c>
      <c r="P558" s="61">
        <v>400</v>
      </c>
      <c r="Q558" s="281">
        <f>G558*P558</f>
        <v>20000</v>
      </c>
      <c r="R558" s="61">
        <f t="shared" si="44"/>
        <v>56094</v>
      </c>
      <c r="S558" s="273"/>
      <c r="T558" s="61"/>
      <c r="U558" s="61"/>
      <c r="V558" s="61"/>
      <c r="W558" s="61"/>
      <c r="X558" s="61"/>
    </row>
    <row r="559" spans="2:24" ht="15.6" hidden="1" customHeight="1" outlineLevel="1" x14ac:dyDescent="0.25">
      <c r="B559" s="61">
        <v>1998</v>
      </c>
      <c r="C559" s="236"/>
      <c r="D559" s="61"/>
      <c r="E559" s="49" t="s">
        <v>2860</v>
      </c>
      <c r="F559" s="50" t="s">
        <v>625</v>
      </c>
      <c r="G559" s="51">
        <v>2</v>
      </c>
      <c r="H559" s="5">
        <v>157.5</v>
      </c>
      <c r="I559" s="5">
        <f t="shared" si="41"/>
        <v>315</v>
      </c>
      <c r="J559" s="6">
        <v>288.24</v>
      </c>
      <c r="K559" s="5">
        <f t="shared" si="45"/>
        <v>576.48</v>
      </c>
      <c r="L559" s="6">
        <f t="shared" si="43"/>
        <v>891.48</v>
      </c>
      <c r="M559" s="268"/>
      <c r="N559" s="61">
        <v>144.38</v>
      </c>
      <c r="O559" s="61">
        <f>G559*N559</f>
        <v>288.76</v>
      </c>
      <c r="P559" s="61">
        <v>370</v>
      </c>
      <c r="Q559" s="281">
        <f>G559*P559</f>
        <v>740</v>
      </c>
      <c r="R559" s="61">
        <f t="shared" si="44"/>
        <v>1028.76</v>
      </c>
      <c r="S559" s="273"/>
      <c r="T559" s="61"/>
      <c r="U559" s="61"/>
      <c r="V559" s="61"/>
      <c r="W559" s="61"/>
      <c r="X559" s="61"/>
    </row>
    <row r="560" spans="2:24" ht="15.6" hidden="1" customHeight="1" outlineLevel="1" x14ac:dyDescent="0.25">
      <c r="B560" s="61">
        <v>1999</v>
      </c>
      <c r="C560" s="236"/>
      <c r="D560" s="61"/>
      <c r="E560" s="49" t="s">
        <v>2861</v>
      </c>
      <c r="F560" s="50" t="s">
        <v>625</v>
      </c>
      <c r="G560" s="51">
        <v>4</v>
      </c>
      <c r="H560" s="5">
        <v>157.5</v>
      </c>
      <c r="I560" s="5">
        <f t="shared" si="41"/>
        <v>630</v>
      </c>
      <c r="J560" s="6">
        <v>250.15</v>
      </c>
      <c r="K560" s="5">
        <f t="shared" si="45"/>
        <v>1000.6</v>
      </c>
      <c r="L560" s="6">
        <f t="shared" si="43"/>
        <v>1630.6</v>
      </c>
      <c r="M560" s="268"/>
      <c r="N560" s="61">
        <v>144.38</v>
      </c>
      <c r="O560" s="61">
        <f>G560*N560</f>
        <v>577.52</v>
      </c>
      <c r="P560" s="61">
        <v>400</v>
      </c>
      <c r="Q560" s="281">
        <f>G560*P560</f>
        <v>1600</v>
      </c>
      <c r="R560" s="61">
        <f t="shared" si="44"/>
        <v>2177.52</v>
      </c>
      <c r="S560" s="273"/>
      <c r="T560" s="61"/>
      <c r="U560" s="61"/>
      <c r="V560" s="61"/>
      <c r="W560" s="61"/>
      <c r="X560" s="61"/>
    </row>
    <row r="561" spans="2:24" ht="15.6" hidden="1" customHeight="1" outlineLevel="1" x14ac:dyDescent="0.25">
      <c r="B561" s="61">
        <v>2000</v>
      </c>
      <c r="C561" s="236"/>
      <c r="D561" s="61"/>
      <c r="E561" s="49" t="s">
        <v>2862</v>
      </c>
      <c r="F561" s="50" t="s">
        <v>625</v>
      </c>
      <c r="G561" s="51">
        <v>6</v>
      </c>
      <c r="H561" s="5">
        <v>157.5</v>
      </c>
      <c r="I561" s="5">
        <f t="shared" si="41"/>
        <v>945</v>
      </c>
      <c r="J561" s="6">
        <v>106.12</v>
      </c>
      <c r="K561" s="5">
        <f t="shared" si="45"/>
        <v>636.72</v>
      </c>
      <c r="L561" s="6">
        <f t="shared" si="43"/>
        <v>1581.72</v>
      </c>
      <c r="M561" s="268"/>
      <c r="N561" s="61">
        <v>144.38</v>
      </c>
      <c r="O561" s="61">
        <f>G561*N561</f>
        <v>866.28</v>
      </c>
      <c r="P561" s="61">
        <v>135</v>
      </c>
      <c r="Q561" s="281">
        <f>G561*P561</f>
        <v>810</v>
      </c>
      <c r="R561" s="61">
        <f t="shared" si="44"/>
        <v>1676.28</v>
      </c>
      <c r="S561" s="273"/>
      <c r="T561" s="61"/>
      <c r="U561" s="61"/>
      <c r="V561" s="61"/>
      <c r="W561" s="61"/>
      <c r="X561" s="61"/>
    </row>
    <row r="562" spans="2:24" ht="15.6" hidden="1" customHeight="1" outlineLevel="1" x14ac:dyDescent="0.25">
      <c r="B562" s="61">
        <v>2001</v>
      </c>
      <c r="C562" s="236"/>
      <c r="D562" s="61"/>
      <c r="E562" s="49" t="s">
        <v>2863</v>
      </c>
      <c r="F562" s="50" t="s">
        <v>754</v>
      </c>
      <c r="G562" s="51">
        <v>200</v>
      </c>
      <c r="H562" s="5">
        <v>378</v>
      </c>
      <c r="I562" s="5">
        <f t="shared" si="41"/>
        <v>75600</v>
      </c>
      <c r="J562" s="6">
        <v>75.150000000000006</v>
      </c>
      <c r="K562" s="5">
        <f t="shared" si="45"/>
        <v>15030.000000000002</v>
      </c>
      <c r="L562" s="6">
        <f t="shared" si="43"/>
        <v>90630</v>
      </c>
      <c r="M562" s="268"/>
      <c r="N562" s="61">
        <v>721.88</v>
      </c>
      <c r="O562" s="61">
        <f>G562*N562</f>
        <v>144376</v>
      </c>
      <c r="P562" s="61">
        <v>100</v>
      </c>
      <c r="Q562" s="281">
        <f>G562*P562</f>
        <v>20000</v>
      </c>
      <c r="R562" s="61">
        <f t="shared" si="44"/>
        <v>164376</v>
      </c>
      <c r="S562" s="273"/>
      <c r="T562" s="61"/>
      <c r="U562" s="61"/>
      <c r="V562" s="61"/>
      <c r="W562" s="61"/>
      <c r="X562" s="61"/>
    </row>
    <row r="563" spans="2:24" ht="15.6" hidden="1" customHeight="1" outlineLevel="1" x14ac:dyDescent="0.25">
      <c r="B563" s="61">
        <v>2002</v>
      </c>
      <c r="C563" s="236"/>
      <c r="D563" s="61"/>
      <c r="E563" s="49" t="s">
        <v>2864</v>
      </c>
      <c r="F563" s="50" t="s">
        <v>625</v>
      </c>
      <c r="G563" s="51">
        <v>10</v>
      </c>
      <c r="H563" s="5">
        <v>63</v>
      </c>
      <c r="I563" s="5">
        <f t="shared" si="41"/>
        <v>630</v>
      </c>
      <c r="J563" s="6">
        <v>40.15</v>
      </c>
      <c r="K563" s="5">
        <f t="shared" si="45"/>
        <v>401.5</v>
      </c>
      <c r="L563" s="6">
        <f t="shared" si="43"/>
        <v>1031.5</v>
      </c>
      <c r="M563" s="268"/>
      <c r="N563" s="61">
        <v>144.38</v>
      </c>
      <c r="O563" s="61">
        <f>G563*N563</f>
        <v>1443.8</v>
      </c>
      <c r="P563" s="61">
        <v>55</v>
      </c>
      <c r="Q563" s="281">
        <f>G563*P563</f>
        <v>550</v>
      </c>
      <c r="R563" s="61">
        <f t="shared" si="44"/>
        <v>1993.8</v>
      </c>
      <c r="S563" s="273"/>
      <c r="T563" s="61"/>
      <c r="U563" s="61"/>
      <c r="V563" s="61"/>
      <c r="W563" s="61"/>
      <c r="X563" s="61"/>
    </row>
    <row r="564" spans="2:24" ht="15.6" hidden="1" customHeight="1" outlineLevel="1" x14ac:dyDescent="0.25">
      <c r="B564" s="61">
        <v>2003</v>
      </c>
      <c r="C564" s="236"/>
      <c r="D564" s="61"/>
      <c r="E564" s="49" t="s">
        <v>2865</v>
      </c>
      <c r="F564" s="50" t="s">
        <v>625</v>
      </c>
      <c r="G564" s="51">
        <v>100</v>
      </c>
      <c r="H564" s="5">
        <v>63</v>
      </c>
      <c r="I564" s="5">
        <f t="shared" si="41"/>
        <v>6300</v>
      </c>
      <c r="J564" s="6">
        <v>63.14</v>
      </c>
      <c r="K564" s="5">
        <f t="shared" si="45"/>
        <v>6314</v>
      </c>
      <c r="L564" s="6">
        <f t="shared" si="43"/>
        <v>12614</v>
      </c>
      <c r="M564" s="268"/>
      <c r="N564" s="61">
        <v>144.38</v>
      </c>
      <c r="O564" s="61">
        <f>G564*N564</f>
        <v>14438</v>
      </c>
      <c r="P564" s="61">
        <v>85</v>
      </c>
      <c r="Q564" s="281">
        <f>G564*P564</f>
        <v>8500</v>
      </c>
      <c r="R564" s="61">
        <f t="shared" si="44"/>
        <v>22938</v>
      </c>
      <c r="S564" s="273"/>
      <c r="T564" s="61"/>
      <c r="U564" s="61"/>
      <c r="V564" s="61"/>
      <c r="W564" s="61"/>
      <c r="X564" s="61"/>
    </row>
    <row r="565" spans="2:24" ht="15.6" hidden="1" customHeight="1" outlineLevel="1" x14ac:dyDescent="0.25">
      <c r="B565" s="61">
        <v>2004</v>
      </c>
      <c r="C565" s="236"/>
      <c r="D565" s="61"/>
      <c r="E565" s="49" t="s">
        <v>2866</v>
      </c>
      <c r="F565" s="50" t="s">
        <v>625</v>
      </c>
      <c r="G565" s="51">
        <v>20</v>
      </c>
      <c r="H565" s="5">
        <v>63</v>
      </c>
      <c r="I565" s="5">
        <f t="shared" si="41"/>
        <v>1260</v>
      </c>
      <c r="J565" s="6">
        <v>40.15</v>
      </c>
      <c r="K565" s="5">
        <f t="shared" si="45"/>
        <v>803</v>
      </c>
      <c r="L565" s="6">
        <f t="shared" si="43"/>
        <v>2063</v>
      </c>
      <c r="M565" s="268"/>
      <c r="N565" s="61">
        <v>144.38</v>
      </c>
      <c r="O565" s="61">
        <f>G565*N565</f>
        <v>2887.6</v>
      </c>
      <c r="P565" s="61">
        <v>55</v>
      </c>
      <c r="Q565" s="281">
        <f>G565*P565</f>
        <v>1100</v>
      </c>
      <c r="R565" s="61">
        <f t="shared" si="44"/>
        <v>3987.6</v>
      </c>
      <c r="S565" s="273"/>
      <c r="T565" s="61"/>
      <c r="U565" s="61"/>
      <c r="V565" s="61"/>
      <c r="W565" s="61"/>
      <c r="X565" s="61"/>
    </row>
    <row r="566" spans="2:24" ht="15.6" hidden="1" customHeight="1" outlineLevel="1" x14ac:dyDescent="0.25">
      <c r="B566" s="61">
        <v>2005</v>
      </c>
      <c r="C566" s="236"/>
      <c r="D566" s="61"/>
      <c r="E566" s="49" t="s">
        <v>2867</v>
      </c>
      <c r="F566" s="50" t="s">
        <v>625</v>
      </c>
      <c r="G566" s="51">
        <v>21500</v>
      </c>
      <c r="H566" s="5">
        <v>0</v>
      </c>
      <c r="I566" s="5">
        <f t="shared" si="41"/>
        <v>0</v>
      </c>
      <c r="J566" s="6">
        <v>13.14</v>
      </c>
      <c r="K566" s="5">
        <f t="shared" si="45"/>
        <v>282510</v>
      </c>
      <c r="L566" s="6">
        <f t="shared" si="43"/>
        <v>282510</v>
      </c>
      <c r="M566" s="268"/>
      <c r="N566" s="61">
        <v>0</v>
      </c>
      <c r="O566" s="61">
        <f>G566*N566</f>
        <v>0</v>
      </c>
      <c r="P566" s="61">
        <v>7</v>
      </c>
      <c r="Q566" s="281">
        <f>G566*P566</f>
        <v>150500</v>
      </c>
      <c r="R566" s="61">
        <f t="shared" si="44"/>
        <v>150500</v>
      </c>
      <c r="S566" s="273"/>
      <c r="T566" s="61"/>
      <c r="U566" s="61"/>
      <c r="V566" s="61"/>
      <c r="W566" s="61"/>
      <c r="X566" s="61"/>
    </row>
    <row r="567" spans="2:24" ht="15.6" hidden="1" customHeight="1" outlineLevel="1" x14ac:dyDescent="0.25">
      <c r="B567" s="61">
        <v>2006</v>
      </c>
      <c r="C567" s="236"/>
      <c r="D567" s="61"/>
      <c r="E567" s="49" t="s">
        <v>2868</v>
      </c>
      <c r="F567" s="50" t="s">
        <v>625</v>
      </c>
      <c r="G567" s="51">
        <v>21500</v>
      </c>
      <c r="H567" s="5">
        <v>0</v>
      </c>
      <c r="I567" s="5">
        <f t="shared" si="41"/>
        <v>0</v>
      </c>
      <c r="J567" s="6">
        <v>1.95</v>
      </c>
      <c r="K567" s="5">
        <f t="shared" si="45"/>
        <v>41925</v>
      </c>
      <c r="L567" s="6">
        <f t="shared" si="43"/>
        <v>41925</v>
      </c>
      <c r="M567" s="268"/>
      <c r="N567" s="61">
        <v>2.89</v>
      </c>
      <c r="O567" s="61">
        <f>G567*N567</f>
        <v>62135</v>
      </c>
      <c r="P567" s="61">
        <v>4</v>
      </c>
      <c r="Q567" s="281">
        <f>G567*P567</f>
        <v>86000</v>
      </c>
      <c r="R567" s="61">
        <f t="shared" si="44"/>
        <v>148135</v>
      </c>
      <c r="S567" s="273"/>
      <c r="T567" s="61"/>
      <c r="U567" s="61"/>
      <c r="V567" s="61"/>
      <c r="W567" s="61"/>
      <c r="X567" s="61"/>
    </row>
    <row r="568" spans="2:24" ht="31.2" hidden="1" customHeight="1" outlineLevel="1" x14ac:dyDescent="0.25">
      <c r="B568" s="61">
        <v>2007</v>
      </c>
      <c r="C568" s="236"/>
      <c r="D568" s="61"/>
      <c r="E568" s="49" t="s">
        <v>2869</v>
      </c>
      <c r="F568" s="50" t="s">
        <v>625</v>
      </c>
      <c r="G568" s="51">
        <v>10</v>
      </c>
      <c r="H568" s="5">
        <v>1417.5</v>
      </c>
      <c r="I568" s="5">
        <f t="shared" si="41"/>
        <v>14175</v>
      </c>
      <c r="J568" s="6">
        <v>858.97</v>
      </c>
      <c r="K568" s="5">
        <f t="shared" si="45"/>
        <v>8589.7000000000007</v>
      </c>
      <c r="L568" s="6">
        <f t="shared" si="43"/>
        <v>22764.7</v>
      </c>
      <c r="M568" s="268"/>
      <c r="N568" s="61">
        <v>2887.5</v>
      </c>
      <c r="O568" s="61">
        <f>G568*N568</f>
        <v>28875</v>
      </c>
      <c r="P568" s="61">
        <v>1150</v>
      </c>
      <c r="Q568" s="281">
        <f>G568*P568</f>
        <v>11500</v>
      </c>
      <c r="R568" s="61">
        <f t="shared" si="44"/>
        <v>40375</v>
      </c>
      <c r="S568" s="273"/>
      <c r="T568" s="61"/>
      <c r="U568" s="61"/>
      <c r="V568" s="61"/>
      <c r="W568" s="61"/>
      <c r="X568" s="61"/>
    </row>
    <row r="569" spans="2:24" ht="31.2" hidden="1" customHeight="1" outlineLevel="1" x14ac:dyDescent="0.25">
      <c r="B569" s="61">
        <v>2008</v>
      </c>
      <c r="C569" s="236"/>
      <c r="D569" s="61"/>
      <c r="E569" s="49" t="s">
        <v>2870</v>
      </c>
      <c r="F569" s="50" t="s">
        <v>625</v>
      </c>
      <c r="G569" s="51">
        <v>4</v>
      </c>
      <c r="H569" s="5">
        <v>3150</v>
      </c>
      <c r="I569" s="5">
        <f t="shared" si="41"/>
        <v>12600</v>
      </c>
      <c r="J569" s="6">
        <v>3015.76</v>
      </c>
      <c r="K569" s="5">
        <f t="shared" si="45"/>
        <v>12063.04</v>
      </c>
      <c r="L569" s="6">
        <f t="shared" si="43"/>
        <v>24663.040000000001</v>
      </c>
      <c r="M569" s="268"/>
      <c r="N569" s="61">
        <v>1443.75</v>
      </c>
      <c r="O569" s="61">
        <f>G569*N569</f>
        <v>5775</v>
      </c>
      <c r="P569" s="61">
        <v>3500</v>
      </c>
      <c r="Q569" s="281">
        <f>G569*P569</f>
        <v>14000</v>
      </c>
      <c r="R569" s="61">
        <f t="shared" si="44"/>
        <v>19775</v>
      </c>
      <c r="S569" s="273"/>
      <c r="T569" s="61"/>
      <c r="U569" s="61"/>
      <c r="V569" s="61"/>
      <c r="W569" s="61"/>
      <c r="X569" s="61"/>
    </row>
    <row r="570" spans="2:24" ht="15.6" hidden="1" customHeight="1" outlineLevel="1" x14ac:dyDescent="0.25">
      <c r="B570" s="61">
        <v>2009</v>
      </c>
      <c r="C570" s="236"/>
      <c r="D570" s="61"/>
      <c r="E570" s="45" t="s">
        <v>1307</v>
      </c>
      <c r="F570" s="50"/>
      <c r="G570" s="51"/>
      <c r="H570" s="5"/>
      <c r="I570" s="5"/>
      <c r="J570" s="6"/>
      <c r="K570" s="5"/>
      <c r="L570" s="6"/>
      <c r="M570" s="268"/>
      <c r="N570" s="61"/>
      <c r="O570" s="61">
        <f>G570*N570</f>
        <v>0</v>
      </c>
      <c r="P570" s="61"/>
      <c r="Q570" s="281">
        <f>G570*P570</f>
        <v>0</v>
      </c>
      <c r="R570" s="61">
        <f t="shared" si="44"/>
        <v>0</v>
      </c>
      <c r="S570" s="273"/>
      <c r="T570" s="61"/>
      <c r="U570" s="61"/>
      <c r="V570" s="61"/>
      <c r="W570" s="61"/>
      <c r="X570" s="61"/>
    </row>
    <row r="571" spans="2:24" ht="46.8" hidden="1" customHeight="1" outlineLevel="1" x14ac:dyDescent="0.25">
      <c r="B571" s="61">
        <v>2010</v>
      </c>
      <c r="C571" s="236"/>
      <c r="D571" s="61"/>
      <c r="E571" s="49" t="s">
        <v>2871</v>
      </c>
      <c r="F571" s="50" t="s">
        <v>870</v>
      </c>
      <c r="G571" s="51">
        <v>1</v>
      </c>
      <c r="H571" s="5">
        <v>1417.5</v>
      </c>
      <c r="I571" s="5">
        <f t="shared" si="41"/>
        <v>1417.5</v>
      </c>
      <c r="J571" s="6">
        <v>142.07</v>
      </c>
      <c r="K571" s="5">
        <f>G571*J571</f>
        <v>142.07</v>
      </c>
      <c r="L571" s="6">
        <f t="shared" ref="L571:L586" si="46">I571+K571</f>
        <v>1559.57</v>
      </c>
      <c r="M571" s="268"/>
      <c r="N571" s="61">
        <v>51975</v>
      </c>
      <c r="O571" s="61">
        <f>G571*N571</f>
        <v>51975</v>
      </c>
      <c r="P571" s="61">
        <v>15000</v>
      </c>
      <c r="Q571" s="281">
        <f>G571*P571</f>
        <v>15000</v>
      </c>
      <c r="R571" s="61">
        <f t="shared" si="44"/>
        <v>66975</v>
      </c>
      <c r="S571" s="273"/>
      <c r="T571" s="61"/>
      <c r="U571" s="61"/>
      <c r="V571" s="61"/>
      <c r="W571" s="61"/>
      <c r="X571" s="61"/>
    </row>
    <row r="572" spans="2:24" ht="15.6" hidden="1" customHeight="1" outlineLevel="1" x14ac:dyDescent="0.25">
      <c r="B572" s="61">
        <v>2011</v>
      </c>
      <c r="C572" s="236"/>
      <c r="D572" s="61"/>
      <c r="E572" s="45" t="s">
        <v>1316</v>
      </c>
      <c r="F572" s="50"/>
      <c r="G572" s="51"/>
      <c r="H572" s="5"/>
      <c r="I572" s="5"/>
      <c r="J572" s="6"/>
      <c r="K572" s="5"/>
      <c r="L572" s="6"/>
      <c r="M572" s="268"/>
      <c r="N572" s="61">
        <v>0</v>
      </c>
      <c r="O572" s="61">
        <f>G572*N572</f>
        <v>0</v>
      </c>
      <c r="P572" s="61"/>
      <c r="Q572" s="281">
        <f>G572*P572</f>
        <v>0</v>
      </c>
      <c r="R572" s="61">
        <f t="shared" si="44"/>
        <v>0</v>
      </c>
      <c r="S572" s="273"/>
      <c r="T572" s="61"/>
      <c r="U572" s="61"/>
      <c r="V572" s="61"/>
      <c r="W572" s="61"/>
      <c r="X572" s="61"/>
    </row>
    <row r="573" spans="2:24" ht="15.6" hidden="1" customHeight="1" outlineLevel="1" x14ac:dyDescent="0.25">
      <c r="B573" s="61">
        <v>2012</v>
      </c>
      <c r="C573" s="236"/>
      <c r="D573" s="61"/>
      <c r="E573" s="49" t="s">
        <v>2844</v>
      </c>
      <c r="F573" s="50" t="s">
        <v>625</v>
      </c>
      <c r="G573" s="51">
        <v>5</v>
      </c>
      <c r="H573" s="5">
        <v>157.5</v>
      </c>
      <c r="I573" s="5">
        <f t="shared" si="41"/>
        <v>787.5</v>
      </c>
      <c r="J573" s="6">
        <v>821.04</v>
      </c>
      <c r="K573" s="5">
        <f t="shared" ref="K573:K583" si="47">G573*J573</f>
        <v>4105.2</v>
      </c>
      <c r="L573" s="6">
        <f t="shared" si="46"/>
        <v>4892.7</v>
      </c>
      <c r="M573" s="268"/>
      <c r="N573" s="61">
        <v>0</v>
      </c>
      <c r="O573" s="61">
        <f>G573*N573</f>
        <v>0</v>
      </c>
      <c r="P573" s="61">
        <v>1000</v>
      </c>
      <c r="Q573" s="281">
        <f>G573*P573</f>
        <v>5000</v>
      </c>
      <c r="R573" s="61">
        <f t="shared" si="44"/>
        <v>5000</v>
      </c>
      <c r="S573" s="273"/>
      <c r="T573" s="61"/>
      <c r="U573" s="61"/>
      <c r="V573" s="61"/>
      <c r="W573" s="61"/>
      <c r="X573" s="61"/>
    </row>
    <row r="574" spans="2:24" ht="15.6" hidden="1" customHeight="1" outlineLevel="1" x14ac:dyDescent="0.25">
      <c r="B574" s="61">
        <v>2013</v>
      </c>
      <c r="C574" s="236"/>
      <c r="D574" s="61"/>
      <c r="E574" s="49" t="s">
        <v>2845</v>
      </c>
      <c r="F574" s="50" t="s">
        <v>625</v>
      </c>
      <c r="G574" s="51">
        <v>11</v>
      </c>
      <c r="H574" s="5">
        <v>157.5</v>
      </c>
      <c r="I574" s="5">
        <f t="shared" si="41"/>
        <v>1732.5</v>
      </c>
      <c r="J574" s="6">
        <v>1265.8800000000001</v>
      </c>
      <c r="K574" s="5">
        <f t="shared" si="47"/>
        <v>13924.68</v>
      </c>
      <c r="L574" s="6">
        <f t="shared" si="46"/>
        <v>15657.18</v>
      </c>
      <c r="M574" s="268"/>
      <c r="N574" s="61">
        <v>0</v>
      </c>
      <c r="O574" s="61">
        <f>G574*N574</f>
        <v>0</v>
      </c>
      <c r="P574" s="61">
        <v>1500</v>
      </c>
      <c r="Q574" s="281">
        <f>G574*P574</f>
        <v>16500</v>
      </c>
      <c r="R574" s="61">
        <f t="shared" si="44"/>
        <v>16500</v>
      </c>
      <c r="S574" s="273"/>
      <c r="T574" s="61"/>
      <c r="U574" s="61"/>
      <c r="V574" s="61"/>
      <c r="W574" s="61"/>
      <c r="X574" s="61"/>
    </row>
    <row r="575" spans="2:24" ht="31.2" hidden="1" customHeight="1" outlineLevel="1" x14ac:dyDescent="0.25">
      <c r="B575" s="61">
        <v>2014</v>
      </c>
      <c r="C575" s="236"/>
      <c r="D575" s="61"/>
      <c r="E575" s="49" t="s">
        <v>2846</v>
      </c>
      <c r="F575" s="50" t="s">
        <v>625</v>
      </c>
      <c r="G575" s="51">
        <v>2</v>
      </c>
      <c r="H575" s="5">
        <v>157.5</v>
      </c>
      <c r="I575" s="5">
        <f t="shared" si="41"/>
        <v>315</v>
      </c>
      <c r="J575" s="6">
        <v>1676.4</v>
      </c>
      <c r="K575" s="5">
        <f t="shared" si="47"/>
        <v>3352.8</v>
      </c>
      <c r="L575" s="6">
        <f t="shared" si="46"/>
        <v>3667.8</v>
      </c>
      <c r="M575" s="268"/>
      <c r="N575" s="61">
        <v>0</v>
      </c>
      <c r="O575" s="61">
        <f>G575*N575</f>
        <v>0</v>
      </c>
      <c r="P575" s="61">
        <v>2000</v>
      </c>
      <c r="Q575" s="281">
        <f>G575*P575</f>
        <v>4000</v>
      </c>
      <c r="R575" s="61">
        <f t="shared" si="44"/>
        <v>4000</v>
      </c>
      <c r="S575" s="273"/>
      <c r="T575" s="61"/>
      <c r="U575" s="61"/>
      <c r="V575" s="61"/>
      <c r="W575" s="61"/>
      <c r="X575" s="61"/>
    </row>
    <row r="576" spans="2:24" ht="31.2" hidden="1" customHeight="1" outlineLevel="1" x14ac:dyDescent="0.25">
      <c r="B576" s="61">
        <v>2015</v>
      </c>
      <c r="C576" s="236"/>
      <c r="D576" s="61"/>
      <c r="E576" s="49" t="s">
        <v>2847</v>
      </c>
      <c r="F576" s="50" t="s">
        <v>625</v>
      </c>
      <c r="G576" s="51">
        <v>1</v>
      </c>
      <c r="H576" s="5">
        <v>157.5</v>
      </c>
      <c r="I576" s="5">
        <f t="shared" si="41"/>
        <v>157.5</v>
      </c>
      <c r="J576" s="6">
        <v>950.4</v>
      </c>
      <c r="K576" s="5">
        <f t="shared" si="47"/>
        <v>950.4</v>
      </c>
      <c r="L576" s="6">
        <f t="shared" si="46"/>
        <v>1107.9000000000001</v>
      </c>
      <c r="M576" s="268"/>
      <c r="N576" s="61">
        <v>0</v>
      </c>
      <c r="O576" s="61">
        <f>G576*N576</f>
        <v>0</v>
      </c>
      <c r="P576" s="61">
        <v>1100</v>
      </c>
      <c r="Q576" s="281">
        <f>G576*P576</f>
        <v>1100</v>
      </c>
      <c r="R576" s="61">
        <f t="shared" si="44"/>
        <v>1100</v>
      </c>
      <c r="S576" s="273"/>
      <c r="T576" s="61"/>
      <c r="U576" s="61"/>
      <c r="V576" s="61"/>
      <c r="W576" s="61"/>
      <c r="X576" s="61"/>
    </row>
    <row r="577" spans="2:24" ht="15.6" hidden="1" customHeight="1" outlineLevel="1" x14ac:dyDescent="0.25">
      <c r="B577" s="61">
        <v>2016</v>
      </c>
      <c r="C577" s="236"/>
      <c r="D577" s="61"/>
      <c r="E577" s="49" t="s">
        <v>2841</v>
      </c>
      <c r="F577" s="50" t="s">
        <v>625</v>
      </c>
      <c r="G577" s="51">
        <v>1</v>
      </c>
      <c r="H577" s="5">
        <v>15.75</v>
      </c>
      <c r="I577" s="5">
        <f t="shared" si="41"/>
        <v>15.75</v>
      </c>
      <c r="J577" s="6">
        <v>4249.08</v>
      </c>
      <c r="K577" s="5">
        <f t="shared" si="47"/>
        <v>4249.08</v>
      </c>
      <c r="L577" s="6">
        <f t="shared" si="46"/>
        <v>4264.83</v>
      </c>
      <c r="M577" s="268"/>
      <c r="N577" s="61">
        <v>0</v>
      </c>
      <c r="O577" s="61">
        <f>G577*N577</f>
        <v>0</v>
      </c>
      <c r="P577" s="61">
        <v>5000</v>
      </c>
      <c r="Q577" s="281">
        <f>G577*P577</f>
        <v>5000</v>
      </c>
      <c r="R577" s="61">
        <f t="shared" si="44"/>
        <v>5000</v>
      </c>
      <c r="S577" s="273"/>
      <c r="T577" s="61"/>
      <c r="U577" s="61"/>
      <c r="V577" s="61"/>
      <c r="W577" s="61"/>
      <c r="X577" s="61"/>
    </row>
    <row r="578" spans="2:24" ht="31.2" hidden="1" customHeight="1" outlineLevel="1" x14ac:dyDescent="0.25">
      <c r="B578" s="61">
        <v>2017</v>
      </c>
      <c r="C578" s="236"/>
      <c r="D578" s="61"/>
      <c r="E578" s="49" t="s">
        <v>2848</v>
      </c>
      <c r="F578" s="50" t="s">
        <v>625</v>
      </c>
      <c r="G578" s="51">
        <v>2</v>
      </c>
      <c r="H578" s="5">
        <v>157.5</v>
      </c>
      <c r="I578" s="5">
        <f t="shared" si="41"/>
        <v>315</v>
      </c>
      <c r="J578" s="6">
        <v>16517.16</v>
      </c>
      <c r="K578" s="5">
        <f t="shared" si="47"/>
        <v>33034.32</v>
      </c>
      <c r="L578" s="6">
        <f t="shared" si="46"/>
        <v>33349.32</v>
      </c>
      <c r="M578" s="268"/>
      <c r="N578" s="61">
        <v>0</v>
      </c>
      <c r="O578" s="61">
        <f>G578*N578</f>
        <v>0</v>
      </c>
      <c r="P578" s="61">
        <v>19500</v>
      </c>
      <c r="Q578" s="281">
        <f>G578*P578</f>
        <v>39000</v>
      </c>
      <c r="R578" s="61">
        <f t="shared" si="44"/>
        <v>39000</v>
      </c>
      <c r="S578" s="273"/>
      <c r="T578" s="61"/>
      <c r="U578" s="61"/>
      <c r="V578" s="61"/>
      <c r="W578" s="61"/>
      <c r="X578" s="61"/>
    </row>
    <row r="579" spans="2:24" ht="15.6" hidden="1" customHeight="1" outlineLevel="1" x14ac:dyDescent="0.25">
      <c r="B579" s="61">
        <v>2018</v>
      </c>
      <c r="C579" s="236"/>
      <c r="D579" s="61"/>
      <c r="E579" s="49" t="s">
        <v>2849</v>
      </c>
      <c r="F579" s="50" t="s">
        <v>625</v>
      </c>
      <c r="G579" s="51">
        <v>3</v>
      </c>
      <c r="H579" s="5">
        <v>157.5</v>
      </c>
      <c r="I579" s="5">
        <f t="shared" si="41"/>
        <v>472.5</v>
      </c>
      <c r="J579" s="6">
        <v>3322.44</v>
      </c>
      <c r="K579" s="5">
        <f t="shared" si="47"/>
        <v>9967.32</v>
      </c>
      <c r="L579" s="6">
        <f t="shared" si="46"/>
        <v>10439.82</v>
      </c>
      <c r="M579" s="268"/>
      <c r="N579" s="61">
        <v>0</v>
      </c>
      <c r="O579" s="61">
        <f>G579*N579</f>
        <v>0</v>
      </c>
      <c r="P579" s="61">
        <v>4500</v>
      </c>
      <c r="Q579" s="281">
        <f>G579*P579</f>
        <v>13500</v>
      </c>
      <c r="R579" s="61">
        <f t="shared" si="44"/>
        <v>13500</v>
      </c>
      <c r="S579" s="273"/>
      <c r="T579" s="61"/>
      <c r="U579" s="61"/>
      <c r="V579" s="61"/>
      <c r="W579" s="61"/>
      <c r="X579" s="61"/>
    </row>
    <row r="580" spans="2:24" ht="31.2" hidden="1" customHeight="1" outlineLevel="1" x14ac:dyDescent="0.25">
      <c r="B580" s="61">
        <v>2019</v>
      </c>
      <c r="C580" s="236"/>
      <c r="D580" s="61"/>
      <c r="E580" s="49" t="s">
        <v>2850</v>
      </c>
      <c r="F580" s="50" t="s">
        <v>625</v>
      </c>
      <c r="G580" s="51">
        <v>1</v>
      </c>
      <c r="H580" s="5">
        <v>157.5</v>
      </c>
      <c r="I580" s="5">
        <f t="shared" si="41"/>
        <v>157.5</v>
      </c>
      <c r="J580" s="6">
        <v>950.4</v>
      </c>
      <c r="K580" s="5">
        <f t="shared" si="47"/>
        <v>950.4</v>
      </c>
      <c r="L580" s="6">
        <f t="shared" si="46"/>
        <v>1107.9000000000001</v>
      </c>
      <c r="M580" s="268"/>
      <c r="N580" s="61">
        <v>0</v>
      </c>
      <c r="O580" s="61">
        <f>G580*N580</f>
        <v>0</v>
      </c>
      <c r="P580" s="61">
        <v>1100</v>
      </c>
      <c r="Q580" s="281">
        <f>G580*P580</f>
        <v>1100</v>
      </c>
      <c r="R580" s="61">
        <f t="shared" si="44"/>
        <v>1100</v>
      </c>
      <c r="S580" s="273"/>
      <c r="T580" s="61"/>
      <c r="U580" s="61"/>
      <c r="V580" s="61"/>
      <c r="W580" s="61"/>
      <c r="X580" s="61"/>
    </row>
    <row r="581" spans="2:24" ht="15.6" hidden="1" customHeight="1" outlineLevel="1" x14ac:dyDescent="0.25">
      <c r="B581" s="61">
        <v>2020</v>
      </c>
      <c r="C581" s="236"/>
      <c r="D581" s="61"/>
      <c r="E581" s="49" t="s">
        <v>2851</v>
      </c>
      <c r="F581" s="50" t="s">
        <v>625</v>
      </c>
      <c r="G581" s="51">
        <v>4</v>
      </c>
      <c r="H581" s="5">
        <v>157.5</v>
      </c>
      <c r="I581" s="5">
        <f t="shared" si="41"/>
        <v>630</v>
      </c>
      <c r="J581" s="6">
        <v>596.64</v>
      </c>
      <c r="K581" s="5">
        <f t="shared" si="47"/>
        <v>2386.56</v>
      </c>
      <c r="L581" s="6">
        <f t="shared" si="46"/>
        <v>3016.56</v>
      </c>
      <c r="M581" s="268"/>
      <c r="N581" s="61">
        <v>0</v>
      </c>
      <c r="O581" s="61">
        <f>G581*N581</f>
        <v>0</v>
      </c>
      <c r="P581" s="61">
        <v>705</v>
      </c>
      <c r="Q581" s="281">
        <f>G581*P581</f>
        <v>2820</v>
      </c>
      <c r="R581" s="61">
        <f t="shared" si="44"/>
        <v>2820</v>
      </c>
      <c r="S581" s="273"/>
      <c r="T581" s="61"/>
      <c r="U581" s="61"/>
      <c r="V581" s="61"/>
      <c r="W581" s="61"/>
      <c r="X581" s="61"/>
    </row>
    <row r="582" spans="2:24" ht="31.2" hidden="1" customHeight="1" outlineLevel="1" x14ac:dyDescent="0.25">
      <c r="B582" s="61">
        <v>2021</v>
      </c>
      <c r="C582" s="236"/>
      <c r="D582" s="61"/>
      <c r="E582" s="49" t="s">
        <v>2852</v>
      </c>
      <c r="F582" s="50" t="s">
        <v>625</v>
      </c>
      <c r="G582" s="51">
        <v>8</v>
      </c>
      <c r="H582" s="5">
        <v>157.5</v>
      </c>
      <c r="I582" s="5">
        <f t="shared" si="41"/>
        <v>1260</v>
      </c>
      <c r="J582" s="6">
        <v>833.16</v>
      </c>
      <c r="K582" s="5">
        <f t="shared" si="47"/>
        <v>6665.28</v>
      </c>
      <c r="L582" s="6">
        <f t="shared" si="46"/>
        <v>7925.28</v>
      </c>
      <c r="M582" s="268"/>
      <c r="N582" s="61">
        <v>0</v>
      </c>
      <c r="O582" s="61">
        <f>G582*N582</f>
        <v>0</v>
      </c>
      <c r="P582" s="61">
        <v>1000</v>
      </c>
      <c r="Q582" s="281">
        <f>G582*P582</f>
        <v>8000</v>
      </c>
      <c r="R582" s="61">
        <f t="shared" si="44"/>
        <v>8000</v>
      </c>
      <c r="S582" s="273"/>
      <c r="T582" s="61"/>
      <c r="U582" s="61"/>
      <c r="V582" s="61"/>
      <c r="W582" s="61"/>
      <c r="X582" s="61"/>
    </row>
    <row r="583" spans="2:24" ht="31.2" hidden="1" customHeight="1" outlineLevel="1" x14ac:dyDescent="0.25">
      <c r="B583" s="151">
        <v>2022</v>
      </c>
      <c r="C583" s="236"/>
      <c r="D583" s="151"/>
      <c r="E583" s="152" t="s">
        <v>2853</v>
      </c>
      <c r="F583" s="153" t="s">
        <v>625</v>
      </c>
      <c r="G583" s="154">
        <v>3</v>
      </c>
      <c r="H583" s="155">
        <v>157.5</v>
      </c>
      <c r="I583" s="155">
        <f t="shared" si="41"/>
        <v>472.5</v>
      </c>
      <c r="J583" s="156">
        <v>283.41000000000003</v>
      </c>
      <c r="K583" s="155">
        <f t="shared" si="47"/>
        <v>850.23</v>
      </c>
      <c r="L583" s="156">
        <f t="shared" si="46"/>
        <v>1322.73</v>
      </c>
      <c r="M583" s="269"/>
      <c r="N583" s="61">
        <v>0</v>
      </c>
      <c r="O583" s="61">
        <f>G583*N583</f>
        <v>0</v>
      </c>
      <c r="P583" s="61">
        <v>400</v>
      </c>
      <c r="Q583" s="281">
        <f>G583*P583</f>
        <v>1200</v>
      </c>
      <c r="R583" s="61">
        <f t="shared" si="44"/>
        <v>1200</v>
      </c>
      <c r="S583" s="273"/>
      <c r="T583" s="61"/>
      <c r="U583" s="61"/>
      <c r="V583" s="61"/>
      <c r="W583" s="61"/>
      <c r="X583" s="61"/>
    </row>
    <row r="584" spans="2:24" ht="31.2" hidden="1" customHeight="1" outlineLevel="1" x14ac:dyDescent="0.25">
      <c r="B584" s="151"/>
      <c r="C584" s="236"/>
      <c r="D584" s="151"/>
      <c r="E584" s="288" t="s">
        <v>3350</v>
      </c>
      <c r="F584" s="289"/>
      <c r="G584" s="290"/>
      <c r="H584" s="291"/>
      <c r="I584" s="292"/>
      <c r="J584" s="293"/>
      <c r="K584" s="293">
        <v>200000</v>
      </c>
      <c r="L584" s="293">
        <f t="shared" si="46"/>
        <v>200000</v>
      </c>
      <c r="M584" s="264"/>
      <c r="N584" s="242"/>
      <c r="O584" s="242"/>
      <c r="P584" s="242"/>
      <c r="Q584" s="242"/>
      <c r="R584" s="61"/>
      <c r="S584" s="273"/>
      <c r="T584" s="61"/>
      <c r="U584" s="61"/>
      <c r="V584" s="61"/>
      <c r="W584" s="61"/>
      <c r="X584" s="61"/>
    </row>
    <row r="585" spans="2:24" ht="31.2" hidden="1" customHeight="1" outlineLevel="1" x14ac:dyDescent="0.25">
      <c r="B585" s="151"/>
      <c r="C585" s="236"/>
      <c r="D585" s="151"/>
      <c r="E585" s="294" t="s">
        <v>3351</v>
      </c>
      <c r="F585" s="289"/>
      <c r="G585" s="290"/>
      <c r="H585" s="291"/>
      <c r="I585" s="293">
        <v>472500</v>
      </c>
      <c r="J585" s="293"/>
      <c r="K585" s="291"/>
      <c r="L585" s="293">
        <f t="shared" si="46"/>
        <v>472500</v>
      </c>
      <c r="M585" s="264"/>
      <c r="N585" s="242"/>
      <c r="O585" s="242"/>
      <c r="P585" s="242"/>
      <c r="Q585" s="242"/>
      <c r="R585" s="61"/>
      <c r="S585" s="273"/>
      <c r="T585" s="61"/>
      <c r="U585" s="61"/>
      <c r="V585" s="61"/>
      <c r="W585" s="61"/>
      <c r="X585" s="61"/>
    </row>
    <row r="586" spans="2:24" ht="31.2" hidden="1" customHeight="1" outlineLevel="1" x14ac:dyDescent="0.25">
      <c r="B586" s="151"/>
      <c r="C586" s="236"/>
      <c r="D586" s="151"/>
      <c r="E586" s="294" t="s">
        <v>3352</v>
      </c>
      <c r="F586" s="289"/>
      <c r="G586" s="290"/>
      <c r="H586" s="291"/>
      <c r="I586" s="293">
        <v>1102500</v>
      </c>
      <c r="J586" s="293"/>
      <c r="K586" s="291"/>
      <c r="L586" s="293">
        <f t="shared" si="46"/>
        <v>1102500</v>
      </c>
      <c r="M586" s="264"/>
      <c r="N586" s="242"/>
      <c r="O586" s="242"/>
      <c r="P586" s="242"/>
      <c r="Q586" s="242"/>
      <c r="R586" s="61"/>
      <c r="S586" s="273"/>
      <c r="T586" s="61"/>
      <c r="U586" s="61"/>
      <c r="V586" s="61"/>
      <c r="W586" s="61"/>
      <c r="X586" s="61"/>
    </row>
    <row r="587" spans="2:24" ht="31.2" customHeight="1" collapsed="1" x14ac:dyDescent="0.25">
      <c r="B587" s="151"/>
      <c r="C587" s="236"/>
      <c r="D587" s="151"/>
      <c r="E587" s="152"/>
      <c r="F587" s="153"/>
      <c r="G587" s="154"/>
      <c r="H587" s="155"/>
      <c r="I587" s="155"/>
      <c r="J587" s="156"/>
      <c r="K587" s="155"/>
      <c r="L587" s="148" t="s">
        <v>2877</v>
      </c>
      <c r="M587" s="262"/>
      <c r="N587" s="242"/>
      <c r="O587" s="242"/>
      <c r="P587" s="242"/>
      <c r="Q587" s="242"/>
      <c r="R587" s="61"/>
      <c r="S587" s="273"/>
      <c r="T587" s="61"/>
      <c r="U587" s="61"/>
      <c r="V587" s="61"/>
      <c r="W587" s="61"/>
      <c r="X587" s="61"/>
    </row>
    <row r="588" spans="2:24" ht="35.4" customHeight="1" x14ac:dyDescent="0.25">
      <c r="B588" s="61"/>
      <c r="C588" s="236"/>
      <c r="D588" s="62" t="s">
        <v>2882</v>
      </c>
      <c r="E588" s="157" t="s">
        <v>1430</v>
      </c>
      <c r="F588" s="149"/>
      <c r="G588" s="150"/>
      <c r="H588" s="149"/>
      <c r="I588" s="2">
        <f>SUM(I589:I1001)</f>
        <v>35513093.870588243</v>
      </c>
      <c r="J588" s="2"/>
      <c r="K588" s="2">
        <f>SUM(K589:K1001)</f>
        <v>15156580.199999999</v>
      </c>
      <c r="L588" s="286">
        <f>SUM(L589:L1001)</f>
        <v>50669674.070588246</v>
      </c>
      <c r="M588" s="263"/>
      <c r="R588" s="61"/>
      <c r="S588" s="273"/>
      <c r="T588" s="61"/>
      <c r="U588" s="61"/>
      <c r="V588" s="61"/>
      <c r="W588" s="61"/>
      <c r="X588" s="61"/>
    </row>
    <row r="589" spans="2:24" ht="46.8" hidden="1" customHeight="1" outlineLevel="1" x14ac:dyDescent="0.25">
      <c r="B589" s="61"/>
      <c r="C589" s="236"/>
      <c r="D589" s="61"/>
      <c r="E589" s="152" t="s">
        <v>3069</v>
      </c>
      <c r="F589" s="153"/>
      <c r="G589" s="154"/>
      <c r="H589" s="155"/>
      <c r="I589" s="155"/>
      <c r="J589" s="156"/>
      <c r="K589" s="155"/>
      <c r="L589" s="156"/>
      <c r="M589" s="264"/>
      <c r="R589" s="61"/>
      <c r="S589" s="273"/>
      <c r="T589" s="61"/>
      <c r="U589" s="61"/>
      <c r="V589" s="61"/>
      <c r="W589" s="61"/>
      <c r="X589" s="61"/>
    </row>
    <row r="590" spans="2:24" ht="15.6" hidden="1" customHeight="1" outlineLevel="1" x14ac:dyDescent="0.25">
      <c r="B590" s="61"/>
      <c r="C590" s="236"/>
      <c r="D590" s="61"/>
      <c r="E590" s="152" t="s">
        <v>2883</v>
      </c>
      <c r="F590" s="153" t="s">
        <v>1017</v>
      </c>
      <c r="G590" s="154">
        <v>2</v>
      </c>
      <c r="H590" s="155">
        <v>7500</v>
      </c>
      <c r="I590" s="155">
        <f t="shared" ref="I590:I653" si="48">G590*H590</f>
        <v>15000</v>
      </c>
      <c r="J590" s="156">
        <v>9351</v>
      </c>
      <c r="K590" s="155">
        <f t="shared" ref="K590:K653" si="49">G590*J590</f>
        <v>18702</v>
      </c>
      <c r="L590" s="156">
        <f t="shared" ref="L590:L653" si="50">I590+K590</f>
        <v>33702</v>
      </c>
      <c r="M590" s="264"/>
      <c r="R590" s="61"/>
      <c r="S590" s="273"/>
      <c r="T590" s="61"/>
      <c r="U590" s="61"/>
      <c r="V590" s="61"/>
      <c r="W590" s="61"/>
      <c r="X590" s="61"/>
    </row>
    <row r="591" spans="2:24" ht="15.6" hidden="1" customHeight="1" outlineLevel="1" x14ac:dyDescent="0.25">
      <c r="B591" s="61"/>
      <c r="C591" s="236"/>
      <c r="D591" s="61"/>
      <c r="E591" s="152" t="s">
        <v>2884</v>
      </c>
      <c r="F591" s="153" t="s">
        <v>1017</v>
      </c>
      <c r="G591" s="154">
        <v>35</v>
      </c>
      <c r="H591" s="155">
        <v>750</v>
      </c>
      <c r="I591" s="155">
        <f t="shared" si="48"/>
        <v>26250</v>
      </c>
      <c r="J591" s="156">
        <v>270</v>
      </c>
      <c r="K591" s="155">
        <f t="shared" si="49"/>
        <v>9450</v>
      </c>
      <c r="L591" s="156">
        <f t="shared" si="50"/>
        <v>35700</v>
      </c>
      <c r="M591" s="264"/>
      <c r="R591" s="61"/>
      <c r="S591" s="273"/>
      <c r="T591" s="61"/>
      <c r="U591" s="61"/>
      <c r="V591" s="61"/>
      <c r="W591" s="61"/>
      <c r="X591" s="61"/>
    </row>
    <row r="592" spans="2:24" ht="31.2" hidden="1" customHeight="1" outlineLevel="1" x14ac:dyDescent="0.25">
      <c r="B592" s="61"/>
      <c r="C592" s="236"/>
      <c r="D592" s="61"/>
      <c r="E592" s="152" t="s">
        <v>2885</v>
      </c>
      <c r="F592" s="153" t="s">
        <v>1017</v>
      </c>
      <c r="G592" s="154">
        <v>2</v>
      </c>
      <c r="H592" s="155">
        <v>1500</v>
      </c>
      <c r="I592" s="155">
        <f t="shared" si="48"/>
        <v>3000</v>
      </c>
      <c r="J592" s="156">
        <v>3764</v>
      </c>
      <c r="K592" s="155">
        <f t="shared" si="49"/>
        <v>7528</v>
      </c>
      <c r="L592" s="156">
        <f t="shared" si="50"/>
        <v>10528</v>
      </c>
      <c r="M592" s="264"/>
      <c r="R592" s="61"/>
      <c r="S592" s="273"/>
      <c r="T592" s="61"/>
      <c r="U592" s="61"/>
      <c r="V592" s="61"/>
      <c r="W592" s="61"/>
      <c r="X592" s="61"/>
    </row>
    <row r="593" spans="2:24" ht="15.6" hidden="1" customHeight="1" outlineLevel="1" x14ac:dyDescent="0.25">
      <c r="B593" s="61"/>
      <c r="C593" s="236"/>
      <c r="D593" s="61"/>
      <c r="E593" s="152" t="s">
        <v>3070</v>
      </c>
      <c r="F593" s="153"/>
      <c r="G593" s="154"/>
      <c r="H593" s="155"/>
      <c r="I593" s="155">
        <f t="shared" si="48"/>
        <v>0</v>
      </c>
      <c r="J593" s="156"/>
      <c r="K593" s="155">
        <f t="shared" si="49"/>
        <v>0</v>
      </c>
      <c r="L593" s="156">
        <f t="shared" si="50"/>
        <v>0</v>
      </c>
      <c r="M593" s="264"/>
      <c r="R593" s="61"/>
      <c r="S593" s="273"/>
      <c r="T593" s="61"/>
      <c r="U593" s="61"/>
      <c r="V593" s="61"/>
      <c r="W593" s="61"/>
      <c r="X593" s="61"/>
    </row>
    <row r="594" spans="2:24" ht="15.6" hidden="1" customHeight="1" outlineLevel="1" x14ac:dyDescent="0.25">
      <c r="B594" s="61"/>
      <c r="C594" s="236"/>
      <c r="D594" s="61"/>
      <c r="E594" s="152" t="s">
        <v>2886</v>
      </c>
      <c r="F594" s="153" t="s">
        <v>1017</v>
      </c>
      <c r="G594" s="154">
        <v>3</v>
      </c>
      <c r="H594" s="155">
        <v>8750</v>
      </c>
      <c r="I594" s="155">
        <f t="shared" si="48"/>
        <v>26250</v>
      </c>
      <c r="J594" s="156">
        <v>17714</v>
      </c>
      <c r="K594" s="155">
        <f t="shared" si="49"/>
        <v>53142</v>
      </c>
      <c r="L594" s="156">
        <f t="shared" si="50"/>
        <v>79392</v>
      </c>
      <c r="M594" s="264"/>
      <c r="R594" s="61"/>
      <c r="S594" s="273"/>
      <c r="T594" s="61"/>
      <c r="U594" s="61"/>
      <c r="V594" s="61"/>
      <c r="W594" s="61"/>
      <c r="X594" s="61"/>
    </row>
    <row r="595" spans="2:24" ht="15.6" hidden="1" customHeight="1" outlineLevel="1" x14ac:dyDescent="0.25">
      <c r="B595" s="61"/>
      <c r="C595" s="236"/>
      <c r="D595" s="61"/>
      <c r="E595" s="152" t="s">
        <v>2887</v>
      </c>
      <c r="F595" s="153" t="s">
        <v>1017</v>
      </c>
      <c r="G595" s="154">
        <v>4</v>
      </c>
      <c r="H595" s="155">
        <v>10000</v>
      </c>
      <c r="I595" s="155">
        <f t="shared" si="48"/>
        <v>40000</v>
      </c>
      <c r="J595" s="156">
        <v>23359</v>
      </c>
      <c r="K595" s="155">
        <f t="shared" si="49"/>
        <v>93436</v>
      </c>
      <c r="L595" s="156">
        <f t="shared" si="50"/>
        <v>133436</v>
      </c>
      <c r="M595" s="264"/>
      <c r="R595" s="61"/>
      <c r="S595" s="273"/>
      <c r="T595" s="61"/>
      <c r="U595" s="61"/>
      <c r="V595" s="61"/>
      <c r="W595" s="61"/>
      <c r="X595" s="61"/>
    </row>
    <row r="596" spans="2:24" ht="15.6" hidden="1" customHeight="1" outlineLevel="1" x14ac:dyDescent="0.25">
      <c r="B596" s="61"/>
      <c r="C596" s="236"/>
      <c r="D596" s="61"/>
      <c r="E596" s="152" t="s">
        <v>2888</v>
      </c>
      <c r="F596" s="153" t="s">
        <v>1017</v>
      </c>
      <c r="G596" s="154">
        <v>4</v>
      </c>
      <c r="H596" s="155">
        <v>11250</v>
      </c>
      <c r="I596" s="155">
        <f t="shared" si="48"/>
        <v>45000</v>
      </c>
      <c r="J596" s="156">
        <v>29005</v>
      </c>
      <c r="K596" s="155">
        <f t="shared" si="49"/>
        <v>116020</v>
      </c>
      <c r="L596" s="156">
        <f t="shared" si="50"/>
        <v>161020</v>
      </c>
      <c r="M596" s="264"/>
      <c r="R596" s="61"/>
      <c r="S596" s="273"/>
      <c r="T596" s="61"/>
      <c r="U596" s="61"/>
      <c r="V596" s="61"/>
      <c r="W596" s="61"/>
      <c r="X596" s="61"/>
    </row>
    <row r="597" spans="2:24" ht="46.8" hidden="1" customHeight="1" outlineLevel="1" x14ac:dyDescent="0.25">
      <c r="B597" s="61"/>
      <c r="C597" s="236"/>
      <c r="D597" s="61"/>
      <c r="E597" s="152" t="s">
        <v>2889</v>
      </c>
      <c r="F597" s="153" t="s">
        <v>1017</v>
      </c>
      <c r="G597" s="154">
        <v>11</v>
      </c>
      <c r="H597" s="155">
        <v>1500</v>
      </c>
      <c r="I597" s="155">
        <f t="shared" si="48"/>
        <v>16500</v>
      </c>
      <c r="J597" s="156">
        <v>5061</v>
      </c>
      <c r="K597" s="155">
        <f t="shared" si="49"/>
        <v>55671</v>
      </c>
      <c r="L597" s="156">
        <f t="shared" si="50"/>
        <v>72171</v>
      </c>
      <c r="M597" s="264"/>
      <c r="R597" s="61"/>
      <c r="S597" s="273"/>
      <c r="T597" s="61"/>
      <c r="U597" s="61"/>
      <c r="V597" s="61"/>
      <c r="W597" s="61"/>
      <c r="X597" s="61"/>
    </row>
    <row r="598" spans="2:24" ht="15.6" hidden="1" customHeight="1" outlineLevel="1" x14ac:dyDescent="0.25">
      <c r="B598" s="61"/>
      <c r="C598" s="236"/>
      <c r="D598" s="61"/>
      <c r="E598" s="152" t="s">
        <v>2890</v>
      </c>
      <c r="F598" s="153"/>
      <c r="G598" s="154"/>
      <c r="H598" s="155"/>
      <c r="I598" s="155">
        <f t="shared" si="48"/>
        <v>0</v>
      </c>
      <c r="J598" s="156"/>
      <c r="K598" s="155">
        <f t="shared" si="49"/>
        <v>0</v>
      </c>
      <c r="L598" s="156">
        <f t="shared" si="50"/>
        <v>0</v>
      </c>
      <c r="M598" s="264"/>
      <c r="R598" s="61"/>
      <c r="S598" s="273"/>
      <c r="T598" s="61"/>
      <c r="U598" s="61"/>
      <c r="V598" s="61"/>
      <c r="W598" s="61"/>
      <c r="X598" s="61"/>
    </row>
    <row r="599" spans="2:24" ht="15.6" hidden="1" customHeight="1" outlineLevel="1" x14ac:dyDescent="0.25">
      <c r="B599" s="61"/>
      <c r="C599" s="236"/>
      <c r="D599" s="61"/>
      <c r="E599" s="152" t="s">
        <v>2891</v>
      </c>
      <c r="F599" s="153" t="s">
        <v>1017</v>
      </c>
      <c r="G599" s="154">
        <v>1</v>
      </c>
      <c r="H599" s="155">
        <v>6000</v>
      </c>
      <c r="I599" s="155">
        <f t="shared" si="48"/>
        <v>6000</v>
      </c>
      <c r="J599" s="156">
        <v>3778</v>
      </c>
      <c r="K599" s="155">
        <f t="shared" si="49"/>
        <v>3778</v>
      </c>
      <c r="L599" s="156">
        <f t="shared" si="50"/>
        <v>9778</v>
      </c>
      <c r="M599" s="264"/>
      <c r="R599" s="61"/>
      <c r="S599" s="273"/>
      <c r="T599" s="61"/>
      <c r="U599" s="61"/>
      <c r="V599" s="61"/>
      <c r="W599" s="61"/>
      <c r="X599" s="61"/>
    </row>
    <row r="600" spans="2:24" ht="15.6" hidden="1" customHeight="1" outlineLevel="1" x14ac:dyDescent="0.25">
      <c r="B600" s="61"/>
      <c r="C600" s="236"/>
      <c r="D600" s="61"/>
      <c r="E600" s="152" t="s">
        <v>2892</v>
      </c>
      <c r="F600" s="153" t="s">
        <v>1017</v>
      </c>
      <c r="G600" s="154">
        <v>2</v>
      </c>
      <c r="H600" s="155">
        <v>6000</v>
      </c>
      <c r="I600" s="155">
        <f t="shared" si="48"/>
        <v>12000</v>
      </c>
      <c r="J600" s="156">
        <v>5667</v>
      </c>
      <c r="K600" s="155">
        <f t="shared" si="49"/>
        <v>11334</v>
      </c>
      <c r="L600" s="156">
        <f t="shared" si="50"/>
        <v>23334</v>
      </c>
      <c r="M600" s="264"/>
      <c r="R600" s="61"/>
      <c r="S600" s="273"/>
      <c r="T600" s="61"/>
      <c r="U600" s="61"/>
      <c r="V600" s="61"/>
      <c r="W600" s="61"/>
      <c r="X600" s="61"/>
    </row>
    <row r="601" spans="2:24" ht="15.6" hidden="1" customHeight="1" outlineLevel="1" x14ac:dyDescent="0.25">
      <c r="B601" s="61"/>
      <c r="C601" s="236"/>
      <c r="D601" s="61"/>
      <c r="E601" s="152" t="s">
        <v>2893</v>
      </c>
      <c r="F601" s="153" t="s">
        <v>1017</v>
      </c>
      <c r="G601" s="154">
        <v>2</v>
      </c>
      <c r="H601" s="155">
        <v>6000</v>
      </c>
      <c r="I601" s="155">
        <f t="shared" si="48"/>
        <v>12000</v>
      </c>
      <c r="J601" s="156">
        <v>7556</v>
      </c>
      <c r="K601" s="155">
        <f t="shared" si="49"/>
        <v>15112</v>
      </c>
      <c r="L601" s="156">
        <f t="shared" si="50"/>
        <v>27112</v>
      </c>
      <c r="M601" s="264"/>
      <c r="R601" s="61"/>
      <c r="S601" s="273"/>
      <c r="T601" s="61"/>
      <c r="U601" s="61"/>
      <c r="V601" s="61"/>
      <c r="W601" s="61"/>
      <c r="X601" s="61"/>
    </row>
    <row r="602" spans="2:24" ht="15.6" hidden="1" customHeight="1" outlineLevel="1" x14ac:dyDescent="0.25">
      <c r="B602" s="61"/>
      <c r="C602" s="236"/>
      <c r="D602" s="61"/>
      <c r="E602" s="152" t="s">
        <v>2894</v>
      </c>
      <c r="F602" s="153" t="s">
        <v>1017</v>
      </c>
      <c r="G602" s="154">
        <v>3</v>
      </c>
      <c r="H602" s="155">
        <v>6500</v>
      </c>
      <c r="I602" s="155">
        <f t="shared" si="48"/>
        <v>19500</v>
      </c>
      <c r="J602" s="156">
        <v>9445</v>
      </c>
      <c r="K602" s="155">
        <f t="shared" si="49"/>
        <v>28335</v>
      </c>
      <c r="L602" s="156">
        <f t="shared" si="50"/>
        <v>47835</v>
      </c>
      <c r="M602" s="264"/>
      <c r="R602" s="61"/>
      <c r="S602" s="273"/>
      <c r="T602" s="61"/>
      <c r="U602" s="61"/>
      <c r="V602" s="61"/>
      <c r="W602" s="61"/>
      <c r="X602" s="61"/>
    </row>
    <row r="603" spans="2:24" ht="15.6" hidden="1" customHeight="1" outlineLevel="1" x14ac:dyDescent="0.25">
      <c r="B603" s="61"/>
      <c r="C603" s="236"/>
      <c r="D603" s="61"/>
      <c r="E603" s="152" t="s">
        <v>2895</v>
      </c>
      <c r="F603" s="153" t="s">
        <v>1017</v>
      </c>
      <c r="G603" s="154">
        <v>5</v>
      </c>
      <c r="H603" s="155">
        <v>6500</v>
      </c>
      <c r="I603" s="155">
        <f t="shared" si="48"/>
        <v>32500</v>
      </c>
      <c r="J603" s="156">
        <v>11334</v>
      </c>
      <c r="K603" s="155">
        <f t="shared" si="49"/>
        <v>56670</v>
      </c>
      <c r="L603" s="156">
        <f t="shared" si="50"/>
        <v>89170</v>
      </c>
      <c r="M603" s="264"/>
      <c r="R603" s="61"/>
      <c r="S603" s="273"/>
      <c r="T603" s="61"/>
      <c r="U603" s="61"/>
      <c r="V603" s="61"/>
      <c r="W603" s="61"/>
      <c r="X603" s="61"/>
    </row>
    <row r="604" spans="2:24" ht="15.6" hidden="1" customHeight="1" outlineLevel="1" x14ac:dyDescent="0.25">
      <c r="B604" s="61"/>
      <c r="C604" s="236"/>
      <c r="D604" s="61"/>
      <c r="E604" s="152" t="s">
        <v>2896</v>
      </c>
      <c r="F604" s="153" t="s">
        <v>1017</v>
      </c>
      <c r="G604" s="154">
        <v>5</v>
      </c>
      <c r="H604" s="155">
        <v>7000</v>
      </c>
      <c r="I604" s="155">
        <f t="shared" si="48"/>
        <v>35000</v>
      </c>
      <c r="J604" s="156">
        <v>13223</v>
      </c>
      <c r="K604" s="155">
        <f t="shared" si="49"/>
        <v>66115</v>
      </c>
      <c r="L604" s="156">
        <f t="shared" si="50"/>
        <v>101115</v>
      </c>
      <c r="M604" s="264"/>
      <c r="R604" s="61"/>
      <c r="S604" s="273"/>
      <c r="T604" s="61"/>
      <c r="U604" s="61"/>
      <c r="V604" s="61"/>
      <c r="W604" s="61"/>
      <c r="X604" s="61"/>
    </row>
    <row r="605" spans="2:24" ht="15.6" hidden="1" customHeight="1" outlineLevel="1" x14ac:dyDescent="0.25">
      <c r="B605" s="61"/>
      <c r="C605" s="236"/>
      <c r="D605" s="61"/>
      <c r="E605" s="152" t="s">
        <v>2897</v>
      </c>
      <c r="F605" s="153" t="s">
        <v>1017</v>
      </c>
      <c r="G605" s="154">
        <v>4</v>
      </c>
      <c r="H605" s="155">
        <v>7000</v>
      </c>
      <c r="I605" s="155">
        <f t="shared" si="48"/>
        <v>28000</v>
      </c>
      <c r="J605" s="156">
        <v>15112</v>
      </c>
      <c r="K605" s="155">
        <f t="shared" si="49"/>
        <v>60448</v>
      </c>
      <c r="L605" s="156">
        <f t="shared" si="50"/>
        <v>88448</v>
      </c>
      <c r="M605" s="264"/>
      <c r="R605" s="61"/>
      <c r="S605" s="273"/>
      <c r="T605" s="61"/>
      <c r="U605" s="61"/>
      <c r="V605" s="61"/>
      <c r="W605" s="61"/>
      <c r="X605" s="61"/>
    </row>
    <row r="606" spans="2:24" ht="46.8" hidden="1" customHeight="1" outlineLevel="1" x14ac:dyDescent="0.25">
      <c r="B606" s="61"/>
      <c r="C606" s="236"/>
      <c r="D606" s="61"/>
      <c r="E606" s="152" t="s">
        <v>2898</v>
      </c>
      <c r="F606" s="153" t="s">
        <v>1017</v>
      </c>
      <c r="G606" s="154">
        <v>22</v>
      </c>
      <c r="H606" s="155">
        <v>0</v>
      </c>
      <c r="I606" s="155">
        <f t="shared" si="48"/>
        <v>0</v>
      </c>
      <c r="J606" s="156">
        <v>123</v>
      </c>
      <c r="K606" s="155">
        <f t="shared" si="49"/>
        <v>2706</v>
      </c>
      <c r="L606" s="156">
        <f t="shared" si="50"/>
        <v>2706</v>
      </c>
      <c r="M606" s="264"/>
      <c r="R606" s="61"/>
      <c r="S606" s="273"/>
      <c r="T606" s="61"/>
      <c r="U606" s="61"/>
      <c r="V606" s="61"/>
      <c r="W606" s="61"/>
      <c r="X606" s="61"/>
    </row>
    <row r="607" spans="2:24" ht="31.2" hidden="1" customHeight="1" outlineLevel="1" x14ac:dyDescent="0.25">
      <c r="B607" s="61"/>
      <c r="C607" s="236"/>
      <c r="D607" s="61"/>
      <c r="E607" s="152" t="s">
        <v>2899</v>
      </c>
      <c r="F607" s="153" t="s">
        <v>1017</v>
      </c>
      <c r="G607" s="154">
        <v>35</v>
      </c>
      <c r="H607" s="155">
        <v>1438</v>
      </c>
      <c r="I607" s="155">
        <f t="shared" si="48"/>
        <v>50330</v>
      </c>
      <c r="J607" s="156">
        <v>2162</v>
      </c>
      <c r="K607" s="155">
        <f t="shared" si="49"/>
        <v>75670</v>
      </c>
      <c r="L607" s="156">
        <f t="shared" si="50"/>
        <v>126000</v>
      </c>
      <c r="M607" s="264"/>
      <c r="R607" s="61"/>
      <c r="S607" s="273"/>
      <c r="T607" s="61"/>
      <c r="U607" s="61"/>
      <c r="V607" s="61"/>
      <c r="W607" s="61"/>
      <c r="X607" s="61"/>
    </row>
    <row r="608" spans="2:24" ht="42" hidden="1" customHeight="1" outlineLevel="1" x14ac:dyDescent="0.25">
      <c r="B608" s="61"/>
      <c r="C608" s="236"/>
      <c r="D608" s="61"/>
      <c r="E608" s="152" t="s">
        <v>3276</v>
      </c>
      <c r="F608" s="153" t="s">
        <v>1017</v>
      </c>
      <c r="G608" s="154">
        <v>35</v>
      </c>
      <c r="H608" s="155">
        <v>1438</v>
      </c>
      <c r="I608" s="155">
        <f t="shared" si="48"/>
        <v>50330</v>
      </c>
      <c r="J608" s="156">
        <v>2377</v>
      </c>
      <c r="K608" s="155">
        <f t="shared" si="49"/>
        <v>83195</v>
      </c>
      <c r="L608" s="156">
        <f t="shared" si="50"/>
        <v>133525</v>
      </c>
      <c r="M608" s="264"/>
      <c r="R608" s="61"/>
      <c r="S608" s="273"/>
      <c r="T608" s="61"/>
      <c r="U608" s="61"/>
      <c r="V608" s="61"/>
      <c r="W608" s="61"/>
      <c r="X608" s="61"/>
    </row>
    <row r="609" spans="2:24" ht="44.4" hidden="1" customHeight="1" outlineLevel="1" x14ac:dyDescent="0.25">
      <c r="B609" s="61"/>
      <c r="C609" s="236"/>
      <c r="D609" s="61"/>
      <c r="E609" s="152" t="s">
        <v>3277</v>
      </c>
      <c r="F609" s="153" t="s">
        <v>625</v>
      </c>
      <c r="G609" s="154">
        <v>35</v>
      </c>
      <c r="H609" s="155">
        <v>750</v>
      </c>
      <c r="I609" s="155">
        <f t="shared" si="48"/>
        <v>26250</v>
      </c>
      <c r="J609" s="156">
        <v>1970</v>
      </c>
      <c r="K609" s="155">
        <f t="shared" si="49"/>
        <v>68950</v>
      </c>
      <c r="L609" s="156">
        <f t="shared" si="50"/>
        <v>95200</v>
      </c>
      <c r="M609" s="264"/>
      <c r="R609" s="61"/>
      <c r="S609" s="273"/>
      <c r="T609" s="61"/>
      <c r="U609" s="61"/>
      <c r="V609" s="61"/>
      <c r="W609" s="61"/>
      <c r="X609" s="61"/>
    </row>
    <row r="610" spans="2:24" ht="15.6" hidden="1" customHeight="1" outlineLevel="1" x14ac:dyDescent="0.25">
      <c r="B610" s="61"/>
      <c r="C610" s="236"/>
      <c r="D610" s="61"/>
      <c r="E610" s="152" t="s">
        <v>3278</v>
      </c>
      <c r="F610" s="153"/>
      <c r="G610" s="154"/>
      <c r="H610" s="155"/>
      <c r="I610" s="155">
        <f t="shared" si="48"/>
        <v>0</v>
      </c>
      <c r="J610" s="156"/>
      <c r="K610" s="155">
        <f t="shared" si="49"/>
        <v>0</v>
      </c>
      <c r="L610" s="156">
        <f t="shared" si="50"/>
        <v>0</v>
      </c>
      <c r="M610" s="264"/>
      <c r="R610" s="61"/>
      <c r="S610" s="273"/>
      <c r="T610" s="61"/>
      <c r="U610" s="61"/>
      <c r="V610" s="61"/>
      <c r="W610" s="61"/>
      <c r="X610" s="61"/>
    </row>
    <row r="611" spans="2:24" ht="15.6" hidden="1" customHeight="1" outlineLevel="1" x14ac:dyDescent="0.25">
      <c r="B611" s="61"/>
      <c r="C611" s="236"/>
      <c r="D611" s="61"/>
      <c r="E611" s="152" t="s">
        <v>2900</v>
      </c>
      <c r="F611" s="153" t="s">
        <v>625</v>
      </c>
      <c r="G611" s="154">
        <v>12</v>
      </c>
      <c r="H611" s="155">
        <v>1438</v>
      </c>
      <c r="I611" s="155">
        <f t="shared" si="48"/>
        <v>17256</v>
      </c>
      <c r="J611" s="156">
        <v>1838</v>
      </c>
      <c r="K611" s="155">
        <f t="shared" si="49"/>
        <v>22056</v>
      </c>
      <c r="L611" s="156">
        <f t="shared" si="50"/>
        <v>39312</v>
      </c>
      <c r="M611" s="264"/>
      <c r="R611" s="61"/>
      <c r="S611" s="273"/>
      <c r="T611" s="61"/>
      <c r="U611" s="61"/>
      <c r="V611" s="61"/>
      <c r="W611" s="61"/>
      <c r="X611" s="61"/>
    </row>
    <row r="612" spans="2:24" ht="15.6" hidden="1" customHeight="1" outlineLevel="1" x14ac:dyDescent="0.25">
      <c r="B612" s="61"/>
      <c r="C612" s="236"/>
      <c r="D612" s="61"/>
      <c r="E612" s="152" t="s">
        <v>2901</v>
      </c>
      <c r="F612" s="153" t="s">
        <v>625</v>
      </c>
      <c r="G612" s="154">
        <v>1</v>
      </c>
      <c r="H612" s="155">
        <v>1438</v>
      </c>
      <c r="I612" s="155">
        <f t="shared" si="48"/>
        <v>1438</v>
      </c>
      <c r="J612" s="156">
        <v>2649</v>
      </c>
      <c r="K612" s="155">
        <f t="shared" si="49"/>
        <v>2649</v>
      </c>
      <c r="L612" s="156">
        <f t="shared" si="50"/>
        <v>4087</v>
      </c>
      <c r="M612" s="264"/>
      <c r="R612" s="61"/>
      <c r="S612" s="273"/>
      <c r="T612" s="61"/>
      <c r="U612" s="61"/>
      <c r="V612" s="61"/>
      <c r="W612" s="61"/>
      <c r="X612" s="61"/>
    </row>
    <row r="613" spans="2:24" ht="15.6" hidden="1" customHeight="1" outlineLevel="1" x14ac:dyDescent="0.25">
      <c r="B613" s="61"/>
      <c r="C613" s="236"/>
      <c r="D613" s="61"/>
      <c r="E613" s="152" t="s">
        <v>2902</v>
      </c>
      <c r="F613" s="153" t="s">
        <v>625</v>
      </c>
      <c r="G613" s="154">
        <v>1</v>
      </c>
      <c r="H613" s="155">
        <v>1625</v>
      </c>
      <c r="I613" s="155">
        <f t="shared" si="48"/>
        <v>1625</v>
      </c>
      <c r="J613" s="156">
        <v>4266</v>
      </c>
      <c r="K613" s="155">
        <f t="shared" si="49"/>
        <v>4266</v>
      </c>
      <c r="L613" s="156">
        <f t="shared" si="50"/>
        <v>5891</v>
      </c>
      <c r="M613" s="264"/>
      <c r="R613" s="61"/>
      <c r="S613" s="273"/>
      <c r="T613" s="61"/>
      <c r="U613" s="61"/>
      <c r="V613" s="61"/>
      <c r="W613" s="61"/>
      <c r="X613" s="61"/>
    </row>
    <row r="614" spans="2:24" ht="27.6" hidden="1" customHeight="1" outlineLevel="1" x14ac:dyDescent="0.25">
      <c r="B614" s="61"/>
      <c r="C614" s="236"/>
      <c r="D614" s="61"/>
      <c r="E614" s="152" t="s">
        <v>2903</v>
      </c>
      <c r="F614" s="153" t="s">
        <v>1017</v>
      </c>
      <c r="G614" s="154">
        <v>1</v>
      </c>
      <c r="H614" s="155">
        <v>1625</v>
      </c>
      <c r="I614" s="155">
        <f t="shared" si="48"/>
        <v>1625</v>
      </c>
      <c r="J614" s="156">
        <v>6054</v>
      </c>
      <c r="K614" s="155">
        <f t="shared" si="49"/>
        <v>6054</v>
      </c>
      <c r="L614" s="156">
        <f t="shared" si="50"/>
        <v>7679</v>
      </c>
      <c r="M614" s="264"/>
      <c r="R614" s="61"/>
      <c r="S614" s="273"/>
      <c r="T614" s="61"/>
      <c r="U614" s="61"/>
      <c r="V614" s="61"/>
      <c r="W614" s="61"/>
      <c r="X614" s="61"/>
    </row>
    <row r="615" spans="2:24" ht="15.6" hidden="1" customHeight="1" outlineLevel="1" x14ac:dyDescent="0.25">
      <c r="B615" s="61"/>
      <c r="C615" s="236"/>
      <c r="D615" s="61"/>
      <c r="E615" s="152" t="s">
        <v>3279</v>
      </c>
      <c r="F615" s="153"/>
      <c r="G615" s="154"/>
      <c r="H615" s="155"/>
      <c r="I615" s="155">
        <f t="shared" si="48"/>
        <v>0</v>
      </c>
      <c r="J615" s="156"/>
      <c r="K615" s="155">
        <f t="shared" si="49"/>
        <v>0</v>
      </c>
      <c r="L615" s="156">
        <f t="shared" si="50"/>
        <v>0</v>
      </c>
      <c r="M615" s="264"/>
      <c r="R615" s="61"/>
      <c r="S615" s="273"/>
      <c r="T615" s="61"/>
      <c r="U615" s="61"/>
      <c r="V615" s="61"/>
      <c r="W615" s="61"/>
      <c r="X615" s="61"/>
    </row>
    <row r="616" spans="2:24" ht="15.6" hidden="1" customHeight="1" outlineLevel="1" x14ac:dyDescent="0.25">
      <c r="B616" s="61"/>
      <c r="C616" s="236"/>
      <c r="D616" s="61"/>
      <c r="E616" s="152" t="s">
        <v>3280</v>
      </c>
      <c r="F616" s="153" t="s">
        <v>1017</v>
      </c>
      <c r="G616" s="154">
        <v>8</v>
      </c>
      <c r="H616" s="155">
        <v>2013</v>
      </c>
      <c r="I616" s="155">
        <f t="shared" si="48"/>
        <v>16104</v>
      </c>
      <c r="J616" s="156">
        <v>8293</v>
      </c>
      <c r="K616" s="155">
        <f t="shared" si="49"/>
        <v>66344</v>
      </c>
      <c r="L616" s="156">
        <f t="shared" si="50"/>
        <v>82448</v>
      </c>
      <c r="M616" s="264"/>
      <c r="R616" s="61"/>
      <c r="S616" s="273"/>
      <c r="T616" s="61"/>
      <c r="U616" s="61"/>
      <c r="V616" s="61"/>
      <c r="W616" s="61"/>
      <c r="X616" s="61"/>
    </row>
    <row r="617" spans="2:24" ht="31.2" hidden="1" customHeight="1" outlineLevel="1" x14ac:dyDescent="0.25">
      <c r="B617" s="61"/>
      <c r="C617" s="236"/>
      <c r="D617" s="61"/>
      <c r="E617" s="152" t="s">
        <v>2902</v>
      </c>
      <c r="F617" s="153" t="s">
        <v>1017</v>
      </c>
      <c r="G617" s="154">
        <v>2</v>
      </c>
      <c r="H617" s="155">
        <v>3120</v>
      </c>
      <c r="I617" s="155">
        <f t="shared" si="48"/>
        <v>6240</v>
      </c>
      <c r="J617" s="156">
        <v>12855</v>
      </c>
      <c r="K617" s="155">
        <f t="shared" si="49"/>
        <v>25710</v>
      </c>
      <c r="L617" s="156">
        <f t="shared" si="50"/>
        <v>31950</v>
      </c>
      <c r="M617" s="264"/>
      <c r="R617" s="61"/>
      <c r="S617" s="273"/>
      <c r="T617" s="61"/>
      <c r="U617" s="61"/>
      <c r="V617" s="61"/>
      <c r="W617" s="61"/>
      <c r="X617" s="61"/>
    </row>
    <row r="618" spans="2:24" ht="15.6" hidden="1" customHeight="1" outlineLevel="1" x14ac:dyDescent="0.25">
      <c r="B618" s="61"/>
      <c r="C618" s="236"/>
      <c r="D618" s="61"/>
      <c r="E618" s="152" t="s">
        <v>2904</v>
      </c>
      <c r="F618" s="153" t="s">
        <v>754</v>
      </c>
      <c r="G618" s="154">
        <v>2</v>
      </c>
      <c r="H618" s="155">
        <v>2250</v>
      </c>
      <c r="I618" s="155">
        <f t="shared" si="48"/>
        <v>4500</v>
      </c>
      <c r="J618" s="156">
        <v>447</v>
      </c>
      <c r="K618" s="155">
        <f t="shared" si="49"/>
        <v>894</v>
      </c>
      <c r="L618" s="156">
        <f t="shared" si="50"/>
        <v>5394</v>
      </c>
      <c r="M618" s="264"/>
      <c r="R618" s="61"/>
      <c r="S618" s="273"/>
      <c r="T618" s="61"/>
      <c r="U618" s="61"/>
      <c r="V618" s="61"/>
      <c r="W618" s="61"/>
      <c r="X618" s="61"/>
    </row>
    <row r="619" spans="2:24" ht="15.6" hidden="1" customHeight="1" outlineLevel="1" x14ac:dyDescent="0.25">
      <c r="B619" s="61"/>
      <c r="C619" s="236"/>
      <c r="D619" s="61"/>
      <c r="E619" s="152" t="s">
        <v>2905</v>
      </c>
      <c r="F619" s="153"/>
      <c r="G619" s="154"/>
      <c r="H619" s="155"/>
      <c r="I619" s="155">
        <f t="shared" si="48"/>
        <v>0</v>
      </c>
      <c r="J619" s="156"/>
      <c r="K619" s="155">
        <f t="shared" si="49"/>
        <v>0</v>
      </c>
      <c r="L619" s="156">
        <f t="shared" si="50"/>
        <v>0</v>
      </c>
      <c r="M619" s="264"/>
      <c r="R619" s="61"/>
      <c r="S619" s="273"/>
      <c r="T619" s="61"/>
      <c r="U619" s="61"/>
      <c r="V619" s="61"/>
      <c r="W619" s="61"/>
      <c r="X619" s="61"/>
    </row>
    <row r="620" spans="2:24" ht="15.6" hidden="1" customHeight="1" outlineLevel="1" x14ac:dyDescent="0.25">
      <c r="B620" s="61"/>
      <c r="C620" s="236"/>
      <c r="D620" s="61"/>
      <c r="E620" s="152" t="s">
        <v>2906</v>
      </c>
      <c r="F620" s="153" t="s">
        <v>754</v>
      </c>
      <c r="G620" s="154">
        <v>487</v>
      </c>
      <c r="H620" s="155">
        <v>1500</v>
      </c>
      <c r="I620" s="155">
        <f t="shared" si="48"/>
        <v>730500</v>
      </c>
      <c r="J620" s="156">
        <v>168</v>
      </c>
      <c r="K620" s="155">
        <f t="shared" si="49"/>
        <v>81816</v>
      </c>
      <c r="L620" s="156">
        <f t="shared" si="50"/>
        <v>812316</v>
      </c>
      <c r="M620" s="264"/>
      <c r="R620" s="61"/>
      <c r="S620" s="273"/>
      <c r="T620" s="61"/>
      <c r="U620" s="61"/>
      <c r="V620" s="61"/>
      <c r="W620" s="61"/>
      <c r="X620" s="61"/>
    </row>
    <row r="621" spans="2:24" ht="15.6" hidden="1" customHeight="1" outlineLevel="1" x14ac:dyDescent="0.25">
      <c r="B621" s="61"/>
      <c r="C621" s="236"/>
      <c r="D621" s="61"/>
      <c r="E621" s="152" t="s">
        <v>2936</v>
      </c>
      <c r="F621" s="153" t="s">
        <v>754</v>
      </c>
      <c r="G621" s="154">
        <v>21</v>
      </c>
      <c r="H621" s="155">
        <v>1500</v>
      </c>
      <c r="I621" s="155">
        <f t="shared" si="48"/>
        <v>31500</v>
      </c>
      <c r="J621" s="156">
        <v>230</v>
      </c>
      <c r="K621" s="155">
        <f t="shared" si="49"/>
        <v>4830</v>
      </c>
      <c r="L621" s="156">
        <f t="shared" si="50"/>
        <v>36330</v>
      </c>
      <c r="M621" s="264"/>
      <c r="R621" s="61"/>
      <c r="S621" s="273"/>
      <c r="T621" s="61"/>
      <c r="U621" s="61"/>
      <c r="V621" s="61"/>
      <c r="W621" s="61"/>
      <c r="X621" s="61"/>
    </row>
    <row r="622" spans="2:24" ht="15.6" hidden="1" customHeight="1" outlineLevel="1" x14ac:dyDescent="0.25">
      <c r="B622" s="61"/>
      <c r="C622" s="236"/>
      <c r="D622" s="61"/>
      <c r="E622" s="152" t="s">
        <v>2907</v>
      </c>
      <c r="F622" s="153" t="s">
        <v>754</v>
      </c>
      <c r="G622" s="154">
        <v>138.5</v>
      </c>
      <c r="H622" s="155">
        <v>1875</v>
      </c>
      <c r="I622" s="155">
        <f t="shared" si="48"/>
        <v>259687.5</v>
      </c>
      <c r="J622" s="156">
        <v>289</v>
      </c>
      <c r="K622" s="155">
        <f t="shared" si="49"/>
        <v>40026.5</v>
      </c>
      <c r="L622" s="156">
        <f t="shared" si="50"/>
        <v>299714</v>
      </c>
      <c r="M622" s="264"/>
      <c r="R622" s="61"/>
      <c r="S622" s="273"/>
      <c r="T622" s="61"/>
      <c r="U622" s="61"/>
      <c r="V622" s="61"/>
      <c r="W622" s="61"/>
      <c r="X622" s="61"/>
    </row>
    <row r="623" spans="2:24" ht="15.6" hidden="1" customHeight="1" outlineLevel="1" x14ac:dyDescent="0.25">
      <c r="B623" s="61"/>
      <c r="C623" s="236"/>
      <c r="D623" s="61"/>
      <c r="E623" s="152" t="s">
        <v>2908</v>
      </c>
      <c r="F623" s="153" t="s">
        <v>754</v>
      </c>
      <c r="G623" s="154">
        <v>69</v>
      </c>
      <c r="H623" s="155">
        <v>1875</v>
      </c>
      <c r="I623" s="155">
        <f t="shared" si="48"/>
        <v>129375</v>
      </c>
      <c r="J623" s="156">
        <v>364</v>
      </c>
      <c r="K623" s="155">
        <f t="shared" si="49"/>
        <v>25116</v>
      </c>
      <c r="L623" s="156">
        <f t="shared" si="50"/>
        <v>154491</v>
      </c>
      <c r="M623" s="264"/>
      <c r="R623" s="61"/>
      <c r="S623" s="273"/>
      <c r="T623" s="61"/>
      <c r="U623" s="61"/>
      <c r="V623" s="61"/>
      <c r="W623" s="61"/>
      <c r="X623" s="61"/>
    </row>
    <row r="624" spans="2:24" ht="15.6" hidden="1" customHeight="1" outlineLevel="1" x14ac:dyDescent="0.25">
      <c r="B624" s="61"/>
      <c r="C624" s="236"/>
      <c r="D624" s="61"/>
      <c r="E624" s="152" t="s">
        <v>2909</v>
      </c>
      <c r="F624" s="153" t="s">
        <v>984</v>
      </c>
      <c r="G624" s="154">
        <v>1</v>
      </c>
      <c r="H624" s="155">
        <v>44483</v>
      </c>
      <c r="I624" s="155">
        <f t="shared" si="48"/>
        <v>44483</v>
      </c>
      <c r="J624" s="156">
        <v>53439</v>
      </c>
      <c r="K624" s="155">
        <f t="shared" si="49"/>
        <v>53439</v>
      </c>
      <c r="L624" s="156">
        <f t="shared" si="50"/>
        <v>97922</v>
      </c>
      <c r="M624" s="264"/>
      <c r="R624" s="61"/>
      <c r="S624" s="273"/>
      <c r="T624" s="61"/>
      <c r="U624" s="61"/>
      <c r="V624" s="61"/>
      <c r="W624" s="61"/>
      <c r="X624" s="61"/>
    </row>
    <row r="625" spans="2:24" ht="15.6" hidden="1" customHeight="1" outlineLevel="1" x14ac:dyDescent="0.25">
      <c r="B625" s="61"/>
      <c r="C625" s="236"/>
      <c r="D625" s="61"/>
      <c r="E625" s="152" t="s">
        <v>2910</v>
      </c>
      <c r="F625" s="153" t="s">
        <v>665</v>
      </c>
      <c r="G625" s="154">
        <v>72.2</v>
      </c>
      <c r="H625" s="155">
        <v>500</v>
      </c>
      <c r="I625" s="155">
        <f t="shared" si="48"/>
        <v>36100</v>
      </c>
      <c r="J625" s="156">
        <v>69</v>
      </c>
      <c r="K625" s="155">
        <f t="shared" si="49"/>
        <v>4981.8</v>
      </c>
      <c r="L625" s="156">
        <f t="shared" si="50"/>
        <v>41081.800000000003</v>
      </c>
      <c r="M625" s="264"/>
      <c r="R625" s="61"/>
      <c r="S625" s="273"/>
      <c r="T625" s="61"/>
      <c r="U625" s="61"/>
      <c r="V625" s="61"/>
      <c r="W625" s="61"/>
      <c r="X625" s="61"/>
    </row>
    <row r="626" spans="2:24" ht="31.2" hidden="1" customHeight="1" outlineLevel="1" x14ac:dyDescent="0.25">
      <c r="B626" s="61"/>
      <c r="C626" s="236"/>
      <c r="D626" s="61"/>
      <c r="E626" s="152" t="s">
        <v>2911</v>
      </c>
      <c r="F626" s="153" t="s">
        <v>665</v>
      </c>
      <c r="G626" s="154">
        <v>72.2</v>
      </c>
      <c r="H626" s="155">
        <v>500</v>
      </c>
      <c r="I626" s="155">
        <f t="shared" si="48"/>
        <v>36100</v>
      </c>
      <c r="J626" s="156">
        <v>121</v>
      </c>
      <c r="K626" s="155">
        <f t="shared" si="49"/>
        <v>8736.2000000000007</v>
      </c>
      <c r="L626" s="156">
        <f t="shared" si="50"/>
        <v>44836.2</v>
      </c>
      <c r="M626" s="264"/>
      <c r="R626" s="61"/>
      <c r="S626" s="273"/>
      <c r="T626" s="61"/>
      <c r="U626" s="61"/>
      <c r="V626" s="61"/>
      <c r="W626" s="61"/>
      <c r="X626" s="61"/>
    </row>
    <row r="627" spans="2:24" ht="15.6" hidden="1" customHeight="1" outlineLevel="1" x14ac:dyDescent="0.25">
      <c r="B627" s="61"/>
      <c r="C627" s="236"/>
      <c r="D627" s="61"/>
      <c r="E627" s="152" t="s">
        <v>3071</v>
      </c>
      <c r="F627" s="153"/>
      <c r="G627" s="154"/>
      <c r="H627" s="155"/>
      <c r="I627" s="155">
        <f t="shared" si="48"/>
        <v>0</v>
      </c>
      <c r="J627" s="156"/>
      <c r="K627" s="155">
        <f t="shared" si="49"/>
        <v>0</v>
      </c>
      <c r="L627" s="156">
        <f t="shared" si="50"/>
        <v>0</v>
      </c>
      <c r="M627" s="264"/>
      <c r="R627" s="61"/>
      <c r="S627" s="273"/>
      <c r="T627" s="61"/>
      <c r="U627" s="61"/>
      <c r="V627" s="61"/>
      <c r="W627" s="61"/>
      <c r="X627" s="61"/>
    </row>
    <row r="628" spans="2:24" ht="15.6" hidden="1" customHeight="1" outlineLevel="1" x14ac:dyDescent="0.25">
      <c r="B628" s="61"/>
      <c r="C628" s="236"/>
      <c r="D628" s="61"/>
      <c r="E628" s="152" t="s">
        <v>2912</v>
      </c>
      <c r="F628" s="153" t="s">
        <v>754</v>
      </c>
      <c r="G628" s="154">
        <v>70</v>
      </c>
      <c r="H628" s="155">
        <v>625</v>
      </c>
      <c r="I628" s="155">
        <f t="shared" si="48"/>
        <v>43750</v>
      </c>
      <c r="J628" s="156">
        <v>71</v>
      </c>
      <c r="K628" s="155">
        <f t="shared" si="49"/>
        <v>4970</v>
      </c>
      <c r="L628" s="156">
        <f t="shared" si="50"/>
        <v>48720</v>
      </c>
      <c r="M628" s="264"/>
      <c r="R628" s="61"/>
      <c r="S628" s="273"/>
      <c r="T628" s="61"/>
      <c r="U628" s="61"/>
      <c r="V628" s="61"/>
      <c r="W628" s="61"/>
      <c r="X628" s="61"/>
    </row>
    <row r="629" spans="2:24" ht="31.2" hidden="1" customHeight="1" outlineLevel="1" x14ac:dyDescent="0.25">
      <c r="B629" s="61"/>
      <c r="C629" s="236"/>
      <c r="D629" s="61"/>
      <c r="E629" s="152" t="s">
        <v>2913</v>
      </c>
      <c r="F629" s="153" t="s">
        <v>754</v>
      </c>
      <c r="G629" s="154">
        <v>10</v>
      </c>
      <c r="H629" s="155">
        <v>625</v>
      </c>
      <c r="I629" s="155">
        <f t="shared" si="48"/>
        <v>6250</v>
      </c>
      <c r="J629" s="156">
        <v>85</v>
      </c>
      <c r="K629" s="155">
        <f t="shared" si="49"/>
        <v>850</v>
      </c>
      <c r="L629" s="156">
        <f t="shared" si="50"/>
        <v>7100</v>
      </c>
      <c r="M629" s="264"/>
      <c r="R629" s="61"/>
      <c r="S629" s="273"/>
      <c r="T629" s="61"/>
      <c r="U629" s="61"/>
      <c r="V629" s="61"/>
      <c r="W629" s="61"/>
      <c r="X629" s="61"/>
    </row>
    <row r="630" spans="2:24" ht="15.6" hidden="1" customHeight="1" outlineLevel="1" x14ac:dyDescent="0.25">
      <c r="B630" s="61"/>
      <c r="C630" s="236"/>
      <c r="D630" s="61"/>
      <c r="E630" s="152" t="s">
        <v>2914</v>
      </c>
      <c r="F630" s="153" t="s">
        <v>3066</v>
      </c>
      <c r="G630" s="154">
        <v>1</v>
      </c>
      <c r="H630" s="155">
        <v>0</v>
      </c>
      <c r="I630" s="155">
        <f t="shared" si="48"/>
        <v>0</v>
      </c>
      <c r="J630" s="156">
        <v>61836</v>
      </c>
      <c r="K630" s="155">
        <f t="shared" si="49"/>
        <v>61836</v>
      </c>
      <c r="L630" s="156">
        <f t="shared" si="50"/>
        <v>61836</v>
      </c>
      <c r="M630" s="264"/>
      <c r="R630" s="61"/>
      <c r="S630" s="273"/>
      <c r="T630" s="61"/>
      <c r="U630" s="61"/>
      <c r="V630" s="61"/>
      <c r="W630" s="61"/>
      <c r="X630" s="61"/>
    </row>
    <row r="631" spans="2:24" ht="46.8" hidden="1" customHeight="1" outlineLevel="1" x14ac:dyDescent="0.25">
      <c r="B631" s="61"/>
      <c r="C631" s="236"/>
      <c r="D631" s="61"/>
      <c r="E631" s="152" t="s">
        <v>2915</v>
      </c>
      <c r="F631" s="153"/>
      <c r="G631" s="154"/>
      <c r="H631" s="155">
        <v>0</v>
      </c>
      <c r="I631" s="155">
        <f t="shared" si="48"/>
        <v>0</v>
      </c>
      <c r="J631" s="156">
        <v>0</v>
      </c>
      <c r="K631" s="155">
        <f t="shared" si="49"/>
        <v>0</v>
      </c>
      <c r="L631" s="156">
        <f t="shared" si="50"/>
        <v>0</v>
      </c>
      <c r="M631" s="264"/>
      <c r="R631" s="61"/>
      <c r="S631" s="273"/>
      <c r="T631" s="61"/>
      <c r="U631" s="61"/>
      <c r="V631" s="61"/>
      <c r="W631" s="61"/>
      <c r="X631" s="61"/>
    </row>
    <row r="632" spans="2:24" ht="15.6" hidden="1" customHeight="1" outlineLevel="1" x14ac:dyDescent="0.25">
      <c r="B632" s="61"/>
      <c r="C632" s="236"/>
      <c r="D632" s="61"/>
      <c r="E632" s="152" t="s">
        <v>2916</v>
      </c>
      <c r="F632" s="153"/>
      <c r="G632" s="154"/>
      <c r="H632" s="155"/>
      <c r="I632" s="155">
        <f t="shared" si="48"/>
        <v>0</v>
      </c>
      <c r="J632" s="156"/>
      <c r="K632" s="155">
        <f t="shared" si="49"/>
        <v>0</v>
      </c>
      <c r="L632" s="156">
        <f t="shared" si="50"/>
        <v>0</v>
      </c>
      <c r="M632" s="264"/>
      <c r="R632" s="61"/>
      <c r="S632" s="273"/>
      <c r="T632" s="61"/>
      <c r="U632" s="61"/>
      <c r="V632" s="61"/>
      <c r="W632" s="61"/>
      <c r="X632" s="61"/>
    </row>
    <row r="633" spans="2:24" ht="15.6" hidden="1" customHeight="1" outlineLevel="1" x14ac:dyDescent="0.25">
      <c r="B633" s="61"/>
      <c r="C633" s="236"/>
      <c r="D633" s="61"/>
      <c r="E633" s="152" t="s">
        <v>2917</v>
      </c>
      <c r="F633" s="153" t="s">
        <v>1017</v>
      </c>
      <c r="G633" s="154">
        <v>5</v>
      </c>
      <c r="H633" s="155">
        <v>6000</v>
      </c>
      <c r="I633" s="155">
        <f t="shared" si="48"/>
        <v>30000</v>
      </c>
      <c r="J633" s="156">
        <v>5333</v>
      </c>
      <c r="K633" s="155">
        <f t="shared" si="49"/>
        <v>26665</v>
      </c>
      <c r="L633" s="156">
        <f t="shared" si="50"/>
        <v>56665</v>
      </c>
      <c r="M633" s="264"/>
      <c r="R633" s="61"/>
      <c r="S633" s="273"/>
      <c r="T633" s="61"/>
      <c r="U633" s="61"/>
      <c r="V633" s="61"/>
      <c r="W633" s="61"/>
      <c r="X633" s="61"/>
    </row>
    <row r="634" spans="2:24" ht="15.6" hidden="1" customHeight="1" outlineLevel="1" x14ac:dyDescent="0.25">
      <c r="B634" s="61"/>
      <c r="C634" s="236"/>
      <c r="D634" s="61"/>
      <c r="E634" s="152" t="s">
        <v>2918</v>
      </c>
      <c r="F634" s="153" t="s">
        <v>1017</v>
      </c>
      <c r="G634" s="154">
        <v>4</v>
      </c>
      <c r="H634" s="155">
        <v>6000</v>
      </c>
      <c r="I634" s="155">
        <f t="shared" si="48"/>
        <v>24000</v>
      </c>
      <c r="J634" s="156">
        <v>6107</v>
      </c>
      <c r="K634" s="155">
        <f t="shared" si="49"/>
        <v>24428</v>
      </c>
      <c r="L634" s="156">
        <f t="shared" si="50"/>
        <v>48428</v>
      </c>
      <c r="M634" s="264"/>
      <c r="R634" s="61"/>
      <c r="S634" s="273"/>
      <c r="T634" s="61"/>
      <c r="U634" s="61"/>
      <c r="V634" s="61"/>
      <c r="W634" s="61"/>
      <c r="X634" s="61"/>
    </row>
    <row r="635" spans="2:24" ht="15.6" hidden="1" customHeight="1" outlineLevel="1" x14ac:dyDescent="0.25">
      <c r="B635" s="61"/>
      <c r="C635" s="236"/>
      <c r="D635" s="61"/>
      <c r="E635" s="152" t="s">
        <v>2919</v>
      </c>
      <c r="F635" s="153" t="s">
        <v>1017</v>
      </c>
      <c r="G635" s="154">
        <v>6</v>
      </c>
      <c r="H635" s="155">
        <v>6000</v>
      </c>
      <c r="I635" s="155">
        <f t="shared" si="48"/>
        <v>36000</v>
      </c>
      <c r="J635" s="156">
        <v>6964</v>
      </c>
      <c r="K635" s="155">
        <f t="shared" si="49"/>
        <v>41784</v>
      </c>
      <c r="L635" s="156">
        <f t="shared" si="50"/>
        <v>77784</v>
      </c>
      <c r="M635" s="264"/>
      <c r="R635" s="61"/>
      <c r="S635" s="273"/>
      <c r="T635" s="61"/>
      <c r="U635" s="61"/>
      <c r="V635" s="61"/>
      <c r="W635" s="61"/>
      <c r="X635" s="61"/>
    </row>
    <row r="636" spans="2:24" ht="15.6" hidden="1" customHeight="1" outlineLevel="1" x14ac:dyDescent="0.25">
      <c r="B636" s="61"/>
      <c r="C636" s="236"/>
      <c r="D636" s="61"/>
      <c r="E636" s="152" t="s">
        <v>2920</v>
      </c>
      <c r="F636" s="153" t="s">
        <v>1017</v>
      </c>
      <c r="G636" s="154">
        <v>4</v>
      </c>
      <c r="H636" s="155">
        <v>6000</v>
      </c>
      <c r="I636" s="155">
        <f t="shared" si="48"/>
        <v>24000</v>
      </c>
      <c r="J636" s="156">
        <v>7694</v>
      </c>
      <c r="K636" s="155">
        <f t="shared" si="49"/>
        <v>30776</v>
      </c>
      <c r="L636" s="156">
        <f t="shared" si="50"/>
        <v>54776</v>
      </c>
      <c r="M636" s="264"/>
      <c r="R636" s="61"/>
      <c r="S636" s="273"/>
      <c r="T636" s="61"/>
      <c r="U636" s="61"/>
      <c r="V636" s="61"/>
      <c r="W636" s="61"/>
      <c r="X636" s="61"/>
    </row>
    <row r="637" spans="2:24" ht="15.6" hidden="1" customHeight="1" outlineLevel="1" x14ac:dyDescent="0.25">
      <c r="B637" s="61"/>
      <c r="C637" s="236"/>
      <c r="D637" s="61"/>
      <c r="E637" s="152" t="s">
        <v>3072</v>
      </c>
      <c r="F637" s="153" t="s">
        <v>1017</v>
      </c>
      <c r="G637" s="154">
        <v>9</v>
      </c>
      <c r="H637" s="155">
        <v>6000</v>
      </c>
      <c r="I637" s="155">
        <f t="shared" si="48"/>
        <v>54000</v>
      </c>
      <c r="J637" s="156">
        <v>8469</v>
      </c>
      <c r="K637" s="155">
        <f t="shared" si="49"/>
        <v>76221</v>
      </c>
      <c r="L637" s="156">
        <f t="shared" si="50"/>
        <v>130221</v>
      </c>
      <c r="M637" s="264"/>
      <c r="R637" s="61"/>
      <c r="S637" s="273"/>
      <c r="T637" s="61"/>
      <c r="U637" s="61"/>
      <c r="V637" s="61"/>
      <c r="W637" s="61"/>
      <c r="X637" s="61"/>
    </row>
    <row r="638" spans="2:24" ht="62.4" hidden="1" customHeight="1" outlineLevel="1" x14ac:dyDescent="0.25">
      <c r="B638" s="61"/>
      <c r="C638" s="236"/>
      <c r="D638" s="61"/>
      <c r="E638" s="152" t="s">
        <v>2921</v>
      </c>
      <c r="F638" s="153" t="s">
        <v>1017</v>
      </c>
      <c r="G638" s="154">
        <v>1</v>
      </c>
      <c r="H638" s="155">
        <v>6000</v>
      </c>
      <c r="I638" s="155">
        <f t="shared" si="48"/>
        <v>6000</v>
      </c>
      <c r="J638" s="156">
        <v>9197</v>
      </c>
      <c r="K638" s="155">
        <f t="shared" si="49"/>
        <v>9197</v>
      </c>
      <c r="L638" s="156">
        <f t="shared" si="50"/>
        <v>15197</v>
      </c>
      <c r="M638" s="264"/>
      <c r="R638" s="61"/>
      <c r="S638" s="273"/>
      <c r="T638" s="61"/>
      <c r="U638" s="61"/>
      <c r="V638" s="61"/>
      <c r="W638" s="61"/>
      <c r="X638" s="61"/>
    </row>
    <row r="639" spans="2:24" ht="44.4" hidden="1" customHeight="1" outlineLevel="1" x14ac:dyDescent="0.25">
      <c r="B639" s="61"/>
      <c r="C639" s="236"/>
      <c r="D639" s="61"/>
      <c r="E639" s="152" t="s">
        <v>3073</v>
      </c>
      <c r="F639" s="153" t="s">
        <v>1017</v>
      </c>
      <c r="G639" s="154">
        <v>3</v>
      </c>
      <c r="H639" s="155">
        <v>7000</v>
      </c>
      <c r="I639" s="155">
        <f t="shared" si="48"/>
        <v>21000</v>
      </c>
      <c r="J639" s="156">
        <v>14434</v>
      </c>
      <c r="K639" s="155">
        <f t="shared" si="49"/>
        <v>43302</v>
      </c>
      <c r="L639" s="156">
        <f t="shared" si="50"/>
        <v>64302</v>
      </c>
      <c r="M639" s="264"/>
      <c r="R639" s="61"/>
      <c r="S639" s="273"/>
      <c r="T639" s="61"/>
      <c r="U639" s="61"/>
      <c r="V639" s="61"/>
      <c r="W639" s="61"/>
      <c r="X639" s="61"/>
    </row>
    <row r="640" spans="2:24" ht="31.2" hidden="1" customHeight="1" outlineLevel="1" x14ac:dyDescent="0.25">
      <c r="B640" s="61"/>
      <c r="C640" s="236"/>
      <c r="D640" s="61"/>
      <c r="E640" s="152" t="s">
        <v>3281</v>
      </c>
      <c r="F640" s="153" t="s">
        <v>1017</v>
      </c>
      <c r="G640" s="154">
        <v>32</v>
      </c>
      <c r="H640" s="155">
        <v>1438</v>
      </c>
      <c r="I640" s="155">
        <f t="shared" si="48"/>
        <v>46016</v>
      </c>
      <c r="J640" s="156">
        <v>1427</v>
      </c>
      <c r="K640" s="155">
        <f t="shared" si="49"/>
        <v>45664</v>
      </c>
      <c r="L640" s="156">
        <f t="shared" si="50"/>
        <v>91680</v>
      </c>
      <c r="M640" s="264"/>
      <c r="R640" s="61"/>
      <c r="S640" s="273"/>
      <c r="T640" s="61"/>
      <c r="U640" s="61"/>
      <c r="V640" s="61"/>
      <c r="W640" s="61"/>
      <c r="X640" s="61"/>
    </row>
    <row r="641" spans="2:24" ht="31.2" hidden="1" customHeight="1" outlineLevel="1" x14ac:dyDescent="0.25">
      <c r="B641" s="61"/>
      <c r="C641" s="236"/>
      <c r="D641" s="61"/>
      <c r="E641" s="152" t="s">
        <v>3282</v>
      </c>
      <c r="F641" s="153" t="s">
        <v>1017</v>
      </c>
      <c r="G641" s="154">
        <v>32</v>
      </c>
      <c r="H641" s="155">
        <v>1438</v>
      </c>
      <c r="I641" s="155">
        <f t="shared" si="48"/>
        <v>46016</v>
      </c>
      <c r="J641" s="156">
        <v>1896</v>
      </c>
      <c r="K641" s="155">
        <f t="shared" si="49"/>
        <v>60672</v>
      </c>
      <c r="L641" s="156">
        <f t="shared" si="50"/>
        <v>106688</v>
      </c>
      <c r="M641" s="264"/>
      <c r="R641" s="61"/>
      <c r="S641" s="273"/>
      <c r="T641" s="61"/>
      <c r="U641" s="61"/>
      <c r="V641" s="61"/>
      <c r="W641" s="61"/>
      <c r="X641" s="61"/>
    </row>
    <row r="642" spans="2:24" ht="42" hidden="1" customHeight="1" outlineLevel="1" x14ac:dyDescent="0.25">
      <c r="B642" s="61"/>
      <c r="C642" s="236"/>
      <c r="D642" s="61"/>
      <c r="E642" s="152" t="s">
        <v>3283</v>
      </c>
      <c r="F642" s="153" t="s">
        <v>625</v>
      </c>
      <c r="G642" s="154">
        <v>32</v>
      </c>
      <c r="H642" s="155">
        <v>750</v>
      </c>
      <c r="I642" s="155">
        <f t="shared" si="48"/>
        <v>24000</v>
      </c>
      <c r="J642" s="156">
        <v>1970</v>
      </c>
      <c r="K642" s="155">
        <f t="shared" si="49"/>
        <v>63040</v>
      </c>
      <c r="L642" s="156">
        <f t="shared" si="50"/>
        <v>87040</v>
      </c>
      <c r="M642" s="264"/>
      <c r="R642" s="61"/>
      <c r="S642" s="273"/>
      <c r="T642" s="61"/>
      <c r="U642" s="61"/>
      <c r="V642" s="61"/>
      <c r="W642" s="61"/>
      <c r="X642" s="61"/>
    </row>
    <row r="643" spans="2:24" ht="43.2" hidden="1" customHeight="1" outlineLevel="1" x14ac:dyDescent="0.25">
      <c r="B643" s="61"/>
      <c r="C643" s="236"/>
      <c r="D643" s="61"/>
      <c r="E643" s="152" t="s">
        <v>3284</v>
      </c>
      <c r="F643" s="153"/>
      <c r="G643" s="154"/>
      <c r="H643" s="155"/>
      <c r="I643" s="155">
        <f t="shared" si="48"/>
        <v>0</v>
      </c>
      <c r="J643" s="156"/>
      <c r="K643" s="155">
        <f t="shared" si="49"/>
        <v>0</v>
      </c>
      <c r="L643" s="156">
        <f t="shared" si="50"/>
        <v>0</v>
      </c>
      <c r="M643" s="264"/>
      <c r="R643" s="61"/>
      <c r="S643" s="273"/>
      <c r="T643" s="61"/>
      <c r="U643" s="61"/>
      <c r="V643" s="61"/>
      <c r="W643" s="61"/>
      <c r="X643" s="61"/>
    </row>
    <row r="644" spans="2:24" ht="15.6" hidden="1" customHeight="1" outlineLevel="1" x14ac:dyDescent="0.25">
      <c r="B644" s="61"/>
      <c r="C644" s="236"/>
      <c r="D644" s="61"/>
      <c r="E644" s="152" t="s">
        <v>2900</v>
      </c>
      <c r="F644" s="153" t="s">
        <v>625</v>
      </c>
      <c r="G644" s="154">
        <v>3</v>
      </c>
      <c r="H644" s="155">
        <v>1438</v>
      </c>
      <c r="I644" s="155">
        <f t="shared" si="48"/>
        <v>4314</v>
      </c>
      <c r="J644" s="156">
        <v>1838</v>
      </c>
      <c r="K644" s="155">
        <f t="shared" si="49"/>
        <v>5514</v>
      </c>
      <c r="L644" s="156">
        <f t="shared" si="50"/>
        <v>9828</v>
      </c>
      <c r="M644" s="264"/>
      <c r="R644" s="61"/>
      <c r="S644" s="273"/>
      <c r="T644" s="61"/>
      <c r="U644" s="61"/>
      <c r="V644" s="61"/>
      <c r="W644" s="61"/>
      <c r="X644" s="61"/>
    </row>
    <row r="645" spans="2:24" ht="15.6" hidden="1" customHeight="1" outlineLevel="1" x14ac:dyDescent="0.25">
      <c r="B645" s="61"/>
      <c r="C645" s="236"/>
      <c r="D645" s="61"/>
      <c r="E645" s="152" t="s">
        <v>2902</v>
      </c>
      <c r="F645" s="153" t="s">
        <v>625</v>
      </c>
      <c r="G645" s="154">
        <v>1</v>
      </c>
      <c r="H645" s="155">
        <v>1625</v>
      </c>
      <c r="I645" s="155">
        <f t="shared" si="48"/>
        <v>1625</v>
      </c>
      <c r="J645" s="156">
        <v>4266</v>
      </c>
      <c r="K645" s="155">
        <f t="shared" si="49"/>
        <v>4266</v>
      </c>
      <c r="L645" s="156">
        <f t="shared" si="50"/>
        <v>5891</v>
      </c>
      <c r="M645" s="264"/>
      <c r="R645" s="61"/>
      <c r="S645" s="273"/>
      <c r="T645" s="61"/>
      <c r="U645" s="61"/>
      <c r="V645" s="61"/>
      <c r="W645" s="61"/>
      <c r="X645" s="61"/>
    </row>
    <row r="646" spans="2:24" ht="27.6" hidden="1" customHeight="1" outlineLevel="1" x14ac:dyDescent="0.25">
      <c r="B646" s="61"/>
      <c r="C646" s="236"/>
      <c r="D646" s="61"/>
      <c r="E646" s="152" t="s">
        <v>3279</v>
      </c>
      <c r="F646" s="153"/>
      <c r="G646" s="154"/>
      <c r="H646" s="155"/>
      <c r="I646" s="155">
        <f t="shared" si="48"/>
        <v>0</v>
      </c>
      <c r="J646" s="156"/>
      <c r="K646" s="155">
        <f t="shared" si="49"/>
        <v>0</v>
      </c>
      <c r="L646" s="156">
        <f t="shared" si="50"/>
        <v>0</v>
      </c>
      <c r="M646" s="264"/>
      <c r="R646" s="61"/>
      <c r="S646" s="273"/>
      <c r="T646" s="61"/>
      <c r="U646" s="61"/>
      <c r="V646" s="61"/>
      <c r="W646" s="61"/>
      <c r="X646" s="61"/>
    </row>
    <row r="647" spans="2:24" ht="15.6" hidden="1" customHeight="1" outlineLevel="1" x14ac:dyDescent="0.25">
      <c r="B647" s="61"/>
      <c r="C647" s="236"/>
      <c r="D647" s="61"/>
      <c r="E647" s="152" t="s">
        <v>3280</v>
      </c>
      <c r="F647" s="153" t="s">
        <v>1017</v>
      </c>
      <c r="G647" s="154">
        <v>5</v>
      </c>
      <c r="H647" s="155">
        <v>2013</v>
      </c>
      <c r="I647" s="155">
        <f t="shared" si="48"/>
        <v>10065</v>
      </c>
      <c r="J647" s="156">
        <v>8293</v>
      </c>
      <c r="K647" s="155">
        <f t="shared" si="49"/>
        <v>41465</v>
      </c>
      <c r="L647" s="156">
        <f t="shared" si="50"/>
        <v>51530</v>
      </c>
      <c r="M647" s="264"/>
      <c r="R647" s="61"/>
      <c r="S647" s="273"/>
      <c r="T647" s="61"/>
      <c r="U647" s="61"/>
      <c r="V647" s="61"/>
      <c r="W647" s="61"/>
      <c r="X647" s="61"/>
    </row>
    <row r="648" spans="2:24" ht="15.6" hidden="1" customHeight="1" outlineLevel="1" x14ac:dyDescent="0.25">
      <c r="B648" s="61"/>
      <c r="C648" s="236"/>
      <c r="D648" s="61"/>
      <c r="E648" s="152" t="s">
        <v>2901</v>
      </c>
      <c r="F648" s="153" t="s">
        <v>1017</v>
      </c>
      <c r="G648" s="154">
        <v>1</v>
      </c>
      <c r="H648" s="155">
        <v>2473</v>
      </c>
      <c r="I648" s="155">
        <f t="shared" si="48"/>
        <v>2473</v>
      </c>
      <c r="J648" s="156">
        <v>10185</v>
      </c>
      <c r="K648" s="155">
        <f t="shared" si="49"/>
        <v>10185</v>
      </c>
      <c r="L648" s="156">
        <f t="shared" si="50"/>
        <v>12658</v>
      </c>
      <c r="M648" s="264"/>
      <c r="R648" s="61"/>
      <c r="S648" s="273"/>
      <c r="T648" s="61"/>
      <c r="U648" s="61"/>
      <c r="V648" s="61"/>
      <c r="W648" s="61"/>
      <c r="X648" s="61"/>
    </row>
    <row r="649" spans="2:24" ht="31.2" hidden="1" customHeight="1" outlineLevel="1" x14ac:dyDescent="0.25">
      <c r="B649" s="61"/>
      <c r="C649" s="236"/>
      <c r="D649" s="61"/>
      <c r="E649" s="152" t="s">
        <v>3285</v>
      </c>
      <c r="F649" s="153" t="s">
        <v>1017</v>
      </c>
      <c r="G649" s="154">
        <v>8</v>
      </c>
      <c r="H649" s="155">
        <v>1438</v>
      </c>
      <c r="I649" s="155">
        <f t="shared" si="48"/>
        <v>11504</v>
      </c>
      <c r="J649" s="156">
        <v>1882</v>
      </c>
      <c r="K649" s="155">
        <f t="shared" si="49"/>
        <v>15056</v>
      </c>
      <c r="L649" s="156">
        <f t="shared" si="50"/>
        <v>26560</v>
      </c>
      <c r="M649" s="264"/>
      <c r="R649" s="61"/>
      <c r="S649" s="273"/>
      <c r="T649" s="61"/>
      <c r="U649" s="61"/>
      <c r="V649" s="61"/>
      <c r="W649" s="61"/>
      <c r="X649" s="61"/>
    </row>
    <row r="650" spans="2:24" ht="15.6" hidden="1" customHeight="1" outlineLevel="1" x14ac:dyDescent="0.25">
      <c r="B650" s="61"/>
      <c r="C650" s="236"/>
      <c r="D650" s="61"/>
      <c r="E650" s="152" t="s">
        <v>2922</v>
      </c>
      <c r="F650" s="153" t="s">
        <v>1017</v>
      </c>
      <c r="G650" s="154">
        <v>9</v>
      </c>
      <c r="H650" s="155">
        <v>1438</v>
      </c>
      <c r="I650" s="155">
        <f t="shared" si="48"/>
        <v>12942</v>
      </c>
      <c r="J650" s="156">
        <v>1142</v>
      </c>
      <c r="K650" s="155">
        <f t="shared" si="49"/>
        <v>10278</v>
      </c>
      <c r="L650" s="156">
        <f t="shared" si="50"/>
        <v>23220</v>
      </c>
      <c r="M650" s="264"/>
      <c r="R650" s="61"/>
      <c r="S650" s="273"/>
      <c r="T650" s="61"/>
      <c r="U650" s="61"/>
      <c r="V650" s="61"/>
      <c r="W650" s="61"/>
      <c r="X650" s="61"/>
    </row>
    <row r="651" spans="2:24" ht="31.2" hidden="1" customHeight="1" outlineLevel="1" x14ac:dyDescent="0.25">
      <c r="B651" s="61"/>
      <c r="C651" s="236"/>
      <c r="D651" s="61"/>
      <c r="E651" s="152" t="s">
        <v>3074</v>
      </c>
      <c r="F651" s="153"/>
      <c r="G651" s="154"/>
      <c r="H651" s="155"/>
      <c r="I651" s="155">
        <f t="shared" si="48"/>
        <v>0</v>
      </c>
      <c r="J651" s="156"/>
      <c r="K651" s="155">
        <f t="shared" si="49"/>
        <v>0</v>
      </c>
      <c r="L651" s="156">
        <f t="shared" si="50"/>
        <v>0</v>
      </c>
      <c r="M651" s="264"/>
      <c r="R651" s="61"/>
      <c r="S651" s="273"/>
      <c r="T651" s="61"/>
      <c r="U651" s="61"/>
      <c r="V651" s="61"/>
      <c r="W651" s="61"/>
      <c r="X651" s="61"/>
    </row>
    <row r="652" spans="2:24" ht="15.6" hidden="1" customHeight="1" outlineLevel="1" x14ac:dyDescent="0.25">
      <c r="B652" s="61"/>
      <c r="C652" s="236"/>
      <c r="D652" s="61"/>
      <c r="E652" s="152" t="s">
        <v>2923</v>
      </c>
      <c r="F652" s="153" t="s">
        <v>754</v>
      </c>
      <c r="G652" s="154">
        <v>188.1</v>
      </c>
      <c r="H652" s="155">
        <v>1125</v>
      </c>
      <c r="I652" s="155">
        <f t="shared" si="48"/>
        <v>211612.5</v>
      </c>
      <c r="J652" s="156">
        <v>193</v>
      </c>
      <c r="K652" s="155">
        <f t="shared" si="49"/>
        <v>36303.299999999996</v>
      </c>
      <c r="L652" s="156">
        <f t="shared" si="50"/>
        <v>247915.8</v>
      </c>
      <c r="M652" s="264"/>
      <c r="R652" s="61"/>
      <c r="S652" s="273"/>
      <c r="T652" s="61"/>
      <c r="U652" s="61"/>
      <c r="V652" s="61"/>
      <c r="W652" s="61"/>
      <c r="X652" s="61"/>
    </row>
    <row r="653" spans="2:24" ht="15.6" hidden="1" customHeight="1" outlineLevel="1" x14ac:dyDescent="0.25">
      <c r="B653" s="61"/>
      <c r="C653" s="236"/>
      <c r="D653" s="61"/>
      <c r="E653" s="152" t="s">
        <v>2924</v>
      </c>
      <c r="F653" s="153" t="s">
        <v>754</v>
      </c>
      <c r="G653" s="154">
        <v>56.5</v>
      </c>
      <c r="H653" s="155">
        <v>1125</v>
      </c>
      <c r="I653" s="155">
        <f t="shared" si="48"/>
        <v>63562.5</v>
      </c>
      <c r="J653" s="156">
        <v>258</v>
      </c>
      <c r="K653" s="155">
        <f t="shared" si="49"/>
        <v>14577</v>
      </c>
      <c r="L653" s="156">
        <f t="shared" si="50"/>
        <v>78139.5</v>
      </c>
      <c r="M653" s="264"/>
      <c r="R653" s="61"/>
      <c r="S653" s="273"/>
      <c r="T653" s="61"/>
      <c r="U653" s="61"/>
      <c r="V653" s="61"/>
      <c r="W653" s="61"/>
      <c r="X653" s="61"/>
    </row>
    <row r="654" spans="2:24" ht="15.6" hidden="1" customHeight="1" outlineLevel="1" x14ac:dyDescent="0.25">
      <c r="B654" s="61"/>
      <c r="C654" s="236"/>
      <c r="D654" s="61"/>
      <c r="E654" s="152" t="s">
        <v>2925</v>
      </c>
      <c r="F654" s="153" t="s">
        <v>754</v>
      </c>
      <c r="G654" s="154">
        <v>66.099999999999994</v>
      </c>
      <c r="H654" s="155">
        <v>1125</v>
      </c>
      <c r="I654" s="155">
        <f t="shared" ref="I654:I717" si="51">G654*H654</f>
        <v>74362.5</v>
      </c>
      <c r="J654" s="156">
        <v>438</v>
      </c>
      <c r="K654" s="155">
        <f t="shared" ref="K654:K717" si="52">G654*J654</f>
        <v>28951.8</v>
      </c>
      <c r="L654" s="156">
        <f t="shared" ref="L654:L717" si="53">I654+K654</f>
        <v>103314.3</v>
      </c>
      <c r="M654" s="264"/>
      <c r="R654" s="61"/>
      <c r="S654" s="273"/>
      <c r="T654" s="61"/>
      <c r="U654" s="61"/>
      <c r="V654" s="61"/>
      <c r="W654" s="61"/>
      <c r="X654" s="61"/>
    </row>
    <row r="655" spans="2:24" ht="15.6" hidden="1" customHeight="1" outlineLevel="1" x14ac:dyDescent="0.25">
      <c r="B655" s="61"/>
      <c r="C655" s="236"/>
      <c r="D655" s="61"/>
      <c r="E655" s="152" t="s">
        <v>2926</v>
      </c>
      <c r="F655" s="153" t="s">
        <v>754</v>
      </c>
      <c r="G655" s="154">
        <v>22</v>
      </c>
      <c r="H655" s="155">
        <v>1250</v>
      </c>
      <c r="I655" s="155">
        <f t="shared" si="51"/>
        <v>27500</v>
      </c>
      <c r="J655" s="156">
        <v>658</v>
      </c>
      <c r="K655" s="155">
        <f t="shared" si="52"/>
        <v>14476</v>
      </c>
      <c r="L655" s="156">
        <f t="shared" si="53"/>
        <v>41976</v>
      </c>
      <c r="M655" s="264"/>
      <c r="R655" s="61"/>
      <c r="S655" s="273"/>
      <c r="T655" s="61"/>
      <c r="U655" s="61"/>
      <c r="V655" s="61"/>
      <c r="W655" s="61"/>
      <c r="X655" s="61"/>
    </row>
    <row r="656" spans="2:24" ht="15.6" hidden="1" customHeight="1" outlineLevel="1" x14ac:dyDescent="0.25">
      <c r="B656" s="61"/>
      <c r="C656" s="236"/>
      <c r="D656" s="61"/>
      <c r="E656" s="152" t="s">
        <v>2927</v>
      </c>
      <c r="F656" s="153" t="s">
        <v>754</v>
      </c>
      <c r="G656" s="154">
        <v>248.7</v>
      </c>
      <c r="H656" s="155">
        <v>1875</v>
      </c>
      <c r="I656" s="155">
        <f t="shared" si="51"/>
        <v>466312.5</v>
      </c>
      <c r="J656" s="156">
        <v>289</v>
      </c>
      <c r="K656" s="155">
        <f t="shared" si="52"/>
        <v>71874.3</v>
      </c>
      <c r="L656" s="156">
        <f t="shared" si="53"/>
        <v>538186.80000000005</v>
      </c>
      <c r="M656" s="264"/>
      <c r="R656" s="61"/>
      <c r="S656" s="273"/>
      <c r="T656" s="61"/>
      <c r="U656" s="61"/>
      <c r="V656" s="61"/>
      <c r="W656" s="61"/>
      <c r="X656" s="61"/>
    </row>
    <row r="657" spans="2:24" ht="31.2" hidden="1" customHeight="1" outlineLevel="1" x14ac:dyDescent="0.25">
      <c r="B657" s="61"/>
      <c r="C657" s="236"/>
      <c r="D657" s="61"/>
      <c r="E657" s="152" t="s">
        <v>2909</v>
      </c>
      <c r="F657" s="153" t="s">
        <v>984</v>
      </c>
      <c r="G657" s="154">
        <v>1</v>
      </c>
      <c r="H657" s="155">
        <v>20965</v>
      </c>
      <c r="I657" s="155">
        <f t="shared" si="51"/>
        <v>20965</v>
      </c>
      <c r="J657" s="156">
        <v>25156</v>
      </c>
      <c r="K657" s="155">
        <f t="shared" si="52"/>
        <v>25156</v>
      </c>
      <c r="L657" s="156">
        <f t="shared" si="53"/>
        <v>46121</v>
      </c>
      <c r="M657" s="264"/>
      <c r="R657" s="61"/>
      <c r="S657" s="273"/>
      <c r="T657" s="61"/>
      <c r="U657" s="61"/>
      <c r="V657" s="61"/>
      <c r="W657" s="61"/>
      <c r="X657" s="61"/>
    </row>
    <row r="658" spans="2:24" ht="15.6" hidden="1" customHeight="1" outlineLevel="1" x14ac:dyDescent="0.25">
      <c r="B658" s="61"/>
      <c r="C658" s="236"/>
      <c r="D658" s="61"/>
      <c r="E658" s="152" t="s">
        <v>3075</v>
      </c>
      <c r="F658" s="153" t="s">
        <v>984</v>
      </c>
      <c r="G658" s="154">
        <v>1</v>
      </c>
      <c r="H658" s="155">
        <v>120544</v>
      </c>
      <c r="I658" s="155">
        <f t="shared" si="51"/>
        <v>120544</v>
      </c>
      <c r="J658" s="156">
        <v>140544</v>
      </c>
      <c r="K658" s="155">
        <f t="shared" si="52"/>
        <v>140544</v>
      </c>
      <c r="L658" s="156">
        <f t="shared" si="53"/>
        <v>261088</v>
      </c>
      <c r="M658" s="264"/>
      <c r="R658" s="61"/>
      <c r="S658" s="273"/>
      <c r="T658" s="61"/>
      <c r="U658" s="61"/>
      <c r="V658" s="61"/>
      <c r="W658" s="61"/>
      <c r="X658" s="61"/>
    </row>
    <row r="659" spans="2:24" ht="15.6" hidden="1" customHeight="1" outlineLevel="1" x14ac:dyDescent="0.25">
      <c r="B659" s="61"/>
      <c r="C659" s="236"/>
      <c r="D659" s="61"/>
      <c r="E659" s="152" t="s">
        <v>2928</v>
      </c>
      <c r="F659" s="153" t="s">
        <v>665</v>
      </c>
      <c r="G659" s="154">
        <v>26.69</v>
      </c>
      <c r="H659" s="155">
        <v>500</v>
      </c>
      <c r="I659" s="155">
        <f t="shared" si="51"/>
        <v>13345</v>
      </c>
      <c r="J659" s="156">
        <v>69</v>
      </c>
      <c r="K659" s="155">
        <f t="shared" si="52"/>
        <v>1841.6100000000001</v>
      </c>
      <c r="L659" s="156">
        <f t="shared" si="53"/>
        <v>15186.61</v>
      </c>
      <c r="M659" s="264"/>
      <c r="R659" s="61"/>
      <c r="S659" s="273"/>
      <c r="T659" s="61"/>
      <c r="U659" s="61"/>
      <c r="V659" s="61"/>
      <c r="W659" s="61"/>
      <c r="X659" s="61"/>
    </row>
    <row r="660" spans="2:24" ht="15.6" hidden="1" customHeight="1" outlineLevel="1" x14ac:dyDescent="0.25">
      <c r="B660" s="61"/>
      <c r="C660" s="236"/>
      <c r="D660" s="61"/>
      <c r="E660" s="152" t="s">
        <v>2911</v>
      </c>
      <c r="F660" s="153" t="s">
        <v>665</v>
      </c>
      <c r="G660" s="154">
        <v>26.69</v>
      </c>
      <c r="H660" s="155">
        <v>500</v>
      </c>
      <c r="I660" s="155">
        <f t="shared" si="51"/>
        <v>13345</v>
      </c>
      <c r="J660" s="156">
        <v>121</v>
      </c>
      <c r="K660" s="155">
        <f t="shared" si="52"/>
        <v>3229.4900000000002</v>
      </c>
      <c r="L660" s="156">
        <f t="shared" si="53"/>
        <v>16574.490000000002</v>
      </c>
      <c r="M660" s="264"/>
      <c r="R660" s="61"/>
      <c r="S660" s="273"/>
      <c r="T660" s="61"/>
      <c r="U660" s="61"/>
      <c r="V660" s="61"/>
      <c r="W660" s="61"/>
      <c r="X660" s="61"/>
    </row>
    <row r="661" spans="2:24" ht="15.6" hidden="1" customHeight="1" outlineLevel="1" x14ac:dyDescent="0.25">
      <c r="B661" s="61"/>
      <c r="C661" s="236"/>
      <c r="D661" s="61"/>
      <c r="E661" s="152" t="s">
        <v>3286</v>
      </c>
      <c r="F661" s="153"/>
      <c r="G661" s="154"/>
      <c r="H661" s="155"/>
      <c r="I661" s="155">
        <f t="shared" si="51"/>
        <v>0</v>
      </c>
      <c r="J661" s="156"/>
      <c r="K661" s="155">
        <f t="shared" si="52"/>
        <v>0</v>
      </c>
      <c r="L661" s="156">
        <f t="shared" si="53"/>
        <v>0</v>
      </c>
      <c r="M661" s="264"/>
      <c r="R661" s="61"/>
      <c r="S661" s="273"/>
      <c r="T661" s="61"/>
      <c r="U661" s="61"/>
      <c r="V661" s="61"/>
      <c r="W661" s="61"/>
      <c r="X661" s="61"/>
    </row>
    <row r="662" spans="2:24" ht="28.8" hidden="1" customHeight="1" outlineLevel="1" x14ac:dyDescent="0.25">
      <c r="B662" s="61"/>
      <c r="C662" s="236"/>
      <c r="D662" s="61"/>
      <c r="E662" s="152" t="s">
        <v>3287</v>
      </c>
      <c r="F662" s="153" t="s">
        <v>754</v>
      </c>
      <c r="G662" s="154">
        <v>3</v>
      </c>
      <c r="H662" s="155">
        <v>625</v>
      </c>
      <c r="I662" s="155">
        <f t="shared" si="51"/>
        <v>1875</v>
      </c>
      <c r="J662" s="156">
        <v>68</v>
      </c>
      <c r="K662" s="155">
        <f t="shared" si="52"/>
        <v>204</v>
      </c>
      <c r="L662" s="156">
        <f t="shared" si="53"/>
        <v>2079</v>
      </c>
      <c r="M662" s="264"/>
      <c r="R662" s="61"/>
      <c r="S662" s="273"/>
      <c r="T662" s="61"/>
      <c r="U662" s="61"/>
      <c r="V662" s="61"/>
      <c r="W662" s="61"/>
      <c r="X662" s="61"/>
    </row>
    <row r="663" spans="2:24" ht="15.6" hidden="1" customHeight="1" outlineLevel="1" x14ac:dyDescent="0.25">
      <c r="B663" s="61"/>
      <c r="C663" s="236"/>
      <c r="D663" s="61"/>
      <c r="E663" s="152" t="s">
        <v>3288</v>
      </c>
      <c r="F663" s="153" t="s">
        <v>754</v>
      </c>
      <c r="G663" s="154">
        <v>25</v>
      </c>
      <c r="H663" s="155">
        <v>625</v>
      </c>
      <c r="I663" s="155">
        <f t="shared" si="51"/>
        <v>15625</v>
      </c>
      <c r="J663" s="156">
        <v>68</v>
      </c>
      <c r="K663" s="155">
        <f t="shared" si="52"/>
        <v>1700</v>
      </c>
      <c r="L663" s="156">
        <f t="shared" si="53"/>
        <v>17325</v>
      </c>
      <c r="M663" s="264"/>
      <c r="R663" s="61"/>
      <c r="S663" s="273"/>
      <c r="T663" s="61"/>
      <c r="U663" s="61"/>
      <c r="V663" s="61"/>
      <c r="W663" s="61"/>
      <c r="X663" s="61"/>
    </row>
    <row r="664" spans="2:24" ht="15.6" hidden="1" customHeight="1" outlineLevel="1" x14ac:dyDescent="0.25">
      <c r="B664" s="61"/>
      <c r="C664" s="236"/>
      <c r="D664" s="61"/>
      <c r="E664" s="152" t="s">
        <v>3289</v>
      </c>
      <c r="F664" s="153" t="s">
        <v>754</v>
      </c>
      <c r="G664" s="154">
        <v>30</v>
      </c>
      <c r="H664" s="155">
        <v>625</v>
      </c>
      <c r="I664" s="155">
        <f t="shared" si="51"/>
        <v>18750</v>
      </c>
      <c r="J664" s="156">
        <v>80</v>
      </c>
      <c r="K664" s="155">
        <f t="shared" si="52"/>
        <v>2400</v>
      </c>
      <c r="L664" s="156">
        <f t="shared" si="53"/>
        <v>21150</v>
      </c>
      <c r="M664" s="264"/>
      <c r="R664" s="61"/>
      <c r="S664" s="273"/>
      <c r="T664" s="61"/>
      <c r="U664" s="61"/>
      <c r="V664" s="61"/>
      <c r="W664" s="61"/>
      <c r="X664" s="61"/>
    </row>
    <row r="665" spans="2:24" ht="15.6" hidden="1" customHeight="1" outlineLevel="1" x14ac:dyDescent="0.25">
      <c r="B665" s="61"/>
      <c r="C665" s="236"/>
      <c r="D665" s="61"/>
      <c r="E665" s="152" t="s">
        <v>3290</v>
      </c>
      <c r="F665" s="153" t="s">
        <v>754</v>
      </c>
      <c r="G665" s="154">
        <v>22</v>
      </c>
      <c r="H665" s="155">
        <v>625</v>
      </c>
      <c r="I665" s="155">
        <f t="shared" si="51"/>
        <v>13750</v>
      </c>
      <c r="J665" s="156">
        <v>96</v>
      </c>
      <c r="K665" s="155">
        <f t="shared" si="52"/>
        <v>2112</v>
      </c>
      <c r="L665" s="156">
        <f t="shared" si="53"/>
        <v>15862</v>
      </c>
      <c r="M665" s="264"/>
      <c r="R665" s="61"/>
      <c r="S665" s="273"/>
      <c r="T665" s="61"/>
      <c r="U665" s="61"/>
      <c r="V665" s="61"/>
      <c r="W665" s="61"/>
      <c r="X665" s="61"/>
    </row>
    <row r="666" spans="2:24" ht="15.6" hidden="1" customHeight="1" outlineLevel="1" x14ac:dyDescent="0.25">
      <c r="B666" s="61"/>
      <c r="C666" s="236"/>
      <c r="D666" s="61"/>
      <c r="E666" s="152" t="s">
        <v>2914</v>
      </c>
      <c r="F666" s="153" t="s">
        <v>3066</v>
      </c>
      <c r="G666" s="154">
        <v>1</v>
      </c>
      <c r="H666" s="155">
        <v>0</v>
      </c>
      <c r="I666" s="155">
        <f t="shared" si="51"/>
        <v>0</v>
      </c>
      <c r="J666" s="156">
        <v>57402</v>
      </c>
      <c r="K666" s="155">
        <f t="shared" si="52"/>
        <v>57402</v>
      </c>
      <c r="L666" s="156">
        <f t="shared" si="53"/>
        <v>57402</v>
      </c>
      <c r="M666" s="264"/>
      <c r="R666" s="61"/>
      <c r="S666" s="273"/>
      <c r="T666" s="61"/>
      <c r="U666" s="61"/>
      <c r="V666" s="61"/>
      <c r="W666" s="61"/>
      <c r="X666" s="61"/>
    </row>
    <row r="667" spans="2:24" ht="31.2" hidden="1" customHeight="1" outlineLevel="1" x14ac:dyDescent="0.25">
      <c r="B667" s="61"/>
      <c r="C667" s="236"/>
      <c r="D667" s="61"/>
      <c r="E667" s="152" t="s">
        <v>2929</v>
      </c>
      <c r="F667" s="153"/>
      <c r="G667" s="154"/>
      <c r="H667" s="155"/>
      <c r="I667" s="155">
        <f t="shared" si="51"/>
        <v>0</v>
      </c>
      <c r="J667" s="156"/>
      <c r="K667" s="155">
        <f t="shared" si="52"/>
        <v>0</v>
      </c>
      <c r="L667" s="156">
        <f t="shared" si="53"/>
        <v>0</v>
      </c>
      <c r="M667" s="264"/>
      <c r="R667" s="61"/>
      <c r="S667" s="273"/>
      <c r="T667" s="61"/>
      <c r="U667" s="61"/>
      <c r="V667" s="61"/>
      <c r="W667" s="61"/>
      <c r="X667" s="61"/>
    </row>
    <row r="668" spans="2:24" ht="31.2" hidden="1" customHeight="1" outlineLevel="1" x14ac:dyDescent="0.25">
      <c r="B668" s="61"/>
      <c r="C668" s="236"/>
      <c r="D668" s="61"/>
      <c r="E668" s="152" t="s">
        <v>3291</v>
      </c>
      <c r="F668" s="153" t="s">
        <v>1017</v>
      </c>
      <c r="G668" s="154">
        <v>17</v>
      </c>
      <c r="H668" s="155">
        <v>53750</v>
      </c>
      <c r="I668" s="155">
        <f t="shared" si="51"/>
        <v>913750</v>
      </c>
      <c r="J668" s="156">
        <v>33255</v>
      </c>
      <c r="K668" s="155">
        <f t="shared" si="52"/>
        <v>565335</v>
      </c>
      <c r="L668" s="156">
        <f t="shared" si="53"/>
        <v>1479085</v>
      </c>
      <c r="M668" s="264"/>
      <c r="R668" s="61"/>
      <c r="S668" s="273"/>
      <c r="T668" s="61"/>
      <c r="U668" s="61"/>
      <c r="V668" s="61"/>
      <c r="W668" s="61"/>
      <c r="X668" s="61"/>
    </row>
    <row r="669" spans="2:24" ht="28.8" hidden="1" customHeight="1" outlineLevel="1" x14ac:dyDescent="0.25">
      <c r="B669" s="61"/>
      <c r="C669" s="236"/>
      <c r="D669" s="61"/>
      <c r="E669" s="152" t="s">
        <v>3292</v>
      </c>
      <c r="F669" s="153" t="s">
        <v>1017</v>
      </c>
      <c r="G669" s="154">
        <v>17</v>
      </c>
      <c r="H669" s="155">
        <v>5625</v>
      </c>
      <c r="I669" s="155">
        <f t="shared" si="51"/>
        <v>95625</v>
      </c>
      <c r="J669" s="156">
        <v>3225</v>
      </c>
      <c r="K669" s="155">
        <f t="shared" si="52"/>
        <v>54825</v>
      </c>
      <c r="L669" s="156">
        <f t="shared" si="53"/>
        <v>150450</v>
      </c>
      <c r="M669" s="264"/>
      <c r="R669" s="61"/>
      <c r="S669" s="273"/>
      <c r="T669" s="61"/>
      <c r="U669" s="61"/>
      <c r="V669" s="61"/>
      <c r="W669" s="61"/>
      <c r="X669" s="61"/>
    </row>
    <row r="670" spans="2:24" ht="28.8" hidden="1" customHeight="1" outlineLevel="1" x14ac:dyDescent="0.25">
      <c r="B670" s="61"/>
      <c r="C670" s="236"/>
      <c r="D670" s="61"/>
      <c r="E670" s="152" t="s">
        <v>3293</v>
      </c>
      <c r="F670" s="153" t="s">
        <v>1017</v>
      </c>
      <c r="G670" s="154">
        <v>17</v>
      </c>
      <c r="H670" s="155">
        <v>45000</v>
      </c>
      <c r="I670" s="155">
        <f t="shared" si="51"/>
        <v>765000</v>
      </c>
      <c r="J670" s="156">
        <v>31684</v>
      </c>
      <c r="K670" s="155">
        <f t="shared" si="52"/>
        <v>538628</v>
      </c>
      <c r="L670" s="156">
        <f t="shared" si="53"/>
        <v>1303628</v>
      </c>
      <c r="M670" s="264"/>
      <c r="R670" s="61"/>
      <c r="S670" s="273"/>
      <c r="T670" s="61"/>
      <c r="U670" s="61"/>
      <c r="V670" s="61"/>
      <c r="W670" s="61"/>
      <c r="X670" s="61"/>
    </row>
    <row r="671" spans="2:24" ht="28.8" hidden="1" customHeight="1" outlineLevel="1" x14ac:dyDescent="0.25">
      <c r="B671" s="61"/>
      <c r="C671" s="236"/>
      <c r="D671" s="61"/>
      <c r="E671" s="152" t="s">
        <v>2930</v>
      </c>
      <c r="F671" s="153" t="s">
        <v>1017</v>
      </c>
      <c r="G671" s="154">
        <v>8</v>
      </c>
      <c r="H671" s="155">
        <v>53750</v>
      </c>
      <c r="I671" s="155">
        <f t="shared" si="51"/>
        <v>430000</v>
      </c>
      <c r="J671" s="156">
        <v>30483</v>
      </c>
      <c r="K671" s="155">
        <f t="shared" si="52"/>
        <v>243864</v>
      </c>
      <c r="L671" s="156">
        <f t="shared" si="53"/>
        <v>673864</v>
      </c>
      <c r="M671" s="264"/>
      <c r="R671" s="61"/>
      <c r="S671" s="273"/>
      <c r="T671" s="61"/>
      <c r="U671" s="61"/>
      <c r="V671" s="61"/>
      <c r="W671" s="61"/>
      <c r="X671" s="61"/>
    </row>
    <row r="672" spans="2:24" ht="15.6" hidden="1" customHeight="1" outlineLevel="1" x14ac:dyDescent="0.25">
      <c r="B672" s="61"/>
      <c r="C672" s="236"/>
      <c r="D672" s="61"/>
      <c r="E672" s="152" t="s">
        <v>3292</v>
      </c>
      <c r="F672" s="153" t="s">
        <v>1017</v>
      </c>
      <c r="G672" s="154">
        <v>5</v>
      </c>
      <c r="H672" s="155">
        <v>5625</v>
      </c>
      <c r="I672" s="155">
        <f t="shared" si="51"/>
        <v>28125</v>
      </c>
      <c r="J672" s="156">
        <v>3225</v>
      </c>
      <c r="K672" s="155">
        <f t="shared" si="52"/>
        <v>16125</v>
      </c>
      <c r="L672" s="156">
        <f t="shared" si="53"/>
        <v>44250</v>
      </c>
      <c r="M672" s="264"/>
      <c r="R672" s="61"/>
      <c r="S672" s="273"/>
      <c r="T672" s="61"/>
      <c r="U672" s="61"/>
      <c r="V672" s="61"/>
      <c r="W672" s="61"/>
      <c r="X672" s="61"/>
    </row>
    <row r="673" spans="2:24" ht="28.8" hidden="1" customHeight="1" outlineLevel="1" x14ac:dyDescent="0.25">
      <c r="B673" s="61"/>
      <c r="C673" s="236"/>
      <c r="D673" s="61"/>
      <c r="E673" s="152" t="s">
        <v>3294</v>
      </c>
      <c r="F673" s="153"/>
      <c r="G673" s="154"/>
      <c r="H673" s="155"/>
      <c r="I673" s="155">
        <f t="shared" si="51"/>
        <v>0</v>
      </c>
      <c r="J673" s="156"/>
      <c r="K673" s="155">
        <f t="shared" si="52"/>
        <v>0</v>
      </c>
      <c r="L673" s="156">
        <f t="shared" si="53"/>
        <v>0</v>
      </c>
      <c r="M673" s="264"/>
      <c r="R673" s="61"/>
      <c r="S673" s="273"/>
      <c r="T673" s="61"/>
      <c r="U673" s="61"/>
      <c r="V673" s="61"/>
      <c r="W673" s="61"/>
      <c r="X673" s="61"/>
    </row>
    <row r="674" spans="2:24" ht="44.4" hidden="1" customHeight="1" outlineLevel="1" x14ac:dyDescent="0.25">
      <c r="B674" s="61"/>
      <c r="C674" s="236"/>
      <c r="D674" s="61"/>
      <c r="E674" s="152" t="s">
        <v>2902</v>
      </c>
      <c r="F674" s="153" t="s">
        <v>1017</v>
      </c>
      <c r="G674" s="154">
        <v>4</v>
      </c>
      <c r="H674" s="155">
        <v>1625</v>
      </c>
      <c r="I674" s="155">
        <f t="shared" si="51"/>
        <v>6500</v>
      </c>
      <c r="J674" s="156">
        <v>4266</v>
      </c>
      <c r="K674" s="155">
        <f t="shared" si="52"/>
        <v>17064</v>
      </c>
      <c r="L674" s="156">
        <f t="shared" si="53"/>
        <v>23564</v>
      </c>
      <c r="M674" s="264"/>
      <c r="R674" s="61"/>
      <c r="S674" s="273"/>
      <c r="T674" s="61"/>
      <c r="U674" s="61"/>
      <c r="V674" s="61"/>
      <c r="W674" s="61"/>
      <c r="X674" s="61"/>
    </row>
    <row r="675" spans="2:24" ht="15.6" hidden="1" customHeight="1" outlineLevel="1" x14ac:dyDescent="0.25">
      <c r="B675" s="61"/>
      <c r="C675" s="236"/>
      <c r="D675" s="61"/>
      <c r="E675" s="152" t="s">
        <v>2931</v>
      </c>
      <c r="F675" s="153" t="s">
        <v>1017</v>
      </c>
      <c r="G675" s="154">
        <v>1</v>
      </c>
      <c r="H675" s="155">
        <v>1875</v>
      </c>
      <c r="I675" s="155">
        <f t="shared" si="51"/>
        <v>1875</v>
      </c>
      <c r="J675" s="156">
        <v>9539</v>
      </c>
      <c r="K675" s="155">
        <f t="shared" si="52"/>
        <v>9539</v>
      </c>
      <c r="L675" s="156">
        <f t="shared" si="53"/>
        <v>11414</v>
      </c>
      <c r="M675" s="264"/>
      <c r="R675" s="61"/>
      <c r="S675" s="273"/>
      <c r="T675" s="61"/>
      <c r="U675" s="61"/>
      <c r="V675" s="61"/>
      <c r="W675" s="61"/>
      <c r="X675" s="61"/>
    </row>
    <row r="676" spans="2:24" ht="15.6" hidden="1" customHeight="1" outlineLevel="1" x14ac:dyDescent="0.25">
      <c r="B676" s="61"/>
      <c r="C676" s="236"/>
      <c r="D676" s="61"/>
      <c r="E676" s="152" t="s">
        <v>3295</v>
      </c>
      <c r="F676" s="153" t="s">
        <v>1017</v>
      </c>
      <c r="G676" s="154">
        <v>2</v>
      </c>
      <c r="H676" s="155">
        <v>7616</v>
      </c>
      <c r="I676" s="155">
        <f t="shared" si="51"/>
        <v>15232</v>
      </c>
      <c r="J676" s="156">
        <v>41836</v>
      </c>
      <c r="K676" s="155">
        <f t="shared" si="52"/>
        <v>83672</v>
      </c>
      <c r="L676" s="156">
        <f t="shared" si="53"/>
        <v>98904</v>
      </c>
      <c r="M676" s="264"/>
      <c r="R676" s="61"/>
      <c r="S676" s="273"/>
      <c r="T676" s="61"/>
      <c r="U676" s="61"/>
      <c r="V676" s="61"/>
      <c r="W676" s="61"/>
      <c r="X676" s="61"/>
    </row>
    <row r="677" spans="2:24" ht="31.2" hidden="1" customHeight="1" outlineLevel="1" x14ac:dyDescent="0.25">
      <c r="B677" s="61"/>
      <c r="C677" s="236"/>
      <c r="D677" s="61"/>
      <c r="E677" s="152" t="s">
        <v>3296</v>
      </c>
      <c r="F677" s="153" t="s">
        <v>1017</v>
      </c>
      <c r="G677" s="154">
        <v>2</v>
      </c>
      <c r="H677" s="155">
        <v>3998</v>
      </c>
      <c r="I677" s="155">
        <f t="shared" si="51"/>
        <v>7996</v>
      </c>
      <c r="J677" s="156">
        <v>21958</v>
      </c>
      <c r="K677" s="155">
        <f t="shared" si="52"/>
        <v>43916</v>
      </c>
      <c r="L677" s="156">
        <f t="shared" si="53"/>
        <v>51912</v>
      </c>
      <c r="M677" s="264"/>
      <c r="R677" s="61"/>
      <c r="S677" s="273"/>
      <c r="T677" s="61"/>
      <c r="U677" s="61"/>
      <c r="V677" s="61"/>
      <c r="W677" s="61"/>
      <c r="X677" s="61"/>
    </row>
    <row r="678" spans="2:24" ht="31.2" hidden="1" customHeight="1" outlineLevel="1" x14ac:dyDescent="0.25">
      <c r="B678" s="61"/>
      <c r="C678" s="236"/>
      <c r="D678" s="61"/>
      <c r="E678" s="152" t="s">
        <v>3297</v>
      </c>
      <c r="F678" s="153"/>
      <c r="G678" s="154"/>
      <c r="H678" s="155"/>
      <c r="I678" s="155">
        <f t="shared" si="51"/>
        <v>0</v>
      </c>
      <c r="J678" s="156"/>
      <c r="K678" s="155">
        <f t="shared" si="52"/>
        <v>0</v>
      </c>
      <c r="L678" s="156">
        <f t="shared" si="53"/>
        <v>0</v>
      </c>
      <c r="M678" s="264"/>
      <c r="R678" s="61"/>
      <c r="S678" s="273"/>
      <c r="T678" s="61"/>
      <c r="U678" s="61"/>
      <c r="V678" s="61"/>
      <c r="W678" s="61"/>
      <c r="X678" s="61"/>
    </row>
    <row r="679" spans="2:24" ht="28.8" hidden="1" customHeight="1" outlineLevel="1" x14ac:dyDescent="0.25">
      <c r="B679" s="61"/>
      <c r="C679" s="236"/>
      <c r="D679" s="61"/>
      <c r="E679" s="152" t="s">
        <v>2902</v>
      </c>
      <c r="F679" s="153" t="s">
        <v>1017</v>
      </c>
      <c r="G679" s="154">
        <v>4</v>
      </c>
      <c r="H679" s="155">
        <v>3120</v>
      </c>
      <c r="I679" s="155">
        <f t="shared" si="51"/>
        <v>12480</v>
      </c>
      <c r="J679" s="156">
        <v>12855</v>
      </c>
      <c r="K679" s="155">
        <f t="shared" si="52"/>
        <v>51420</v>
      </c>
      <c r="L679" s="156">
        <f t="shared" si="53"/>
        <v>63900</v>
      </c>
      <c r="M679" s="264"/>
      <c r="R679" s="61"/>
      <c r="S679" s="273"/>
      <c r="T679" s="61"/>
      <c r="U679" s="61"/>
      <c r="V679" s="61"/>
      <c r="W679" s="61"/>
      <c r="X679" s="61"/>
    </row>
    <row r="680" spans="2:24" ht="15.6" hidden="1" customHeight="1" outlineLevel="1" x14ac:dyDescent="0.25">
      <c r="B680" s="61"/>
      <c r="C680" s="236"/>
      <c r="D680" s="61"/>
      <c r="E680" s="152" t="s">
        <v>2903</v>
      </c>
      <c r="F680" s="153" t="s">
        <v>1017</v>
      </c>
      <c r="G680" s="154">
        <v>1</v>
      </c>
      <c r="H680" s="155">
        <v>3906</v>
      </c>
      <c r="I680" s="155">
        <f t="shared" si="51"/>
        <v>3906</v>
      </c>
      <c r="J680" s="156">
        <v>16095</v>
      </c>
      <c r="K680" s="155">
        <f t="shared" si="52"/>
        <v>16095</v>
      </c>
      <c r="L680" s="156">
        <f t="shared" si="53"/>
        <v>20001</v>
      </c>
      <c r="M680" s="264"/>
      <c r="R680" s="61"/>
      <c r="S680" s="273"/>
      <c r="T680" s="61"/>
      <c r="U680" s="61"/>
      <c r="V680" s="61"/>
      <c r="W680" s="61"/>
      <c r="X680" s="61"/>
    </row>
    <row r="681" spans="2:24" ht="15.6" hidden="1" customHeight="1" outlineLevel="1" x14ac:dyDescent="0.25">
      <c r="B681" s="61"/>
      <c r="C681" s="236"/>
      <c r="D681" s="61"/>
      <c r="E681" s="152" t="s">
        <v>2932</v>
      </c>
      <c r="F681" s="153"/>
      <c r="G681" s="154"/>
      <c r="H681" s="155"/>
      <c r="I681" s="155">
        <f t="shared" si="51"/>
        <v>0</v>
      </c>
      <c r="J681" s="156"/>
      <c r="K681" s="155">
        <f t="shared" si="52"/>
        <v>0</v>
      </c>
      <c r="L681" s="156">
        <f t="shared" si="53"/>
        <v>0</v>
      </c>
      <c r="M681" s="264"/>
      <c r="R681" s="61"/>
      <c r="S681" s="273"/>
      <c r="T681" s="61"/>
      <c r="U681" s="61"/>
      <c r="V681" s="61"/>
      <c r="W681" s="61"/>
      <c r="X681" s="61"/>
    </row>
    <row r="682" spans="2:24" ht="15.6" hidden="1" customHeight="1" outlineLevel="1" x14ac:dyDescent="0.25">
      <c r="B682" s="61"/>
      <c r="C682" s="236"/>
      <c r="D682" s="61"/>
      <c r="E682" s="152" t="s">
        <v>2933</v>
      </c>
      <c r="F682" s="153" t="s">
        <v>754</v>
      </c>
      <c r="G682" s="154">
        <v>86.9</v>
      </c>
      <c r="H682" s="155">
        <v>2250</v>
      </c>
      <c r="I682" s="155">
        <f t="shared" si="51"/>
        <v>195525</v>
      </c>
      <c r="J682" s="156">
        <v>447</v>
      </c>
      <c r="K682" s="155">
        <f t="shared" si="52"/>
        <v>38844.300000000003</v>
      </c>
      <c r="L682" s="156">
        <f t="shared" si="53"/>
        <v>234369.3</v>
      </c>
      <c r="M682" s="264"/>
      <c r="R682" s="61"/>
      <c r="S682" s="273"/>
      <c r="T682" s="61"/>
      <c r="U682" s="61"/>
      <c r="V682" s="61"/>
      <c r="W682" s="61"/>
      <c r="X682" s="61"/>
    </row>
    <row r="683" spans="2:24" ht="15.6" hidden="1" customHeight="1" outlineLevel="1" x14ac:dyDescent="0.25">
      <c r="B683" s="61"/>
      <c r="C683" s="236"/>
      <c r="D683" s="61"/>
      <c r="E683" s="152" t="s">
        <v>2934</v>
      </c>
      <c r="F683" s="153" t="s">
        <v>754</v>
      </c>
      <c r="G683" s="154">
        <v>74.599999999999994</v>
      </c>
      <c r="H683" s="155">
        <v>2500</v>
      </c>
      <c r="I683" s="155">
        <f t="shared" si="51"/>
        <v>186500</v>
      </c>
      <c r="J683" s="156">
        <v>612</v>
      </c>
      <c r="K683" s="155">
        <f t="shared" si="52"/>
        <v>45655.199999999997</v>
      </c>
      <c r="L683" s="156">
        <f t="shared" si="53"/>
        <v>232155.2</v>
      </c>
      <c r="M683" s="264"/>
      <c r="R683" s="61"/>
      <c r="S683" s="273"/>
      <c r="T683" s="61"/>
      <c r="U683" s="61"/>
      <c r="V683" s="61"/>
      <c r="W683" s="61"/>
      <c r="X683" s="61"/>
    </row>
    <row r="684" spans="2:24" ht="15.6" hidden="1" customHeight="1" outlineLevel="1" x14ac:dyDescent="0.25">
      <c r="B684" s="61"/>
      <c r="C684" s="236"/>
      <c r="D684" s="61"/>
      <c r="E684" s="152" t="s">
        <v>2935</v>
      </c>
      <c r="F684" s="153" t="s">
        <v>754</v>
      </c>
      <c r="G684" s="154">
        <v>16.399999999999999</v>
      </c>
      <c r="H684" s="155">
        <v>2875</v>
      </c>
      <c r="I684" s="155">
        <f t="shared" si="51"/>
        <v>47149.999999999993</v>
      </c>
      <c r="J684" s="156">
        <v>698</v>
      </c>
      <c r="K684" s="155">
        <f t="shared" si="52"/>
        <v>11447.199999999999</v>
      </c>
      <c r="L684" s="156">
        <f t="shared" si="53"/>
        <v>58597.19999999999</v>
      </c>
      <c r="M684" s="264"/>
      <c r="R684" s="61"/>
      <c r="S684" s="273"/>
      <c r="T684" s="61"/>
      <c r="U684" s="61"/>
      <c r="V684" s="61"/>
      <c r="W684" s="61"/>
      <c r="X684" s="61"/>
    </row>
    <row r="685" spans="2:24" ht="15.6" hidden="1" customHeight="1" outlineLevel="1" x14ac:dyDescent="0.25">
      <c r="B685" s="61"/>
      <c r="C685" s="236"/>
      <c r="D685" s="61"/>
      <c r="E685" s="152" t="s">
        <v>2905</v>
      </c>
      <c r="F685" s="153"/>
      <c r="G685" s="154"/>
      <c r="H685" s="155"/>
      <c r="I685" s="155">
        <f t="shared" si="51"/>
        <v>0</v>
      </c>
      <c r="J685" s="156"/>
      <c r="K685" s="155">
        <f t="shared" si="52"/>
        <v>0</v>
      </c>
      <c r="L685" s="156">
        <f t="shared" si="53"/>
        <v>0</v>
      </c>
      <c r="M685" s="264"/>
      <c r="R685" s="61"/>
      <c r="S685" s="273"/>
      <c r="T685" s="61"/>
      <c r="U685" s="61"/>
      <c r="V685" s="61"/>
      <c r="W685" s="61"/>
      <c r="X685" s="61"/>
    </row>
    <row r="686" spans="2:24" ht="15.6" hidden="1" customHeight="1" outlineLevel="1" x14ac:dyDescent="0.25">
      <c r="B686" s="61"/>
      <c r="C686" s="236"/>
      <c r="D686" s="61"/>
      <c r="E686" s="152" t="s">
        <v>2906</v>
      </c>
      <c r="F686" s="153" t="s">
        <v>1017</v>
      </c>
      <c r="G686" s="154">
        <v>42.4</v>
      </c>
      <c r="H686" s="155">
        <v>1500</v>
      </c>
      <c r="I686" s="155">
        <f t="shared" si="51"/>
        <v>63600</v>
      </c>
      <c r="J686" s="156">
        <v>168</v>
      </c>
      <c r="K686" s="155">
        <f t="shared" si="52"/>
        <v>7123.2</v>
      </c>
      <c r="L686" s="156">
        <f t="shared" si="53"/>
        <v>70723.199999999997</v>
      </c>
      <c r="M686" s="264"/>
      <c r="R686" s="61"/>
      <c r="S686" s="273"/>
      <c r="T686" s="61"/>
      <c r="U686" s="61"/>
      <c r="V686" s="61"/>
      <c r="W686" s="61"/>
      <c r="X686" s="61"/>
    </row>
    <row r="687" spans="2:24" ht="15.6" hidden="1" customHeight="1" outlineLevel="1" x14ac:dyDescent="0.25">
      <c r="B687" s="61"/>
      <c r="C687" s="236"/>
      <c r="D687" s="61"/>
      <c r="E687" s="152" t="s">
        <v>2936</v>
      </c>
      <c r="F687" s="153" t="s">
        <v>1017</v>
      </c>
      <c r="G687" s="154">
        <v>412</v>
      </c>
      <c r="H687" s="155">
        <v>1500</v>
      </c>
      <c r="I687" s="155">
        <f t="shared" si="51"/>
        <v>618000</v>
      </c>
      <c r="J687" s="156">
        <v>230</v>
      </c>
      <c r="K687" s="155">
        <f t="shared" si="52"/>
        <v>94760</v>
      </c>
      <c r="L687" s="156">
        <f t="shared" si="53"/>
        <v>712760</v>
      </c>
      <c r="M687" s="264"/>
      <c r="R687" s="61"/>
      <c r="S687" s="273"/>
      <c r="T687" s="61"/>
      <c r="U687" s="61"/>
      <c r="V687" s="61"/>
      <c r="W687" s="61"/>
      <c r="X687" s="61"/>
    </row>
    <row r="688" spans="2:24" ht="15.6" hidden="1" customHeight="1" outlineLevel="1" x14ac:dyDescent="0.25">
      <c r="B688" s="61"/>
      <c r="C688" s="236"/>
      <c r="D688" s="61"/>
      <c r="E688" s="152" t="s">
        <v>2937</v>
      </c>
      <c r="F688" s="153" t="s">
        <v>1017</v>
      </c>
      <c r="G688" s="154">
        <v>189.7</v>
      </c>
      <c r="H688" s="155">
        <v>1875</v>
      </c>
      <c r="I688" s="155">
        <f t="shared" si="51"/>
        <v>355687.5</v>
      </c>
      <c r="J688" s="156">
        <v>289</v>
      </c>
      <c r="K688" s="155">
        <f t="shared" si="52"/>
        <v>54823.299999999996</v>
      </c>
      <c r="L688" s="156">
        <f t="shared" si="53"/>
        <v>410510.8</v>
      </c>
      <c r="M688" s="264"/>
      <c r="R688" s="61"/>
      <c r="S688" s="273"/>
      <c r="T688" s="61"/>
      <c r="U688" s="61"/>
      <c r="V688" s="61"/>
      <c r="W688" s="61"/>
      <c r="X688" s="61"/>
    </row>
    <row r="689" spans="2:24" ht="15.6" hidden="1" customHeight="1" outlineLevel="1" x14ac:dyDescent="0.25">
      <c r="B689" s="61"/>
      <c r="C689" s="236"/>
      <c r="D689" s="61"/>
      <c r="E689" s="152" t="s">
        <v>3076</v>
      </c>
      <c r="F689" s="153" t="s">
        <v>1017</v>
      </c>
      <c r="G689" s="154">
        <v>1.3</v>
      </c>
      <c r="H689" s="155">
        <v>1875</v>
      </c>
      <c r="I689" s="155">
        <f t="shared" si="51"/>
        <v>2437.5</v>
      </c>
      <c r="J689" s="156">
        <v>364</v>
      </c>
      <c r="K689" s="155">
        <f t="shared" si="52"/>
        <v>473.2</v>
      </c>
      <c r="L689" s="156">
        <f t="shared" si="53"/>
        <v>2910.7</v>
      </c>
      <c r="M689" s="264"/>
      <c r="R689" s="61"/>
      <c r="S689" s="273"/>
      <c r="T689" s="61"/>
      <c r="U689" s="61"/>
      <c r="V689" s="61"/>
      <c r="W689" s="61"/>
      <c r="X689" s="61"/>
    </row>
    <row r="690" spans="2:24" ht="15.6" hidden="1" customHeight="1" outlineLevel="1" x14ac:dyDescent="0.25">
      <c r="B690" s="61"/>
      <c r="C690" s="236"/>
      <c r="D690" s="61"/>
      <c r="E690" s="152" t="s">
        <v>2909</v>
      </c>
      <c r="F690" s="153" t="s">
        <v>984</v>
      </c>
      <c r="G690" s="154">
        <v>1</v>
      </c>
      <c r="H690" s="155">
        <v>73710</v>
      </c>
      <c r="I690" s="155">
        <f t="shared" si="51"/>
        <v>73710</v>
      </c>
      <c r="J690" s="156">
        <v>88594</v>
      </c>
      <c r="K690" s="155">
        <f t="shared" si="52"/>
        <v>88594</v>
      </c>
      <c r="L690" s="156">
        <f t="shared" si="53"/>
        <v>162304</v>
      </c>
      <c r="M690" s="264"/>
      <c r="R690" s="61"/>
      <c r="S690" s="273"/>
      <c r="T690" s="61"/>
      <c r="U690" s="61"/>
      <c r="V690" s="61"/>
      <c r="W690" s="61"/>
      <c r="X690" s="61"/>
    </row>
    <row r="691" spans="2:24" ht="15.6" hidden="1" customHeight="1" outlineLevel="1" x14ac:dyDescent="0.25">
      <c r="B691" s="61"/>
      <c r="C691" s="236"/>
      <c r="D691" s="61"/>
      <c r="E691" s="152" t="s">
        <v>2928</v>
      </c>
      <c r="F691" s="153" t="s">
        <v>665</v>
      </c>
      <c r="G691" s="154">
        <v>114.23</v>
      </c>
      <c r="H691" s="155">
        <v>500</v>
      </c>
      <c r="I691" s="155">
        <f t="shared" si="51"/>
        <v>57115</v>
      </c>
      <c r="J691" s="156">
        <v>69</v>
      </c>
      <c r="K691" s="155">
        <f t="shared" si="52"/>
        <v>7881.87</v>
      </c>
      <c r="L691" s="156">
        <f t="shared" si="53"/>
        <v>64996.87</v>
      </c>
      <c r="M691" s="264"/>
      <c r="R691" s="61"/>
      <c r="S691" s="273"/>
      <c r="T691" s="61"/>
      <c r="U691" s="61"/>
      <c r="V691" s="61"/>
      <c r="W691" s="61"/>
      <c r="X691" s="61"/>
    </row>
    <row r="692" spans="2:24" ht="15.6" hidden="1" customHeight="1" outlineLevel="1" x14ac:dyDescent="0.25">
      <c r="B692" s="61"/>
      <c r="C692" s="236"/>
      <c r="D692" s="61"/>
      <c r="E692" s="152" t="s">
        <v>2911</v>
      </c>
      <c r="F692" s="153" t="s">
        <v>665</v>
      </c>
      <c r="G692" s="154">
        <v>114.23</v>
      </c>
      <c r="H692" s="155">
        <v>500</v>
      </c>
      <c r="I692" s="155">
        <f t="shared" si="51"/>
        <v>57115</v>
      </c>
      <c r="J692" s="156">
        <v>121</v>
      </c>
      <c r="K692" s="155">
        <f t="shared" si="52"/>
        <v>13821.83</v>
      </c>
      <c r="L692" s="156">
        <f t="shared" si="53"/>
        <v>70936.83</v>
      </c>
      <c r="M692" s="264"/>
      <c r="R692" s="61"/>
      <c r="S692" s="273"/>
      <c r="T692" s="61"/>
      <c r="U692" s="61"/>
      <c r="V692" s="61"/>
      <c r="W692" s="61"/>
      <c r="X692" s="61"/>
    </row>
    <row r="693" spans="2:24" ht="15.6" hidden="1" customHeight="1" outlineLevel="1" x14ac:dyDescent="0.25">
      <c r="B693" s="61"/>
      <c r="C693" s="236"/>
      <c r="D693" s="61"/>
      <c r="E693" s="152" t="s">
        <v>2922</v>
      </c>
      <c r="F693" s="153" t="s">
        <v>1017</v>
      </c>
      <c r="G693" s="154">
        <v>60</v>
      </c>
      <c r="H693" s="155">
        <v>1438</v>
      </c>
      <c r="I693" s="155">
        <f t="shared" si="51"/>
        <v>86280</v>
      </c>
      <c r="J693" s="156">
        <v>1142</v>
      </c>
      <c r="K693" s="155">
        <f t="shared" si="52"/>
        <v>68520</v>
      </c>
      <c r="L693" s="156">
        <f t="shared" si="53"/>
        <v>154800</v>
      </c>
      <c r="M693" s="264"/>
      <c r="R693" s="61"/>
      <c r="S693" s="273"/>
      <c r="T693" s="61"/>
      <c r="U693" s="61"/>
      <c r="V693" s="61"/>
      <c r="W693" s="61"/>
      <c r="X693" s="61"/>
    </row>
    <row r="694" spans="2:24" ht="15.6" hidden="1" customHeight="1" outlineLevel="1" x14ac:dyDescent="0.25">
      <c r="B694" s="61"/>
      <c r="C694" s="236"/>
      <c r="D694" s="61"/>
      <c r="E694" s="152" t="s">
        <v>3285</v>
      </c>
      <c r="F694" s="153" t="s">
        <v>1017</v>
      </c>
      <c r="G694" s="154">
        <v>40</v>
      </c>
      <c r="H694" s="155">
        <v>1438</v>
      </c>
      <c r="I694" s="155">
        <f t="shared" si="51"/>
        <v>57520</v>
      </c>
      <c r="J694" s="156">
        <v>2259</v>
      </c>
      <c r="K694" s="155">
        <f t="shared" si="52"/>
        <v>90360</v>
      </c>
      <c r="L694" s="156">
        <f t="shared" si="53"/>
        <v>147880</v>
      </c>
      <c r="M694" s="264"/>
      <c r="R694" s="61"/>
      <c r="S694" s="273"/>
      <c r="T694" s="61"/>
      <c r="U694" s="61"/>
      <c r="V694" s="61"/>
      <c r="W694" s="61"/>
      <c r="X694" s="61"/>
    </row>
    <row r="695" spans="2:24" ht="31.2" hidden="1" customHeight="1" outlineLevel="1" x14ac:dyDescent="0.25">
      <c r="B695" s="61"/>
      <c r="C695" s="236"/>
      <c r="D695" s="61"/>
      <c r="E695" s="152" t="s">
        <v>3298</v>
      </c>
      <c r="F695" s="153"/>
      <c r="G695" s="154"/>
      <c r="H695" s="155"/>
      <c r="I695" s="155">
        <f t="shared" si="51"/>
        <v>0</v>
      </c>
      <c r="J695" s="156"/>
      <c r="K695" s="155">
        <f t="shared" si="52"/>
        <v>0</v>
      </c>
      <c r="L695" s="156">
        <f t="shared" si="53"/>
        <v>0</v>
      </c>
      <c r="M695" s="264"/>
      <c r="R695" s="61"/>
      <c r="S695" s="273"/>
      <c r="T695" s="61"/>
      <c r="U695" s="61"/>
      <c r="V695" s="61"/>
      <c r="W695" s="61"/>
      <c r="X695" s="61"/>
    </row>
    <row r="696" spans="2:24" ht="28.8" hidden="1" customHeight="1" outlineLevel="1" x14ac:dyDescent="0.25">
      <c r="B696" s="61"/>
      <c r="C696" s="236"/>
      <c r="D696" s="61"/>
      <c r="E696" s="152" t="s">
        <v>3299</v>
      </c>
      <c r="F696" s="153" t="s">
        <v>754</v>
      </c>
      <c r="G696" s="154">
        <v>43</v>
      </c>
      <c r="H696" s="155">
        <v>625</v>
      </c>
      <c r="I696" s="155">
        <f t="shared" si="51"/>
        <v>26875</v>
      </c>
      <c r="J696" s="156">
        <v>102</v>
      </c>
      <c r="K696" s="155">
        <f t="shared" si="52"/>
        <v>4386</v>
      </c>
      <c r="L696" s="156">
        <f t="shared" si="53"/>
        <v>31261</v>
      </c>
      <c r="M696" s="264"/>
      <c r="R696" s="61"/>
      <c r="S696" s="273"/>
      <c r="T696" s="61"/>
      <c r="U696" s="61"/>
      <c r="V696" s="61"/>
      <c r="W696" s="61"/>
      <c r="X696" s="61"/>
    </row>
    <row r="697" spans="2:24" ht="15.6" hidden="1" customHeight="1" outlineLevel="1" x14ac:dyDescent="0.25">
      <c r="B697" s="61"/>
      <c r="C697" s="236"/>
      <c r="D697" s="61"/>
      <c r="E697" s="152" t="s">
        <v>3300</v>
      </c>
      <c r="F697" s="153" t="s">
        <v>754</v>
      </c>
      <c r="G697" s="154">
        <v>450</v>
      </c>
      <c r="H697" s="155">
        <v>625</v>
      </c>
      <c r="I697" s="155">
        <f t="shared" si="51"/>
        <v>281250</v>
      </c>
      <c r="J697" s="156">
        <v>118</v>
      </c>
      <c r="K697" s="155">
        <f t="shared" si="52"/>
        <v>53100</v>
      </c>
      <c r="L697" s="156">
        <f t="shared" si="53"/>
        <v>334350</v>
      </c>
      <c r="M697" s="264"/>
      <c r="R697" s="61"/>
      <c r="S697" s="273"/>
      <c r="T697" s="61"/>
      <c r="U697" s="61"/>
      <c r="V697" s="61"/>
      <c r="W697" s="61"/>
      <c r="X697" s="61"/>
    </row>
    <row r="698" spans="2:24" ht="15.6" hidden="1" customHeight="1" outlineLevel="1" x14ac:dyDescent="0.25">
      <c r="B698" s="61"/>
      <c r="C698" s="236"/>
      <c r="D698" s="61"/>
      <c r="E698" s="152" t="s">
        <v>3301</v>
      </c>
      <c r="F698" s="153" t="s">
        <v>754</v>
      </c>
      <c r="G698" s="154">
        <v>190</v>
      </c>
      <c r="H698" s="155">
        <v>625</v>
      </c>
      <c r="I698" s="155">
        <f t="shared" si="51"/>
        <v>118750</v>
      </c>
      <c r="J698" s="156">
        <v>126</v>
      </c>
      <c r="K698" s="155">
        <f t="shared" si="52"/>
        <v>23940</v>
      </c>
      <c r="L698" s="156">
        <f t="shared" si="53"/>
        <v>142690</v>
      </c>
      <c r="M698" s="264"/>
      <c r="R698" s="61"/>
      <c r="S698" s="273"/>
      <c r="T698" s="61"/>
      <c r="U698" s="61"/>
      <c r="V698" s="61"/>
      <c r="W698" s="61"/>
      <c r="X698" s="61"/>
    </row>
    <row r="699" spans="2:24" ht="15.6" hidden="1" customHeight="1" outlineLevel="1" x14ac:dyDescent="0.25">
      <c r="B699" s="61"/>
      <c r="C699" s="236"/>
      <c r="D699" s="61"/>
      <c r="E699" s="152" t="s">
        <v>3302</v>
      </c>
      <c r="F699" s="153" t="s">
        <v>754</v>
      </c>
      <c r="G699" s="154">
        <v>2</v>
      </c>
      <c r="H699" s="155">
        <v>625</v>
      </c>
      <c r="I699" s="155">
        <f t="shared" si="51"/>
        <v>1250</v>
      </c>
      <c r="J699" s="156">
        <v>141</v>
      </c>
      <c r="K699" s="155">
        <f t="shared" si="52"/>
        <v>282</v>
      </c>
      <c r="L699" s="156">
        <f t="shared" si="53"/>
        <v>1532</v>
      </c>
      <c r="M699" s="264"/>
      <c r="R699" s="61"/>
      <c r="S699" s="273"/>
      <c r="T699" s="61"/>
      <c r="U699" s="61"/>
      <c r="V699" s="61"/>
      <c r="W699" s="61"/>
      <c r="X699" s="61"/>
    </row>
    <row r="700" spans="2:24" ht="15.6" hidden="1" customHeight="1" outlineLevel="1" x14ac:dyDescent="0.25">
      <c r="B700" s="61"/>
      <c r="C700" s="236"/>
      <c r="D700" s="61"/>
      <c r="E700" s="152" t="s">
        <v>3303</v>
      </c>
      <c r="F700" s="153" t="s">
        <v>754</v>
      </c>
      <c r="G700" s="154">
        <v>87</v>
      </c>
      <c r="H700" s="155">
        <v>625</v>
      </c>
      <c r="I700" s="155">
        <f t="shared" si="51"/>
        <v>54375</v>
      </c>
      <c r="J700" s="156">
        <v>168</v>
      </c>
      <c r="K700" s="155">
        <f t="shared" si="52"/>
        <v>14616</v>
      </c>
      <c r="L700" s="156">
        <f t="shared" si="53"/>
        <v>68991</v>
      </c>
      <c r="M700" s="264"/>
      <c r="R700" s="61"/>
      <c r="S700" s="273"/>
      <c r="T700" s="61"/>
      <c r="U700" s="61"/>
      <c r="V700" s="61"/>
      <c r="W700" s="61"/>
      <c r="X700" s="61"/>
    </row>
    <row r="701" spans="2:24" ht="15.6" hidden="1" customHeight="1" outlineLevel="1" x14ac:dyDescent="0.25">
      <c r="B701" s="61"/>
      <c r="C701" s="236"/>
      <c r="D701" s="61"/>
      <c r="E701" s="152" t="s">
        <v>3304</v>
      </c>
      <c r="F701" s="153" t="s">
        <v>754</v>
      </c>
      <c r="G701" s="154">
        <v>75</v>
      </c>
      <c r="H701" s="155">
        <v>625</v>
      </c>
      <c r="I701" s="155">
        <f t="shared" si="51"/>
        <v>46875</v>
      </c>
      <c r="J701" s="156">
        <v>203</v>
      </c>
      <c r="K701" s="155">
        <f t="shared" si="52"/>
        <v>15225</v>
      </c>
      <c r="L701" s="156">
        <f t="shared" si="53"/>
        <v>62100</v>
      </c>
      <c r="M701" s="264"/>
      <c r="R701" s="61"/>
      <c r="S701" s="273"/>
      <c r="T701" s="61"/>
      <c r="U701" s="61"/>
      <c r="V701" s="61"/>
      <c r="W701" s="61"/>
      <c r="X701" s="61"/>
    </row>
    <row r="702" spans="2:24" ht="15.6" hidden="1" customHeight="1" outlineLevel="1" x14ac:dyDescent="0.25">
      <c r="B702" s="61"/>
      <c r="C702" s="236"/>
      <c r="D702" s="61"/>
      <c r="E702" s="152" t="s">
        <v>3305</v>
      </c>
      <c r="F702" s="153" t="s">
        <v>754</v>
      </c>
      <c r="G702" s="154">
        <v>17</v>
      </c>
      <c r="H702" s="155">
        <v>625</v>
      </c>
      <c r="I702" s="155">
        <f t="shared" si="51"/>
        <v>10625</v>
      </c>
      <c r="J702" s="156">
        <v>302</v>
      </c>
      <c r="K702" s="155">
        <f t="shared" si="52"/>
        <v>5134</v>
      </c>
      <c r="L702" s="156">
        <f t="shared" si="53"/>
        <v>15759</v>
      </c>
      <c r="M702" s="264"/>
      <c r="R702" s="61"/>
      <c r="S702" s="273"/>
      <c r="T702" s="61"/>
      <c r="U702" s="61"/>
      <c r="V702" s="61"/>
      <c r="W702" s="61"/>
      <c r="X702" s="61"/>
    </row>
    <row r="703" spans="2:24" ht="15.6" hidden="1" customHeight="1" outlineLevel="1" x14ac:dyDescent="0.25">
      <c r="B703" s="61"/>
      <c r="C703" s="236"/>
      <c r="D703" s="61"/>
      <c r="E703" s="152" t="s">
        <v>2914</v>
      </c>
      <c r="F703" s="153" t="s">
        <v>3066</v>
      </c>
      <c r="G703" s="154">
        <v>1</v>
      </c>
      <c r="H703" s="155">
        <v>0</v>
      </c>
      <c r="I703" s="155">
        <f t="shared" si="51"/>
        <v>0</v>
      </c>
      <c r="J703" s="156">
        <v>102516</v>
      </c>
      <c r="K703" s="155">
        <f t="shared" si="52"/>
        <v>102516</v>
      </c>
      <c r="L703" s="156">
        <f t="shared" si="53"/>
        <v>102516</v>
      </c>
      <c r="M703" s="264"/>
      <c r="R703" s="61"/>
      <c r="S703" s="273"/>
      <c r="T703" s="61"/>
      <c r="U703" s="61"/>
      <c r="V703" s="61"/>
      <c r="W703" s="61"/>
      <c r="X703" s="61"/>
    </row>
    <row r="704" spans="2:24" ht="31.2" hidden="1" customHeight="1" outlineLevel="1" x14ac:dyDescent="0.25">
      <c r="B704" s="61"/>
      <c r="C704" s="236"/>
      <c r="D704" s="61"/>
      <c r="E704" s="152" t="s">
        <v>2938</v>
      </c>
      <c r="F704" s="153"/>
      <c r="G704" s="154"/>
      <c r="H704" s="155"/>
      <c r="I704" s="155">
        <f t="shared" si="51"/>
        <v>0</v>
      </c>
      <c r="J704" s="156"/>
      <c r="K704" s="155">
        <f t="shared" si="52"/>
        <v>0</v>
      </c>
      <c r="L704" s="156">
        <f t="shared" si="53"/>
        <v>0</v>
      </c>
      <c r="M704" s="264"/>
      <c r="R704" s="61"/>
      <c r="S704" s="273"/>
      <c r="T704" s="61"/>
      <c r="U704" s="61"/>
      <c r="V704" s="61"/>
      <c r="W704" s="61"/>
      <c r="X704" s="61"/>
    </row>
    <row r="705" spans="2:24" ht="31.2" hidden="1" customHeight="1" outlineLevel="1" x14ac:dyDescent="0.25">
      <c r="B705" s="61"/>
      <c r="C705" s="236"/>
      <c r="D705" s="61"/>
      <c r="E705" s="152" t="s">
        <v>3077</v>
      </c>
      <c r="F705" s="153" t="s">
        <v>1017</v>
      </c>
      <c r="G705" s="154">
        <v>3</v>
      </c>
      <c r="H705" s="155">
        <v>100482.35294117648</v>
      </c>
      <c r="I705" s="155">
        <f t="shared" si="51"/>
        <v>301447.0588235294</v>
      </c>
      <c r="J705" s="156"/>
      <c r="K705" s="155">
        <f t="shared" si="52"/>
        <v>0</v>
      </c>
      <c r="L705" s="156">
        <f t="shared" si="53"/>
        <v>301447.0588235294</v>
      </c>
      <c r="M705" s="264"/>
      <c r="R705" s="61"/>
      <c r="S705" s="273"/>
      <c r="T705" s="61"/>
      <c r="U705" s="61"/>
      <c r="V705" s="61"/>
      <c r="W705" s="61"/>
      <c r="X705" s="61"/>
    </row>
    <row r="706" spans="2:24" ht="31.2" hidden="1" customHeight="1" outlineLevel="1" x14ac:dyDescent="0.25">
      <c r="B706" s="61"/>
      <c r="C706" s="236"/>
      <c r="D706" s="61"/>
      <c r="E706" s="152" t="s">
        <v>2939</v>
      </c>
      <c r="F706" s="153" t="s">
        <v>1017</v>
      </c>
      <c r="G706" s="154">
        <v>30</v>
      </c>
      <c r="H706" s="155">
        <v>88941.176470588238</v>
      </c>
      <c r="I706" s="155">
        <f t="shared" si="51"/>
        <v>2668235.2941176472</v>
      </c>
      <c r="J706" s="156"/>
      <c r="K706" s="155">
        <f t="shared" si="52"/>
        <v>0</v>
      </c>
      <c r="L706" s="156">
        <f t="shared" si="53"/>
        <v>2668235.2941176472</v>
      </c>
      <c r="M706" s="264"/>
      <c r="R706" s="61"/>
      <c r="S706" s="273"/>
      <c r="T706" s="61"/>
      <c r="U706" s="61"/>
      <c r="V706" s="61"/>
      <c r="W706" s="61"/>
      <c r="X706" s="61"/>
    </row>
    <row r="707" spans="2:24" ht="31.2" hidden="1" customHeight="1" outlineLevel="1" x14ac:dyDescent="0.25">
      <c r="B707" s="61"/>
      <c r="C707" s="236"/>
      <c r="D707" s="61"/>
      <c r="E707" s="152" t="s">
        <v>3306</v>
      </c>
      <c r="F707" s="153" t="s">
        <v>1017</v>
      </c>
      <c r="G707" s="154">
        <v>3</v>
      </c>
      <c r="H707" s="155">
        <v>106932.94117647059</v>
      </c>
      <c r="I707" s="155">
        <f t="shared" si="51"/>
        <v>320798.82352941175</v>
      </c>
      <c r="J707" s="156"/>
      <c r="K707" s="155">
        <f t="shared" si="52"/>
        <v>0</v>
      </c>
      <c r="L707" s="156">
        <f t="shared" si="53"/>
        <v>320798.82352941175</v>
      </c>
      <c r="M707" s="264"/>
      <c r="R707" s="61"/>
      <c r="S707" s="273"/>
      <c r="T707" s="61"/>
      <c r="U707" s="61"/>
      <c r="V707" s="61"/>
      <c r="W707" s="61"/>
      <c r="X707" s="61"/>
    </row>
    <row r="708" spans="2:24" ht="46.8" hidden="1" customHeight="1" outlineLevel="1" x14ac:dyDescent="0.25">
      <c r="B708" s="61"/>
      <c r="C708" s="236"/>
      <c r="D708" s="61"/>
      <c r="E708" s="152" t="s">
        <v>3307</v>
      </c>
      <c r="F708" s="153" t="s">
        <v>1017</v>
      </c>
      <c r="G708" s="154">
        <v>6</v>
      </c>
      <c r="H708" s="155">
        <v>68400</v>
      </c>
      <c r="I708" s="155">
        <f t="shared" si="51"/>
        <v>410400</v>
      </c>
      <c r="J708" s="156"/>
      <c r="K708" s="155">
        <f t="shared" si="52"/>
        <v>0</v>
      </c>
      <c r="L708" s="156">
        <f t="shared" si="53"/>
        <v>410400</v>
      </c>
      <c r="M708" s="264"/>
      <c r="R708" s="61"/>
      <c r="S708" s="273"/>
      <c r="T708" s="61"/>
      <c r="U708" s="61"/>
      <c r="V708" s="61"/>
      <c r="W708" s="61"/>
      <c r="X708" s="61"/>
    </row>
    <row r="709" spans="2:24" ht="31.2" hidden="1" customHeight="1" outlineLevel="1" x14ac:dyDescent="0.25">
      <c r="B709" s="61"/>
      <c r="C709" s="236"/>
      <c r="D709" s="61"/>
      <c r="E709" s="152" t="s">
        <v>2940</v>
      </c>
      <c r="F709" s="153" t="s">
        <v>1017</v>
      </c>
      <c r="G709" s="154">
        <v>12</v>
      </c>
      <c r="H709" s="155">
        <v>56250</v>
      </c>
      <c r="I709" s="155">
        <f t="shared" si="51"/>
        <v>675000</v>
      </c>
      <c r="J709" s="156">
        <v>92318</v>
      </c>
      <c r="K709" s="155">
        <f t="shared" si="52"/>
        <v>1107816</v>
      </c>
      <c r="L709" s="156">
        <f t="shared" si="53"/>
        <v>1782816</v>
      </c>
      <c r="M709" s="264"/>
      <c r="R709" s="61"/>
      <c r="S709" s="273"/>
      <c r="T709" s="61"/>
      <c r="U709" s="61"/>
      <c r="V709" s="61"/>
      <c r="W709" s="61"/>
      <c r="X709" s="61"/>
    </row>
    <row r="710" spans="2:24" ht="15.6" hidden="1" customHeight="1" outlineLevel="1" x14ac:dyDescent="0.25">
      <c r="B710" s="61"/>
      <c r="C710" s="236"/>
      <c r="D710" s="61"/>
      <c r="E710" s="152" t="s">
        <v>2941</v>
      </c>
      <c r="F710" s="153" t="s">
        <v>1017</v>
      </c>
      <c r="G710" s="154">
        <v>1</v>
      </c>
      <c r="H710" s="155">
        <v>56250</v>
      </c>
      <c r="I710" s="155">
        <f t="shared" si="51"/>
        <v>56250</v>
      </c>
      <c r="J710" s="156">
        <v>54780</v>
      </c>
      <c r="K710" s="155">
        <f t="shared" si="52"/>
        <v>54780</v>
      </c>
      <c r="L710" s="156">
        <f t="shared" si="53"/>
        <v>111030</v>
      </c>
      <c r="M710" s="264"/>
      <c r="R710" s="61"/>
      <c r="S710" s="273"/>
      <c r="T710" s="61"/>
      <c r="U710" s="61"/>
      <c r="V710" s="61"/>
      <c r="W710" s="61"/>
      <c r="X710" s="61"/>
    </row>
    <row r="711" spans="2:24" ht="31.2" hidden="1" customHeight="1" outlineLevel="1" x14ac:dyDescent="0.25">
      <c r="B711" s="61"/>
      <c r="C711" s="236"/>
      <c r="D711" s="61"/>
      <c r="E711" s="152" t="s">
        <v>3308</v>
      </c>
      <c r="F711" s="153"/>
      <c r="G711" s="154"/>
      <c r="H711" s="155"/>
      <c r="I711" s="155">
        <f t="shared" si="51"/>
        <v>0</v>
      </c>
      <c r="J711" s="156"/>
      <c r="K711" s="155">
        <f t="shared" si="52"/>
        <v>0</v>
      </c>
      <c r="L711" s="156">
        <f t="shared" si="53"/>
        <v>0</v>
      </c>
      <c r="M711" s="264"/>
      <c r="R711" s="61"/>
      <c r="S711" s="273"/>
      <c r="T711" s="61"/>
      <c r="U711" s="61"/>
      <c r="V711" s="61"/>
      <c r="W711" s="61"/>
      <c r="X711" s="61"/>
    </row>
    <row r="712" spans="2:24" ht="31.2" hidden="1" customHeight="1" outlineLevel="1" x14ac:dyDescent="0.25">
      <c r="B712" s="61"/>
      <c r="C712" s="236"/>
      <c r="D712" s="61"/>
      <c r="E712" s="152" t="s">
        <v>2931</v>
      </c>
      <c r="F712" s="153" t="s">
        <v>1017</v>
      </c>
      <c r="G712" s="154">
        <v>1</v>
      </c>
      <c r="H712" s="155">
        <v>7616</v>
      </c>
      <c r="I712" s="155">
        <f t="shared" si="51"/>
        <v>7616</v>
      </c>
      <c r="J712" s="156">
        <v>41836</v>
      </c>
      <c r="K712" s="155">
        <f t="shared" si="52"/>
        <v>41836</v>
      </c>
      <c r="L712" s="156">
        <f t="shared" si="53"/>
        <v>49452</v>
      </c>
      <c r="M712" s="264"/>
      <c r="R712" s="61"/>
      <c r="S712" s="273"/>
      <c r="T712" s="61"/>
      <c r="U712" s="61"/>
      <c r="V712" s="61"/>
      <c r="W712" s="61"/>
      <c r="X712" s="61"/>
    </row>
    <row r="713" spans="2:24" ht="15.6" hidden="1" customHeight="1" outlineLevel="1" x14ac:dyDescent="0.25">
      <c r="B713" s="61"/>
      <c r="C713" s="236"/>
      <c r="D713" s="61"/>
      <c r="E713" s="152" t="s">
        <v>2942</v>
      </c>
      <c r="F713" s="153" t="s">
        <v>1017</v>
      </c>
      <c r="G713" s="154">
        <v>1</v>
      </c>
      <c r="H713" s="155">
        <v>12223</v>
      </c>
      <c r="I713" s="155">
        <f t="shared" si="51"/>
        <v>12223</v>
      </c>
      <c r="J713" s="156">
        <v>67143</v>
      </c>
      <c r="K713" s="155">
        <f t="shared" si="52"/>
        <v>67143</v>
      </c>
      <c r="L713" s="156">
        <f t="shared" si="53"/>
        <v>79366</v>
      </c>
      <c r="M713" s="264"/>
      <c r="R713" s="61"/>
      <c r="S713" s="273"/>
      <c r="T713" s="61"/>
      <c r="U713" s="61"/>
      <c r="V713" s="61"/>
      <c r="W713" s="61"/>
      <c r="X713" s="61"/>
    </row>
    <row r="714" spans="2:24" ht="15.6" hidden="1" customHeight="1" outlineLevel="1" x14ac:dyDescent="0.25">
      <c r="B714" s="61"/>
      <c r="C714" s="236"/>
      <c r="D714" s="61"/>
      <c r="E714" s="152" t="s">
        <v>3309</v>
      </c>
      <c r="F714" s="153"/>
      <c r="G714" s="154"/>
      <c r="H714" s="155"/>
      <c r="I714" s="155">
        <f t="shared" si="51"/>
        <v>0</v>
      </c>
      <c r="J714" s="156"/>
      <c r="K714" s="155">
        <f t="shared" si="52"/>
        <v>0</v>
      </c>
      <c r="L714" s="156">
        <f t="shared" si="53"/>
        <v>0</v>
      </c>
      <c r="M714" s="264"/>
      <c r="R714" s="61"/>
      <c r="S714" s="273"/>
      <c r="T714" s="61"/>
      <c r="U714" s="61"/>
      <c r="V714" s="61"/>
      <c r="W714" s="61"/>
      <c r="X714" s="61"/>
    </row>
    <row r="715" spans="2:24" ht="31.2" hidden="1" customHeight="1" outlineLevel="1" x14ac:dyDescent="0.25">
      <c r="B715" s="61"/>
      <c r="C715" s="236"/>
      <c r="D715" s="61"/>
      <c r="E715" s="152" t="s">
        <v>2943</v>
      </c>
      <c r="F715" s="153" t="s">
        <v>1017</v>
      </c>
      <c r="G715" s="154">
        <v>5</v>
      </c>
      <c r="H715" s="155">
        <v>3998</v>
      </c>
      <c r="I715" s="155">
        <f t="shared" si="51"/>
        <v>19990</v>
      </c>
      <c r="J715" s="156">
        <v>21958</v>
      </c>
      <c r="K715" s="155">
        <f t="shared" si="52"/>
        <v>109790</v>
      </c>
      <c r="L715" s="156">
        <f t="shared" si="53"/>
        <v>129780</v>
      </c>
      <c r="M715" s="264"/>
      <c r="R715" s="61"/>
      <c r="S715" s="273"/>
      <c r="T715" s="61"/>
      <c r="U715" s="61"/>
      <c r="V715" s="61"/>
      <c r="W715" s="61"/>
      <c r="X715" s="61"/>
    </row>
    <row r="716" spans="2:24" ht="15.6" hidden="1" customHeight="1" outlineLevel="1" x14ac:dyDescent="0.25">
      <c r="B716" s="61"/>
      <c r="C716" s="236"/>
      <c r="D716" s="61"/>
      <c r="E716" s="152" t="s">
        <v>2944</v>
      </c>
      <c r="F716" s="153" t="s">
        <v>1017</v>
      </c>
      <c r="G716" s="154">
        <v>1</v>
      </c>
      <c r="H716" s="155">
        <v>6998</v>
      </c>
      <c r="I716" s="155">
        <f t="shared" si="51"/>
        <v>6998</v>
      </c>
      <c r="J716" s="156">
        <v>38439</v>
      </c>
      <c r="K716" s="155">
        <f t="shared" si="52"/>
        <v>38439</v>
      </c>
      <c r="L716" s="156">
        <f t="shared" si="53"/>
        <v>45437</v>
      </c>
      <c r="M716" s="264"/>
      <c r="R716" s="61"/>
      <c r="S716" s="273"/>
      <c r="T716" s="61"/>
      <c r="U716" s="61"/>
      <c r="V716" s="61"/>
      <c r="W716" s="61"/>
      <c r="X716" s="61"/>
    </row>
    <row r="717" spans="2:24" ht="15.6" hidden="1" customHeight="1" outlineLevel="1" x14ac:dyDescent="0.25">
      <c r="B717" s="61"/>
      <c r="C717" s="236"/>
      <c r="D717" s="61"/>
      <c r="E717" s="152" t="s">
        <v>3310</v>
      </c>
      <c r="F717" s="153" t="s">
        <v>1017</v>
      </c>
      <c r="G717" s="154">
        <v>3</v>
      </c>
      <c r="H717" s="155">
        <v>3998</v>
      </c>
      <c r="I717" s="155">
        <f t="shared" si="51"/>
        <v>11994</v>
      </c>
      <c r="J717" s="156">
        <v>13055</v>
      </c>
      <c r="K717" s="155">
        <f t="shared" si="52"/>
        <v>39165</v>
      </c>
      <c r="L717" s="156">
        <f t="shared" si="53"/>
        <v>51159</v>
      </c>
      <c r="M717" s="264"/>
      <c r="R717" s="61"/>
      <c r="S717" s="273"/>
      <c r="T717" s="61"/>
      <c r="U717" s="61"/>
      <c r="V717" s="61"/>
      <c r="W717" s="61"/>
      <c r="X717" s="61"/>
    </row>
    <row r="718" spans="2:24" ht="31.2" hidden="1" customHeight="1" outlineLevel="1" x14ac:dyDescent="0.25">
      <c r="B718" s="61"/>
      <c r="C718" s="236"/>
      <c r="D718" s="61"/>
      <c r="E718" s="152" t="s">
        <v>2932</v>
      </c>
      <c r="F718" s="153"/>
      <c r="G718" s="154"/>
      <c r="H718" s="155"/>
      <c r="I718" s="155">
        <f t="shared" ref="I718:I781" si="54">G718*H718</f>
        <v>0</v>
      </c>
      <c r="J718" s="156"/>
      <c r="K718" s="155">
        <f t="shared" ref="K718:K781" si="55">G718*J718</f>
        <v>0</v>
      </c>
      <c r="L718" s="156">
        <f t="shared" ref="L718:L781" si="56">I718+K718</f>
        <v>0</v>
      </c>
      <c r="M718" s="264"/>
      <c r="R718" s="61"/>
      <c r="S718" s="273"/>
      <c r="T718" s="61"/>
      <c r="U718" s="61"/>
      <c r="V718" s="61"/>
      <c r="W718" s="61"/>
      <c r="X718" s="61"/>
    </row>
    <row r="719" spans="2:24" ht="15.6" hidden="1" customHeight="1" outlineLevel="1" x14ac:dyDescent="0.25">
      <c r="B719" s="61"/>
      <c r="C719" s="236"/>
      <c r="D719" s="61"/>
      <c r="E719" s="152" t="s">
        <v>2933</v>
      </c>
      <c r="F719" s="153" t="s">
        <v>754</v>
      </c>
      <c r="G719" s="154">
        <v>90</v>
      </c>
      <c r="H719" s="155">
        <v>2250</v>
      </c>
      <c r="I719" s="155">
        <f t="shared" si="54"/>
        <v>202500</v>
      </c>
      <c r="J719" s="156">
        <v>447</v>
      </c>
      <c r="K719" s="155">
        <f t="shared" si="55"/>
        <v>40230</v>
      </c>
      <c r="L719" s="156">
        <f t="shared" si="56"/>
        <v>242730</v>
      </c>
      <c r="M719" s="264"/>
      <c r="R719" s="61"/>
      <c r="S719" s="273"/>
      <c r="T719" s="61"/>
      <c r="U719" s="61"/>
      <c r="V719" s="61"/>
      <c r="W719" s="61"/>
      <c r="X719" s="61"/>
    </row>
    <row r="720" spans="2:24" ht="15.6" hidden="1" customHeight="1" outlineLevel="1" x14ac:dyDescent="0.25">
      <c r="B720" s="61"/>
      <c r="C720" s="236"/>
      <c r="D720" s="61"/>
      <c r="E720" s="152" t="s">
        <v>2934</v>
      </c>
      <c r="F720" s="153" t="s">
        <v>754</v>
      </c>
      <c r="G720" s="154">
        <v>200</v>
      </c>
      <c r="H720" s="155">
        <v>2500</v>
      </c>
      <c r="I720" s="155">
        <f t="shared" si="54"/>
        <v>500000</v>
      </c>
      <c r="J720" s="156">
        <v>612</v>
      </c>
      <c r="K720" s="155">
        <f t="shared" si="55"/>
        <v>122400</v>
      </c>
      <c r="L720" s="156">
        <f t="shared" si="56"/>
        <v>622400</v>
      </c>
      <c r="M720" s="264"/>
      <c r="R720" s="61"/>
      <c r="S720" s="273"/>
      <c r="T720" s="61"/>
      <c r="U720" s="61"/>
      <c r="V720" s="61"/>
      <c r="W720" s="61"/>
      <c r="X720" s="61"/>
    </row>
    <row r="721" spans="2:24" ht="15.6" hidden="1" customHeight="1" outlineLevel="1" x14ac:dyDescent="0.25">
      <c r="B721" s="61"/>
      <c r="C721" s="236"/>
      <c r="D721" s="61"/>
      <c r="E721" s="152" t="s">
        <v>2945</v>
      </c>
      <c r="F721" s="153" t="s">
        <v>754</v>
      </c>
      <c r="G721" s="154">
        <v>40</v>
      </c>
      <c r="H721" s="155">
        <v>3375</v>
      </c>
      <c r="I721" s="155">
        <f t="shared" si="54"/>
        <v>135000</v>
      </c>
      <c r="J721" s="156">
        <v>867</v>
      </c>
      <c r="K721" s="155">
        <f t="shared" si="55"/>
        <v>34680</v>
      </c>
      <c r="L721" s="156">
        <f t="shared" si="56"/>
        <v>169680</v>
      </c>
      <c r="M721" s="264"/>
      <c r="R721" s="61"/>
      <c r="S721" s="273"/>
      <c r="T721" s="61"/>
      <c r="U721" s="61"/>
      <c r="V721" s="61"/>
      <c r="W721" s="61"/>
      <c r="X721" s="61"/>
    </row>
    <row r="722" spans="2:24" ht="15.6" hidden="1" customHeight="1" outlineLevel="1" x14ac:dyDescent="0.25">
      <c r="B722" s="61"/>
      <c r="C722" s="236"/>
      <c r="D722" s="61"/>
      <c r="E722" s="152" t="s">
        <v>2946</v>
      </c>
      <c r="F722" s="153" t="s">
        <v>754</v>
      </c>
      <c r="G722" s="154">
        <v>50</v>
      </c>
      <c r="H722" s="155">
        <v>3750</v>
      </c>
      <c r="I722" s="155">
        <f t="shared" si="54"/>
        <v>187500</v>
      </c>
      <c r="J722" s="156">
        <v>1512</v>
      </c>
      <c r="K722" s="155">
        <f t="shared" si="55"/>
        <v>75600</v>
      </c>
      <c r="L722" s="156">
        <f t="shared" si="56"/>
        <v>263100</v>
      </c>
      <c r="M722" s="264"/>
      <c r="R722" s="61"/>
      <c r="S722" s="273"/>
      <c r="T722" s="61"/>
      <c r="U722" s="61"/>
      <c r="V722" s="61"/>
      <c r="W722" s="61"/>
      <c r="X722" s="61"/>
    </row>
    <row r="723" spans="2:24" ht="15.6" hidden="1" customHeight="1" outlineLevel="1" x14ac:dyDescent="0.25">
      <c r="B723" s="61"/>
      <c r="C723" s="236"/>
      <c r="D723" s="61"/>
      <c r="E723" s="152" t="s">
        <v>2909</v>
      </c>
      <c r="F723" s="153" t="s">
        <v>984</v>
      </c>
      <c r="G723" s="154">
        <v>1</v>
      </c>
      <c r="H723" s="155">
        <v>79482</v>
      </c>
      <c r="I723" s="155">
        <f t="shared" si="54"/>
        <v>79482</v>
      </c>
      <c r="J723" s="156">
        <v>95519</v>
      </c>
      <c r="K723" s="155">
        <f t="shared" si="55"/>
        <v>95519</v>
      </c>
      <c r="L723" s="156">
        <f t="shared" si="56"/>
        <v>175001</v>
      </c>
      <c r="M723" s="264"/>
      <c r="R723" s="61"/>
      <c r="S723" s="273"/>
      <c r="T723" s="61"/>
      <c r="U723" s="61"/>
      <c r="V723" s="61"/>
      <c r="W723" s="61"/>
      <c r="X723" s="61"/>
    </row>
    <row r="724" spans="2:24" ht="15.6" hidden="1" customHeight="1" outlineLevel="1" x14ac:dyDescent="0.25">
      <c r="B724" s="61"/>
      <c r="C724" s="236"/>
      <c r="D724" s="61"/>
      <c r="E724" s="152" t="s">
        <v>2928</v>
      </c>
      <c r="F724" s="153" t="s">
        <v>665</v>
      </c>
      <c r="G724" s="154">
        <v>114.23</v>
      </c>
      <c r="H724" s="155">
        <v>500</v>
      </c>
      <c r="I724" s="155">
        <f t="shared" si="54"/>
        <v>57115</v>
      </c>
      <c r="J724" s="156">
        <v>69</v>
      </c>
      <c r="K724" s="155">
        <f t="shared" si="55"/>
        <v>7881.87</v>
      </c>
      <c r="L724" s="156">
        <f t="shared" si="56"/>
        <v>64996.87</v>
      </c>
      <c r="M724" s="264"/>
      <c r="R724" s="61"/>
      <c r="S724" s="273"/>
      <c r="T724" s="61"/>
      <c r="U724" s="61"/>
      <c r="V724" s="61"/>
      <c r="W724" s="61"/>
      <c r="X724" s="61"/>
    </row>
    <row r="725" spans="2:24" ht="15.6" hidden="1" customHeight="1" outlineLevel="1" x14ac:dyDescent="0.25">
      <c r="B725" s="61"/>
      <c r="C725" s="236"/>
      <c r="D725" s="61"/>
      <c r="E725" s="152" t="s">
        <v>2911</v>
      </c>
      <c r="F725" s="153" t="s">
        <v>665</v>
      </c>
      <c r="G725" s="154">
        <v>114.23</v>
      </c>
      <c r="H725" s="155">
        <v>500</v>
      </c>
      <c r="I725" s="155">
        <f t="shared" si="54"/>
        <v>57115</v>
      </c>
      <c r="J725" s="156">
        <v>121</v>
      </c>
      <c r="K725" s="155">
        <f t="shared" si="55"/>
        <v>13821.83</v>
      </c>
      <c r="L725" s="156">
        <f t="shared" si="56"/>
        <v>70936.83</v>
      </c>
      <c r="M725" s="264"/>
      <c r="R725" s="61"/>
      <c r="S725" s="273"/>
      <c r="T725" s="61"/>
      <c r="U725" s="61"/>
      <c r="V725" s="61"/>
      <c r="W725" s="61"/>
      <c r="X725" s="61"/>
    </row>
    <row r="726" spans="2:24" ht="15.6" hidden="1" customHeight="1" outlineLevel="1" x14ac:dyDescent="0.25">
      <c r="B726" s="61"/>
      <c r="C726" s="236"/>
      <c r="D726" s="61"/>
      <c r="E726" s="152" t="s">
        <v>2922</v>
      </c>
      <c r="F726" s="153" t="s">
        <v>1017</v>
      </c>
      <c r="G726" s="154">
        <v>24</v>
      </c>
      <c r="H726" s="155">
        <v>1438</v>
      </c>
      <c r="I726" s="155">
        <f t="shared" si="54"/>
        <v>34512</v>
      </c>
      <c r="J726" s="156">
        <v>1142</v>
      </c>
      <c r="K726" s="155">
        <f t="shared" si="55"/>
        <v>27408</v>
      </c>
      <c r="L726" s="156">
        <f t="shared" si="56"/>
        <v>61920</v>
      </c>
      <c r="M726" s="264"/>
      <c r="R726" s="61"/>
      <c r="S726" s="273"/>
      <c r="T726" s="61"/>
      <c r="U726" s="61"/>
      <c r="V726" s="61"/>
      <c r="W726" s="61"/>
      <c r="X726" s="61"/>
    </row>
    <row r="727" spans="2:24" ht="15.6" hidden="1" customHeight="1" outlineLevel="1" x14ac:dyDescent="0.25">
      <c r="B727" s="61"/>
      <c r="C727" s="236"/>
      <c r="D727" s="61"/>
      <c r="E727" s="152" t="s">
        <v>3285</v>
      </c>
      <c r="F727" s="153" t="s">
        <v>1017</v>
      </c>
      <c r="G727" s="154">
        <v>28</v>
      </c>
      <c r="H727" s="155">
        <v>1438</v>
      </c>
      <c r="I727" s="155">
        <f t="shared" si="54"/>
        <v>40264</v>
      </c>
      <c r="J727" s="156">
        <v>2259</v>
      </c>
      <c r="K727" s="155">
        <f t="shared" si="55"/>
        <v>63252</v>
      </c>
      <c r="L727" s="156">
        <f t="shared" si="56"/>
        <v>103516</v>
      </c>
      <c r="M727" s="264"/>
      <c r="R727" s="61"/>
      <c r="S727" s="273"/>
      <c r="T727" s="61"/>
      <c r="U727" s="61"/>
      <c r="V727" s="61"/>
      <c r="W727" s="61"/>
      <c r="X727" s="61"/>
    </row>
    <row r="728" spans="2:24" ht="31.2" hidden="1" customHeight="1" outlineLevel="1" x14ac:dyDescent="0.25">
      <c r="B728" s="61"/>
      <c r="C728" s="236"/>
      <c r="D728" s="61"/>
      <c r="E728" s="152" t="s">
        <v>3298</v>
      </c>
      <c r="F728" s="153"/>
      <c r="G728" s="154"/>
      <c r="H728" s="155"/>
      <c r="I728" s="155">
        <f t="shared" si="54"/>
        <v>0</v>
      </c>
      <c r="J728" s="156"/>
      <c r="K728" s="155">
        <f t="shared" si="55"/>
        <v>0</v>
      </c>
      <c r="L728" s="156">
        <f t="shared" si="56"/>
        <v>0</v>
      </c>
      <c r="M728" s="264"/>
      <c r="R728" s="61"/>
      <c r="S728" s="273"/>
      <c r="T728" s="61"/>
      <c r="U728" s="61"/>
      <c r="V728" s="61"/>
      <c r="W728" s="61"/>
      <c r="X728" s="61"/>
    </row>
    <row r="729" spans="2:24" ht="28.8" hidden="1" customHeight="1" outlineLevel="1" x14ac:dyDescent="0.25">
      <c r="B729" s="61"/>
      <c r="C729" s="236"/>
      <c r="D729" s="61"/>
      <c r="E729" s="152" t="s">
        <v>3311</v>
      </c>
      <c r="F729" s="153" t="s">
        <v>754</v>
      </c>
      <c r="G729" s="154">
        <v>90</v>
      </c>
      <c r="H729" s="155">
        <v>625</v>
      </c>
      <c r="I729" s="155">
        <f t="shared" si="54"/>
        <v>56250</v>
      </c>
      <c r="J729" s="156">
        <v>168</v>
      </c>
      <c r="K729" s="155">
        <f t="shared" si="55"/>
        <v>15120</v>
      </c>
      <c r="L729" s="156">
        <f t="shared" si="56"/>
        <v>71370</v>
      </c>
      <c r="M729" s="264"/>
      <c r="R729" s="61"/>
      <c r="S729" s="273"/>
      <c r="T729" s="61"/>
      <c r="U729" s="61"/>
      <c r="V729" s="61"/>
      <c r="W729" s="61"/>
      <c r="X729" s="61"/>
    </row>
    <row r="730" spans="2:24" ht="15.6" hidden="1" customHeight="1" outlineLevel="1" x14ac:dyDescent="0.25">
      <c r="B730" s="61"/>
      <c r="C730" s="236"/>
      <c r="D730" s="61"/>
      <c r="E730" s="152" t="s">
        <v>3304</v>
      </c>
      <c r="F730" s="153" t="s">
        <v>754</v>
      </c>
      <c r="G730" s="154">
        <v>200</v>
      </c>
      <c r="H730" s="155">
        <v>625</v>
      </c>
      <c r="I730" s="155">
        <f t="shared" si="54"/>
        <v>125000</v>
      </c>
      <c r="J730" s="156">
        <v>203</v>
      </c>
      <c r="K730" s="155">
        <f t="shared" si="55"/>
        <v>40600</v>
      </c>
      <c r="L730" s="156">
        <f t="shared" si="56"/>
        <v>165600</v>
      </c>
      <c r="M730" s="264"/>
      <c r="R730" s="61"/>
      <c r="S730" s="273"/>
      <c r="T730" s="61"/>
      <c r="U730" s="61"/>
      <c r="V730" s="61"/>
      <c r="W730" s="61"/>
      <c r="X730" s="61"/>
    </row>
    <row r="731" spans="2:24" ht="15.6" hidden="1" customHeight="1" outlineLevel="1" x14ac:dyDescent="0.25">
      <c r="B731" s="61"/>
      <c r="C731" s="236"/>
      <c r="D731" s="61"/>
      <c r="E731" s="152" t="s">
        <v>3312</v>
      </c>
      <c r="F731" s="153" t="s">
        <v>754</v>
      </c>
      <c r="G731" s="154">
        <v>40</v>
      </c>
      <c r="H731" s="155">
        <v>625</v>
      </c>
      <c r="I731" s="155">
        <f t="shared" si="54"/>
        <v>25000</v>
      </c>
      <c r="J731" s="156">
        <v>361</v>
      </c>
      <c r="K731" s="155">
        <f t="shared" si="55"/>
        <v>14440</v>
      </c>
      <c r="L731" s="156">
        <f t="shared" si="56"/>
        <v>39440</v>
      </c>
      <c r="M731" s="264"/>
      <c r="R731" s="61"/>
      <c r="S731" s="273"/>
      <c r="T731" s="61"/>
      <c r="U731" s="61"/>
      <c r="V731" s="61"/>
      <c r="W731" s="61"/>
      <c r="X731" s="61"/>
    </row>
    <row r="732" spans="2:24" ht="15.6" hidden="1" customHeight="1" outlineLevel="1" x14ac:dyDescent="0.25">
      <c r="B732" s="61"/>
      <c r="C732" s="236"/>
      <c r="D732" s="61"/>
      <c r="E732" s="152" t="s">
        <v>3313</v>
      </c>
      <c r="F732" s="153" t="s">
        <v>754</v>
      </c>
      <c r="G732" s="154">
        <v>50</v>
      </c>
      <c r="H732" s="155">
        <v>625</v>
      </c>
      <c r="I732" s="155">
        <f t="shared" si="54"/>
        <v>31250</v>
      </c>
      <c r="J732" s="156">
        <v>424</v>
      </c>
      <c r="K732" s="155">
        <f t="shared" si="55"/>
        <v>21200</v>
      </c>
      <c r="L732" s="156">
        <f t="shared" si="56"/>
        <v>52450</v>
      </c>
      <c r="M732" s="264"/>
      <c r="R732" s="61"/>
      <c r="S732" s="273"/>
      <c r="T732" s="61"/>
      <c r="U732" s="61"/>
      <c r="V732" s="61"/>
      <c r="W732" s="61"/>
      <c r="X732" s="61"/>
    </row>
    <row r="733" spans="2:24" ht="15.6" hidden="1" customHeight="1" outlineLevel="1" x14ac:dyDescent="0.25">
      <c r="B733" s="61"/>
      <c r="C733" s="236"/>
      <c r="D733" s="61"/>
      <c r="E733" s="152" t="s">
        <v>2914</v>
      </c>
      <c r="F733" s="153" t="s">
        <v>3066</v>
      </c>
      <c r="G733" s="154">
        <v>1</v>
      </c>
      <c r="H733" s="155">
        <v>0</v>
      </c>
      <c r="I733" s="155">
        <f t="shared" si="54"/>
        <v>0</v>
      </c>
      <c r="J733" s="156">
        <v>110529</v>
      </c>
      <c r="K733" s="155">
        <f t="shared" si="55"/>
        <v>110529</v>
      </c>
      <c r="L733" s="156">
        <f t="shared" si="56"/>
        <v>110529</v>
      </c>
      <c r="M733" s="264"/>
      <c r="R733" s="61"/>
      <c r="S733" s="273"/>
      <c r="T733" s="61"/>
      <c r="U733" s="61"/>
      <c r="V733" s="61"/>
      <c r="W733" s="61"/>
      <c r="X733" s="61"/>
    </row>
    <row r="734" spans="2:24" ht="31.2" hidden="1" customHeight="1" outlineLevel="1" x14ac:dyDescent="0.25">
      <c r="B734" s="61"/>
      <c r="C734" s="236"/>
      <c r="D734" s="61"/>
      <c r="E734" s="152" t="s">
        <v>2947</v>
      </c>
      <c r="F734" s="153"/>
      <c r="G734" s="154"/>
      <c r="H734" s="155"/>
      <c r="I734" s="155">
        <f t="shared" si="54"/>
        <v>0</v>
      </c>
      <c r="J734" s="156"/>
      <c r="K734" s="155">
        <f t="shared" si="55"/>
        <v>0</v>
      </c>
      <c r="L734" s="156">
        <f t="shared" si="56"/>
        <v>0</v>
      </c>
      <c r="M734" s="264"/>
      <c r="R734" s="61"/>
      <c r="S734" s="273"/>
      <c r="T734" s="61"/>
      <c r="U734" s="61"/>
      <c r="V734" s="61"/>
      <c r="W734" s="61"/>
      <c r="X734" s="61"/>
    </row>
    <row r="735" spans="2:24" ht="31.2" hidden="1" customHeight="1" outlineLevel="1" x14ac:dyDescent="0.25">
      <c r="B735" s="61"/>
      <c r="C735" s="236"/>
      <c r="D735" s="61"/>
      <c r="E735" s="152" t="s">
        <v>2948</v>
      </c>
      <c r="F735" s="153" t="s">
        <v>1017</v>
      </c>
      <c r="G735" s="154">
        <v>1</v>
      </c>
      <c r="H735" s="155">
        <v>65000</v>
      </c>
      <c r="I735" s="155">
        <f t="shared" si="54"/>
        <v>65000</v>
      </c>
      <c r="J735" s="156">
        <v>66730</v>
      </c>
      <c r="K735" s="155">
        <f t="shared" si="55"/>
        <v>66730</v>
      </c>
      <c r="L735" s="156">
        <f t="shared" si="56"/>
        <v>131730</v>
      </c>
      <c r="M735" s="264"/>
      <c r="R735" s="61"/>
      <c r="S735" s="273"/>
      <c r="T735" s="61"/>
      <c r="U735" s="61"/>
      <c r="V735" s="61"/>
      <c r="W735" s="61"/>
      <c r="X735" s="61"/>
    </row>
    <row r="736" spans="2:24" ht="31.2" hidden="1" customHeight="1" outlineLevel="1" x14ac:dyDescent="0.25">
      <c r="B736" s="61"/>
      <c r="C736" s="236"/>
      <c r="D736" s="61"/>
      <c r="E736" s="152" t="s">
        <v>2949</v>
      </c>
      <c r="F736" s="153" t="s">
        <v>1017</v>
      </c>
      <c r="G736" s="154">
        <v>1</v>
      </c>
      <c r="H736" s="155">
        <v>65000</v>
      </c>
      <c r="I736" s="155">
        <f t="shared" si="54"/>
        <v>65000</v>
      </c>
      <c r="J736" s="156">
        <v>72132</v>
      </c>
      <c r="K736" s="155">
        <f t="shared" si="55"/>
        <v>72132</v>
      </c>
      <c r="L736" s="156">
        <f t="shared" si="56"/>
        <v>137132</v>
      </c>
      <c r="M736" s="264"/>
      <c r="R736" s="61"/>
      <c r="S736" s="273"/>
      <c r="T736" s="61"/>
      <c r="U736" s="61"/>
      <c r="V736" s="61"/>
      <c r="W736" s="61"/>
      <c r="X736" s="61"/>
    </row>
    <row r="737" spans="2:24" ht="15.6" hidden="1" customHeight="1" outlineLevel="1" x14ac:dyDescent="0.25">
      <c r="B737" s="61"/>
      <c r="C737" s="236"/>
      <c r="D737" s="61"/>
      <c r="E737" s="152" t="s">
        <v>2950</v>
      </c>
      <c r="F737" s="153" t="s">
        <v>1017</v>
      </c>
      <c r="G737" s="154">
        <v>1</v>
      </c>
      <c r="H737" s="155">
        <v>65000</v>
      </c>
      <c r="I737" s="155">
        <f t="shared" si="54"/>
        <v>65000</v>
      </c>
      <c r="J737" s="156">
        <v>72132</v>
      </c>
      <c r="K737" s="155">
        <f t="shared" si="55"/>
        <v>72132</v>
      </c>
      <c r="L737" s="156">
        <f t="shared" si="56"/>
        <v>137132</v>
      </c>
      <c r="M737" s="264"/>
      <c r="R737" s="61"/>
      <c r="S737" s="273"/>
      <c r="T737" s="61"/>
      <c r="U737" s="61"/>
      <c r="V737" s="61"/>
      <c r="W737" s="61"/>
      <c r="X737" s="61"/>
    </row>
    <row r="738" spans="2:24" ht="15.6" hidden="1" customHeight="1" outlineLevel="1" x14ac:dyDescent="0.25">
      <c r="B738" s="61"/>
      <c r="C738" s="236"/>
      <c r="D738" s="61"/>
      <c r="E738" s="152" t="s">
        <v>2951</v>
      </c>
      <c r="F738" s="153" t="s">
        <v>1017</v>
      </c>
      <c r="G738" s="154">
        <v>1</v>
      </c>
      <c r="H738" s="155">
        <v>65000</v>
      </c>
      <c r="I738" s="155">
        <f t="shared" si="54"/>
        <v>65000</v>
      </c>
      <c r="J738" s="156">
        <v>72132</v>
      </c>
      <c r="K738" s="155">
        <f t="shared" si="55"/>
        <v>72132</v>
      </c>
      <c r="L738" s="156">
        <f t="shared" si="56"/>
        <v>137132</v>
      </c>
      <c r="M738" s="264"/>
      <c r="R738" s="61"/>
      <c r="S738" s="273"/>
      <c r="T738" s="61"/>
      <c r="U738" s="61"/>
      <c r="V738" s="61"/>
      <c r="W738" s="61"/>
      <c r="X738" s="61"/>
    </row>
    <row r="739" spans="2:24" ht="15.6" hidden="1" customHeight="1" outlineLevel="1" x14ac:dyDescent="0.25">
      <c r="B739" s="61"/>
      <c r="C739" s="236"/>
      <c r="D739" s="61"/>
      <c r="E739" s="152" t="s">
        <v>2952</v>
      </c>
      <c r="F739" s="153" t="s">
        <v>1017</v>
      </c>
      <c r="G739" s="154">
        <v>1</v>
      </c>
      <c r="H739" s="155">
        <v>65000</v>
      </c>
      <c r="I739" s="155">
        <f t="shared" si="54"/>
        <v>65000</v>
      </c>
      <c r="J739" s="156">
        <v>66730</v>
      </c>
      <c r="K739" s="155">
        <f t="shared" si="55"/>
        <v>66730</v>
      </c>
      <c r="L739" s="156">
        <f t="shared" si="56"/>
        <v>131730</v>
      </c>
      <c r="M739" s="264"/>
      <c r="R739" s="61"/>
      <c r="S739" s="273"/>
      <c r="T739" s="61"/>
      <c r="U739" s="61"/>
      <c r="V739" s="61"/>
      <c r="W739" s="61"/>
      <c r="X739" s="61"/>
    </row>
    <row r="740" spans="2:24" ht="15.6" hidden="1" customHeight="1" outlineLevel="1" x14ac:dyDescent="0.25">
      <c r="B740" s="61"/>
      <c r="C740" s="236"/>
      <c r="D740" s="61"/>
      <c r="E740" s="152" t="s">
        <v>2953</v>
      </c>
      <c r="F740" s="153" t="s">
        <v>1017</v>
      </c>
      <c r="G740" s="154">
        <v>1</v>
      </c>
      <c r="H740" s="155">
        <v>65000</v>
      </c>
      <c r="I740" s="155">
        <f t="shared" si="54"/>
        <v>65000</v>
      </c>
      <c r="J740" s="156">
        <v>72132</v>
      </c>
      <c r="K740" s="155">
        <f t="shared" si="55"/>
        <v>72132</v>
      </c>
      <c r="L740" s="156">
        <f t="shared" si="56"/>
        <v>137132</v>
      </c>
      <c r="M740" s="264"/>
      <c r="R740" s="61"/>
      <c r="S740" s="273"/>
      <c r="T740" s="61"/>
      <c r="U740" s="61"/>
      <c r="V740" s="61"/>
      <c r="W740" s="61"/>
      <c r="X740" s="61"/>
    </row>
    <row r="741" spans="2:24" ht="15.6" hidden="1" customHeight="1" outlineLevel="1" x14ac:dyDescent="0.25">
      <c r="B741" s="61"/>
      <c r="C741" s="236"/>
      <c r="D741" s="61"/>
      <c r="E741" s="152" t="s">
        <v>2954</v>
      </c>
      <c r="F741" s="153" t="s">
        <v>1017</v>
      </c>
      <c r="G741" s="154">
        <v>1</v>
      </c>
      <c r="H741" s="155">
        <v>65000</v>
      </c>
      <c r="I741" s="155">
        <f t="shared" si="54"/>
        <v>65000</v>
      </c>
      <c r="J741" s="156">
        <v>66730</v>
      </c>
      <c r="K741" s="155">
        <f t="shared" si="55"/>
        <v>66730</v>
      </c>
      <c r="L741" s="156">
        <f t="shared" si="56"/>
        <v>131730</v>
      </c>
      <c r="M741" s="264"/>
      <c r="R741" s="61"/>
      <c r="S741" s="273"/>
      <c r="T741" s="61"/>
      <c r="U741" s="61"/>
      <c r="V741" s="61"/>
      <c r="W741" s="61"/>
      <c r="X741" s="61"/>
    </row>
    <row r="742" spans="2:24" ht="15.6" hidden="1" customHeight="1" outlineLevel="1" x14ac:dyDescent="0.25">
      <c r="B742" s="61"/>
      <c r="C742" s="236"/>
      <c r="D742" s="61"/>
      <c r="E742" s="152" t="s">
        <v>3297</v>
      </c>
      <c r="F742" s="153"/>
      <c r="G742" s="154"/>
      <c r="H742" s="155"/>
      <c r="I742" s="155">
        <f t="shared" si="54"/>
        <v>0</v>
      </c>
      <c r="J742" s="156"/>
      <c r="K742" s="155">
        <f t="shared" si="55"/>
        <v>0</v>
      </c>
      <c r="L742" s="156">
        <f t="shared" si="56"/>
        <v>0</v>
      </c>
      <c r="M742" s="264"/>
      <c r="R742" s="61"/>
      <c r="S742" s="273"/>
      <c r="T742" s="61"/>
      <c r="U742" s="61"/>
      <c r="V742" s="61"/>
      <c r="W742" s="61"/>
      <c r="X742" s="61"/>
    </row>
    <row r="743" spans="2:24" ht="28.8" hidden="1" customHeight="1" outlineLevel="1" x14ac:dyDescent="0.25">
      <c r="B743" s="61"/>
      <c r="C743" s="236"/>
      <c r="D743" s="61"/>
      <c r="E743" s="152" t="s">
        <v>2903</v>
      </c>
      <c r="F743" s="153" t="s">
        <v>1017</v>
      </c>
      <c r="G743" s="154">
        <v>1</v>
      </c>
      <c r="H743" s="155">
        <v>3906</v>
      </c>
      <c r="I743" s="155">
        <f t="shared" si="54"/>
        <v>3906</v>
      </c>
      <c r="J743" s="156">
        <v>16095</v>
      </c>
      <c r="K743" s="155">
        <f t="shared" si="55"/>
        <v>16095</v>
      </c>
      <c r="L743" s="156">
        <f t="shared" si="56"/>
        <v>20001</v>
      </c>
      <c r="M743" s="264"/>
      <c r="R743" s="61"/>
      <c r="S743" s="273"/>
      <c r="T743" s="61"/>
      <c r="U743" s="61"/>
      <c r="V743" s="61"/>
      <c r="W743" s="61"/>
      <c r="X743" s="61"/>
    </row>
    <row r="744" spans="2:24" ht="15.6" hidden="1" customHeight="1" outlineLevel="1" x14ac:dyDescent="0.25">
      <c r="B744" s="61"/>
      <c r="C744" s="236"/>
      <c r="D744" s="61"/>
      <c r="E744" s="152" t="s">
        <v>2931</v>
      </c>
      <c r="F744" s="153" t="s">
        <v>1017</v>
      </c>
      <c r="G744" s="154">
        <v>1</v>
      </c>
      <c r="H744" s="155">
        <v>6469</v>
      </c>
      <c r="I744" s="155">
        <f t="shared" si="54"/>
        <v>6469</v>
      </c>
      <c r="J744" s="156">
        <v>26649</v>
      </c>
      <c r="K744" s="155">
        <f t="shared" si="55"/>
        <v>26649</v>
      </c>
      <c r="L744" s="156">
        <f t="shared" si="56"/>
        <v>33118</v>
      </c>
      <c r="M744" s="264"/>
      <c r="R744" s="61"/>
      <c r="S744" s="273"/>
      <c r="T744" s="61"/>
      <c r="U744" s="61"/>
      <c r="V744" s="61"/>
      <c r="W744" s="61"/>
      <c r="X744" s="61"/>
    </row>
    <row r="745" spans="2:24" ht="15.6" hidden="1" customHeight="1" outlineLevel="1" x14ac:dyDescent="0.25">
      <c r="B745" s="61"/>
      <c r="C745" s="236"/>
      <c r="D745" s="61"/>
      <c r="E745" s="152" t="s">
        <v>3078</v>
      </c>
      <c r="F745" s="153" t="s">
        <v>754</v>
      </c>
      <c r="G745" s="154">
        <v>92.7</v>
      </c>
      <c r="H745" s="155">
        <v>2500</v>
      </c>
      <c r="I745" s="155">
        <f t="shared" si="54"/>
        <v>231750</v>
      </c>
      <c r="J745" s="156">
        <v>612</v>
      </c>
      <c r="K745" s="155">
        <f t="shared" si="55"/>
        <v>56732.4</v>
      </c>
      <c r="L745" s="156">
        <f t="shared" si="56"/>
        <v>288482.40000000002</v>
      </c>
      <c r="M745" s="264"/>
      <c r="R745" s="61"/>
      <c r="S745" s="273"/>
      <c r="T745" s="61"/>
      <c r="U745" s="61"/>
      <c r="V745" s="61"/>
      <c r="W745" s="61"/>
      <c r="X745" s="61"/>
    </row>
    <row r="746" spans="2:24" ht="31.2" hidden="1" customHeight="1" outlineLevel="1" x14ac:dyDescent="0.25">
      <c r="B746" s="61"/>
      <c r="C746" s="236"/>
      <c r="D746" s="61"/>
      <c r="E746" s="152" t="s">
        <v>2905</v>
      </c>
      <c r="F746" s="153"/>
      <c r="G746" s="154"/>
      <c r="H746" s="155"/>
      <c r="I746" s="155">
        <f t="shared" si="54"/>
        <v>0</v>
      </c>
      <c r="J746" s="156"/>
      <c r="K746" s="155">
        <f t="shared" si="55"/>
        <v>0</v>
      </c>
      <c r="L746" s="156">
        <f t="shared" si="56"/>
        <v>0</v>
      </c>
      <c r="M746" s="264"/>
      <c r="R746" s="61"/>
      <c r="S746" s="273"/>
      <c r="T746" s="61"/>
      <c r="U746" s="61"/>
      <c r="V746" s="61"/>
      <c r="W746" s="61"/>
      <c r="X746" s="61"/>
    </row>
    <row r="747" spans="2:24" ht="15.6" hidden="1" customHeight="1" outlineLevel="1" x14ac:dyDescent="0.25">
      <c r="B747" s="61"/>
      <c r="C747" s="236"/>
      <c r="D747" s="61"/>
      <c r="E747" s="152" t="s">
        <v>2906</v>
      </c>
      <c r="F747" s="153" t="s">
        <v>754</v>
      </c>
      <c r="G747" s="154">
        <v>38.700000000000003</v>
      </c>
      <c r="H747" s="155">
        <v>1500</v>
      </c>
      <c r="I747" s="155">
        <f t="shared" si="54"/>
        <v>58050.000000000007</v>
      </c>
      <c r="J747" s="156">
        <v>168</v>
      </c>
      <c r="K747" s="155">
        <f t="shared" si="55"/>
        <v>6501.6</v>
      </c>
      <c r="L747" s="156">
        <f t="shared" si="56"/>
        <v>64551.600000000006</v>
      </c>
      <c r="M747" s="264"/>
      <c r="R747" s="61"/>
      <c r="S747" s="273"/>
      <c r="T747" s="61"/>
      <c r="U747" s="61"/>
      <c r="V747" s="61"/>
      <c r="W747" s="61"/>
      <c r="X747" s="61"/>
    </row>
    <row r="748" spans="2:24" ht="15.6" hidden="1" customHeight="1" outlineLevel="1" x14ac:dyDescent="0.25">
      <c r="B748" s="61"/>
      <c r="C748" s="236"/>
      <c r="D748" s="61"/>
      <c r="E748" s="152" t="s">
        <v>2936</v>
      </c>
      <c r="F748" s="153" t="s">
        <v>754</v>
      </c>
      <c r="G748" s="154">
        <v>39</v>
      </c>
      <c r="H748" s="155">
        <v>1500</v>
      </c>
      <c r="I748" s="155">
        <f t="shared" si="54"/>
        <v>58500</v>
      </c>
      <c r="J748" s="156">
        <v>230</v>
      </c>
      <c r="K748" s="155">
        <f t="shared" si="55"/>
        <v>8970</v>
      </c>
      <c r="L748" s="156">
        <f t="shared" si="56"/>
        <v>67470</v>
      </c>
      <c r="M748" s="264"/>
      <c r="R748" s="61"/>
      <c r="S748" s="273"/>
      <c r="T748" s="61"/>
      <c r="U748" s="61"/>
      <c r="V748" s="61"/>
      <c r="W748" s="61"/>
      <c r="X748" s="61"/>
    </row>
    <row r="749" spans="2:24" ht="15.6" hidden="1" customHeight="1" outlineLevel="1" x14ac:dyDescent="0.25">
      <c r="B749" s="61"/>
      <c r="C749" s="236"/>
      <c r="D749" s="61"/>
      <c r="E749" s="152" t="s">
        <v>2937</v>
      </c>
      <c r="F749" s="153" t="s">
        <v>754</v>
      </c>
      <c r="G749" s="154">
        <v>67.2</v>
      </c>
      <c r="H749" s="155">
        <v>1875</v>
      </c>
      <c r="I749" s="155">
        <f t="shared" si="54"/>
        <v>126000</v>
      </c>
      <c r="J749" s="156">
        <v>289</v>
      </c>
      <c r="K749" s="155">
        <f t="shared" si="55"/>
        <v>19420.8</v>
      </c>
      <c r="L749" s="156">
        <f t="shared" si="56"/>
        <v>145420.79999999999</v>
      </c>
      <c r="M749" s="264"/>
      <c r="R749" s="61"/>
      <c r="S749" s="273"/>
      <c r="T749" s="61"/>
      <c r="U749" s="61"/>
      <c r="V749" s="61"/>
      <c r="W749" s="61"/>
      <c r="X749" s="61"/>
    </row>
    <row r="750" spans="2:24" ht="15.6" hidden="1" customHeight="1" outlineLevel="1" x14ac:dyDescent="0.25">
      <c r="B750" s="61"/>
      <c r="C750" s="236"/>
      <c r="D750" s="61"/>
      <c r="E750" s="152" t="s">
        <v>3076</v>
      </c>
      <c r="F750" s="153" t="s">
        <v>754</v>
      </c>
      <c r="G750" s="154">
        <v>56.2</v>
      </c>
      <c r="H750" s="155">
        <v>1875</v>
      </c>
      <c r="I750" s="155">
        <f t="shared" si="54"/>
        <v>105375</v>
      </c>
      <c r="J750" s="156">
        <v>364</v>
      </c>
      <c r="K750" s="155">
        <f t="shared" si="55"/>
        <v>20456.8</v>
      </c>
      <c r="L750" s="156">
        <f t="shared" si="56"/>
        <v>125831.8</v>
      </c>
      <c r="M750" s="264"/>
      <c r="R750" s="61"/>
      <c r="S750" s="273"/>
      <c r="T750" s="61"/>
      <c r="U750" s="61"/>
      <c r="V750" s="61"/>
      <c r="W750" s="61"/>
      <c r="X750" s="61"/>
    </row>
    <row r="751" spans="2:24" ht="15.6" hidden="1" customHeight="1" outlineLevel="1" x14ac:dyDescent="0.25">
      <c r="B751" s="61"/>
      <c r="C751" s="236"/>
      <c r="D751" s="61"/>
      <c r="E751" s="152" t="s">
        <v>2955</v>
      </c>
      <c r="F751" s="153" t="s">
        <v>754</v>
      </c>
      <c r="G751" s="154">
        <v>95.7</v>
      </c>
      <c r="H751" s="155">
        <v>2250</v>
      </c>
      <c r="I751" s="155">
        <f t="shared" si="54"/>
        <v>215325</v>
      </c>
      <c r="J751" s="156">
        <v>447</v>
      </c>
      <c r="K751" s="155">
        <f t="shared" si="55"/>
        <v>42777.9</v>
      </c>
      <c r="L751" s="156">
        <f t="shared" si="56"/>
        <v>258102.9</v>
      </c>
      <c r="M751" s="264"/>
      <c r="R751" s="61"/>
      <c r="S751" s="273"/>
      <c r="T751" s="61"/>
      <c r="U751" s="61"/>
      <c r="V751" s="61"/>
      <c r="W751" s="61"/>
      <c r="X751" s="61"/>
    </row>
    <row r="752" spans="2:24" ht="15.6" hidden="1" customHeight="1" outlineLevel="1" x14ac:dyDescent="0.25">
      <c r="B752" s="61"/>
      <c r="C752" s="236"/>
      <c r="D752" s="61"/>
      <c r="E752" s="152" t="s">
        <v>2909</v>
      </c>
      <c r="F752" s="153" t="s">
        <v>984</v>
      </c>
      <c r="G752" s="154">
        <v>1</v>
      </c>
      <c r="H752" s="155">
        <v>45114</v>
      </c>
      <c r="I752" s="155">
        <f t="shared" si="54"/>
        <v>45114</v>
      </c>
      <c r="J752" s="156">
        <v>54201</v>
      </c>
      <c r="K752" s="155">
        <f t="shared" si="55"/>
        <v>54201</v>
      </c>
      <c r="L752" s="156">
        <f t="shared" si="56"/>
        <v>99315</v>
      </c>
      <c r="M752" s="264"/>
      <c r="R752" s="61"/>
      <c r="S752" s="273"/>
      <c r="T752" s="61"/>
      <c r="U752" s="61"/>
      <c r="V752" s="61"/>
      <c r="W752" s="61"/>
      <c r="X752" s="61"/>
    </row>
    <row r="753" spans="2:24" ht="15.6" hidden="1" customHeight="1" outlineLevel="1" x14ac:dyDescent="0.25">
      <c r="B753" s="61"/>
      <c r="C753" s="236"/>
      <c r="D753" s="61"/>
      <c r="E753" s="152" t="s">
        <v>2928</v>
      </c>
      <c r="F753" s="153" t="s">
        <v>665</v>
      </c>
      <c r="G753" s="154">
        <v>64.989999999999995</v>
      </c>
      <c r="H753" s="155">
        <v>500</v>
      </c>
      <c r="I753" s="155">
        <f t="shared" si="54"/>
        <v>32494.999999999996</v>
      </c>
      <c r="J753" s="156">
        <v>69</v>
      </c>
      <c r="K753" s="155">
        <f t="shared" si="55"/>
        <v>4484.3099999999995</v>
      </c>
      <c r="L753" s="156">
        <f t="shared" si="56"/>
        <v>36979.31</v>
      </c>
      <c r="M753" s="264"/>
      <c r="R753" s="61"/>
      <c r="S753" s="273"/>
      <c r="T753" s="61"/>
      <c r="U753" s="61"/>
      <c r="V753" s="61"/>
      <c r="W753" s="61"/>
      <c r="X753" s="61"/>
    </row>
    <row r="754" spans="2:24" ht="15.6" hidden="1" customHeight="1" outlineLevel="1" x14ac:dyDescent="0.25">
      <c r="B754" s="61"/>
      <c r="C754" s="236"/>
      <c r="D754" s="61"/>
      <c r="E754" s="152" t="s">
        <v>2911</v>
      </c>
      <c r="F754" s="153" t="s">
        <v>665</v>
      </c>
      <c r="G754" s="154">
        <v>64.989999999999995</v>
      </c>
      <c r="H754" s="155">
        <v>500</v>
      </c>
      <c r="I754" s="155">
        <f t="shared" si="54"/>
        <v>32494.999999999996</v>
      </c>
      <c r="J754" s="156">
        <v>121</v>
      </c>
      <c r="K754" s="155">
        <f t="shared" si="55"/>
        <v>7863.7899999999991</v>
      </c>
      <c r="L754" s="156">
        <f t="shared" si="56"/>
        <v>40358.789999999994</v>
      </c>
      <c r="M754" s="264"/>
      <c r="R754" s="61"/>
      <c r="S754" s="273"/>
      <c r="T754" s="61"/>
      <c r="U754" s="61"/>
      <c r="V754" s="61"/>
      <c r="W754" s="61"/>
      <c r="X754" s="61"/>
    </row>
    <row r="755" spans="2:24" ht="15.6" hidden="1" customHeight="1" outlineLevel="1" x14ac:dyDescent="0.25">
      <c r="B755" s="61"/>
      <c r="C755" s="236"/>
      <c r="D755" s="61"/>
      <c r="E755" s="152" t="s">
        <v>2922</v>
      </c>
      <c r="F755" s="153" t="s">
        <v>1017</v>
      </c>
      <c r="G755" s="154">
        <v>28</v>
      </c>
      <c r="H755" s="155">
        <v>1438</v>
      </c>
      <c r="I755" s="155">
        <f t="shared" si="54"/>
        <v>40264</v>
      </c>
      <c r="J755" s="156">
        <v>1142</v>
      </c>
      <c r="K755" s="155">
        <f t="shared" si="55"/>
        <v>31976</v>
      </c>
      <c r="L755" s="156">
        <f t="shared" si="56"/>
        <v>72240</v>
      </c>
      <c r="M755" s="264"/>
      <c r="R755" s="61"/>
      <c r="S755" s="273"/>
      <c r="T755" s="61"/>
      <c r="U755" s="61"/>
      <c r="V755" s="61"/>
      <c r="W755" s="61"/>
      <c r="X755" s="61"/>
    </row>
    <row r="756" spans="2:24" ht="15.6" hidden="1" customHeight="1" outlineLevel="1" x14ac:dyDescent="0.25">
      <c r="B756" s="61"/>
      <c r="C756" s="236"/>
      <c r="D756" s="61"/>
      <c r="E756" s="152" t="s">
        <v>3285</v>
      </c>
      <c r="F756" s="153" t="s">
        <v>1017</v>
      </c>
      <c r="G756" s="154">
        <v>20</v>
      </c>
      <c r="H756" s="155">
        <v>1438</v>
      </c>
      <c r="I756" s="155">
        <f t="shared" si="54"/>
        <v>28760</v>
      </c>
      <c r="J756" s="156">
        <v>2259</v>
      </c>
      <c r="K756" s="155">
        <f t="shared" si="55"/>
        <v>45180</v>
      </c>
      <c r="L756" s="156">
        <f t="shared" si="56"/>
        <v>73940</v>
      </c>
      <c r="M756" s="264"/>
      <c r="R756" s="61"/>
      <c r="S756" s="273"/>
      <c r="T756" s="61"/>
      <c r="U756" s="61"/>
      <c r="V756" s="61"/>
      <c r="W756" s="61"/>
      <c r="X756" s="61"/>
    </row>
    <row r="757" spans="2:24" ht="31.2" hidden="1" customHeight="1" outlineLevel="1" x14ac:dyDescent="0.25">
      <c r="B757" s="61"/>
      <c r="C757" s="236"/>
      <c r="D757" s="61"/>
      <c r="E757" s="152" t="s">
        <v>3298</v>
      </c>
      <c r="F757" s="153"/>
      <c r="G757" s="154"/>
      <c r="H757" s="155"/>
      <c r="I757" s="155">
        <f t="shared" si="54"/>
        <v>0</v>
      </c>
      <c r="J757" s="156"/>
      <c r="K757" s="155">
        <f t="shared" si="55"/>
        <v>0</v>
      </c>
      <c r="L757" s="156">
        <f t="shared" si="56"/>
        <v>0</v>
      </c>
      <c r="M757" s="264"/>
      <c r="R757" s="61"/>
      <c r="S757" s="273"/>
      <c r="T757" s="61"/>
      <c r="U757" s="61"/>
      <c r="V757" s="61"/>
      <c r="W757" s="61"/>
      <c r="X757" s="61"/>
    </row>
    <row r="758" spans="2:24" ht="28.8" hidden="1" customHeight="1" outlineLevel="1" x14ac:dyDescent="0.25">
      <c r="B758" s="61"/>
      <c r="C758" s="236"/>
      <c r="D758" s="61"/>
      <c r="E758" s="152" t="s">
        <v>3299</v>
      </c>
      <c r="F758" s="153" t="s">
        <v>754</v>
      </c>
      <c r="G758" s="154">
        <v>40</v>
      </c>
      <c r="H758" s="155">
        <v>625</v>
      </c>
      <c r="I758" s="155">
        <f t="shared" si="54"/>
        <v>25000</v>
      </c>
      <c r="J758" s="156">
        <v>102</v>
      </c>
      <c r="K758" s="155">
        <f t="shared" si="55"/>
        <v>4080</v>
      </c>
      <c r="L758" s="156">
        <f t="shared" si="56"/>
        <v>29080</v>
      </c>
      <c r="M758" s="264"/>
      <c r="R758" s="61"/>
      <c r="S758" s="273"/>
      <c r="T758" s="61"/>
      <c r="U758" s="61"/>
      <c r="V758" s="61"/>
      <c r="W758" s="61"/>
      <c r="X758" s="61"/>
    </row>
    <row r="759" spans="2:24" ht="15.6" hidden="1" customHeight="1" outlineLevel="1" x14ac:dyDescent="0.25">
      <c r="B759" s="61"/>
      <c r="C759" s="236"/>
      <c r="D759" s="61"/>
      <c r="E759" s="152" t="s">
        <v>3300</v>
      </c>
      <c r="F759" s="153" t="s">
        <v>754</v>
      </c>
      <c r="G759" s="154">
        <v>40</v>
      </c>
      <c r="H759" s="155">
        <v>625</v>
      </c>
      <c r="I759" s="155">
        <f t="shared" si="54"/>
        <v>25000</v>
      </c>
      <c r="J759" s="156">
        <v>118</v>
      </c>
      <c r="K759" s="155">
        <f t="shared" si="55"/>
        <v>4720</v>
      </c>
      <c r="L759" s="156">
        <f t="shared" si="56"/>
        <v>29720</v>
      </c>
      <c r="M759" s="264"/>
      <c r="R759" s="61"/>
      <c r="S759" s="273"/>
      <c r="T759" s="61"/>
      <c r="U759" s="61"/>
      <c r="V759" s="61"/>
      <c r="W759" s="61"/>
      <c r="X759" s="61"/>
    </row>
    <row r="760" spans="2:24" ht="15.6" hidden="1" customHeight="1" outlineLevel="1" x14ac:dyDescent="0.25">
      <c r="B760" s="61"/>
      <c r="C760" s="236"/>
      <c r="D760" s="61"/>
      <c r="E760" s="152" t="s">
        <v>3314</v>
      </c>
      <c r="F760" s="153" t="s">
        <v>754</v>
      </c>
      <c r="G760" s="154">
        <v>68</v>
      </c>
      <c r="H760" s="155">
        <v>625</v>
      </c>
      <c r="I760" s="155">
        <f t="shared" si="54"/>
        <v>42500</v>
      </c>
      <c r="J760" s="156">
        <v>126</v>
      </c>
      <c r="K760" s="155">
        <f t="shared" si="55"/>
        <v>8568</v>
      </c>
      <c r="L760" s="156">
        <f t="shared" si="56"/>
        <v>51068</v>
      </c>
      <c r="M760" s="264"/>
      <c r="R760" s="61"/>
      <c r="S760" s="273"/>
      <c r="T760" s="61"/>
      <c r="U760" s="61"/>
      <c r="V760" s="61"/>
      <c r="W760" s="61"/>
      <c r="X760" s="61"/>
    </row>
    <row r="761" spans="2:24" ht="15.6" hidden="1" customHeight="1" outlineLevel="1" x14ac:dyDescent="0.25">
      <c r="B761" s="61"/>
      <c r="C761" s="236"/>
      <c r="D761" s="61"/>
      <c r="E761" s="152" t="s">
        <v>3302</v>
      </c>
      <c r="F761" s="153" t="s">
        <v>754</v>
      </c>
      <c r="G761" s="154">
        <v>57</v>
      </c>
      <c r="H761" s="155">
        <v>625</v>
      </c>
      <c r="I761" s="155">
        <f t="shared" si="54"/>
        <v>35625</v>
      </c>
      <c r="J761" s="156">
        <v>141</v>
      </c>
      <c r="K761" s="155">
        <f t="shared" si="55"/>
        <v>8037</v>
      </c>
      <c r="L761" s="156">
        <f t="shared" si="56"/>
        <v>43662</v>
      </c>
      <c r="M761" s="264"/>
      <c r="R761" s="61"/>
      <c r="S761" s="273"/>
      <c r="T761" s="61"/>
      <c r="U761" s="61"/>
      <c r="V761" s="61"/>
      <c r="W761" s="61"/>
      <c r="X761" s="61"/>
    </row>
    <row r="762" spans="2:24" ht="15.6" hidden="1" customHeight="1" outlineLevel="1" x14ac:dyDescent="0.25">
      <c r="B762" s="61"/>
      <c r="C762" s="236"/>
      <c r="D762" s="61"/>
      <c r="E762" s="152" t="s">
        <v>3303</v>
      </c>
      <c r="F762" s="153" t="s">
        <v>754</v>
      </c>
      <c r="G762" s="154">
        <v>96</v>
      </c>
      <c r="H762" s="155">
        <v>625</v>
      </c>
      <c r="I762" s="155">
        <f t="shared" si="54"/>
        <v>60000</v>
      </c>
      <c r="J762" s="156">
        <v>168</v>
      </c>
      <c r="K762" s="155">
        <f t="shared" si="55"/>
        <v>16128</v>
      </c>
      <c r="L762" s="156">
        <f t="shared" si="56"/>
        <v>76128</v>
      </c>
      <c r="M762" s="264"/>
      <c r="R762" s="61"/>
      <c r="S762" s="273"/>
      <c r="T762" s="61"/>
      <c r="U762" s="61"/>
      <c r="V762" s="61"/>
      <c r="W762" s="61"/>
      <c r="X762" s="61"/>
    </row>
    <row r="763" spans="2:24" ht="15.6" hidden="1" customHeight="1" outlineLevel="1" x14ac:dyDescent="0.25">
      <c r="B763" s="61"/>
      <c r="C763" s="236"/>
      <c r="D763" s="61"/>
      <c r="E763" s="152" t="s">
        <v>3304</v>
      </c>
      <c r="F763" s="153" t="s">
        <v>754</v>
      </c>
      <c r="G763" s="154">
        <v>93</v>
      </c>
      <c r="H763" s="155">
        <v>625</v>
      </c>
      <c r="I763" s="155">
        <f t="shared" si="54"/>
        <v>58125</v>
      </c>
      <c r="J763" s="156">
        <v>203</v>
      </c>
      <c r="K763" s="155">
        <f t="shared" si="55"/>
        <v>18879</v>
      </c>
      <c r="L763" s="156">
        <f t="shared" si="56"/>
        <v>77004</v>
      </c>
      <c r="M763" s="264"/>
      <c r="R763" s="61"/>
      <c r="S763" s="273"/>
      <c r="T763" s="61"/>
      <c r="U763" s="61"/>
      <c r="V763" s="61"/>
      <c r="W763" s="61"/>
      <c r="X763" s="61"/>
    </row>
    <row r="764" spans="2:24" ht="15.6" hidden="1" customHeight="1" outlineLevel="1" x14ac:dyDescent="0.25">
      <c r="B764" s="61"/>
      <c r="C764" s="236"/>
      <c r="D764" s="61"/>
      <c r="E764" s="152" t="s">
        <v>2914</v>
      </c>
      <c r="F764" s="153" t="s">
        <v>3066</v>
      </c>
      <c r="G764" s="154">
        <v>1</v>
      </c>
      <c r="H764" s="155">
        <v>0</v>
      </c>
      <c r="I764" s="155">
        <f t="shared" si="54"/>
        <v>0</v>
      </c>
      <c r="J764" s="156">
        <v>62718</v>
      </c>
      <c r="K764" s="155">
        <f t="shared" si="55"/>
        <v>62718</v>
      </c>
      <c r="L764" s="156">
        <f t="shared" si="56"/>
        <v>62718</v>
      </c>
      <c r="M764" s="264"/>
      <c r="R764" s="61"/>
      <c r="S764" s="273"/>
      <c r="T764" s="61"/>
      <c r="U764" s="61"/>
      <c r="V764" s="61"/>
      <c r="W764" s="61"/>
      <c r="X764" s="61"/>
    </row>
    <row r="765" spans="2:24" ht="31.2" hidden="1" customHeight="1" outlineLevel="1" x14ac:dyDescent="0.25">
      <c r="B765" s="61"/>
      <c r="C765" s="236"/>
      <c r="D765" s="61"/>
      <c r="E765" s="152" t="s">
        <v>2956</v>
      </c>
      <c r="F765" s="153"/>
      <c r="G765" s="154"/>
      <c r="H765" s="155"/>
      <c r="I765" s="155">
        <f t="shared" si="54"/>
        <v>0</v>
      </c>
      <c r="J765" s="156"/>
      <c r="K765" s="155">
        <f t="shared" si="55"/>
        <v>0</v>
      </c>
      <c r="L765" s="156">
        <f t="shared" si="56"/>
        <v>0</v>
      </c>
      <c r="M765" s="264"/>
      <c r="R765" s="61"/>
      <c r="S765" s="273"/>
      <c r="T765" s="61"/>
      <c r="U765" s="61"/>
      <c r="V765" s="61"/>
      <c r="W765" s="61"/>
      <c r="X765" s="61"/>
    </row>
    <row r="766" spans="2:24" ht="15.6" hidden="1" customHeight="1" outlineLevel="1" x14ac:dyDescent="0.25">
      <c r="B766" s="61"/>
      <c r="C766" s="236"/>
      <c r="D766" s="61"/>
      <c r="E766" s="152" t="s">
        <v>3079</v>
      </c>
      <c r="F766" s="153" t="s">
        <v>3067</v>
      </c>
      <c r="G766" s="154">
        <v>1</v>
      </c>
      <c r="H766" s="155">
        <v>343234.11764705885</v>
      </c>
      <c r="I766" s="155">
        <f t="shared" si="54"/>
        <v>343234.11764705885</v>
      </c>
      <c r="J766" s="156"/>
      <c r="K766" s="155">
        <f t="shared" si="55"/>
        <v>0</v>
      </c>
      <c r="L766" s="156">
        <f t="shared" si="56"/>
        <v>343234.11764705885</v>
      </c>
      <c r="M766" s="264"/>
      <c r="R766" s="61"/>
      <c r="S766" s="273"/>
      <c r="T766" s="61"/>
      <c r="U766" s="61"/>
      <c r="V766" s="61"/>
      <c r="W766" s="61"/>
      <c r="X766" s="61"/>
    </row>
    <row r="767" spans="2:24" ht="31.2" hidden="1" customHeight="1" outlineLevel="1" x14ac:dyDescent="0.25">
      <c r="B767" s="61"/>
      <c r="C767" s="236"/>
      <c r="D767" s="61"/>
      <c r="E767" s="152" t="s">
        <v>3080</v>
      </c>
      <c r="F767" s="153" t="s">
        <v>3067</v>
      </c>
      <c r="G767" s="154">
        <v>1</v>
      </c>
      <c r="H767" s="155"/>
      <c r="I767" s="155">
        <f t="shared" si="54"/>
        <v>0</v>
      </c>
      <c r="J767" s="156"/>
      <c r="K767" s="155">
        <f t="shared" si="55"/>
        <v>0</v>
      </c>
      <c r="L767" s="156">
        <f t="shared" si="56"/>
        <v>0</v>
      </c>
      <c r="M767" s="264"/>
      <c r="R767" s="61"/>
      <c r="S767" s="273"/>
      <c r="T767" s="61"/>
      <c r="U767" s="61"/>
      <c r="V767" s="61"/>
      <c r="W767" s="61"/>
      <c r="X767" s="61"/>
    </row>
    <row r="768" spans="2:24" ht="15.6" hidden="1" customHeight="1" outlineLevel="1" x14ac:dyDescent="0.25">
      <c r="B768" s="61"/>
      <c r="C768" s="236"/>
      <c r="D768" s="61"/>
      <c r="E768" s="152" t="s">
        <v>2957</v>
      </c>
      <c r="F768" s="153" t="s">
        <v>3067</v>
      </c>
      <c r="G768" s="154">
        <v>1</v>
      </c>
      <c r="H768" s="155">
        <v>326675.29411764705</v>
      </c>
      <c r="I768" s="155">
        <f t="shared" si="54"/>
        <v>326675.29411764705</v>
      </c>
      <c r="J768" s="156"/>
      <c r="K768" s="155">
        <f t="shared" si="55"/>
        <v>0</v>
      </c>
      <c r="L768" s="156">
        <f t="shared" si="56"/>
        <v>326675.29411764705</v>
      </c>
      <c r="M768" s="264"/>
      <c r="R768" s="61"/>
      <c r="S768" s="273"/>
      <c r="T768" s="61"/>
      <c r="U768" s="61"/>
      <c r="V768" s="61"/>
      <c r="W768" s="61"/>
      <c r="X768" s="61"/>
    </row>
    <row r="769" spans="2:24" ht="31.2" hidden="1" customHeight="1" outlineLevel="1" x14ac:dyDescent="0.25">
      <c r="B769" s="61"/>
      <c r="C769" s="236"/>
      <c r="D769" s="61"/>
      <c r="E769" s="152" t="s">
        <v>3081</v>
      </c>
      <c r="F769" s="153" t="s">
        <v>3067</v>
      </c>
      <c r="G769" s="154">
        <v>1</v>
      </c>
      <c r="H769" s="155"/>
      <c r="I769" s="155">
        <f t="shared" si="54"/>
        <v>0</v>
      </c>
      <c r="J769" s="156"/>
      <c r="K769" s="155">
        <f t="shared" si="55"/>
        <v>0</v>
      </c>
      <c r="L769" s="156">
        <f t="shared" si="56"/>
        <v>0</v>
      </c>
      <c r="M769" s="264"/>
      <c r="R769" s="61"/>
      <c r="S769" s="273"/>
      <c r="T769" s="61"/>
      <c r="U769" s="61"/>
      <c r="V769" s="61"/>
      <c r="W769" s="61"/>
      <c r="X769" s="61"/>
    </row>
    <row r="770" spans="2:24" ht="15.6" hidden="1" customHeight="1" outlineLevel="1" x14ac:dyDescent="0.25">
      <c r="B770" s="61"/>
      <c r="C770" s="236"/>
      <c r="D770" s="61"/>
      <c r="E770" s="152" t="s">
        <v>2958</v>
      </c>
      <c r="F770" s="153" t="s">
        <v>3067</v>
      </c>
      <c r="G770" s="154">
        <v>1</v>
      </c>
      <c r="H770" s="155">
        <v>362180</v>
      </c>
      <c r="I770" s="155">
        <f t="shared" si="54"/>
        <v>362180</v>
      </c>
      <c r="J770" s="156"/>
      <c r="K770" s="155">
        <f t="shared" si="55"/>
        <v>0</v>
      </c>
      <c r="L770" s="156">
        <f t="shared" si="56"/>
        <v>362180</v>
      </c>
      <c r="M770" s="264"/>
      <c r="R770" s="61"/>
      <c r="S770" s="273"/>
      <c r="T770" s="61"/>
      <c r="U770" s="61"/>
      <c r="V770" s="61"/>
      <c r="W770" s="61"/>
      <c r="X770" s="61"/>
    </row>
    <row r="771" spans="2:24" ht="31.2" hidden="1" customHeight="1" outlineLevel="1" x14ac:dyDescent="0.25">
      <c r="B771" s="61"/>
      <c r="C771" s="236"/>
      <c r="D771" s="61"/>
      <c r="E771" s="152" t="s">
        <v>3082</v>
      </c>
      <c r="F771" s="153" t="s">
        <v>3067</v>
      </c>
      <c r="G771" s="154">
        <v>1</v>
      </c>
      <c r="H771" s="155"/>
      <c r="I771" s="155">
        <f t="shared" si="54"/>
        <v>0</v>
      </c>
      <c r="J771" s="156"/>
      <c r="K771" s="155">
        <f t="shared" si="55"/>
        <v>0</v>
      </c>
      <c r="L771" s="156">
        <f t="shared" si="56"/>
        <v>0</v>
      </c>
      <c r="M771" s="264"/>
      <c r="R771" s="61"/>
      <c r="S771" s="273"/>
      <c r="T771" s="61"/>
      <c r="U771" s="61"/>
      <c r="V771" s="61"/>
      <c r="W771" s="61"/>
      <c r="X771" s="61"/>
    </row>
    <row r="772" spans="2:24" ht="15.6" hidden="1" customHeight="1" outlineLevel="1" x14ac:dyDescent="0.25">
      <c r="B772" s="61"/>
      <c r="C772" s="236"/>
      <c r="D772" s="61"/>
      <c r="E772" s="152" t="s">
        <v>3083</v>
      </c>
      <c r="F772" s="153" t="s">
        <v>3067</v>
      </c>
      <c r="G772" s="154">
        <v>1</v>
      </c>
      <c r="H772" s="155">
        <v>257162.35294117648</v>
      </c>
      <c r="I772" s="155">
        <f t="shared" si="54"/>
        <v>257162.35294117648</v>
      </c>
      <c r="J772" s="156"/>
      <c r="K772" s="155">
        <f t="shared" si="55"/>
        <v>0</v>
      </c>
      <c r="L772" s="156">
        <f t="shared" si="56"/>
        <v>257162.35294117648</v>
      </c>
      <c r="M772" s="264"/>
      <c r="R772" s="61"/>
      <c r="S772" s="273"/>
      <c r="T772" s="61"/>
      <c r="U772" s="61"/>
      <c r="V772" s="61"/>
      <c r="W772" s="61"/>
      <c r="X772" s="61"/>
    </row>
    <row r="773" spans="2:24" ht="31.2" hidden="1" customHeight="1" outlineLevel="1" x14ac:dyDescent="0.25">
      <c r="B773" s="61"/>
      <c r="C773" s="236"/>
      <c r="D773" s="61"/>
      <c r="E773" s="152" t="s">
        <v>3084</v>
      </c>
      <c r="F773" s="153" t="s">
        <v>3067</v>
      </c>
      <c r="G773" s="154">
        <v>1</v>
      </c>
      <c r="H773" s="155"/>
      <c r="I773" s="155">
        <f t="shared" si="54"/>
        <v>0</v>
      </c>
      <c r="J773" s="156"/>
      <c r="K773" s="155">
        <f t="shared" si="55"/>
        <v>0</v>
      </c>
      <c r="L773" s="156">
        <f t="shared" si="56"/>
        <v>0</v>
      </c>
      <c r="M773" s="264"/>
      <c r="R773" s="61"/>
      <c r="S773" s="273"/>
      <c r="T773" s="61"/>
      <c r="U773" s="61"/>
      <c r="V773" s="61"/>
      <c r="W773" s="61"/>
      <c r="X773" s="61"/>
    </row>
    <row r="774" spans="2:24" ht="15.6" hidden="1" customHeight="1" outlineLevel="1" x14ac:dyDescent="0.25">
      <c r="B774" s="61"/>
      <c r="C774" s="236"/>
      <c r="D774" s="61"/>
      <c r="E774" s="152" t="s">
        <v>2959</v>
      </c>
      <c r="F774" s="153" t="s">
        <v>3067</v>
      </c>
      <c r="G774" s="154">
        <v>1</v>
      </c>
      <c r="H774" s="155">
        <v>318502.3529411765</v>
      </c>
      <c r="I774" s="155">
        <f t="shared" si="54"/>
        <v>318502.3529411765</v>
      </c>
      <c r="J774" s="156"/>
      <c r="K774" s="155">
        <f t="shared" si="55"/>
        <v>0</v>
      </c>
      <c r="L774" s="156">
        <f t="shared" si="56"/>
        <v>318502.3529411765</v>
      </c>
      <c r="M774" s="264"/>
      <c r="R774" s="61"/>
      <c r="S774" s="273"/>
      <c r="T774" s="61"/>
      <c r="U774" s="61"/>
      <c r="V774" s="61"/>
      <c r="W774" s="61"/>
      <c r="X774" s="61"/>
    </row>
    <row r="775" spans="2:24" ht="31.2" hidden="1" customHeight="1" outlineLevel="1" x14ac:dyDescent="0.25">
      <c r="B775" s="61"/>
      <c r="C775" s="236"/>
      <c r="D775" s="61"/>
      <c r="E775" s="152" t="s">
        <v>3085</v>
      </c>
      <c r="F775" s="153" t="s">
        <v>3067</v>
      </c>
      <c r="G775" s="154">
        <v>1</v>
      </c>
      <c r="H775" s="155"/>
      <c r="I775" s="155">
        <f t="shared" si="54"/>
        <v>0</v>
      </c>
      <c r="J775" s="156"/>
      <c r="K775" s="155">
        <f t="shared" si="55"/>
        <v>0</v>
      </c>
      <c r="L775" s="156">
        <f t="shared" si="56"/>
        <v>0</v>
      </c>
      <c r="M775" s="264"/>
      <c r="R775" s="61"/>
      <c r="S775" s="273"/>
      <c r="T775" s="61"/>
      <c r="U775" s="61"/>
      <c r="V775" s="61"/>
      <c r="W775" s="61"/>
      <c r="X775" s="61"/>
    </row>
    <row r="776" spans="2:24" ht="15.6" hidden="1" customHeight="1" outlineLevel="1" x14ac:dyDescent="0.25">
      <c r="B776" s="61"/>
      <c r="C776" s="236"/>
      <c r="D776" s="61"/>
      <c r="E776" s="152" t="s">
        <v>3086</v>
      </c>
      <c r="F776" s="153" t="s">
        <v>3067</v>
      </c>
      <c r="G776" s="154">
        <v>1</v>
      </c>
      <c r="H776" s="155">
        <v>313390.5882352941</v>
      </c>
      <c r="I776" s="155">
        <f t="shared" si="54"/>
        <v>313390.5882352941</v>
      </c>
      <c r="J776" s="156"/>
      <c r="K776" s="155">
        <f t="shared" si="55"/>
        <v>0</v>
      </c>
      <c r="L776" s="156">
        <f t="shared" si="56"/>
        <v>313390.5882352941</v>
      </c>
      <c r="M776" s="264"/>
      <c r="R776" s="61"/>
      <c r="S776" s="273"/>
      <c r="T776" s="61"/>
      <c r="U776" s="61"/>
      <c r="V776" s="61"/>
      <c r="W776" s="61"/>
      <c r="X776" s="61"/>
    </row>
    <row r="777" spans="2:24" ht="15.6" hidden="1" customHeight="1" outlineLevel="1" x14ac:dyDescent="0.25">
      <c r="B777" s="61"/>
      <c r="C777" s="236"/>
      <c r="D777" s="61"/>
      <c r="E777" s="152" t="s">
        <v>3087</v>
      </c>
      <c r="F777" s="153" t="s">
        <v>3067</v>
      </c>
      <c r="G777" s="154">
        <v>1</v>
      </c>
      <c r="H777" s="155"/>
      <c r="I777" s="155">
        <f t="shared" si="54"/>
        <v>0</v>
      </c>
      <c r="J777" s="156"/>
      <c r="K777" s="155">
        <f t="shared" si="55"/>
        <v>0</v>
      </c>
      <c r="L777" s="156">
        <f t="shared" si="56"/>
        <v>0</v>
      </c>
      <c r="M777" s="264"/>
      <c r="R777" s="61"/>
      <c r="S777" s="273"/>
      <c r="T777" s="61"/>
      <c r="U777" s="61"/>
      <c r="V777" s="61"/>
      <c r="W777" s="61"/>
      <c r="X777" s="61"/>
    </row>
    <row r="778" spans="2:24" ht="15.6" hidden="1" customHeight="1" outlineLevel="1" x14ac:dyDescent="0.25">
      <c r="B778" s="61"/>
      <c r="C778" s="236"/>
      <c r="D778" s="61"/>
      <c r="E778" s="152" t="s">
        <v>3088</v>
      </c>
      <c r="F778" s="153" t="s">
        <v>3067</v>
      </c>
      <c r="G778" s="154">
        <v>1</v>
      </c>
      <c r="H778" s="155">
        <v>108235.29411764706</v>
      </c>
      <c r="I778" s="155">
        <f t="shared" si="54"/>
        <v>108235.29411764706</v>
      </c>
      <c r="J778" s="156"/>
      <c r="K778" s="155">
        <f t="shared" si="55"/>
        <v>0</v>
      </c>
      <c r="L778" s="156">
        <f t="shared" si="56"/>
        <v>108235.29411764706</v>
      </c>
      <c r="M778" s="264"/>
      <c r="R778" s="61"/>
      <c r="S778" s="273"/>
      <c r="T778" s="61"/>
      <c r="U778" s="61"/>
      <c r="V778" s="61"/>
      <c r="W778" s="61"/>
      <c r="X778" s="61"/>
    </row>
    <row r="779" spans="2:24" ht="15.6" hidden="1" customHeight="1" outlineLevel="1" x14ac:dyDescent="0.25">
      <c r="B779" s="61"/>
      <c r="C779" s="236"/>
      <c r="D779" s="61"/>
      <c r="E779" s="152" t="s">
        <v>3089</v>
      </c>
      <c r="F779" s="153" t="s">
        <v>3067</v>
      </c>
      <c r="G779" s="154">
        <v>1</v>
      </c>
      <c r="H779" s="155"/>
      <c r="I779" s="155">
        <f t="shared" si="54"/>
        <v>0</v>
      </c>
      <c r="J779" s="156"/>
      <c r="K779" s="155">
        <f t="shared" si="55"/>
        <v>0</v>
      </c>
      <c r="L779" s="156">
        <f t="shared" si="56"/>
        <v>0</v>
      </c>
      <c r="M779" s="264"/>
      <c r="R779" s="61"/>
      <c r="S779" s="273"/>
      <c r="T779" s="61"/>
      <c r="U779" s="61"/>
      <c r="V779" s="61"/>
      <c r="W779" s="61"/>
      <c r="X779" s="61"/>
    </row>
    <row r="780" spans="2:24" ht="15.6" hidden="1" customHeight="1" outlineLevel="1" x14ac:dyDescent="0.25">
      <c r="B780" s="61"/>
      <c r="C780" s="236"/>
      <c r="D780" s="61"/>
      <c r="E780" s="152" t="s">
        <v>2960</v>
      </c>
      <c r="F780" s="153" t="s">
        <v>1017</v>
      </c>
      <c r="G780" s="154">
        <v>1</v>
      </c>
      <c r="H780" s="155">
        <v>88235.294117647063</v>
      </c>
      <c r="I780" s="155">
        <f t="shared" si="54"/>
        <v>88235.294117647063</v>
      </c>
      <c r="J780" s="156"/>
      <c r="K780" s="155">
        <f t="shared" si="55"/>
        <v>0</v>
      </c>
      <c r="L780" s="156">
        <f t="shared" si="56"/>
        <v>88235.294117647063</v>
      </c>
      <c r="M780" s="264"/>
      <c r="R780" s="61"/>
      <c r="S780" s="273"/>
      <c r="T780" s="61"/>
      <c r="U780" s="61"/>
      <c r="V780" s="61"/>
      <c r="W780" s="61"/>
      <c r="X780" s="61"/>
    </row>
    <row r="781" spans="2:24" ht="46.8" hidden="1" customHeight="1" outlineLevel="1" x14ac:dyDescent="0.25">
      <c r="B781" s="61"/>
      <c r="C781" s="236"/>
      <c r="D781" s="61"/>
      <c r="E781" s="152" t="s">
        <v>2961</v>
      </c>
      <c r="F781" s="153" t="s">
        <v>1017</v>
      </c>
      <c r="G781" s="154">
        <v>1</v>
      </c>
      <c r="H781" s="155">
        <v>88235.294117647063</v>
      </c>
      <c r="I781" s="155">
        <f t="shared" si="54"/>
        <v>88235.294117647063</v>
      </c>
      <c r="J781" s="156"/>
      <c r="K781" s="155">
        <f t="shared" si="55"/>
        <v>0</v>
      </c>
      <c r="L781" s="156">
        <f t="shared" si="56"/>
        <v>88235.294117647063</v>
      </c>
      <c r="M781" s="264"/>
      <c r="R781" s="61"/>
      <c r="S781" s="273"/>
      <c r="T781" s="61"/>
      <c r="U781" s="61"/>
      <c r="V781" s="61"/>
      <c r="W781" s="61"/>
      <c r="X781" s="61"/>
    </row>
    <row r="782" spans="2:24" ht="46.8" hidden="1" customHeight="1" outlineLevel="1" x14ac:dyDescent="0.25">
      <c r="B782" s="61"/>
      <c r="C782" s="236"/>
      <c r="D782" s="61"/>
      <c r="E782" s="152" t="s">
        <v>2962</v>
      </c>
      <c r="F782" s="153" t="s">
        <v>3067</v>
      </c>
      <c r="G782" s="154">
        <v>1</v>
      </c>
      <c r="H782" s="155"/>
      <c r="I782" s="155">
        <f t="shared" ref="I782:I845" si="57">G782*H782</f>
        <v>0</v>
      </c>
      <c r="J782" s="156"/>
      <c r="K782" s="155">
        <f t="shared" ref="K782:K845" si="58">G782*J782</f>
        <v>0</v>
      </c>
      <c r="L782" s="156">
        <f t="shared" ref="L782:L845" si="59">I782+K782</f>
        <v>0</v>
      </c>
      <c r="M782" s="264"/>
      <c r="R782" s="61"/>
      <c r="S782" s="273"/>
      <c r="T782" s="61"/>
      <c r="U782" s="61"/>
      <c r="V782" s="61"/>
      <c r="W782" s="61"/>
      <c r="X782" s="61"/>
    </row>
    <row r="783" spans="2:24" ht="15.6" hidden="1" customHeight="1" outlineLevel="1" x14ac:dyDescent="0.25">
      <c r="B783" s="61"/>
      <c r="C783" s="236"/>
      <c r="D783" s="61"/>
      <c r="E783" s="152" t="s">
        <v>3090</v>
      </c>
      <c r="F783" s="153" t="s">
        <v>1017</v>
      </c>
      <c r="G783" s="154">
        <v>2</v>
      </c>
      <c r="H783" s="155">
        <v>5625</v>
      </c>
      <c r="I783" s="155">
        <f t="shared" si="57"/>
        <v>11250</v>
      </c>
      <c r="J783" s="156">
        <v>8652</v>
      </c>
      <c r="K783" s="155">
        <f t="shared" si="58"/>
        <v>17304</v>
      </c>
      <c r="L783" s="156">
        <f t="shared" si="59"/>
        <v>28554</v>
      </c>
      <c r="M783" s="264"/>
      <c r="R783" s="61"/>
      <c r="S783" s="273"/>
      <c r="T783" s="61"/>
      <c r="U783" s="61"/>
      <c r="V783" s="61"/>
      <c r="W783" s="61"/>
      <c r="X783" s="61"/>
    </row>
    <row r="784" spans="2:24" ht="15.6" hidden="1" customHeight="1" outlineLevel="1" x14ac:dyDescent="0.25">
      <c r="B784" s="61"/>
      <c r="C784" s="236"/>
      <c r="D784" s="61"/>
      <c r="E784" s="152" t="s">
        <v>2963</v>
      </c>
      <c r="F784" s="153" t="s">
        <v>3067</v>
      </c>
      <c r="G784" s="154">
        <v>1</v>
      </c>
      <c r="H784" s="155">
        <v>40062.352941176468</v>
      </c>
      <c r="I784" s="155">
        <f t="shared" si="57"/>
        <v>40062.352941176468</v>
      </c>
      <c r="J784" s="156"/>
      <c r="K784" s="155">
        <f t="shared" si="58"/>
        <v>0</v>
      </c>
      <c r="L784" s="156">
        <f t="shared" si="59"/>
        <v>40062.352941176468</v>
      </c>
      <c r="M784" s="264"/>
      <c r="R784" s="61"/>
      <c r="S784" s="273"/>
      <c r="T784" s="61"/>
      <c r="U784" s="61"/>
      <c r="V784" s="61"/>
      <c r="W784" s="61"/>
      <c r="X784" s="61"/>
    </row>
    <row r="785" spans="2:24" ht="15.6" hidden="1" customHeight="1" outlineLevel="1" x14ac:dyDescent="0.25">
      <c r="B785" s="61"/>
      <c r="C785" s="236"/>
      <c r="D785" s="61"/>
      <c r="E785" s="152" t="s">
        <v>2964</v>
      </c>
      <c r="F785" s="153" t="s">
        <v>3067</v>
      </c>
      <c r="G785" s="154">
        <v>1</v>
      </c>
      <c r="H785" s="155"/>
      <c r="I785" s="155">
        <f t="shared" si="57"/>
        <v>0</v>
      </c>
      <c r="J785" s="156"/>
      <c r="K785" s="155">
        <f t="shared" si="58"/>
        <v>0</v>
      </c>
      <c r="L785" s="156">
        <f t="shared" si="59"/>
        <v>0</v>
      </c>
      <c r="M785" s="264"/>
      <c r="R785" s="61"/>
      <c r="S785" s="273"/>
      <c r="T785" s="61"/>
      <c r="U785" s="61"/>
      <c r="V785" s="61"/>
      <c r="W785" s="61"/>
      <c r="X785" s="61"/>
    </row>
    <row r="786" spans="2:24" ht="15.6" hidden="1" customHeight="1" outlineLevel="1" x14ac:dyDescent="0.25">
      <c r="B786" s="61"/>
      <c r="C786" s="236"/>
      <c r="D786" s="61"/>
      <c r="E786" s="152" t="s">
        <v>2965</v>
      </c>
      <c r="F786" s="153" t="s">
        <v>3067</v>
      </c>
      <c r="G786" s="154">
        <v>1</v>
      </c>
      <c r="H786" s="155">
        <v>40062.352941176468</v>
      </c>
      <c r="I786" s="155">
        <f t="shared" si="57"/>
        <v>40062.352941176468</v>
      </c>
      <c r="J786" s="156"/>
      <c r="K786" s="155">
        <f t="shared" si="58"/>
        <v>0</v>
      </c>
      <c r="L786" s="156">
        <f t="shared" si="59"/>
        <v>40062.352941176468</v>
      </c>
      <c r="M786" s="264"/>
      <c r="R786" s="61"/>
      <c r="S786" s="273"/>
      <c r="T786" s="61"/>
      <c r="U786" s="61"/>
      <c r="V786" s="61"/>
      <c r="W786" s="61"/>
      <c r="X786" s="61"/>
    </row>
    <row r="787" spans="2:24" ht="15.6" hidden="1" customHeight="1" outlineLevel="1" x14ac:dyDescent="0.25">
      <c r="B787" s="61"/>
      <c r="C787" s="236"/>
      <c r="D787" s="61"/>
      <c r="E787" s="152" t="s">
        <v>2966</v>
      </c>
      <c r="F787" s="153" t="s">
        <v>3067</v>
      </c>
      <c r="G787" s="154">
        <v>1</v>
      </c>
      <c r="H787" s="155"/>
      <c r="I787" s="155">
        <f t="shared" si="57"/>
        <v>0</v>
      </c>
      <c r="J787" s="156"/>
      <c r="K787" s="155">
        <f t="shared" si="58"/>
        <v>0</v>
      </c>
      <c r="L787" s="156">
        <f t="shared" si="59"/>
        <v>0</v>
      </c>
      <c r="M787" s="264"/>
      <c r="R787" s="61"/>
      <c r="S787" s="273"/>
      <c r="T787" s="61"/>
      <c r="U787" s="61"/>
      <c r="V787" s="61"/>
      <c r="W787" s="61"/>
      <c r="X787" s="61"/>
    </row>
    <row r="788" spans="2:24" ht="15.6" hidden="1" customHeight="1" outlineLevel="1" x14ac:dyDescent="0.25">
      <c r="B788" s="61"/>
      <c r="C788" s="236"/>
      <c r="D788" s="61"/>
      <c r="E788" s="152" t="s">
        <v>2967</v>
      </c>
      <c r="F788" s="153" t="s">
        <v>3067</v>
      </c>
      <c r="G788" s="154">
        <v>1</v>
      </c>
      <c r="H788" s="155">
        <v>44476.470588235294</v>
      </c>
      <c r="I788" s="155">
        <f t="shared" si="57"/>
        <v>44476.470588235294</v>
      </c>
      <c r="J788" s="156"/>
      <c r="K788" s="155">
        <f t="shared" si="58"/>
        <v>0</v>
      </c>
      <c r="L788" s="156">
        <f t="shared" si="59"/>
        <v>44476.470588235294</v>
      </c>
      <c r="M788" s="264"/>
      <c r="R788" s="61"/>
      <c r="S788" s="273"/>
      <c r="T788" s="61"/>
      <c r="U788" s="61"/>
      <c r="V788" s="61"/>
      <c r="W788" s="61"/>
      <c r="X788" s="61"/>
    </row>
    <row r="789" spans="2:24" ht="15.6" hidden="1" customHeight="1" outlineLevel="1" x14ac:dyDescent="0.25">
      <c r="B789" s="61"/>
      <c r="C789" s="236"/>
      <c r="D789" s="61"/>
      <c r="E789" s="152" t="s">
        <v>2968</v>
      </c>
      <c r="F789" s="153" t="s">
        <v>3067</v>
      </c>
      <c r="G789" s="154">
        <v>1</v>
      </c>
      <c r="H789" s="155"/>
      <c r="I789" s="155">
        <f t="shared" si="57"/>
        <v>0</v>
      </c>
      <c r="J789" s="156"/>
      <c r="K789" s="155">
        <f t="shared" si="58"/>
        <v>0</v>
      </c>
      <c r="L789" s="156">
        <f t="shared" si="59"/>
        <v>0</v>
      </c>
      <c r="M789" s="264"/>
      <c r="R789" s="61"/>
      <c r="S789" s="273"/>
      <c r="T789" s="61"/>
      <c r="U789" s="61"/>
      <c r="V789" s="61"/>
      <c r="W789" s="61"/>
      <c r="X789" s="61"/>
    </row>
    <row r="790" spans="2:24" ht="15.6" hidden="1" customHeight="1" outlineLevel="1" x14ac:dyDescent="0.25">
      <c r="B790" s="61"/>
      <c r="C790" s="236"/>
      <c r="D790" s="61"/>
      <c r="E790" s="152" t="s">
        <v>3091</v>
      </c>
      <c r="F790" s="153" t="s">
        <v>1017</v>
      </c>
      <c r="G790" s="154">
        <v>1</v>
      </c>
      <c r="H790" s="155">
        <v>4375</v>
      </c>
      <c r="I790" s="155">
        <f t="shared" si="57"/>
        <v>4375</v>
      </c>
      <c r="J790" s="156">
        <v>2957</v>
      </c>
      <c r="K790" s="155">
        <f t="shared" si="58"/>
        <v>2957</v>
      </c>
      <c r="L790" s="156">
        <f t="shared" si="59"/>
        <v>7332</v>
      </c>
      <c r="M790" s="264"/>
      <c r="R790" s="61"/>
      <c r="S790" s="273"/>
      <c r="T790" s="61"/>
      <c r="U790" s="61"/>
      <c r="V790" s="61"/>
      <c r="W790" s="61"/>
      <c r="X790" s="61"/>
    </row>
    <row r="791" spans="2:24" ht="15.6" hidden="1" customHeight="1" outlineLevel="1" x14ac:dyDescent="0.25">
      <c r="B791" s="61"/>
      <c r="C791" s="236"/>
      <c r="D791" s="61"/>
      <c r="E791" s="152" t="s">
        <v>2969</v>
      </c>
      <c r="F791" s="153" t="s">
        <v>3067</v>
      </c>
      <c r="G791" s="154">
        <v>1</v>
      </c>
      <c r="H791" s="155">
        <v>49495.294117647063</v>
      </c>
      <c r="I791" s="155">
        <f t="shared" si="57"/>
        <v>49495.294117647063</v>
      </c>
      <c r="J791" s="156"/>
      <c r="K791" s="155">
        <f t="shared" si="58"/>
        <v>0</v>
      </c>
      <c r="L791" s="156">
        <f t="shared" si="59"/>
        <v>49495.294117647063</v>
      </c>
      <c r="M791" s="264"/>
      <c r="R791" s="61"/>
      <c r="S791" s="273"/>
      <c r="T791" s="61"/>
      <c r="U791" s="61"/>
      <c r="V791" s="61"/>
      <c r="W791" s="61"/>
      <c r="X791" s="61"/>
    </row>
    <row r="792" spans="2:24" ht="15.6" hidden="1" customHeight="1" outlineLevel="1" x14ac:dyDescent="0.25">
      <c r="B792" s="61"/>
      <c r="C792" s="236"/>
      <c r="D792" s="61"/>
      <c r="E792" s="152" t="s">
        <v>2970</v>
      </c>
      <c r="F792" s="153" t="s">
        <v>3067</v>
      </c>
      <c r="G792" s="154">
        <v>1</v>
      </c>
      <c r="H792" s="155"/>
      <c r="I792" s="155">
        <f t="shared" si="57"/>
        <v>0</v>
      </c>
      <c r="J792" s="156"/>
      <c r="K792" s="155">
        <f t="shared" si="58"/>
        <v>0</v>
      </c>
      <c r="L792" s="156">
        <f t="shared" si="59"/>
        <v>0</v>
      </c>
      <c r="M792" s="264"/>
      <c r="R792" s="61"/>
      <c r="S792" s="273"/>
      <c r="T792" s="61"/>
      <c r="U792" s="61"/>
      <c r="V792" s="61"/>
      <c r="W792" s="61"/>
      <c r="X792" s="61"/>
    </row>
    <row r="793" spans="2:24" ht="15.6" hidden="1" customHeight="1" outlineLevel="1" x14ac:dyDescent="0.25">
      <c r="B793" s="61"/>
      <c r="C793" s="236"/>
      <c r="D793" s="61"/>
      <c r="E793" s="152" t="s">
        <v>2971</v>
      </c>
      <c r="F793" s="153" t="s">
        <v>3067</v>
      </c>
      <c r="G793" s="154">
        <v>1</v>
      </c>
      <c r="H793" s="155">
        <v>203800</v>
      </c>
      <c r="I793" s="155">
        <f t="shared" si="57"/>
        <v>203800</v>
      </c>
      <c r="J793" s="156"/>
      <c r="K793" s="155">
        <f t="shared" si="58"/>
        <v>0</v>
      </c>
      <c r="L793" s="156">
        <f t="shared" si="59"/>
        <v>203800</v>
      </c>
      <c r="M793" s="264"/>
      <c r="R793" s="61"/>
      <c r="S793" s="273"/>
      <c r="T793" s="61"/>
      <c r="U793" s="61"/>
      <c r="V793" s="61"/>
      <c r="W793" s="61"/>
      <c r="X793" s="61"/>
    </row>
    <row r="794" spans="2:24" ht="15.6" hidden="1" customHeight="1" outlineLevel="1" x14ac:dyDescent="0.25">
      <c r="B794" s="61"/>
      <c r="C794" s="236"/>
      <c r="D794" s="61"/>
      <c r="E794" s="152" t="s">
        <v>2972</v>
      </c>
      <c r="F794" s="153" t="s">
        <v>3067</v>
      </c>
      <c r="G794" s="154">
        <v>1</v>
      </c>
      <c r="H794" s="155"/>
      <c r="I794" s="155">
        <f t="shared" si="57"/>
        <v>0</v>
      </c>
      <c r="J794" s="156"/>
      <c r="K794" s="155">
        <f t="shared" si="58"/>
        <v>0</v>
      </c>
      <c r="L794" s="156">
        <f t="shared" si="59"/>
        <v>0</v>
      </c>
      <c r="M794" s="264"/>
      <c r="R794" s="61"/>
      <c r="S794" s="273"/>
      <c r="T794" s="61"/>
      <c r="U794" s="61"/>
      <c r="V794" s="61"/>
      <c r="W794" s="61"/>
      <c r="X794" s="61"/>
    </row>
    <row r="795" spans="2:24" ht="15.6" hidden="1" customHeight="1" outlineLevel="1" x14ac:dyDescent="0.25">
      <c r="B795" s="61"/>
      <c r="C795" s="236"/>
      <c r="D795" s="61"/>
      <c r="E795" s="152" t="s">
        <v>2973</v>
      </c>
      <c r="F795" s="153" t="s">
        <v>3067</v>
      </c>
      <c r="G795" s="154">
        <v>1</v>
      </c>
      <c r="H795" s="155">
        <v>143071.76470588235</v>
      </c>
      <c r="I795" s="155">
        <f t="shared" si="57"/>
        <v>143071.76470588235</v>
      </c>
      <c r="J795" s="156"/>
      <c r="K795" s="155">
        <f t="shared" si="58"/>
        <v>0</v>
      </c>
      <c r="L795" s="156">
        <f t="shared" si="59"/>
        <v>143071.76470588235</v>
      </c>
      <c r="M795" s="264"/>
      <c r="R795" s="61"/>
      <c r="S795" s="273"/>
      <c r="T795" s="61"/>
      <c r="U795" s="61"/>
      <c r="V795" s="61"/>
      <c r="W795" s="61"/>
      <c r="X795" s="61"/>
    </row>
    <row r="796" spans="2:24" ht="78" hidden="1" customHeight="1" outlineLevel="1" x14ac:dyDescent="0.25">
      <c r="B796" s="61"/>
      <c r="C796" s="236"/>
      <c r="D796" s="61"/>
      <c r="E796" s="152" t="s">
        <v>2974</v>
      </c>
      <c r="F796" s="153" t="s">
        <v>1017</v>
      </c>
      <c r="G796" s="154">
        <v>2</v>
      </c>
      <c r="H796" s="155">
        <v>158371.76470588235</v>
      </c>
      <c r="I796" s="155">
        <f t="shared" si="57"/>
        <v>316743.5294117647</v>
      </c>
      <c r="J796" s="156"/>
      <c r="K796" s="155">
        <f t="shared" si="58"/>
        <v>0</v>
      </c>
      <c r="L796" s="156">
        <f t="shared" si="59"/>
        <v>316743.5294117647</v>
      </c>
      <c r="M796" s="264"/>
      <c r="R796" s="61"/>
      <c r="S796" s="273"/>
      <c r="T796" s="61"/>
      <c r="U796" s="61"/>
      <c r="V796" s="61"/>
      <c r="W796" s="61"/>
      <c r="X796" s="61"/>
    </row>
    <row r="797" spans="2:24" ht="78" hidden="1" customHeight="1" outlineLevel="1" x14ac:dyDescent="0.25">
      <c r="B797" s="61"/>
      <c r="C797" s="236"/>
      <c r="D797" s="61"/>
      <c r="E797" s="152" t="s">
        <v>3315</v>
      </c>
      <c r="F797" s="153" t="s">
        <v>3067</v>
      </c>
      <c r="G797" s="154">
        <v>6</v>
      </c>
      <c r="H797" s="155">
        <v>188576.4705882353</v>
      </c>
      <c r="I797" s="155">
        <f t="shared" si="57"/>
        <v>1131458.8235294118</v>
      </c>
      <c r="J797" s="156"/>
      <c r="K797" s="155">
        <f t="shared" si="58"/>
        <v>0</v>
      </c>
      <c r="L797" s="156">
        <f t="shared" si="59"/>
        <v>1131458.8235294118</v>
      </c>
      <c r="M797" s="264"/>
      <c r="R797" s="61"/>
      <c r="S797" s="273"/>
      <c r="T797" s="61"/>
      <c r="U797" s="61"/>
      <c r="V797" s="61"/>
      <c r="W797" s="61"/>
      <c r="X797" s="61"/>
    </row>
    <row r="798" spans="2:24" ht="46.8" hidden="1" customHeight="1" outlineLevel="1" x14ac:dyDescent="0.25">
      <c r="B798" s="61"/>
      <c r="C798" s="236"/>
      <c r="D798" s="61"/>
      <c r="E798" s="152" t="s">
        <v>3316</v>
      </c>
      <c r="F798" s="153" t="s">
        <v>3067</v>
      </c>
      <c r="G798" s="154">
        <v>2</v>
      </c>
      <c r="H798" s="155">
        <v>221341.17647058825</v>
      </c>
      <c r="I798" s="155">
        <f t="shared" si="57"/>
        <v>442682.3529411765</v>
      </c>
      <c r="J798" s="156"/>
      <c r="K798" s="155">
        <f t="shared" si="58"/>
        <v>0</v>
      </c>
      <c r="L798" s="156">
        <f t="shared" si="59"/>
        <v>442682.3529411765</v>
      </c>
      <c r="M798" s="264"/>
      <c r="R798" s="61"/>
      <c r="S798" s="273"/>
      <c r="T798" s="61"/>
      <c r="U798" s="61"/>
      <c r="V798" s="61"/>
      <c r="W798" s="61"/>
      <c r="X798" s="61"/>
    </row>
    <row r="799" spans="2:24" ht="46.8" hidden="1" customHeight="1" outlineLevel="1" x14ac:dyDescent="0.25">
      <c r="B799" s="61"/>
      <c r="C799" s="236"/>
      <c r="D799" s="61"/>
      <c r="E799" s="152" t="s">
        <v>3317</v>
      </c>
      <c r="F799" s="153" t="s">
        <v>3067</v>
      </c>
      <c r="G799" s="154">
        <v>2</v>
      </c>
      <c r="H799" s="155">
        <v>247922.35294117648</v>
      </c>
      <c r="I799" s="155">
        <f t="shared" si="57"/>
        <v>495844.70588235295</v>
      </c>
      <c r="J799" s="156"/>
      <c r="K799" s="155">
        <f t="shared" si="58"/>
        <v>0</v>
      </c>
      <c r="L799" s="156">
        <f t="shared" si="59"/>
        <v>495844.70588235295</v>
      </c>
      <c r="M799" s="264"/>
      <c r="R799" s="61"/>
      <c r="S799" s="273"/>
      <c r="T799" s="61"/>
      <c r="U799" s="61"/>
      <c r="V799" s="61"/>
      <c r="W799" s="61"/>
      <c r="X799" s="61"/>
    </row>
    <row r="800" spans="2:24" ht="46.8" hidden="1" customHeight="1" outlineLevel="1" x14ac:dyDescent="0.25">
      <c r="B800" s="61"/>
      <c r="C800" s="236"/>
      <c r="D800" s="61"/>
      <c r="E800" s="152" t="s">
        <v>3318</v>
      </c>
      <c r="F800" s="153" t="s">
        <v>625</v>
      </c>
      <c r="G800" s="154">
        <v>2</v>
      </c>
      <c r="H800" s="155">
        <v>270405.8823529412</v>
      </c>
      <c r="I800" s="155">
        <f t="shared" si="57"/>
        <v>540811.76470588241</v>
      </c>
      <c r="J800" s="156"/>
      <c r="K800" s="155">
        <f t="shared" si="58"/>
        <v>0</v>
      </c>
      <c r="L800" s="156">
        <f t="shared" si="59"/>
        <v>540811.76470588241</v>
      </c>
      <c r="M800" s="264"/>
      <c r="R800" s="61"/>
      <c r="S800" s="273"/>
      <c r="T800" s="61"/>
      <c r="U800" s="61"/>
      <c r="V800" s="61"/>
      <c r="W800" s="61"/>
      <c r="X800" s="61"/>
    </row>
    <row r="801" spans="2:24" ht="46.8" hidden="1" customHeight="1" outlineLevel="1" x14ac:dyDescent="0.25">
      <c r="B801" s="61"/>
      <c r="C801" s="236"/>
      <c r="D801" s="61"/>
      <c r="E801" s="152" t="s">
        <v>2975</v>
      </c>
      <c r="F801" s="153" t="s">
        <v>625</v>
      </c>
      <c r="G801" s="154">
        <v>6</v>
      </c>
      <c r="H801" s="155">
        <v>140400</v>
      </c>
      <c r="I801" s="155">
        <f t="shared" si="57"/>
        <v>842400</v>
      </c>
      <c r="J801" s="156">
        <v>286000</v>
      </c>
      <c r="K801" s="155">
        <f t="shared" si="58"/>
        <v>1716000</v>
      </c>
      <c r="L801" s="156">
        <f t="shared" si="59"/>
        <v>2558400</v>
      </c>
      <c r="M801" s="264"/>
      <c r="R801" s="61"/>
      <c r="S801" s="273"/>
      <c r="T801" s="61"/>
      <c r="U801" s="61"/>
      <c r="V801" s="61"/>
      <c r="W801" s="61"/>
      <c r="X801" s="61"/>
    </row>
    <row r="802" spans="2:24" ht="62.4" hidden="1" customHeight="1" outlineLevel="1" x14ac:dyDescent="0.25">
      <c r="B802" s="61"/>
      <c r="C802" s="236"/>
      <c r="D802" s="61"/>
      <c r="E802" s="152" t="s">
        <v>3092</v>
      </c>
      <c r="F802" s="153" t="s">
        <v>625</v>
      </c>
      <c r="G802" s="154">
        <v>4</v>
      </c>
      <c r="H802" s="155">
        <v>67500</v>
      </c>
      <c r="I802" s="155">
        <f t="shared" si="57"/>
        <v>270000</v>
      </c>
      <c r="J802" s="156">
        <v>137500</v>
      </c>
      <c r="K802" s="155">
        <f t="shared" si="58"/>
        <v>550000</v>
      </c>
      <c r="L802" s="156">
        <f t="shared" si="59"/>
        <v>820000</v>
      </c>
      <c r="M802" s="264"/>
      <c r="R802" s="61"/>
      <c r="S802" s="273"/>
      <c r="T802" s="61"/>
      <c r="U802" s="61"/>
      <c r="V802" s="61"/>
      <c r="W802" s="61"/>
      <c r="X802" s="61"/>
    </row>
    <row r="803" spans="2:24" ht="15.6" hidden="1" customHeight="1" outlineLevel="1" x14ac:dyDescent="0.25">
      <c r="B803" s="61"/>
      <c r="C803" s="236"/>
      <c r="D803" s="61"/>
      <c r="E803" s="152" t="s">
        <v>2976</v>
      </c>
      <c r="F803" s="153" t="s">
        <v>625</v>
      </c>
      <c r="G803" s="154">
        <v>4</v>
      </c>
      <c r="H803" s="155">
        <v>4941.1764705882351</v>
      </c>
      <c r="I803" s="155">
        <f t="shared" si="57"/>
        <v>19764.705882352941</v>
      </c>
      <c r="J803" s="156"/>
      <c r="K803" s="155">
        <f t="shared" si="58"/>
        <v>0</v>
      </c>
      <c r="L803" s="156">
        <f t="shared" si="59"/>
        <v>19764.705882352941</v>
      </c>
      <c r="M803" s="264"/>
      <c r="R803" s="61"/>
      <c r="S803" s="273"/>
      <c r="T803" s="61"/>
      <c r="U803" s="61"/>
      <c r="V803" s="61"/>
      <c r="W803" s="61"/>
      <c r="X803" s="61"/>
    </row>
    <row r="804" spans="2:24" ht="15.6" hidden="1" customHeight="1" outlineLevel="1" x14ac:dyDescent="0.25">
      <c r="B804" s="61"/>
      <c r="C804" s="236"/>
      <c r="D804" s="61"/>
      <c r="E804" s="152" t="s">
        <v>2977</v>
      </c>
      <c r="F804" s="153" t="s">
        <v>1017</v>
      </c>
      <c r="G804" s="154">
        <v>2</v>
      </c>
      <c r="H804" s="155">
        <v>234694.11764705883</v>
      </c>
      <c r="I804" s="155">
        <f t="shared" si="57"/>
        <v>469388.23529411765</v>
      </c>
      <c r="J804" s="156"/>
      <c r="K804" s="155">
        <f t="shared" si="58"/>
        <v>0</v>
      </c>
      <c r="L804" s="156">
        <f t="shared" si="59"/>
        <v>469388.23529411765</v>
      </c>
      <c r="M804" s="264"/>
      <c r="R804" s="61"/>
      <c r="S804" s="273"/>
      <c r="T804" s="61"/>
      <c r="U804" s="61"/>
      <c r="V804" s="61"/>
      <c r="W804" s="61"/>
      <c r="X804" s="61"/>
    </row>
    <row r="805" spans="2:24" ht="15.6" hidden="1" customHeight="1" outlineLevel="1" x14ac:dyDescent="0.25">
      <c r="B805" s="61"/>
      <c r="C805" s="236"/>
      <c r="D805" s="61"/>
      <c r="E805" s="152" t="s">
        <v>2978</v>
      </c>
      <c r="F805" s="153" t="s">
        <v>3067</v>
      </c>
      <c r="G805" s="154">
        <v>3</v>
      </c>
      <c r="H805" s="155">
        <v>202890.58823529413</v>
      </c>
      <c r="I805" s="155">
        <f t="shared" si="57"/>
        <v>608671.76470588241</v>
      </c>
      <c r="J805" s="156"/>
      <c r="K805" s="155">
        <f t="shared" si="58"/>
        <v>0</v>
      </c>
      <c r="L805" s="156">
        <f t="shared" si="59"/>
        <v>608671.76470588241</v>
      </c>
      <c r="M805" s="264"/>
      <c r="R805" s="61"/>
      <c r="S805" s="273"/>
      <c r="T805" s="61"/>
      <c r="U805" s="61"/>
      <c r="V805" s="61"/>
      <c r="W805" s="61"/>
      <c r="X805" s="61"/>
    </row>
    <row r="806" spans="2:24" ht="46.8" hidden="1" customHeight="1" outlineLevel="1" x14ac:dyDescent="0.25">
      <c r="B806" s="61"/>
      <c r="C806" s="236"/>
      <c r="D806" s="61"/>
      <c r="E806" s="152" t="s">
        <v>2979</v>
      </c>
      <c r="F806" s="153" t="s">
        <v>3067</v>
      </c>
      <c r="G806" s="154">
        <v>1</v>
      </c>
      <c r="H806" s="155">
        <v>202190.58823529413</v>
      </c>
      <c r="I806" s="155">
        <f t="shared" si="57"/>
        <v>202190.58823529413</v>
      </c>
      <c r="J806" s="156"/>
      <c r="K806" s="155">
        <f t="shared" si="58"/>
        <v>0</v>
      </c>
      <c r="L806" s="156">
        <f t="shared" si="59"/>
        <v>202190.58823529413</v>
      </c>
      <c r="M806" s="264"/>
      <c r="R806" s="61"/>
      <c r="S806" s="273"/>
      <c r="T806" s="61"/>
      <c r="U806" s="61"/>
      <c r="V806" s="61"/>
      <c r="W806" s="61"/>
      <c r="X806" s="61"/>
    </row>
    <row r="807" spans="2:24" ht="93.6" hidden="1" customHeight="1" outlineLevel="1" x14ac:dyDescent="0.25">
      <c r="B807" s="61"/>
      <c r="C807" s="236"/>
      <c r="D807" s="61"/>
      <c r="E807" s="152" t="s">
        <v>2980</v>
      </c>
      <c r="F807" s="153" t="s">
        <v>1017</v>
      </c>
      <c r="G807" s="154">
        <v>1</v>
      </c>
      <c r="H807" s="155">
        <v>5000</v>
      </c>
      <c r="I807" s="155">
        <f t="shared" si="57"/>
        <v>5000</v>
      </c>
      <c r="J807" s="156">
        <v>4110</v>
      </c>
      <c r="K807" s="155">
        <f t="shared" si="58"/>
        <v>4110</v>
      </c>
      <c r="L807" s="156">
        <f t="shared" si="59"/>
        <v>9110</v>
      </c>
      <c r="M807" s="264"/>
      <c r="R807" s="61"/>
      <c r="S807" s="273"/>
      <c r="T807" s="61"/>
      <c r="U807" s="61"/>
      <c r="V807" s="61"/>
      <c r="W807" s="61"/>
      <c r="X807" s="61"/>
    </row>
    <row r="808" spans="2:24" ht="124.8" hidden="1" customHeight="1" outlineLevel="1" x14ac:dyDescent="0.25">
      <c r="B808" s="61"/>
      <c r="C808" s="236"/>
      <c r="D808" s="61"/>
      <c r="E808" s="152" t="s">
        <v>2981</v>
      </c>
      <c r="F808" s="153" t="s">
        <v>1017</v>
      </c>
      <c r="G808" s="154">
        <v>1</v>
      </c>
      <c r="H808" s="155">
        <v>5625</v>
      </c>
      <c r="I808" s="155">
        <f t="shared" si="57"/>
        <v>5625</v>
      </c>
      <c r="J808" s="156">
        <v>4614</v>
      </c>
      <c r="K808" s="155">
        <f t="shared" si="58"/>
        <v>4614</v>
      </c>
      <c r="L808" s="156">
        <f t="shared" si="59"/>
        <v>10239</v>
      </c>
      <c r="M808" s="264"/>
      <c r="R808" s="61"/>
      <c r="S808" s="273"/>
      <c r="T808" s="61"/>
      <c r="U808" s="61"/>
      <c r="V808" s="61"/>
      <c r="W808" s="61"/>
      <c r="X808" s="61"/>
    </row>
    <row r="809" spans="2:24" ht="15.6" hidden="1" customHeight="1" outlineLevel="1" x14ac:dyDescent="0.25">
      <c r="B809" s="61"/>
      <c r="C809" s="236"/>
      <c r="D809" s="61"/>
      <c r="E809" s="152" t="s">
        <v>1609</v>
      </c>
      <c r="F809" s="153"/>
      <c r="G809" s="154"/>
      <c r="H809" s="155"/>
      <c r="I809" s="155">
        <f t="shared" si="57"/>
        <v>0</v>
      </c>
      <c r="J809" s="156"/>
      <c r="K809" s="155">
        <f t="shared" si="58"/>
        <v>0</v>
      </c>
      <c r="L809" s="156">
        <f t="shared" si="59"/>
        <v>0</v>
      </c>
      <c r="M809" s="264"/>
      <c r="R809" s="61"/>
      <c r="S809" s="273"/>
      <c r="T809" s="61"/>
      <c r="U809" s="61"/>
      <c r="V809" s="61"/>
      <c r="W809" s="61"/>
      <c r="X809" s="61"/>
    </row>
    <row r="810" spans="2:24" ht="15.6" hidden="1" customHeight="1" outlineLevel="1" x14ac:dyDescent="0.25">
      <c r="B810" s="61"/>
      <c r="C810" s="236"/>
      <c r="D810" s="61"/>
      <c r="E810" s="152" t="s">
        <v>2982</v>
      </c>
      <c r="F810" s="153"/>
      <c r="G810" s="154"/>
      <c r="H810" s="155"/>
      <c r="I810" s="155">
        <f t="shared" si="57"/>
        <v>0</v>
      </c>
      <c r="J810" s="156"/>
      <c r="K810" s="155">
        <f t="shared" si="58"/>
        <v>0</v>
      </c>
      <c r="L810" s="156">
        <f t="shared" si="59"/>
        <v>0</v>
      </c>
      <c r="M810" s="264"/>
      <c r="R810" s="61"/>
      <c r="S810" s="273"/>
      <c r="T810" s="61"/>
      <c r="U810" s="61"/>
      <c r="V810" s="61"/>
      <c r="W810" s="61"/>
      <c r="X810" s="61"/>
    </row>
    <row r="811" spans="2:24" ht="15.6" hidden="1" customHeight="1" outlineLevel="1" x14ac:dyDescent="0.25">
      <c r="B811" s="61"/>
      <c r="C811" s="236"/>
      <c r="D811" s="61"/>
      <c r="E811" s="152" t="s">
        <v>2983</v>
      </c>
      <c r="F811" s="153" t="s">
        <v>1017</v>
      </c>
      <c r="G811" s="154">
        <v>1</v>
      </c>
      <c r="H811" s="155">
        <v>7500</v>
      </c>
      <c r="I811" s="155">
        <f t="shared" si="57"/>
        <v>7500</v>
      </c>
      <c r="J811" s="156">
        <v>45299</v>
      </c>
      <c r="K811" s="155">
        <f t="shared" si="58"/>
        <v>45299</v>
      </c>
      <c r="L811" s="156">
        <f t="shared" si="59"/>
        <v>52799</v>
      </c>
      <c r="M811" s="264"/>
      <c r="R811" s="61"/>
      <c r="S811" s="273"/>
      <c r="T811" s="61"/>
      <c r="U811" s="61"/>
      <c r="V811" s="61"/>
      <c r="W811" s="61"/>
      <c r="X811" s="61"/>
    </row>
    <row r="812" spans="2:24" ht="15.6" hidden="1" customHeight="1" outlineLevel="1" x14ac:dyDescent="0.25">
      <c r="B812" s="61"/>
      <c r="C812" s="236"/>
      <c r="D812" s="61"/>
      <c r="E812" s="152" t="s">
        <v>2984</v>
      </c>
      <c r="F812" s="153"/>
      <c r="G812" s="154"/>
      <c r="H812" s="155"/>
      <c r="I812" s="155">
        <f t="shared" si="57"/>
        <v>0</v>
      </c>
      <c r="J812" s="156"/>
      <c r="K812" s="155">
        <f t="shared" si="58"/>
        <v>0</v>
      </c>
      <c r="L812" s="156">
        <f t="shared" si="59"/>
        <v>0</v>
      </c>
      <c r="M812" s="264"/>
      <c r="R812" s="61"/>
      <c r="S812" s="273"/>
      <c r="T812" s="61"/>
      <c r="U812" s="61"/>
      <c r="V812" s="61"/>
      <c r="W812" s="61"/>
      <c r="X812" s="61"/>
    </row>
    <row r="813" spans="2:24" ht="31.2" hidden="1" customHeight="1" outlineLevel="1" x14ac:dyDescent="0.25">
      <c r="B813" s="61"/>
      <c r="C813" s="236"/>
      <c r="D813" s="61"/>
      <c r="E813" s="152" t="s">
        <v>2985</v>
      </c>
      <c r="F813" s="153" t="s">
        <v>1017</v>
      </c>
      <c r="G813" s="154">
        <v>1</v>
      </c>
      <c r="H813" s="155">
        <v>1500</v>
      </c>
      <c r="I813" s="155">
        <f t="shared" si="57"/>
        <v>1500</v>
      </c>
      <c r="J813" s="156">
        <v>1350</v>
      </c>
      <c r="K813" s="155">
        <f t="shared" si="58"/>
        <v>1350</v>
      </c>
      <c r="L813" s="156">
        <f t="shared" si="59"/>
        <v>2850</v>
      </c>
      <c r="M813" s="264"/>
      <c r="R813" s="61"/>
      <c r="S813" s="273"/>
      <c r="T813" s="61"/>
      <c r="U813" s="61"/>
      <c r="V813" s="61"/>
      <c r="W813" s="61"/>
      <c r="X813" s="61"/>
    </row>
    <row r="814" spans="2:24" ht="15.6" hidden="1" customHeight="1" outlineLevel="1" x14ac:dyDescent="0.25">
      <c r="B814" s="61"/>
      <c r="C814" s="236"/>
      <c r="D814" s="61"/>
      <c r="E814" s="152" t="s">
        <v>2986</v>
      </c>
      <c r="F814" s="153"/>
      <c r="G814" s="154"/>
      <c r="H814" s="155"/>
      <c r="I814" s="155">
        <f t="shared" si="57"/>
        <v>0</v>
      </c>
      <c r="J814" s="156"/>
      <c r="K814" s="155">
        <f t="shared" si="58"/>
        <v>0</v>
      </c>
      <c r="L814" s="156">
        <f t="shared" si="59"/>
        <v>0</v>
      </c>
      <c r="M814" s="264"/>
      <c r="R814" s="61"/>
      <c r="S814" s="273"/>
      <c r="T814" s="61"/>
      <c r="U814" s="61"/>
      <c r="V814" s="61"/>
      <c r="W814" s="61"/>
      <c r="X814" s="61"/>
    </row>
    <row r="815" spans="2:24" ht="15.6" hidden="1" customHeight="1" outlineLevel="1" x14ac:dyDescent="0.25">
      <c r="B815" s="61"/>
      <c r="C815" s="236"/>
      <c r="D815" s="61"/>
      <c r="E815" s="152" t="s">
        <v>2987</v>
      </c>
      <c r="F815" s="153" t="s">
        <v>1017</v>
      </c>
      <c r="G815" s="154">
        <v>2</v>
      </c>
      <c r="H815" s="155">
        <v>1500</v>
      </c>
      <c r="I815" s="155">
        <f t="shared" si="57"/>
        <v>3000</v>
      </c>
      <c r="J815" s="156">
        <v>329</v>
      </c>
      <c r="K815" s="155">
        <f t="shared" si="58"/>
        <v>658</v>
      </c>
      <c r="L815" s="156">
        <f t="shared" si="59"/>
        <v>3658</v>
      </c>
      <c r="M815" s="264"/>
      <c r="R815" s="61"/>
      <c r="S815" s="273"/>
      <c r="T815" s="61"/>
      <c r="U815" s="61"/>
      <c r="V815" s="61"/>
      <c r="W815" s="61"/>
      <c r="X815" s="61"/>
    </row>
    <row r="816" spans="2:24" ht="15.6" hidden="1" customHeight="1" outlineLevel="1" x14ac:dyDescent="0.25">
      <c r="B816" s="61"/>
      <c r="C816" s="236"/>
      <c r="D816" s="61"/>
      <c r="E816" s="152" t="s">
        <v>2983</v>
      </c>
      <c r="F816" s="153" t="s">
        <v>1017</v>
      </c>
      <c r="G816" s="154">
        <v>1</v>
      </c>
      <c r="H816" s="155">
        <v>7500</v>
      </c>
      <c r="I816" s="155">
        <f t="shared" si="57"/>
        <v>7500</v>
      </c>
      <c r="J816" s="156">
        <v>42928</v>
      </c>
      <c r="K816" s="155">
        <f t="shared" si="58"/>
        <v>42928</v>
      </c>
      <c r="L816" s="156">
        <f t="shared" si="59"/>
        <v>50428</v>
      </c>
      <c r="M816" s="264"/>
      <c r="R816" s="61"/>
      <c r="S816" s="273"/>
      <c r="T816" s="61"/>
      <c r="U816" s="61"/>
      <c r="V816" s="61"/>
      <c r="W816" s="61"/>
      <c r="X816" s="61"/>
    </row>
    <row r="817" spans="2:24" ht="15.6" hidden="1" customHeight="1" outlineLevel="1" x14ac:dyDescent="0.25">
      <c r="B817" s="61"/>
      <c r="C817" s="236"/>
      <c r="D817" s="61"/>
      <c r="E817" s="152" t="s">
        <v>2988</v>
      </c>
      <c r="F817" s="153" t="s">
        <v>1017</v>
      </c>
      <c r="G817" s="154">
        <v>1</v>
      </c>
      <c r="H817" s="155">
        <v>1500</v>
      </c>
      <c r="I817" s="155">
        <f t="shared" si="57"/>
        <v>1500</v>
      </c>
      <c r="J817" s="156">
        <v>1577</v>
      </c>
      <c r="K817" s="155">
        <f t="shared" si="58"/>
        <v>1577</v>
      </c>
      <c r="L817" s="156">
        <f t="shared" si="59"/>
        <v>3077</v>
      </c>
      <c r="M817" s="264"/>
      <c r="R817" s="61"/>
      <c r="S817" s="273"/>
      <c r="T817" s="61"/>
      <c r="U817" s="61"/>
      <c r="V817" s="61"/>
      <c r="W817" s="61"/>
      <c r="X817" s="61"/>
    </row>
    <row r="818" spans="2:24" ht="31.2" hidden="1" customHeight="1" outlineLevel="1" x14ac:dyDescent="0.25">
      <c r="B818" s="61"/>
      <c r="C818" s="236"/>
      <c r="D818" s="61"/>
      <c r="E818" s="152" t="s">
        <v>2989</v>
      </c>
      <c r="F818" s="153" t="s">
        <v>1017</v>
      </c>
      <c r="G818" s="154">
        <v>1</v>
      </c>
      <c r="H818" s="155">
        <v>4375</v>
      </c>
      <c r="I818" s="155">
        <f t="shared" si="57"/>
        <v>4375</v>
      </c>
      <c r="J818" s="156">
        <v>2440</v>
      </c>
      <c r="K818" s="155">
        <f t="shared" si="58"/>
        <v>2440</v>
      </c>
      <c r="L818" s="156">
        <f t="shared" si="59"/>
        <v>6815</v>
      </c>
      <c r="M818" s="264"/>
      <c r="R818" s="61"/>
      <c r="S818" s="273"/>
      <c r="T818" s="61"/>
      <c r="U818" s="61"/>
      <c r="V818" s="61"/>
      <c r="W818" s="61"/>
      <c r="X818" s="61"/>
    </row>
    <row r="819" spans="2:24" ht="15.6" hidden="1" customHeight="1" outlineLevel="1" x14ac:dyDescent="0.25">
      <c r="B819" s="61"/>
      <c r="C819" s="236"/>
      <c r="D819" s="61"/>
      <c r="E819" s="152" t="s">
        <v>2990</v>
      </c>
      <c r="F819" s="153"/>
      <c r="G819" s="154"/>
      <c r="H819" s="155"/>
      <c r="I819" s="155">
        <f t="shared" si="57"/>
        <v>0</v>
      </c>
      <c r="J819" s="156"/>
      <c r="K819" s="155">
        <f t="shared" si="58"/>
        <v>0</v>
      </c>
      <c r="L819" s="156">
        <f t="shared" si="59"/>
        <v>0</v>
      </c>
      <c r="M819" s="264"/>
      <c r="R819" s="61"/>
      <c r="S819" s="273"/>
      <c r="T819" s="61"/>
      <c r="U819" s="61"/>
      <c r="V819" s="61"/>
      <c r="W819" s="61"/>
      <c r="X819" s="61"/>
    </row>
    <row r="820" spans="2:24" ht="15.6" hidden="1" customHeight="1" outlineLevel="1" x14ac:dyDescent="0.25">
      <c r="B820" s="61"/>
      <c r="C820" s="236"/>
      <c r="D820" s="61"/>
      <c r="E820" s="152" t="s">
        <v>2991</v>
      </c>
      <c r="F820" s="153" t="s">
        <v>1017</v>
      </c>
      <c r="G820" s="154">
        <v>1</v>
      </c>
      <c r="H820" s="155">
        <v>1500</v>
      </c>
      <c r="I820" s="155">
        <f t="shared" si="57"/>
        <v>1500</v>
      </c>
      <c r="J820" s="156">
        <v>663</v>
      </c>
      <c r="K820" s="155">
        <f t="shared" si="58"/>
        <v>663</v>
      </c>
      <c r="L820" s="156">
        <f t="shared" si="59"/>
        <v>2163</v>
      </c>
      <c r="M820" s="264"/>
      <c r="R820" s="61"/>
      <c r="S820" s="273"/>
      <c r="T820" s="61"/>
      <c r="U820" s="61"/>
      <c r="V820" s="61"/>
      <c r="W820" s="61"/>
      <c r="X820" s="61"/>
    </row>
    <row r="821" spans="2:24" ht="15.6" hidden="1" customHeight="1" outlineLevel="1" x14ac:dyDescent="0.25">
      <c r="B821" s="61"/>
      <c r="C821" s="236"/>
      <c r="D821" s="61"/>
      <c r="E821" s="152" t="s">
        <v>2983</v>
      </c>
      <c r="F821" s="153" t="s">
        <v>1017</v>
      </c>
      <c r="G821" s="154">
        <v>1</v>
      </c>
      <c r="H821" s="155">
        <v>7500</v>
      </c>
      <c r="I821" s="155">
        <f t="shared" si="57"/>
        <v>7500</v>
      </c>
      <c r="J821" s="156">
        <v>42928</v>
      </c>
      <c r="K821" s="155">
        <f t="shared" si="58"/>
        <v>42928</v>
      </c>
      <c r="L821" s="156">
        <f t="shared" si="59"/>
        <v>50428</v>
      </c>
      <c r="M821" s="264"/>
      <c r="R821" s="61"/>
      <c r="S821" s="273"/>
      <c r="T821" s="61"/>
      <c r="U821" s="61"/>
      <c r="V821" s="61"/>
      <c r="W821" s="61"/>
      <c r="X821" s="61"/>
    </row>
    <row r="822" spans="2:24" ht="15.6" hidden="1" customHeight="1" outlineLevel="1" x14ac:dyDescent="0.25">
      <c r="B822" s="61"/>
      <c r="C822" s="236"/>
      <c r="D822" s="61"/>
      <c r="E822" s="152" t="s">
        <v>2983</v>
      </c>
      <c r="F822" s="153" t="s">
        <v>1017</v>
      </c>
      <c r="G822" s="154">
        <v>1</v>
      </c>
      <c r="H822" s="155">
        <v>7500</v>
      </c>
      <c r="I822" s="155">
        <f t="shared" si="57"/>
        <v>7500</v>
      </c>
      <c r="J822" s="156">
        <v>43225</v>
      </c>
      <c r="K822" s="155">
        <f t="shared" si="58"/>
        <v>43225</v>
      </c>
      <c r="L822" s="156">
        <f t="shared" si="59"/>
        <v>50725</v>
      </c>
      <c r="M822" s="264"/>
      <c r="R822" s="61"/>
      <c r="S822" s="273"/>
      <c r="T822" s="61"/>
      <c r="U822" s="61"/>
      <c r="V822" s="61"/>
      <c r="W822" s="61"/>
      <c r="X822" s="61"/>
    </row>
    <row r="823" spans="2:24" ht="31.2" hidden="1" customHeight="1" outlineLevel="1" x14ac:dyDescent="0.25">
      <c r="B823" s="61"/>
      <c r="C823" s="236"/>
      <c r="D823" s="61"/>
      <c r="E823" s="152" t="s">
        <v>3036</v>
      </c>
      <c r="F823" s="153" t="s">
        <v>1017</v>
      </c>
      <c r="G823" s="154">
        <v>2</v>
      </c>
      <c r="H823" s="155">
        <v>1250</v>
      </c>
      <c r="I823" s="155">
        <f t="shared" si="57"/>
        <v>2500</v>
      </c>
      <c r="J823" s="156">
        <v>669</v>
      </c>
      <c r="K823" s="155">
        <f t="shared" si="58"/>
        <v>1338</v>
      </c>
      <c r="L823" s="156">
        <f t="shared" si="59"/>
        <v>3838</v>
      </c>
      <c r="M823" s="264"/>
      <c r="R823" s="61"/>
      <c r="S823" s="273"/>
      <c r="T823" s="61"/>
      <c r="U823" s="61"/>
      <c r="V823" s="61"/>
      <c r="W823" s="61"/>
      <c r="X823" s="61"/>
    </row>
    <row r="824" spans="2:24" ht="31.2" hidden="1" customHeight="1" outlineLevel="1" x14ac:dyDescent="0.25">
      <c r="B824" s="61"/>
      <c r="C824" s="236"/>
      <c r="D824" s="61"/>
      <c r="E824" s="152" t="s">
        <v>2985</v>
      </c>
      <c r="F824" s="153" t="s">
        <v>1017</v>
      </c>
      <c r="G824" s="154">
        <v>5</v>
      </c>
      <c r="H824" s="155">
        <v>1500</v>
      </c>
      <c r="I824" s="155">
        <f t="shared" si="57"/>
        <v>7500</v>
      </c>
      <c r="J824" s="156">
        <v>1350</v>
      </c>
      <c r="K824" s="155">
        <f t="shared" si="58"/>
        <v>6750</v>
      </c>
      <c r="L824" s="156">
        <f t="shared" si="59"/>
        <v>14250</v>
      </c>
      <c r="M824" s="264"/>
      <c r="R824" s="61"/>
      <c r="S824" s="273"/>
      <c r="T824" s="61"/>
      <c r="U824" s="61"/>
      <c r="V824" s="61"/>
      <c r="W824" s="61"/>
      <c r="X824" s="61"/>
    </row>
    <row r="825" spans="2:24" ht="15.6" hidden="1" customHeight="1" outlineLevel="1" x14ac:dyDescent="0.25">
      <c r="B825" s="61"/>
      <c r="C825" s="236"/>
      <c r="D825" s="61"/>
      <c r="E825" s="152" t="s">
        <v>2989</v>
      </c>
      <c r="F825" s="153" t="s">
        <v>1017</v>
      </c>
      <c r="G825" s="154">
        <v>1</v>
      </c>
      <c r="H825" s="155">
        <v>4375</v>
      </c>
      <c r="I825" s="155">
        <f t="shared" si="57"/>
        <v>4375</v>
      </c>
      <c r="J825" s="156">
        <v>3703</v>
      </c>
      <c r="K825" s="155">
        <f t="shared" si="58"/>
        <v>3703</v>
      </c>
      <c r="L825" s="156">
        <f t="shared" si="59"/>
        <v>8078</v>
      </c>
      <c r="M825" s="264"/>
      <c r="R825" s="61"/>
      <c r="S825" s="273"/>
      <c r="T825" s="61"/>
      <c r="U825" s="61"/>
      <c r="V825" s="61"/>
      <c r="W825" s="61"/>
      <c r="X825" s="61"/>
    </row>
    <row r="826" spans="2:24" ht="15.6" hidden="1" customHeight="1" outlineLevel="1" x14ac:dyDescent="0.25">
      <c r="B826" s="61"/>
      <c r="C826" s="236"/>
      <c r="D826" s="61"/>
      <c r="E826" s="152" t="s">
        <v>2993</v>
      </c>
      <c r="F826" s="153"/>
      <c r="G826" s="154"/>
      <c r="H826" s="155"/>
      <c r="I826" s="155">
        <f t="shared" si="57"/>
        <v>0</v>
      </c>
      <c r="J826" s="156"/>
      <c r="K826" s="155">
        <f t="shared" si="58"/>
        <v>0</v>
      </c>
      <c r="L826" s="156">
        <f t="shared" si="59"/>
        <v>0</v>
      </c>
      <c r="M826" s="264"/>
      <c r="R826" s="61"/>
      <c r="S826" s="273"/>
      <c r="T826" s="61"/>
      <c r="U826" s="61"/>
      <c r="V826" s="61"/>
      <c r="W826" s="61"/>
      <c r="X826" s="61"/>
    </row>
    <row r="827" spans="2:24" ht="15.6" hidden="1" customHeight="1" outlineLevel="1" x14ac:dyDescent="0.25">
      <c r="B827" s="61"/>
      <c r="C827" s="236"/>
      <c r="D827" s="61"/>
      <c r="E827" s="152" t="s">
        <v>2994</v>
      </c>
      <c r="F827" s="153" t="s">
        <v>1017</v>
      </c>
      <c r="G827" s="154">
        <v>1</v>
      </c>
      <c r="H827" s="155">
        <v>1500</v>
      </c>
      <c r="I827" s="155">
        <f t="shared" si="57"/>
        <v>1500</v>
      </c>
      <c r="J827" s="156">
        <v>568</v>
      </c>
      <c r="K827" s="155">
        <f t="shared" si="58"/>
        <v>568</v>
      </c>
      <c r="L827" s="156">
        <f t="shared" si="59"/>
        <v>2068</v>
      </c>
      <c r="M827" s="264"/>
      <c r="R827" s="61"/>
      <c r="S827" s="273"/>
      <c r="T827" s="61"/>
      <c r="U827" s="61"/>
      <c r="V827" s="61"/>
      <c r="W827" s="61"/>
      <c r="X827" s="61"/>
    </row>
    <row r="828" spans="2:24" ht="15.6" hidden="1" customHeight="1" outlineLevel="1" x14ac:dyDescent="0.25">
      <c r="B828" s="61"/>
      <c r="C828" s="236"/>
      <c r="D828" s="61"/>
      <c r="E828" s="152" t="s">
        <v>2995</v>
      </c>
      <c r="F828" s="153" t="s">
        <v>1017</v>
      </c>
      <c r="G828" s="154">
        <v>2</v>
      </c>
      <c r="H828" s="155">
        <v>1500</v>
      </c>
      <c r="I828" s="155">
        <f t="shared" si="57"/>
        <v>3000</v>
      </c>
      <c r="J828" s="156">
        <v>1801</v>
      </c>
      <c r="K828" s="155">
        <f t="shared" si="58"/>
        <v>3602</v>
      </c>
      <c r="L828" s="156">
        <f t="shared" si="59"/>
        <v>6602</v>
      </c>
      <c r="M828" s="264"/>
      <c r="R828" s="61"/>
      <c r="S828" s="273"/>
      <c r="T828" s="61"/>
      <c r="U828" s="61"/>
      <c r="V828" s="61"/>
      <c r="W828" s="61"/>
      <c r="X828" s="61"/>
    </row>
    <row r="829" spans="2:24" ht="15.6" hidden="1" customHeight="1" outlineLevel="1" x14ac:dyDescent="0.25">
      <c r="B829" s="61"/>
      <c r="C829" s="236"/>
      <c r="D829" s="61"/>
      <c r="E829" s="152" t="s">
        <v>2996</v>
      </c>
      <c r="F829" s="153"/>
      <c r="G829" s="154"/>
      <c r="H829" s="155"/>
      <c r="I829" s="155">
        <f t="shared" si="57"/>
        <v>0</v>
      </c>
      <c r="J829" s="156"/>
      <c r="K829" s="155">
        <f t="shared" si="58"/>
        <v>0</v>
      </c>
      <c r="L829" s="156">
        <f t="shared" si="59"/>
        <v>0</v>
      </c>
      <c r="M829" s="264"/>
      <c r="R829" s="61"/>
      <c r="S829" s="273"/>
      <c r="T829" s="61"/>
      <c r="U829" s="61"/>
      <c r="V829" s="61"/>
      <c r="W829" s="61"/>
      <c r="X829" s="61"/>
    </row>
    <row r="830" spans="2:24" ht="15.6" hidden="1" customHeight="1" outlineLevel="1" x14ac:dyDescent="0.25">
      <c r="B830" s="61"/>
      <c r="C830" s="236"/>
      <c r="D830" s="61"/>
      <c r="E830" s="152" t="s">
        <v>2994</v>
      </c>
      <c r="F830" s="153" t="s">
        <v>1017</v>
      </c>
      <c r="G830" s="154">
        <v>1</v>
      </c>
      <c r="H830" s="155">
        <v>1500</v>
      </c>
      <c r="I830" s="155">
        <f t="shared" si="57"/>
        <v>1500</v>
      </c>
      <c r="J830" s="156">
        <v>568</v>
      </c>
      <c r="K830" s="155">
        <f t="shared" si="58"/>
        <v>568</v>
      </c>
      <c r="L830" s="156">
        <f t="shared" si="59"/>
        <v>2068</v>
      </c>
      <c r="M830" s="264"/>
      <c r="R830" s="61"/>
      <c r="S830" s="273"/>
      <c r="T830" s="61"/>
      <c r="U830" s="61"/>
      <c r="V830" s="61"/>
      <c r="W830" s="61"/>
      <c r="X830" s="61"/>
    </row>
    <row r="831" spans="2:24" ht="15.6" hidden="1" customHeight="1" outlineLevel="1" x14ac:dyDescent="0.25">
      <c r="B831" s="61"/>
      <c r="C831" s="236"/>
      <c r="D831" s="61"/>
      <c r="E831" s="152" t="s">
        <v>2997</v>
      </c>
      <c r="F831" s="153" t="s">
        <v>1017</v>
      </c>
      <c r="G831" s="154">
        <v>2</v>
      </c>
      <c r="H831" s="155">
        <v>1500</v>
      </c>
      <c r="I831" s="155">
        <f t="shared" si="57"/>
        <v>3000</v>
      </c>
      <c r="J831" s="156">
        <v>2607</v>
      </c>
      <c r="K831" s="155">
        <f t="shared" si="58"/>
        <v>5214</v>
      </c>
      <c r="L831" s="156">
        <f t="shared" si="59"/>
        <v>8214</v>
      </c>
      <c r="M831" s="264"/>
      <c r="R831" s="61"/>
      <c r="S831" s="273"/>
      <c r="T831" s="61"/>
      <c r="U831" s="61"/>
      <c r="V831" s="61"/>
      <c r="W831" s="61"/>
      <c r="X831" s="61"/>
    </row>
    <row r="832" spans="2:24" ht="15.6" hidden="1" customHeight="1" outlineLevel="1" x14ac:dyDescent="0.25">
      <c r="B832" s="61"/>
      <c r="C832" s="236"/>
      <c r="D832" s="61"/>
      <c r="E832" s="152" t="s">
        <v>2998</v>
      </c>
      <c r="F832" s="153"/>
      <c r="G832" s="154"/>
      <c r="H832" s="155"/>
      <c r="I832" s="155">
        <f t="shared" si="57"/>
        <v>0</v>
      </c>
      <c r="J832" s="156"/>
      <c r="K832" s="155">
        <f t="shared" si="58"/>
        <v>0</v>
      </c>
      <c r="L832" s="156">
        <f t="shared" si="59"/>
        <v>0</v>
      </c>
      <c r="M832" s="264"/>
      <c r="R832" s="61"/>
      <c r="S832" s="273"/>
      <c r="T832" s="61"/>
      <c r="U832" s="61"/>
      <c r="V832" s="61"/>
      <c r="W832" s="61"/>
      <c r="X832" s="61"/>
    </row>
    <row r="833" spans="2:24" ht="15.6" hidden="1" customHeight="1" outlineLevel="1" x14ac:dyDescent="0.25">
      <c r="B833" s="61"/>
      <c r="C833" s="236"/>
      <c r="D833" s="61"/>
      <c r="E833" s="152" t="s">
        <v>2983</v>
      </c>
      <c r="F833" s="153" t="s">
        <v>1017</v>
      </c>
      <c r="G833" s="154">
        <v>1</v>
      </c>
      <c r="H833" s="155">
        <v>7500</v>
      </c>
      <c r="I833" s="155">
        <f t="shared" si="57"/>
        <v>7500</v>
      </c>
      <c r="J833" s="156">
        <v>43093</v>
      </c>
      <c r="K833" s="155">
        <f t="shared" si="58"/>
        <v>43093</v>
      </c>
      <c r="L833" s="156">
        <f t="shared" si="59"/>
        <v>50593</v>
      </c>
      <c r="M833" s="264"/>
      <c r="R833" s="61"/>
      <c r="S833" s="273"/>
      <c r="T833" s="61"/>
      <c r="U833" s="61"/>
      <c r="V833" s="61"/>
      <c r="W833" s="61"/>
      <c r="X833" s="61"/>
    </row>
    <row r="834" spans="2:24" ht="15.6" hidden="1" customHeight="1" outlineLevel="1" x14ac:dyDescent="0.25">
      <c r="B834" s="61"/>
      <c r="C834" s="236"/>
      <c r="D834" s="61"/>
      <c r="E834" s="152" t="s">
        <v>2999</v>
      </c>
      <c r="F834" s="153" t="s">
        <v>1017</v>
      </c>
      <c r="G834" s="154">
        <v>1</v>
      </c>
      <c r="H834" s="155">
        <v>3125</v>
      </c>
      <c r="I834" s="155">
        <f t="shared" si="57"/>
        <v>3125</v>
      </c>
      <c r="J834" s="156">
        <v>3043</v>
      </c>
      <c r="K834" s="155">
        <f t="shared" si="58"/>
        <v>3043</v>
      </c>
      <c r="L834" s="156">
        <f t="shared" si="59"/>
        <v>6168</v>
      </c>
      <c r="M834" s="264"/>
      <c r="R834" s="61"/>
      <c r="S834" s="273"/>
      <c r="T834" s="61"/>
      <c r="U834" s="61"/>
      <c r="V834" s="61"/>
      <c r="W834" s="61"/>
      <c r="X834" s="61"/>
    </row>
    <row r="835" spans="2:24" ht="31.2" hidden="1" customHeight="1" outlineLevel="1" x14ac:dyDescent="0.25">
      <c r="B835" s="61"/>
      <c r="C835" s="236"/>
      <c r="D835" s="61"/>
      <c r="E835" s="152" t="s">
        <v>3093</v>
      </c>
      <c r="F835" s="153" t="s">
        <v>1017</v>
      </c>
      <c r="G835" s="154">
        <v>1</v>
      </c>
      <c r="H835" s="155">
        <v>1500</v>
      </c>
      <c r="I835" s="155">
        <f t="shared" si="57"/>
        <v>1500</v>
      </c>
      <c r="J835" s="156">
        <v>487</v>
      </c>
      <c r="K835" s="155">
        <f t="shared" si="58"/>
        <v>487</v>
      </c>
      <c r="L835" s="156">
        <f t="shared" si="59"/>
        <v>1987</v>
      </c>
      <c r="M835" s="264"/>
      <c r="R835" s="61"/>
      <c r="S835" s="273"/>
      <c r="T835" s="61"/>
      <c r="U835" s="61"/>
      <c r="V835" s="61"/>
      <c r="W835" s="61"/>
      <c r="X835" s="61"/>
    </row>
    <row r="836" spans="2:24" ht="15.6" hidden="1" customHeight="1" outlineLevel="1" x14ac:dyDescent="0.25">
      <c r="B836" s="61"/>
      <c r="C836" s="236"/>
      <c r="D836" s="61"/>
      <c r="E836" s="152" t="s">
        <v>3093</v>
      </c>
      <c r="F836" s="153" t="s">
        <v>1017</v>
      </c>
      <c r="G836" s="154">
        <v>1</v>
      </c>
      <c r="H836" s="155">
        <v>1500</v>
      </c>
      <c r="I836" s="155">
        <f t="shared" si="57"/>
        <v>1500</v>
      </c>
      <c r="J836" s="156">
        <v>536</v>
      </c>
      <c r="K836" s="155">
        <f t="shared" si="58"/>
        <v>536</v>
      </c>
      <c r="L836" s="156">
        <f t="shared" si="59"/>
        <v>2036</v>
      </c>
      <c r="M836" s="264"/>
      <c r="R836" s="61"/>
      <c r="S836" s="273"/>
      <c r="T836" s="61"/>
      <c r="U836" s="61"/>
      <c r="V836" s="61"/>
      <c r="W836" s="61"/>
      <c r="X836" s="61"/>
    </row>
    <row r="837" spans="2:24" ht="15.6" hidden="1" customHeight="1" outlineLevel="1" x14ac:dyDescent="0.25">
      <c r="B837" s="61"/>
      <c r="C837" s="236"/>
      <c r="D837" s="61"/>
      <c r="E837" s="152" t="s">
        <v>3093</v>
      </c>
      <c r="F837" s="153" t="s">
        <v>1017</v>
      </c>
      <c r="G837" s="154">
        <v>1</v>
      </c>
      <c r="H837" s="155">
        <v>1500</v>
      </c>
      <c r="I837" s="155">
        <f t="shared" si="57"/>
        <v>1500</v>
      </c>
      <c r="J837" s="156">
        <v>607</v>
      </c>
      <c r="K837" s="155">
        <f t="shared" si="58"/>
        <v>607</v>
      </c>
      <c r="L837" s="156">
        <f t="shared" si="59"/>
        <v>2107</v>
      </c>
      <c r="M837" s="264"/>
      <c r="R837" s="61"/>
      <c r="S837" s="273"/>
      <c r="T837" s="61"/>
      <c r="U837" s="61"/>
      <c r="V837" s="61"/>
      <c r="W837" s="61"/>
      <c r="X837" s="61"/>
    </row>
    <row r="838" spans="2:24" ht="15.6" hidden="1" customHeight="1" outlineLevel="1" x14ac:dyDescent="0.25">
      <c r="B838" s="61"/>
      <c r="C838" s="236"/>
      <c r="D838" s="61"/>
      <c r="E838" s="152" t="s">
        <v>3000</v>
      </c>
      <c r="F838" s="153" t="s">
        <v>1017</v>
      </c>
      <c r="G838" s="154">
        <v>7</v>
      </c>
      <c r="H838" s="155">
        <v>1500</v>
      </c>
      <c r="I838" s="155">
        <f t="shared" si="57"/>
        <v>10500</v>
      </c>
      <c r="J838" s="156">
        <v>1274</v>
      </c>
      <c r="K838" s="155">
        <f t="shared" si="58"/>
        <v>8918</v>
      </c>
      <c r="L838" s="156">
        <f t="shared" si="59"/>
        <v>19418</v>
      </c>
      <c r="M838" s="264"/>
      <c r="R838" s="61"/>
      <c r="S838" s="273"/>
      <c r="T838" s="61"/>
      <c r="U838" s="61"/>
      <c r="V838" s="61"/>
      <c r="W838" s="61"/>
      <c r="X838" s="61"/>
    </row>
    <row r="839" spans="2:24" ht="15.6" hidden="1" customHeight="1" outlineLevel="1" x14ac:dyDescent="0.25">
      <c r="B839" s="61"/>
      <c r="C839" s="236"/>
      <c r="D839" s="61"/>
      <c r="E839" s="152" t="s">
        <v>3001</v>
      </c>
      <c r="F839" s="153" t="s">
        <v>1017</v>
      </c>
      <c r="G839" s="154">
        <v>2</v>
      </c>
      <c r="H839" s="155">
        <v>1500</v>
      </c>
      <c r="I839" s="155">
        <f t="shared" si="57"/>
        <v>3000</v>
      </c>
      <c r="J839" s="156">
        <v>2128</v>
      </c>
      <c r="K839" s="155">
        <f t="shared" si="58"/>
        <v>4256</v>
      </c>
      <c r="L839" s="156">
        <f t="shared" si="59"/>
        <v>7256</v>
      </c>
      <c r="M839" s="264"/>
      <c r="R839" s="61"/>
      <c r="S839" s="273"/>
      <c r="T839" s="61"/>
      <c r="U839" s="61"/>
      <c r="V839" s="61"/>
      <c r="W839" s="61"/>
      <c r="X839" s="61"/>
    </row>
    <row r="840" spans="2:24" ht="15.6" hidden="1" customHeight="1" outlineLevel="1" x14ac:dyDescent="0.25">
      <c r="B840" s="61"/>
      <c r="C840" s="236"/>
      <c r="D840" s="61"/>
      <c r="E840" s="152" t="s">
        <v>3002</v>
      </c>
      <c r="F840" s="153"/>
      <c r="G840" s="154"/>
      <c r="H840" s="155"/>
      <c r="I840" s="155">
        <f t="shared" si="57"/>
        <v>0</v>
      </c>
      <c r="J840" s="156"/>
      <c r="K840" s="155">
        <f t="shared" si="58"/>
        <v>0</v>
      </c>
      <c r="L840" s="156">
        <f t="shared" si="59"/>
        <v>0</v>
      </c>
      <c r="M840" s="264"/>
      <c r="R840" s="61"/>
      <c r="S840" s="273"/>
      <c r="T840" s="61"/>
      <c r="U840" s="61"/>
      <c r="V840" s="61"/>
      <c r="W840" s="61"/>
      <c r="X840" s="61"/>
    </row>
    <row r="841" spans="2:24" ht="15.6" hidden="1" customHeight="1" outlineLevel="1" x14ac:dyDescent="0.25">
      <c r="B841" s="61"/>
      <c r="C841" s="236"/>
      <c r="D841" s="61"/>
      <c r="E841" s="152" t="s">
        <v>3094</v>
      </c>
      <c r="F841" s="153" t="s">
        <v>1017</v>
      </c>
      <c r="G841" s="154">
        <v>1</v>
      </c>
      <c r="H841" s="155">
        <v>1500</v>
      </c>
      <c r="I841" s="155">
        <f t="shared" si="57"/>
        <v>1500</v>
      </c>
      <c r="J841" s="156">
        <v>1795</v>
      </c>
      <c r="K841" s="155">
        <f t="shared" si="58"/>
        <v>1795</v>
      </c>
      <c r="L841" s="156">
        <f t="shared" si="59"/>
        <v>3295</v>
      </c>
      <c r="M841" s="264"/>
      <c r="R841" s="61"/>
      <c r="S841" s="273"/>
      <c r="T841" s="61"/>
      <c r="U841" s="61"/>
      <c r="V841" s="61"/>
      <c r="W841" s="61"/>
      <c r="X841" s="61"/>
    </row>
    <row r="842" spans="2:24" ht="15.6" hidden="1" customHeight="1" outlineLevel="1" x14ac:dyDescent="0.25">
      <c r="B842" s="61"/>
      <c r="C842" s="236"/>
      <c r="D842" s="61"/>
      <c r="E842" s="152" t="s">
        <v>2983</v>
      </c>
      <c r="F842" s="153" t="s">
        <v>1017</v>
      </c>
      <c r="G842" s="154">
        <v>1</v>
      </c>
      <c r="H842" s="155">
        <v>7500</v>
      </c>
      <c r="I842" s="155">
        <f t="shared" si="57"/>
        <v>7500</v>
      </c>
      <c r="J842" s="156">
        <v>45677</v>
      </c>
      <c r="K842" s="155">
        <f t="shared" si="58"/>
        <v>45677</v>
      </c>
      <c r="L842" s="156">
        <f t="shared" si="59"/>
        <v>53177</v>
      </c>
      <c r="M842" s="264"/>
      <c r="R842" s="61"/>
      <c r="S842" s="273"/>
      <c r="T842" s="61"/>
      <c r="U842" s="61"/>
      <c r="V842" s="61"/>
      <c r="W842" s="61"/>
      <c r="X842" s="61"/>
    </row>
    <row r="843" spans="2:24" ht="15.6" hidden="1" customHeight="1" outlineLevel="1" x14ac:dyDescent="0.25">
      <c r="B843" s="61"/>
      <c r="C843" s="236"/>
      <c r="D843" s="61"/>
      <c r="E843" s="152" t="s">
        <v>3003</v>
      </c>
      <c r="F843" s="153" t="s">
        <v>1017</v>
      </c>
      <c r="G843" s="154">
        <v>5</v>
      </c>
      <c r="H843" s="155">
        <v>1500</v>
      </c>
      <c r="I843" s="155">
        <f t="shared" si="57"/>
        <v>7500</v>
      </c>
      <c r="J843" s="156">
        <v>3001</v>
      </c>
      <c r="K843" s="155">
        <f t="shared" si="58"/>
        <v>15005</v>
      </c>
      <c r="L843" s="156">
        <f t="shared" si="59"/>
        <v>22505</v>
      </c>
      <c r="M843" s="264"/>
      <c r="R843" s="61"/>
      <c r="S843" s="273"/>
      <c r="T843" s="61"/>
      <c r="U843" s="61"/>
      <c r="V843" s="61"/>
      <c r="W843" s="61"/>
      <c r="X843" s="61"/>
    </row>
    <row r="844" spans="2:24" ht="31.2" hidden="1" customHeight="1" outlineLevel="1" x14ac:dyDescent="0.25">
      <c r="B844" s="61"/>
      <c r="C844" s="236"/>
      <c r="D844" s="61"/>
      <c r="E844" s="152" t="s">
        <v>3095</v>
      </c>
      <c r="F844" s="153" t="s">
        <v>1017</v>
      </c>
      <c r="G844" s="154">
        <v>1</v>
      </c>
      <c r="H844" s="155">
        <v>5625</v>
      </c>
      <c r="I844" s="155">
        <f t="shared" si="57"/>
        <v>5625</v>
      </c>
      <c r="J844" s="156">
        <v>8247</v>
      </c>
      <c r="K844" s="155">
        <f t="shared" si="58"/>
        <v>8247</v>
      </c>
      <c r="L844" s="156">
        <f t="shared" si="59"/>
        <v>13872</v>
      </c>
      <c r="M844" s="264"/>
      <c r="R844" s="61"/>
      <c r="S844" s="273"/>
      <c r="T844" s="61"/>
      <c r="U844" s="61"/>
      <c r="V844" s="61"/>
      <c r="W844" s="61"/>
      <c r="X844" s="61"/>
    </row>
    <row r="845" spans="2:24" ht="15.6" hidden="1" customHeight="1" outlineLevel="1" x14ac:dyDescent="0.25">
      <c r="B845" s="61"/>
      <c r="C845" s="236"/>
      <c r="D845" s="61"/>
      <c r="E845" s="152" t="s">
        <v>3004</v>
      </c>
      <c r="F845" s="153"/>
      <c r="G845" s="154"/>
      <c r="H845" s="155"/>
      <c r="I845" s="155">
        <f t="shared" si="57"/>
        <v>0</v>
      </c>
      <c r="J845" s="156"/>
      <c r="K845" s="155">
        <f t="shared" si="58"/>
        <v>0</v>
      </c>
      <c r="L845" s="156">
        <f t="shared" si="59"/>
        <v>0</v>
      </c>
      <c r="M845" s="264"/>
      <c r="R845" s="61"/>
      <c r="S845" s="273"/>
      <c r="T845" s="61"/>
      <c r="U845" s="61"/>
      <c r="V845" s="61"/>
      <c r="W845" s="61"/>
      <c r="X845" s="61"/>
    </row>
    <row r="846" spans="2:24" ht="15.6" hidden="1" customHeight="1" outlineLevel="1" x14ac:dyDescent="0.25">
      <c r="B846" s="61"/>
      <c r="C846" s="236"/>
      <c r="D846" s="61"/>
      <c r="E846" s="152" t="s">
        <v>2983</v>
      </c>
      <c r="F846" s="153" t="s">
        <v>1017</v>
      </c>
      <c r="G846" s="154">
        <v>1</v>
      </c>
      <c r="H846" s="155">
        <v>7500</v>
      </c>
      <c r="I846" s="155">
        <f t="shared" ref="I846:I909" si="60">G846*H846</f>
        <v>7500</v>
      </c>
      <c r="J846" s="156">
        <v>45677</v>
      </c>
      <c r="K846" s="155">
        <f t="shared" ref="K846:K909" si="61">G846*J846</f>
        <v>45677</v>
      </c>
      <c r="L846" s="156">
        <f t="shared" ref="L846:L909" si="62">I846+K846</f>
        <v>53177</v>
      </c>
      <c r="M846" s="264"/>
      <c r="R846" s="61"/>
      <c r="S846" s="273"/>
      <c r="T846" s="61"/>
      <c r="U846" s="61"/>
      <c r="V846" s="61"/>
      <c r="W846" s="61"/>
      <c r="X846" s="61"/>
    </row>
    <row r="847" spans="2:24" ht="15.6" hidden="1" customHeight="1" outlineLevel="1" x14ac:dyDescent="0.25">
      <c r="B847" s="61"/>
      <c r="C847" s="236"/>
      <c r="D847" s="61"/>
      <c r="E847" s="152" t="s">
        <v>3096</v>
      </c>
      <c r="F847" s="153" t="s">
        <v>1017</v>
      </c>
      <c r="G847" s="154">
        <v>1</v>
      </c>
      <c r="H847" s="155">
        <v>3750</v>
      </c>
      <c r="I847" s="155">
        <f t="shared" si="60"/>
        <v>3750</v>
      </c>
      <c r="J847" s="156">
        <v>11074</v>
      </c>
      <c r="K847" s="155">
        <f t="shared" si="61"/>
        <v>11074</v>
      </c>
      <c r="L847" s="156">
        <f t="shared" si="62"/>
        <v>14824</v>
      </c>
      <c r="M847" s="264"/>
      <c r="R847" s="61"/>
      <c r="S847" s="273"/>
      <c r="T847" s="61"/>
      <c r="U847" s="61"/>
      <c r="V847" s="61"/>
      <c r="W847" s="61"/>
      <c r="X847" s="61"/>
    </row>
    <row r="848" spans="2:24" ht="31.2" hidden="1" customHeight="1" outlineLevel="1" x14ac:dyDescent="0.25">
      <c r="B848" s="61"/>
      <c r="C848" s="236"/>
      <c r="D848" s="61"/>
      <c r="E848" s="152" t="s">
        <v>3005</v>
      </c>
      <c r="F848" s="153" t="s">
        <v>1017</v>
      </c>
      <c r="G848" s="154">
        <v>5</v>
      </c>
      <c r="H848" s="155">
        <v>1500</v>
      </c>
      <c r="I848" s="155">
        <f t="shared" si="60"/>
        <v>7500</v>
      </c>
      <c r="J848" s="156">
        <v>3923</v>
      </c>
      <c r="K848" s="155">
        <f t="shared" si="61"/>
        <v>19615</v>
      </c>
      <c r="L848" s="156">
        <f t="shared" si="62"/>
        <v>27115</v>
      </c>
      <c r="M848" s="264"/>
      <c r="R848" s="61"/>
      <c r="S848" s="273"/>
      <c r="T848" s="61"/>
      <c r="U848" s="61"/>
      <c r="V848" s="61"/>
      <c r="W848" s="61"/>
      <c r="X848" s="61"/>
    </row>
    <row r="849" spans="2:24" ht="15.6" hidden="1" customHeight="1" outlineLevel="1" x14ac:dyDescent="0.25">
      <c r="B849" s="61"/>
      <c r="C849" s="236"/>
      <c r="D849" s="61"/>
      <c r="E849" s="152" t="s">
        <v>3006</v>
      </c>
      <c r="F849" s="153"/>
      <c r="G849" s="154"/>
      <c r="H849" s="155"/>
      <c r="I849" s="155">
        <f t="shared" si="60"/>
        <v>0</v>
      </c>
      <c r="J849" s="156"/>
      <c r="K849" s="155">
        <f t="shared" si="61"/>
        <v>0</v>
      </c>
      <c r="L849" s="156">
        <f t="shared" si="62"/>
        <v>0</v>
      </c>
      <c r="M849" s="264"/>
      <c r="R849" s="61"/>
      <c r="S849" s="273"/>
      <c r="T849" s="61"/>
      <c r="U849" s="61"/>
      <c r="V849" s="61"/>
      <c r="W849" s="61"/>
      <c r="X849" s="61"/>
    </row>
    <row r="850" spans="2:24" ht="15.6" hidden="1" customHeight="1" outlineLevel="1" x14ac:dyDescent="0.25">
      <c r="B850" s="61"/>
      <c r="C850" s="236"/>
      <c r="D850" s="61"/>
      <c r="E850" s="152" t="s">
        <v>3097</v>
      </c>
      <c r="F850" s="153" t="s">
        <v>1017</v>
      </c>
      <c r="G850" s="154">
        <v>1</v>
      </c>
      <c r="H850" s="155">
        <v>1500</v>
      </c>
      <c r="I850" s="155">
        <f t="shared" si="60"/>
        <v>1500</v>
      </c>
      <c r="J850" s="156">
        <v>1544</v>
      </c>
      <c r="K850" s="155">
        <f t="shared" si="61"/>
        <v>1544</v>
      </c>
      <c r="L850" s="156">
        <f t="shared" si="62"/>
        <v>3044</v>
      </c>
      <c r="M850" s="264"/>
      <c r="R850" s="61"/>
      <c r="S850" s="273"/>
      <c r="T850" s="61"/>
      <c r="U850" s="61"/>
      <c r="V850" s="61"/>
      <c r="W850" s="61"/>
      <c r="X850" s="61"/>
    </row>
    <row r="851" spans="2:24" ht="15.6" hidden="1" customHeight="1" outlineLevel="1" x14ac:dyDescent="0.25">
      <c r="B851" s="61"/>
      <c r="C851" s="236"/>
      <c r="D851" s="61"/>
      <c r="E851" s="152" t="s">
        <v>2983</v>
      </c>
      <c r="F851" s="153" t="s">
        <v>1017</v>
      </c>
      <c r="G851" s="154">
        <v>1</v>
      </c>
      <c r="H851" s="155">
        <v>7500</v>
      </c>
      <c r="I851" s="155">
        <f t="shared" si="60"/>
        <v>7500</v>
      </c>
      <c r="J851" s="156">
        <v>45478</v>
      </c>
      <c r="K851" s="155">
        <f t="shared" si="61"/>
        <v>45478</v>
      </c>
      <c r="L851" s="156">
        <f t="shared" si="62"/>
        <v>52978</v>
      </c>
      <c r="M851" s="264"/>
      <c r="R851" s="61"/>
      <c r="S851" s="273"/>
      <c r="T851" s="61"/>
      <c r="U851" s="61"/>
      <c r="V851" s="61"/>
      <c r="W851" s="61"/>
      <c r="X851" s="61"/>
    </row>
    <row r="852" spans="2:24" ht="15.6" hidden="1" customHeight="1" outlineLevel="1" x14ac:dyDescent="0.25">
      <c r="B852" s="61"/>
      <c r="C852" s="236"/>
      <c r="D852" s="61"/>
      <c r="E852" s="152" t="s">
        <v>3007</v>
      </c>
      <c r="F852" s="153" t="s">
        <v>1017</v>
      </c>
      <c r="G852" s="154">
        <v>1</v>
      </c>
      <c r="H852" s="155">
        <v>1500</v>
      </c>
      <c r="I852" s="155">
        <f t="shared" si="60"/>
        <v>1500</v>
      </c>
      <c r="J852" s="156">
        <v>1009</v>
      </c>
      <c r="K852" s="155">
        <f t="shared" si="61"/>
        <v>1009</v>
      </c>
      <c r="L852" s="156">
        <f t="shared" si="62"/>
        <v>2509</v>
      </c>
      <c r="M852" s="264"/>
      <c r="R852" s="61"/>
      <c r="S852" s="273"/>
      <c r="T852" s="61"/>
      <c r="U852" s="61"/>
      <c r="V852" s="61"/>
      <c r="W852" s="61"/>
      <c r="X852" s="61"/>
    </row>
    <row r="853" spans="2:24" ht="31.2" hidden="1" customHeight="1" outlineLevel="1" x14ac:dyDescent="0.25">
      <c r="B853" s="61"/>
      <c r="C853" s="236"/>
      <c r="D853" s="61"/>
      <c r="E853" s="152" t="s">
        <v>3008</v>
      </c>
      <c r="F853" s="153" t="s">
        <v>1017</v>
      </c>
      <c r="G853" s="154">
        <v>1</v>
      </c>
      <c r="H853" s="155">
        <v>1500</v>
      </c>
      <c r="I853" s="155">
        <f t="shared" si="60"/>
        <v>1500</v>
      </c>
      <c r="J853" s="156">
        <v>2570</v>
      </c>
      <c r="K853" s="155">
        <f t="shared" si="61"/>
        <v>2570</v>
      </c>
      <c r="L853" s="156">
        <f t="shared" si="62"/>
        <v>4070</v>
      </c>
      <c r="M853" s="264"/>
      <c r="R853" s="61"/>
      <c r="S853" s="273"/>
      <c r="T853" s="61"/>
      <c r="U853" s="61"/>
      <c r="V853" s="61"/>
      <c r="W853" s="61"/>
      <c r="X853" s="61"/>
    </row>
    <row r="854" spans="2:24" ht="15.6" hidden="1" customHeight="1" outlineLevel="1" x14ac:dyDescent="0.25">
      <c r="B854" s="61"/>
      <c r="C854" s="236"/>
      <c r="D854" s="61"/>
      <c r="E854" s="152" t="s">
        <v>3003</v>
      </c>
      <c r="F854" s="153" t="s">
        <v>1017</v>
      </c>
      <c r="G854" s="154">
        <v>4</v>
      </c>
      <c r="H854" s="155">
        <v>1500</v>
      </c>
      <c r="I854" s="155">
        <f t="shared" si="60"/>
        <v>6000</v>
      </c>
      <c r="J854" s="156">
        <v>3001</v>
      </c>
      <c r="K854" s="155">
        <f t="shared" si="61"/>
        <v>12004</v>
      </c>
      <c r="L854" s="156">
        <f t="shared" si="62"/>
        <v>18004</v>
      </c>
      <c r="M854" s="264"/>
      <c r="R854" s="61"/>
      <c r="S854" s="273"/>
      <c r="T854" s="61"/>
      <c r="U854" s="61"/>
      <c r="V854" s="61"/>
      <c r="W854" s="61"/>
      <c r="X854" s="61"/>
    </row>
    <row r="855" spans="2:24" ht="15.6" hidden="1" customHeight="1" outlineLevel="1" x14ac:dyDescent="0.25">
      <c r="B855" s="61"/>
      <c r="C855" s="236"/>
      <c r="D855" s="61"/>
      <c r="E855" s="152" t="s">
        <v>3095</v>
      </c>
      <c r="F855" s="153" t="s">
        <v>1017</v>
      </c>
      <c r="G855" s="154">
        <v>1</v>
      </c>
      <c r="H855" s="155">
        <v>5625</v>
      </c>
      <c r="I855" s="155">
        <f t="shared" si="60"/>
        <v>5625</v>
      </c>
      <c r="J855" s="156">
        <v>8247</v>
      </c>
      <c r="K855" s="155">
        <f t="shared" si="61"/>
        <v>8247</v>
      </c>
      <c r="L855" s="156">
        <f t="shared" si="62"/>
        <v>13872</v>
      </c>
      <c r="M855" s="264"/>
      <c r="R855" s="61"/>
      <c r="S855" s="273"/>
      <c r="T855" s="61"/>
      <c r="U855" s="61"/>
      <c r="V855" s="61"/>
      <c r="W855" s="61"/>
      <c r="X855" s="61"/>
    </row>
    <row r="856" spans="2:24" ht="15.6" hidden="1" customHeight="1" outlineLevel="1" x14ac:dyDescent="0.25">
      <c r="B856" s="61"/>
      <c r="C856" s="236"/>
      <c r="D856" s="61"/>
      <c r="E856" s="152" t="s">
        <v>3009</v>
      </c>
      <c r="F856" s="153"/>
      <c r="G856" s="154"/>
      <c r="H856" s="155"/>
      <c r="I856" s="155">
        <f t="shared" si="60"/>
        <v>0</v>
      </c>
      <c r="J856" s="156"/>
      <c r="K856" s="155">
        <f t="shared" si="61"/>
        <v>0</v>
      </c>
      <c r="L856" s="156">
        <f t="shared" si="62"/>
        <v>0</v>
      </c>
      <c r="M856" s="264"/>
      <c r="R856" s="61"/>
      <c r="S856" s="273"/>
      <c r="T856" s="61"/>
      <c r="U856" s="61"/>
      <c r="V856" s="61"/>
      <c r="W856" s="61"/>
      <c r="X856" s="61"/>
    </row>
    <row r="857" spans="2:24" ht="15.6" hidden="1" customHeight="1" outlineLevel="1" x14ac:dyDescent="0.25">
      <c r="B857" s="61"/>
      <c r="C857" s="236"/>
      <c r="D857" s="61"/>
      <c r="E857" s="152" t="s">
        <v>2983</v>
      </c>
      <c r="F857" s="153" t="s">
        <v>1017</v>
      </c>
      <c r="G857" s="154">
        <v>1</v>
      </c>
      <c r="H857" s="155">
        <v>7500</v>
      </c>
      <c r="I857" s="155">
        <f t="shared" si="60"/>
        <v>7500</v>
      </c>
      <c r="J857" s="156">
        <v>45478</v>
      </c>
      <c r="K857" s="155">
        <f t="shared" si="61"/>
        <v>45478</v>
      </c>
      <c r="L857" s="156">
        <f t="shared" si="62"/>
        <v>52978</v>
      </c>
      <c r="M857" s="264"/>
      <c r="R857" s="61"/>
      <c r="S857" s="273"/>
      <c r="T857" s="61"/>
      <c r="U857" s="61"/>
      <c r="V857" s="61"/>
      <c r="W857" s="61"/>
      <c r="X857" s="61"/>
    </row>
    <row r="858" spans="2:24" ht="15.6" hidden="1" customHeight="1" outlineLevel="1" x14ac:dyDescent="0.25">
      <c r="B858" s="61"/>
      <c r="C858" s="236"/>
      <c r="D858" s="61"/>
      <c r="E858" s="152" t="s">
        <v>3010</v>
      </c>
      <c r="F858" s="153" t="s">
        <v>1017</v>
      </c>
      <c r="G858" s="154">
        <v>1</v>
      </c>
      <c r="H858" s="155">
        <v>3750</v>
      </c>
      <c r="I858" s="155">
        <f t="shared" si="60"/>
        <v>3750</v>
      </c>
      <c r="J858" s="156">
        <v>9471</v>
      </c>
      <c r="K858" s="155">
        <f t="shared" si="61"/>
        <v>9471</v>
      </c>
      <c r="L858" s="156">
        <f t="shared" si="62"/>
        <v>13221</v>
      </c>
      <c r="M858" s="264"/>
      <c r="R858" s="61"/>
      <c r="S858" s="273"/>
      <c r="T858" s="61"/>
      <c r="U858" s="61"/>
      <c r="V858" s="61"/>
      <c r="W858" s="61"/>
      <c r="X858" s="61"/>
    </row>
    <row r="859" spans="2:24" ht="31.2" hidden="1" customHeight="1" outlineLevel="1" x14ac:dyDescent="0.25">
      <c r="B859" s="61"/>
      <c r="C859" s="236"/>
      <c r="D859" s="61"/>
      <c r="E859" s="152" t="s">
        <v>3007</v>
      </c>
      <c r="F859" s="153" t="s">
        <v>1017</v>
      </c>
      <c r="G859" s="154">
        <v>1</v>
      </c>
      <c r="H859" s="155">
        <v>1500</v>
      </c>
      <c r="I859" s="155">
        <f t="shared" si="60"/>
        <v>1500</v>
      </c>
      <c r="J859" s="156">
        <v>1009</v>
      </c>
      <c r="K859" s="155">
        <f t="shared" si="61"/>
        <v>1009</v>
      </c>
      <c r="L859" s="156">
        <f t="shared" si="62"/>
        <v>2509</v>
      </c>
      <c r="M859" s="264"/>
      <c r="R859" s="61"/>
      <c r="S859" s="273"/>
      <c r="T859" s="61"/>
      <c r="U859" s="61"/>
      <c r="V859" s="61"/>
      <c r="W859" s="61"/>
      <c r="X859" s="61"/>
    </row>
    <row r="860" spans="2:24" ht="15.6" hidden="1" customHeight="1" outlineLevel="1" x14ac:dyDescent="0.25">
      <c r="B860" s="61"/>
      <c r="C860" s="236"/>
      <c r="D860" s="61"/>
      <c r="E860" s="152" t="s">
        <v>2997</v>
      </c>
      <c r="F860" s="153" t="s">
        <v>1017</v>
      </c>
      <c r="G860" s="154">
        <v>7</v>
      </c>
      <c r="H860" s="155">
        <v>1500</v>
      </c>
      <c r="I860" s="155">
        <f t="shared" si="60"/>
        <v>10500</v>
      </c>
      <c r="J860" s="156">
        <v>2607</v>
      </c>
      <c r="K860" s="155">
        <f t="shared" si="61"/>
        <v>18249</v>
      </c>
      <c r="L860" s="156">
        <f t="shared" si="62"/>
        <v>28749</v>
      </c>
      <c r="M860" s="264"/>
      <c r="R860" s="61"/>
      <c r="S860" s="273"/>
      <c r="T860" s="61"/>
      <c r="U860" s="61"/>
      <c r="V860" s="61"/>
      <c r="W860" s="61"/>
      <c r="X860" s="61"/>
    </row>
    <row r="861" spans="2:24" ht="15.6" hidden="1" customHeight="1" outlineLevel="1" x14ac:dyDescent="0.25">
      <c r="B861" s="61"/>
      <c r="C861" s="236"/>
      <c r="D861" s="61"/>
      <c r="E861" s="152" t="s">
        <v>3095</v>
      </c>
      <c r="F861" s="153" t="s">
        <v>1017</v>
      </c>
      <c r="G861" s="154">
        <v>1</v>
      </c>
      <c r="H861" s="155">
        <v>5625</v>
      </c>
      <c r="I861" s="155">
        <f t="shared" si="60"/>
        <v>5625</v>
      </c>
      <c r="J861" s="156">
        <v>8247</v>
      </c>
      <c r="K861" s="155">
        <f t="shared" si="61"/>
        <v>8247</v>
      </c>
      <c r="L861" s="156">
        <f t="shared" si="62"/>
        <v>13872</v>
      </c>
      <c r="M861" s="264"/>
      <c r="R861" s="61"/>
      <c r="S861" s="273"/>
      <c r="T861" s="61"/>
      <c r="U861" s="61"/>
      <c r="V861" s="61"/>
      <c r="W861" s="61"/>
      <c r="X861" s="61"/>
    </row>
    <row r="862" spans="2:24" ht="15.6" hidden="1" customHeight="1" outlineLevel="1" x14ac:dyDescent="0.25">
      <c r="B862" s="61"/>
      <c r="C862" s="236"/>
      <c r="D862" s="61"/>
      <c r="E862" s="152" t="s">
        <v>3011</v>
      </c>
      <c r="F862" s="153"/>
      <c r="G862" s="154"/>
      <c r="H862" s="155"/>
      <c r="I862" s="155">
        <f t="shared" si="60"/>
        <v>0</v>
      </c>
      <c r="J862" s="156"/>
      <c r="K862" s="155">
        <f t="shared" si="61"/>
        <v>0</v>
      </c>
      <c r="L862" s="156">
        <f t="shared" si="62"/>
        <v>0</v>
      </c>
      <c r="M862" s="264"/>
      <c r="R862" s="61"/>
      <c r="S862" s="273"/>
      <c r="T862" s="61"/>
      <c r="U862" s="61"/>
      <c r="V862" s="61"/>
      <c r="W862" s="61"/>
      <c r="X862" s="61"/>
    </row>
    <row r="863" spans="2:24" ht="15.6" hidden="1" customHeight="1" outlineLevel="1" x14ac:dyDescent="0.25">
      <c r="B863" s="61"/>
      <c r="C863" s="236"/>
      <c r="D863" s="61"/>
      <c r="E863" s="152" t="s">
        <v>3012</v>
      </c>
      <c r="F863" s="153" t="s">
        <v>1017</v>
      </c>
      <c r="G863" s="154">
        <v>1</v>
      </c>
      <c r="H863" s="155">
        <v>1875</v>
      </c>
      <c r="I863" s="155">
        <f t="shared" si="60"/>
        <v>1875</v>
      </c>
      <c r="J863" s="156">
        <v>2542</v>
      </c>
      <c r="K863" s="155">
        <f t="shared" si="61"/>
        <v>2542</v>
      </c>
      <c r="L863" s="156">
        <f t="shared" si="62"/>
        <v>4417</v>
      </c>
      <c r="M863" s="264"/>
      <c r="R863" s="61"/>
      <c r="S863" s="273"/>
      <c r="T863" s="61"/>
      <c r="U863" s="61"/>
      <c r="V863" s="61"/>
      <c r="W863" s="61"/>
      <c r="X863" s="61"/>
    </row>
    <row r="864" spans="2:24" ht="15.6" hidden="1" customHeight="1" outlineLevel="1" x14ac:dyDescent="0.25">
      <c r="B864" s="61"/>
      <c r="C864" s="236"/>
      <c r="D864" s="61"/>
      <c r="E864" s="152" t="s">
        <v>2983</v>
      </c>
      <c r="F864" s="153" t="s">
        <v>1017</v>
      </c>
      <c r="G864" s="154">
        <v>1</v>
      </c>
      <c r="H864" s="155">
        <v>7500</v>
      </c>
      <c r="I864" s="155">
        <f t="shared" si="60"/>
        <v>7500</v>
      </c>
      <c r="J864" s="156">
        <v>43093</v>
      </c>
      <c r="K864" s="155">
        <f t="shared" si="61"/>
        <v>43093</v>
      </c>
      <c r="L864" s="156">
        <f t="shared" si="62"/>
        <v>50593</v>
      </c>
      <c r="M864" s="264"/>
      <c r="R864" s="61"/>
      <c r="S864" s="273"/>
      <c r="T864" s="61"/>
      <c r="U864" s="61"/>
      <c r="V864" s="61"/>
      <c r="W864" s="61"/>
      <c r="X864" s="61"/>
    </row>
    <row r="865" spans="2:24" ht="15.6" hidden="1" customHeight="1" outlineLevel="1" x14ac:dyDescent="0.25">
      <c r="B865" s="61"/>
      <c r="C865" s="236"/>
      <c r="D865" s="61"/>
      <c r="E865" s="152" t="s">
        <v>2983</v>
      </c>
      <c r="F865" s="153" t="s">
        <v>1017</v>
      </c>
      <c r="G865" s="154">
        <v>1</v>
      </c>
      <c r="H865" s="155">
        <v>7500</v>
      </c>
      <c r="I865" s="155">
        <f t="shared" si="60"/>
        <v>7500</v>
      </c>
      <c r="J865" s="156">
        <v>43225</v>
      </c>
      <c r="K865" s="155">
        <f t="shared" si="61"/>
        <v>43225</v>
      </c>
      <c r="L865" s="156">
        <f t="shared" si="62"/>
        <v>50725</v>
      </c>
      <c r="M865" s="264"/>
      <c r="R865" s="61"/>
      <c r="S865" s="273"/>
      <c r="T865" s="61"/>
      <c r="U865" s="61"/>
      <c r="V865" s="61"/>
      <c r="W865" s="61"/>
      <c r="X865" s="61"/>
    </row>
    <row r="866" spans="2:24" ht="31.2" hidden="1" customHeight="1" outlineLevel="1" x14ac:dyDescent="0.25">
      <c r="B866" s="61"/>
      <c r="C866" s="236"/>
      <c r="D866" s="61"/>
      <c r="E866" s="152" t="s">
        <v>2983</v>
      </c>
      <c r="F866" s="153" t="s">
        <v>1017</v>
      </c>
      <c r="G866" s="154">
        <v>1</v>
      </c>
      <c r="H866" s="155">
        <v>7500</v>
      </c>
      <c r="I866" s="155">
        <f t="shared" si="60"/>
        <v>7500</v>
      </c>
      <c r="J866" s="156">
        <v>45033</v>
      </c>
      <c r="K866" s="155">
        <f t="shared" si="61"/>
        <v>45033</v>
      </c>
      <c r="L866" s="156">
        <f t="shared" si="62"/>
        <v>52533</v>
      </c>
      <c r="M866" s="264"/>
      <c r="R866" s="61"/>
      <c r="S866" s="273"/>
      <c r="T866" s="61"/>
      <c r="U866" s="61"/>
      <c r="V866" s="61"/>
      <c r="W866" s="61"/>
      <c r="X866" s="61"/>
    </row>
    <row r="867" spans="2:24" ht="31.2" hidden="1" customHeight="1" outlineLevel="1" x14ac:dyDescent="0.25">
      <c r="B867" s="61"/>
      <c r="C867" s="236"/>
      <c r="D867" s="61"/>
      <c r="E867" s="152" t="s">
        <v>2983</v>
      </c>
      <c r="F867" s="153" t="s">
        <v>1017</v>
      </c>
      <c r="G867" s="154">
        <v>1</v>
      </c>
      <c r="H867" s="155">
        <v>7500</v>
      </c>
      <c r="I867" s="155">
        <f t="shared" si="60"/>
        <v>7500</v>
      </c>
      <c r="J867" s="156">
        <v>45478</v>
      </c>
      <c r="K867" s="155">
        <f t="shared" si="61"/>
        <v>45478</v>
      </c>
      <c r="L867" s="156">
        <f t="shared" si="62"/>
        <v>52978</v>
      </c>
      <c r="M867" s="264"/>
      <c r="R867" s="61"/>
      <c r="S867" s="273"/>
      <c r="T867" s="61"/>
      <c r="U867" s="61"/>
      <c r="V867" s="61"/>
      <c r="W867" s="61"/>
      <c r="X867" s="61"/>
    </row>
    <row r="868" spans="2:24" ht="31.2" hidden="1" customHeight="1" outlineLevel="1" x14ac:dyDescent="0.25">
      <c r="B868" s="61"/>
      <c r="C868" s="236"/>
      <c r="D868" s="61"/>
      <c r="E868" s="152" t="s">
        <v>3098</v>
      </c>
      <c r="F868" s="153" t="s">
        <v>665</v>
      </c>
      <c r="G868" s="154">
        <v>32</v>
      </c>
      <c r="H868" s="155">
        <v>1000</v>
      </c>
      <c r="I868" s="155">
        <f t="shared" si="60"/>
        <v>32000</v>
      </c>
      <c r="J868" s="156">
        <v>957</v>
      </c>
      <c r="K868" s="155">
        <f t="shared" si="61"/>
        <v>30624</v>
      </c>
      <c r="L868" s="156">
        <f t="shared" si="62"/>
        <v>62624</v>
      </c>
      <c r="M868" s="264"/>
      <c r="R868" s="61"/>
      <c r="S868" s="273"/>
      <c r="T868" s="61"/>
      <c r="U868" s="61"/>
      <c r="V868" s="61"/>
      <c r="W868" s="61"/>
      <c r="X868" s="61"/>
    </row>
    <row r="869" spans="2:24" ht="31.2" hidden="1" customHeight="1" outlineLevel="1" x14ac:dyDescent="0.25">
      <c r="B869" s="61"/>
      <c r="C869" s="236"/>
      <c r="D869" s="61"/>
      <c r="E869" s="152" t="s">
        <v>3007</v>
      </c>
      <c r="F869" s="153" t="s">
        <v>1017</v>
      </c>
      <c r="G869" s="154">
        <v>1</v>
      </c>
      <c r="H869" s="155">
        <v>1500</v>
      </c>
      <c r="I869" s="155">
        <f t="shared" si="60"/>
        <v>1500</v>
      </c>
      <c r="J869" s="156">
        <v>487</v>
      </c>
      <c r="K869" s="155">
        <f t="shared" si="61"/>
        <v>487</v>
      </c>
      <c r="L869" s="156">
        <f t="shared" si="62"/>
        <v>1987</v>
      </c>
      <c r="M869" s="264"/>
      <c r="R869" s="61"/>
      <c r="S869" s="273"/>
      <c r="T869" s="61"/>
      <c r="U869" s="61"/>
      <c r="V869" s="61"/>
      <c r="W869" s="61"/>
      <c r="X869" s="61"/>
    </row>
    <row r="870" spans="2:24" ht="15.6" hidden="1" customHeight="1" outlineLevel="1" x14ac:dyDescent="0.25">
      <c r="B870" s="61"/>
      <c r="C870" s="236"/>
      <c r="D870" s="61"/>
      <c r="E870" s="152" t="s">
        <v>3007</v>
      </c>
      <c r="F870" s="153" t="s">
        <v>1017</v>
      </c>
      <c r="G870" s="154">
        <v>1</v>
      </c>
      <c r="H870" s="155">
        <v>1500</v>
      </c>
      <c r="I870" s="155">
        <f t="shared" si="60"/>
        <v>1500</v>
      </c>
      <c r="J870" s="156">
        <v>696</v>
      </c>
      <c r="K870" s="155">
        <f t="shared" si="61"/>
        <v>696</v>
      </c>
      <c r="L870" s="156">
        <f t="shared" si="62"/>
        <v>2196</v>
      </c>
      <c r="M870" s="264"/>
      <c r="R870" s="61"/>
      <c r="S870" s="273"/>
      <c r="T870" s="61"/>
      <c r="U870" s="61"/>
      <c r="V870" s="61"/>
      <c r="W870" s="61"/>
      <c r="X870" s="61"/>
    </row>
    <row r="871" spans="2:24" ht="15.6" hidden="1" customHeight="1" outlineLevel="1" x14ac:dyDescent="0.25">
      <c r="B871" s="61"/>
      <c r="C871" s="236"/>
      <c r="D871" s="61"/>
      <c r="E871" s="152" t="s">
        <v>3007</v>
      </c>
      <c r="F871" s="153" t="s">
        <v>1017</v>
      </c>
      <c r="G871" s="154">
        <v>1</v>
      </c>
      <c r="H871" s="155">
        <v>1500</v>
      </c>
      <c r="I871" s="155">
        <f t="shared" si="60"/>
        <v>1500</v>
      </c>
      <c r="J871" s="156">
        <v>1009</v>
      </c>
      <c r="K871" s="155">
        <f t="shared" si="61"/>
        <v>1009</v>
      </c>
      <c r="L871" s="156">
        <f t="shared" si="62"/>
        <v>2509</v>
      </c>
      <c r="M871" s="264"/>
      <c r="R871" s="61"/>
      <c r="S871" s="273"/>
      <c r="T871" s="61"/>
      <c r="U871" s="61"/>
      <c r="V871" s="61"/>
      <c r="W871" s="61"/>
      <c r="X871" s="61"/>
    </row>
    <row r="872" spans="2:24" ht="15.6" hidden="1" customHeight="1" outlineLevel="1" x14ac:dyDescent="0.25">
      <c r="B872" s="61"/>
      <c r="C872" s="236"/>
      <c r="D872" s="61"/>
      <c r="E872" s="152" t="s">
        <v>3007</v>
      </c>
      <c r="F872" s="153" t="s">
        <v>1017</v>
      </c>
      <c r="G872" s="154">
        <v>1</v>
      </c>
      <c r="H872" s="155">
        <v>1500</v>
      </c>
      <c r="I872" s="155">
        <f t="shared" si="60"/>
        <v>1500</v>
      </c>
      <c r="J872" s="156">
        <v>1217</v>
      </c>
      <c r="K872" s="155">
        <f t="shared" si="61"/>
        <v>1217</v>
      </c>
      <c r="L872" s="156">
        <f t="shared" si="62"/>
        <v>2717</v>
      </c>
      <c r="M872" s="264"/>
      <c r="R872" s="61"/>
      <c r="S872" s="273"/>
      <c r="T872" s="61"/>
      <c r="U872" s="61"/>
      <c r="V872" s="61"/>
      <c r="W872" s="61"/>
      <c r="X872" s="61"/>
    </row>
    <row r="873" spans="2:24" ht="15.6" hidden="1" customHeight="1" outlineLevel="1" x14ac:dyDescent="0.25">
      <c r="B873" s="61"/>
      <c r="C873" s="236"/>
      <c r="D873" s="61"/>
      <c r="E873" s="152" t="s">
        <v>2985</v>
      </c>
      <c r="F873" s="153" t="s">
        <v>1017</v>
      </c>
      <c r="G873" s="154">
        <v>2</v>
      </c>
      <c r="H873" s="155">
        <v>1500</v>
      </c>
      <c r="I873" s="155">
        <f t="shared" si="60"/>
        <v>3000</v>
      </c>
      <c r="J873" s="156">
        <v>1350</v>
      </c>
      <c r="K873" s="155">
        <f t="shared" si="61"/>
        <v>2700</v>
      </c>
      <c r="L873" s="156">
        <f t="shared" si="62"/>
        <v>5700</v>
      </c>
      <c r="M873" s="264"/>
      <c r="R873" s="61"/>
      <c r="S873" s="273"/>
      <c r="T873" s="61"/>
      <c r="U873" s="61"/>
      <c r="V873" s="61"/>
      <c r="W873" s="61"/>
      <c r="X873" s="61"/>
    </row>
    <row r="874" spans="2:24" ht="15.6" hidden="1" customHeight="1" outlineLevel="1" x14ac:dyDescent="0.25">
      <c r="B874" s="61"/>
      <c r="C874" s="236"/>
      <c r="D874" s="61"/>
      <c r="E874" s="152" t="s">
        <v>2988</v>
      </c>
      <c r="F874" s="153" t="s">
        <v>1017</v>
      </c>
      <c r="G874" s="154">
        <v>1</v>
      </c>
      <c r="H874" s="155">
        <v>1500</v>
      </c>
      <c r="I874" s="155">
        <f t="shared" si="60"/>
        <v>1500</v>
      </c>
      <c r="J874" s="156">
        <v>1577</v>
      </c>
      <c r="K874" s="155">
        <f t="shared" si="61"/>
        <v>1577</v>
      </c>
      <c r="L874" s="156">
        <f t="shared" si="62"/>
        <v>3077</v>
      </c>
      <c r="M874" s="264"/>
      <c r="R874" s="61"/>
      <c r="S874" s="273"/>
      <c r="T874" s="61"/>
      <c r="U874" s="61"/>
      <c r="V874" s="61"/>
      <c r="W874" s="61"/>
      <c r="X874" s="61"/>
    </row>
    <row r="875" spans="2:24" ht="15.6" hidden="1" customHeight="1" outlineLevel="1" x14ac:dyDescent="0.25">
      <c r="B875" s="61"/>
      <c r="C875" s="236"/>
      <c r="D875" s="61"/>
      <c r="E875" s="152" t="s">
        <v>3013</v>
      </c>
      <c r="F875" s="153" t="s">
        <v>1017</v>
      </c>
      <c r="G875" s="154">
        <v>3</v>
      </c>
      <c r="H875" s="155">
        <v>1500</v>
      </c>
      <c r="I875" s="155">
        <f t="shared" si="60"/>
        <v>4500</v>
      </c>
      <c r="J875" s="156">
        <v>1801</v>
      </c>
      <c r="K875" s="155">
        <f t="shared" si="61"/>
        <v>5403</v>
      </c>
      <c r="L875" s="156">
        <f t="shared" si="62"/>
        <v>9903</v>
      </c>
      <c r="M875" s="264"/>
      <c r="R875" s="61"/>
      <c r="S875" s="273"/>
      <c r="T875" s="61"/>
      <c r="U875" s="61"/>
      <c r="V875" s="61"/>
      <c r="W875" s="61"/>
      <c r="X875" s="61"/>
    </row>
    <row r="876" spans="2:24" ht="15.6" hidden="1" customHeight="1" outlineLevel="1" x14ac:dyDescent="0.25">
      <c r="B876" s="61"/>
      <c r="C876" s="236"/>
      <c r="D876" s="61"/>
      <c r="E876" s="152" t="s">
        <v>3014</v>
      </c>
      <c r="F876" s="153" t="s">
        <v>1017</v>
      </c>
      <c r="G876" s="154">
        <v>3</v>
      </c>
      <c r="H876" s="155">
        <v>1500</v>
      </c>
      <c r="I876" s="155">
        <f t="shared" si="60"/>
        <v>4500</v>
      </c>
      <c r="J876" s="156">
        <v>2115</v>
      </c>
      <c r="K876" s="155">
        <f t="shared" si="61"/>
        <v>6345</v>
      </c>
      <c r="L876" s="156">
        <f t="shared" si="62"/>
        <v>10845</v>
      </c>
      <c r="M876" s="264"/>
      <c r="R876" s="61"/>
      <c r="S876" s="273"/>
      <c r="T876" s="61"/>
      <c r="U876" s="61"/>
      <c r="V876" s="61"/>
      <c r="W876" s="61"/>
      <c r="X876" s="61"/>
    </row>
    <row r="877" spans="2:24" ht="15.6" hidden="1" customHeight="1" outlineLevel="1" x14ac:dyDescent="0.25">
      <c r="B877" s="61"/>
      <c r="C877" s="236"/>
      <c r="D877" s="61"/>
      <c r="E877" s="152" t="s">
        <v>3003</v>
      </c>
      <c r="F877" s="153" t="s">
        <v>1017</v>
      </c>
      <c r="G877" s="154">
        <v>4</v>
      </c>
      <c r="H877" s="155">
        <v>1500</v>
      </c>
      <c r="I877" s="155">
        <f t="shared" si="60"/>
        <v>6000</v>
      </c>
      <c r="J877" s="156">
        <v>3001</v>
      </c>
      <c r="K877" s="155">
        <f t="shared" si="61"/>
        <v>12004</v>
      </c>
      <c r="L877" s="156">
        <f t="shared" si="62"/>
        <v>18004</v>
      </c>
      <c r="M877" s="264"/>
      <c r="R877" s="61"/>
      <c r="S877" s="273"/>
      <c r="T877" s="61"/>
      <c r="U877" s="61"/>
      <c r="V877" s="61"/>
      <c r="W877" s="61"/>
      <c r="X877" s="61"/>
    </row>
    <row r="878" spans="2:24" ht="15.6" hidden="1" customHeight="1" outlineLevel="1" x14ac:dyDescent="0.25">
      <c r="B878" s="61"/>
      <c r="C878" s="236"/>
      <c r="D878" s="61"/>
      <c r="E878" s="152" t="s">
        <v>2989</v>
      </c>
      <c r="F878" s="153" t="s">
        <v>1017</v>
      </c>
      <c r="G878" s="154">
        <v>1</v>
      </c>
      <c r="H878" s="155">
        <v>4375</v>
      </c>
      <c r="I878" s="155">
        <f t="shared" si="60"/>
        <v>4375</v>
      </c>
      <c r="J878" s="156">
        <v>2802</v>
      </c>
      <c r="K878" s="155">
        <f t="shared" si="61"/>
        <v>2802</v>
      </c>
      <c r="L878" s="156">
        <f t="shared" si="62"/>
        <v>7177</v>
      </c>
      <c r="M878" s="264"/>
      <c r="R878" s="61"/>
      <c r="S878" s="273"/>
      <c r="T878" s="61"/>
      <c r="U878" s="61"/>
      <c r="V878" s="61"/>
      <c r="W878" s="61"/>
      <c r="X878" s="61"/>
    </row>
    <row r="879" spans="2:24" ht="15.6" hidden="1" customHeight="1" outlineLevel="1" x14ac:dyDescent="0.25">
      <c r="B879" s="61"/>
      <c r="C879" s="236"/>
      <c r="D879" s="61"/>
      <c r="E879" s="152" t="s">
        <v>2989</v>
      </c>
      <c r="F879" s="153" t="s">
        <v>1017</v>
      </c>
      <c r="G879" s="154">
        <v>1</v>
      </c>
      <c r="H879" s="155">
        <v>4375</v>
      </c>
      <c r="I879" s="155">
        <f t="shared" si="60"/>
        <v>4375</v>
      </c>
      <c r="J879" s="156">
        <v>4384</v>
      </c>
      <c r="K879" s="155">
        <f t="shared" si="61"/>
        <v>4384</v>
      </c>
      <c r="L879" s="156">
        <f t="shared" si="62"/>
        <v>8759</v>
      </c>
      <c r="M879" s="264"/>
      <c r="R879" s="61"/>
      <c r="S879" s="273"/>
      <c r="T879" s="61"/>
      <c r="U879" s="61"/>
      <c r="V879" s="61"/>
      <c r="W879" s="61"/>
      <c r="X879" s="61"/>
    </row>
    <row r="880" spans="2:24" ht="15.6" hidden="1" customHeight="1" outlineLevel="1" x14ac:dyDescent="0.25">
      <c r="B880" s="61"/>
      <c r="C880" s="236"/>
      <c r="D880" s="61"/>
      <c r="E880" s="152" t="s">
        <v>3095</v>
      </c>
      <c r="F880" s="153" t="s">
        <v>1017</v>
      </c>
      <c r="G880" s="154">
        <v>1</v>
      </c>
      <c r="H880" s="155">
        <v>5625</v>
      </c>
      <c r="I880" s="155">
        <f t="shared" si="60"/>
        <v>5625</v>
      </c>
      <c r="J880" s="156">
        <v>8247</v>
      </c>
      <c r="K880" s="155">
        <f t="shared" si="61"/>
        <v>8247</v>
      </c>
      <c r="L880" s="156">
        <f t="shared" si="62"/>
        <v>13872</v>
      </c>
      <c r="M880" s="264"/>
      <c r="R880" s="61"/>
      <c r="S880" s="273"/>
      <c r="T880" s="61"/>
      <c r="U880" s="61"/>
      <c r="V880" s="61"/>
      <c r="W880" s="61"/>
      <c r="X880" s="61"/>
    </row>
    <row r="881" spans="2:24" ht="15.6" hidden="1" customHeight="1" outlineLevel="1" x14ac:dyDescent="0.25">
      <c r="B881" s="61"/>
      <c r="C881" s="236"/>
      <c r="D881" s="61"/>
      <c r="E881" s="152" t="s">
        <v>3015</v>
      </c>
      <c r="F881" s="153"/>
      <c r="G881" s="154"/>
      <c r="H881" s="155"/>
      <c r="I881" s="155">
        <f t="shared" si="60"/>
        <v>0</v>
      </c>
      <c r="J881" s="156"/>
      <c r="K881" s="155">
        <f t="shared" si="61"/>
        <v>0</v>
      </c>
      <c r="L881" s="156">
        <f t="shared" si="62"/>
        <v>0</v>
      </c>
      <c r="M881" s="264"/>
      <c r="R881" s="61"/>
      <c r="S881" s="273"/>
      <c r="T881" s="61"/>
      <c r="U881" s="61"/>
      <c r="V881" s="61"/>
      <c r="W881" s="61"/>
      <c r="X881" s="61"/>
    </row>
    <row r="882" spans="2:24" ht="15.6" hidden="1" customHeight="1" outlineLevel="1" x14ac:dyDescent="0.25">
      <c r="B882" s="61"/>
      <c r="C882" s="236"/>
      <c r="D882" s="61"/>
      <c r="E882" s="152" t="s">
        <v>3012</v>
      </c>
      <c r="F882" s="153" t="s">
        <v>1017</v>
      </c>
      <c r="G882" s="154">
        <v>1</v>
      </c>
      <c r="H882" s="155">
        <v>1875</v>
      </c>
      <c r="I882" s="155">
        <f t="shared" si="60"/>
        <v>1875</v>
      </c>
      <c r="J882" s="156">
        <v>2542</v>
      </c>
      <c r="K882" s="155">
        <f t="shared" si="61"/>
        <v>2542</v>
      </c>
      <c r="L882" s="156">
        <f t="shared" si="62"/>
        <v>4417</v>
      </c>
      <c r="M882" s="264"/>
      <c r="R882" s="61"/>
      <c r="S882" s="273"/>
      <c r="T882" s="61"/>
      <c r="U882" s="61"/>
      <c r="V882" s="61"/>
      <c r="W882" s="61"/>
      <c r="X882" s="61"/>
    </row>
    <row r="883" spans="2:24" ht="15.6" hidden="1" customHeight="1" outlineLevel="1" x14ac:dyDescent="0.25">
      <c r="B883" s="61"/>
      <c r="C883" s="236"/>
      <c r="D883" s="61"/>
      <c r="E883" s="152" t="s">
        <v>2983</v>
      </c>
      <c r="F883" s="153" t="s">
        <v>1017</v>
      </c>
      <c r="G883" s="154">
        <v>1</v>
      </c>
      <c r="H883" s="155">
        <v>7500</v>
      </c>
      <c r="I883" s="155">
        <f t="shared" si="60"/>
        <v>7500</v>
      </c>
      <c r="J883" s="156">
        <v>43093</v>
      </c>
      <c r="K883" s="155">
        <f t="shared" si="61"/>
        <v>43093</v>
      </c>
      <c r="L883" s="156">
        <f t="shared" si="62"/>
        <v>50593</v>
      </c>
      <c r="M883" s="264"/>
      <c r="R883" s="61"/>
      <c r="S883" s="273"/>
      <c r="T883" s="61"/>
      <c r="U883" s="61"/>
      <c r="V883" s="61"/>
      <c r="W883" s="61"/>
      <c r="X883" s="61"/>
    </row>
    <row r="884" spans="2:24" ht="15.6" hidden="1" customHeight="1" outlineLevel="1" x14ac:dyDescent="0.25">
      <c r="B884" s="61"/>
      <c r="C884" s="236"/>
      <c r="D884" s="61"/>
      <c r="E884" s="152" t="s">
        <v>2983</v>
      </c>
      <c r="F884" s="153" t="s">
        <v>1017</v>
      </c>
      <c r="G884" s="154">
        <v>1</v>
      </c>
      <c r="H884" s="155">
        <v>7500</v>
      </c>
      <c r="I884" s="155">
        <f t="shared" si="60"/>
        <v>7500</v>
      </c>
      <c r="J884" s="156">
        <v>43225</v>
      </c>
      <c r="K884" s="155">
        <f t="shared" si="61"/>
        <v>43225</v>
      </c>
      <c r="L884" s="156">
        <f t="shared" si="62"/>
        <v>50725</v>
      </c>
      <c r="M884" s="264"/>
      <c r="R884" s="61"/>
      <c r="S884" s="273"/>
      <c r="T884" s="61"/>
      <c r="U884" s="61"/>
      <c r="V884" s="61"/>
      <c r="W884" s="61"/>
      <c r="X884" s="61"/>
    </row>
    <row r="885" spans="2:24" ht="31.2" hidden="1" customHeight="1" outlineLevel="1" x14ac:dyDescent="0.25">
      <c r="B885" s="61"/>
      <c r="C885" s="236"/>
      <c r="D885" s="61"/>
      <c r="E885" s="152" t="s">
        <v>2983</v>
      </c>
      <c r="F885" s="153" t="s">
        <v>1017</v>
      </c>
      <c r="G885" s="154">
        <v>1</v>
      </c>
      <c r="H885" s="155">
        <v>7500</v>
      </c>
      <c r="I885" s="155">
        <f t="shared" si="60"/>
        <v>7500</v>
      </c>
      <c r="J885" s="156">
        <v>45033</v>
      </c>
      <c r="K885" s="155">
        <f t="shared" si="61"/>
        <v>45033</v>
      </c>
      <c r="L885" s="156">
        <f t="shared" si="62"/>
        <v>52533</v>
      </c>
      <c r="M885" s="264"/>
      <c r="R885" s="61"/>
      <c r="S885" s="273"/>
      <c r="T885" s="61"/>
      <c r="U885" s="61"/>
      <c r="V885" s="61"/>
      <c r="W885" s="61"/>
      <c r="X885" s="61"/>
    </row>
    <row r="886" spans="2:24" ht="31.2" hidden="1" customHeight="1" outlineLevel="1" x14ac:dyDescent="0.25">
      <c r="B886" s="61"/>
      <c r="C886" s="236"/>
      <c r="D886" s="61"/>
      <c r="E886" s="152" t="s">
        <v>2983</v>
      </c>
      <c r="F886" s="153" t="s">
        <v>1017</v>
      </c>
      <c r="G886" s="154">
        <v>1</v>
      </c>
      <c r="H886" s="155">
        <v>7500</v>
      </c>
      <c r="I886" s="155">
        <f t="shared" si="60"/>
        <v>7500</v>
      </c>
      <c r="J886" s="156">
        <v>45478</v>
      </c>
      <c r="K886" s="155">
        <f t="shared" si="61"/>
        <v>45478</v>
      </c>
      <c r="L886" s="156">
        <f t="shared" si="62"/>
        <v>52978</v>
      </c>
      <c r="M886" s="264"/>
      <c r="R886" s="61"/>
      <c r="S886" s="273"/>
      <c r="T886" s="61"/>
      <c r="U886" s="61"/>
      <c r="V886" s="61"/>
      <c r="W886" s="61"/>
      <c r="X886" s="61"/>
    </row>
    <row r="887" spans="2:24" ht="31.2" hidden="1" customHeight="1" outlineLevel="1" x14ac:dyDescent="0.25">
      <c r="B887" s="61"/>
      <c r="C887" s="236"/>
      <c r="D887" s="61"/>
      <c r="E887" s="152" t="s">
        <v>3016</v>
      </c>
      <c r="F887" s="153" t="s">
        <v>1017</v>
      </c>
      <c r="G887" s="154">
        <v>1</v>
      </c>
      <c r="H887" s="155">
        <v>4375</v>
      </c>
      <c r="I887" s="155">
        <f t="shared" si="60"/>
        <v>4375</v>
      </c>
      <c r="J887" s="156">
        <v>13105</v>
      </c>
      <c r="K887" s="155">
        <f t="shared" si="61"/>
        <v>13105</v>
      </c>
      <c r="L887" s="156">
        <f t="shared" si="62"/>
        <v>17480</v>
      </c>
      <c r="M887" s="264"/>
      <c r="R887" s="61"/>
      <c r="S887" s="273"/>
      <c r="T887" s="61"/>
      <c r="U887" s="61"/>
      <c r="V887" s="61"/>
      <c r="W887" s="61"/>
      <c r="X887" s="61"/>
    </row>
    <row r="888" spans="2:24" ht="31.2" hidden="1" customHeight="1" outlineLevel="1" x14ac:dyDescent="0.25">
      <c r="B888" s="61"/>
      <c r="C888" s="236"/>
      <c r="D888" s="61"/>
      <c r="E888" s="152" t="s">
        <v>3007</v>
      </c>
      <c r="F888" s="153" t="s">
        <v>1017</v>
      </c>
      <c r="G888" s="154">
        <v>1</v>
      </c>
      <c r="H888" s="155">
        <v>1500</v>
      </c>
      <c r="I888" s="155">
        <f t="shared" si="60"/>
        <v>1500</v>
      </c>
      <c r="J888" s="156">
        <v>487</v>
      </c>
      <c r="K888" s="155">
        <f t="shared" si="61"/>
        <v>487</v>
      </c>
      <c r="L888" s="156">
        <f t="shared" si="62"/>
        <v>1987</v>
      </c>
      <c r="M888" s="264"/>
      <c r="R888" s="61"/>
      <c r="S888" s="273"/>
      <c r="T888" s="61"/>
      <c r="U888" s="61"/>
      <c r="V888" s="61"/>
      <c r="W888" s="61"/>
      <c r="X888" s="61"/>
    </row>
    <row r="889" spans="2:24" ht="15.6" hidden="1" customHeight="1" outlineLevel="1" x14ac:dyDescent="0.25">
      <c r="B889" s="61"/>
      <c r="C889" s="236"/>
      <c r="D889" s="61"/>
      <c r="E889" s="152" t="s">
        <v>3007</v>
      </c>
      <c r="F889" s="153" t="s">
        <v>1017</v>
      </c>
      <c r="G889" s="154">
        <v>1</v>
      </c>
      <c r="H889" s="155">
        <v>1500</v>
      </c>
      <c r="I889" s="155">
        <f t="shared" si="60"/>
        <v>1500</v>
      </c>
      <c r="J889" s="156">
        <v>696</v>
      </c>
      <c r="K889" s="155">
        <f t="shared" si="61"/>
        <v>696</v>
      </c>
      <c r="L889" s="156">
        <f t="shared" si="62"/>
        <v>2196</v>
      </c>
      <c r="M889" s="264"/>
      <c r="R889" s="61"/>
      <c r="S889" s="273"/>
      <c r="T889" s="61"/>
      <c r="U889" s="61"/>
      <c r="V889" s="61"/>
      <c r="W889" s="61"/>
      <c r="X889" s="61"/>
    </row>
    <row r="890" spans="2:24" ht="15.6" hidden="1" customHeight="1" outlineLevel="1" x14ac:dyDescent="0.25">
      <c r="B890" s="61"/>
      <c r="C890" s="236"/>
      <c r="D890" s="61"/>
      <c r="E890" s="152" t="s">
        <v>3007</v>
      </c>
      <c r="F890" s="153" t="s">
        <v>1017</v>
      </c>
      <c r="G890" s="154">
        <v>1</v>
      </c>
      <c r="H890" s="155">
        <v>1500</v>
      </c>
      <c r="I890" s="155">
        <f t="shared" si="60"/>
        <v>1500</v>
      </c>
      <c r="J890" s="156">
        <v>1009</v>
      </c>
      <c r="K890" s="155">
        <f t="shared" si="61"/>
        <v>1009</v>
      </c>
      <c r="L890" s="156">
        <f t="shared" si="62"/>
        <v>2509</v>
      </c>
      <c r="M890" s="264"/>
      <c r="R890" s="61"/>
      <c r="S890" s="273"/>
      <c r="T890" s="61"/>
      <c r="U890" s="61"/>
      <c r="V890" s="61"/>
      <c r="W890" s="61"/>
      <c r="X890" s="61"/>
    </row>
    <row r="891" spans="2:24" ht="15.6" hidden="1" customHeight="1" outlineLevel="1" x14ac:dyDescent="0.25">
      <c r="B891" s="61"/>
      <c r="C891" s="236"/>
      <c r="D891" s="61"/>
      <c r="E891" s="152" t="s">
        <v>3007</v>
      </c>
      <c r="F891" s="153" t="s">
        <v>1017</v>
      </c>
      <c r="G891" s="154">
        <v>1</v>
      </c>
      <c r="H891" s="155">
        <v>1500</v>
      </c>
      <c r="I891" s="155">
        <f t="shared" si="60"/>
        <v>1500</v>
      </c>
      <c r="J891" s="156">
        <v>1217</v>
      </c>
      <c r="K891" s="155">
        <f t="shared" si="61"/>
        <v>1217</v>
      </c>
      <c r="L891" s="156">
        <f t="shared" si="62"/>
        <v>2717</v>
      </c>
      <c r="M891" s="264"/>
      <c r="R891" s="61"/>
      <c r="S891" s="273"/>
      <c r="T891" s="61"/>
      <c r="U891" s="61"/>
      <c r="V891" s="61"/>
      <c r="W891" s="61"/>
      <c r="X891" s="61"/>
    </row>
    <row r="892" spans="2:24" ht="15.6" hidden="1" customHeight="1" outlineLevel="1" x14ac:dyDescent="0.25">
      <c r="B892" s="61"/>
      <c r="C892" s="236"/>
      <c r="D892" s="61"/>
      <c r="E892" s="152" t="s">
        <v>3000</v>
      </c>
      <c r="F892" s="153" t="s">
        <v>1017</v>
      </c>
      <c r="G892" s="154">
        <v>2</v>
      </c>
      <c r="H892" s="155">
        <v>1500</v>
      </c>
      <c r="I892" s="155">
        <f t="shared" si="60"/>
        <v>3000</v>
      </c>
      <c r="J892" s="156">
        <v>1274</v>
      </c>
      <c r="K892" s="155">
        <f t="shared" si="61"/>
        <v>2548</v>
      </c>
      <c r="L892" s="156">
        <f t="shared" si="62"/>
        <v>5548</v>
      </c>
      <c r="M892" s="264"/>
      <c r="R892" s="61"/>
      <c r="S892" s="273"/>
      <c r="T892" s="61"/>
      <c r="U892" s="61"/>
      <c r="V892" s="61"/>
      <c r="W892" s="61"/>
      <c r="X892" s="61"/>
    </row>
    <row r="893" spans="2:24" ht="15.6" hidden="1" customHeight="1" outlineLevel="1" x14ac:dyDescent="0.25">
      <c r="B893" s="61"/>
      <c r="C893" s="236"/>
      <c r="D893" s="61"/>
      <c r="E893" s="152" t="s">
        <v>3017</v>
      </c>
      <c r="F893" s="153" t="s">
        <v>1017</v>
      </c>
      <c r="G893" s="154">
        <v>1</v>
      </c>
      <c r="H893" s="155">
        <v>1500</v>
      </c>
      <c r="I893" s="155">
        <f t="shared" si="60"/>
        <v>1500</v>
      </c>
      <c r="J893" s="156">
        <v>1623</v>
      </c>
      <c r="K893" s="155">
        <f t="shared" si="61"/>
        <v>1623</v>
      </c>
      <c r="L893" s="156">
        <f t="shared" si="62"/>
        <v>3123</v>
      </c>
      <c r="M893" s="264"/>
      <c r="R893" s="61"/>
      <c r="S893" s="273"/>
      <c r="T893" s="61"/>
      <c r="U893" s="61"/>
      <c r="V893" s="61"/>
      <c r="W893" s="61"/>
      <c r="X893" s="61"/>
    </row>
    <row r="894" spans="2:24" ht="15.6" hidden="1" customHeight="1" outlineLevel="1" x14ac:dyDescent="0.25">
      <c r="B894" s="61"/>
      <c r="C894" s="236"/>
      <c r="D894" s="61"/>
      <c r="E894" s="152" t="s">
        <v>3001</v>
      </c>
      <c r="F894" s="153" t="s">
        <v>1017</v>
      </c>
      <c r="G894" s="154">
        <v>3</v>
      </c>
      <c r="H894" s="155">
        <v>1500</v>
      </c>
      <c r="I894" s="155">
        <f t="shared" si="60"/>
        <v>4500</v>
      </c>
      <c r="J894" s="156">
        <v>2128</v>
      </c>
      <c r="K894" s="155">
        <f t="shared" si="61"/>
        <v>6384</v>
      </c>
      <c r="L894" s="156">
        <f t="shared" si="62"/>
        <v>10884</v>
      </c>
      <c r="M894" s="264"/>
      <c r="R894" s="61"/>
      <c r="S894" s="273"/>
      <c r="T894" s="61"/>
      <c r="U894" s="61"/>
      <c r="V894" s="61"/>
      <c r="W894" s="61"/>
      <c r="X894" s="61"/>
    </row>
    <row r="895" spans="2:24" ht="15.6" hidden="1" customHeight="1" outlineLevel="1" x14ac:dyDescent="0.25">
      <c r="B895" s="61"/>
      <c r="C895" s="236"/>
      <c r="D895" s="61"/>
      <c r="E895" s="152" t="s">
        <v>2997</v>
      </c>
      <c r="F895" s="153" t="s">
        <v>1017</v>
      </c>
      <c r="G895" s="154">
        <v>9</v>
      </c>
      <c r="H895" s="155">
        <v>1500</v>
      </c>
      <c r="I895" s="155">
        <f t="shared" si="60"/>
        <v>13500</v>
      </c>
      <c r="J895" s="156">
        <v>2607</v>
      </c>
      <c r="K895" s="155">
        <f t="shared" si="61"/>
        <v>23463</v>
      </c>
      <c r="L895" s="156">
        <f t="shared" si="62"/>
        <v>36963</v>
      </c>
      <c r="M895" s="264"/>
      <c r="R895" s="61"/>
      <c r="S895" s="273"/>
      <c r="T895" s="61"/>
      <c r="U895" s="61"/>
      <c r="V895" s="61"/>
      <c r="W895" s="61"/>
      <c r="X895" s="61"/>
    </row>
    <row r="896" spans="2:24" ht="15.6" hidden="1" customHeight="1" outlineLevel="1" x14ac:dyDescent="0.25">
      <c r="B896" s="61"/>
      <c r="C896" s="236"/>
      <c r="D896" s="61"/>
      <c r="E896" s="152" t="s">
        <v>2989</v>
      </c>
      <c r="F896" s="153" t="s">
        <v>1017</v>
      </c>
      <c r="G896" s="154">
        <v>1</v>
      </c>
      <c r="H896" s="155">
        <v>4375</v>
      </c>
      <c r="I896" s="155">
        <f t="shared" si="60"/>
        <v>4375</v>
      </c>
      <c r="J896" s="156">
        <v>2802</v>
      </c>
      <c r="K896" s="155">
        <f t="shared" si="61"/>
        <v>2802</v>
      </c>
      <c r="L896" s="156">
        <f t="shared" si="62"/>
        <v>7177</v>
      </c>
      <c r="M896" s="264"/>
      <c r="R896" s="61"/>
      <c r="S896" s="273"/>
      <c r="T896" s="61"/>
      <c r="U896" s="61"/>
      <c r="V896" s="61"/>
      <c r="W896" s="61"/>
      <c r="X896" s="61"/>
    </row>
    <row r="897" spans="2:24" ht="15.6" hidden="1" customHeight="1" outlineLevel="1" x14ac:dyDescent="0.25">
      <c r="B897" s="61"/>
      <c r="C897" s="236"/>
      <c r="D897" s="61"/>
      <c r="E897" s="152" t="s">
        <v>2989</v>
      </c>
      <c r="F897" s="153" t="s">
        <v>1017</v>
      </c>
      <c r="G897" s="154">
        <v>1</v>
      </c>
      <c r="H897" s="155">
        <v>4375</v>
      </c>
      <c r="I897" s="155">
        <f t="shared" si="60"/>
        <v>4375</v>
      </c>
      <c r="J897" s="156">
        <v>4384</v>
      </c>
      <c r="K897" s="155">
        <f t="shared" si="61"/>
        <v>4384</v>
      </c>
      <c r="L897" s="156">
        <f t="shared" si="62"/>
        <v>8759</v>
      </c>
      <c r="M897" s="264"/>
      <c r="R897" s="61"/>
      <c r="S897" s="273"/>
      <c r="T897" s="61"/>
      <c r="U897" s="61"/>
      <c r="V897" s="61"/>
      <c r="W897" s="61"/>
      <c r="X897" s="61"/>
    </row>
    <row r="898" spans="2:24" ht="15.6" hidden="1" customHeight="1" outlineLevel="1" x14ac:dyDescent="0.25">
      <c r="B898" s="61"/>
      <c r="C898" s="236"/>
      <c r="D898" s="61"/>
      <c r="E898" s="152" t="s">
        <v>3095</v>
      </c>
      <c r="F898" s="153" t="s">
        <v>1017</v>
      </c>
      <c r="G898" s="154">
        <v>1</v>
      </c>
      <c r="H898" s="155">
        <v>5625</v>
      </c>
      <c r="I898" s="155">
        <f t="shared" si="60"/>
        <v>5625</v>
      </c>
      <c r="J898" s="156">
        <v>8247</v>
      </c>
      <c r="K898" s="155">
        <f t="shared" si="61"/>
        <v>8247</v>
      </c>
      <c r="L898" s="156">
        <f t="shared" si="62"/>
        <v>13872</v>
      </c>
      <c r="M898" s="264"/>
      <c r="R898" s="61"/>
      <c r="S898" s="273"/>
      <c r="T898" s="61"/>
      <c r="U898" s="61"/>
      <c r="V898" s="61"/>
      <c r="W898" s="61"/>
      <c r="X898" s="61"/>
    </row>
    <row r="899" spans="2:24" ht="15.6" hidden="1" customHeight="1" outlineLevel="1" x14ac:dyDescent="0.25">
      <c r="B899" s="61"/>
      <c r="C899" s="236"/>
      <c r="D899" s="61"/>
      <c r="E899" s="152" t="s">
        <v>3018</v>
      </c>
      <c r="F899" s="153"/>
      <c r="G899" s="154"/>
      <c r="H899" s="155"/>
      <c r="I899" s="155">
        <f t="shared" si="60"/>
        <v>0</v>
      </c>
      <c r="J899" s="156"/>
      <c r="K899" s="155">
        <f t="shared" si="61"/>
        <v>0</v>
      </c>
      <c r="L899" s="156">
        <f t="shared" si="62"/>
        <v>0</v>
      </c>
      <c r="M899" s="264"/>
      <c r="R899" s="61"/>
      <c r="S899" s="273"/>
      <c r="T899" s="61"/>
      <c r="U899" s="61"/>
      <c r="V899" s="61"/>
      <c r="W899" s="61"/>
      <c r="X899" s="61"/>
    </row>
    <row r="900" spans="2:24" ht="15.6" hidden="1" customHeight="1" outlineLevel="1" x14ac:dyDescent="0.25">
      <c r="B900" s="61"/>
      <c r="C900" s="236"/>
      <c r="D900" s="61"/>
      <c r="E900" s="152" t="s">
        <v>2983</v>
      </c>
      <c r="F900" s="153" t="s">
        <v>1017</v>
      </c>
      <c r="G900" s="154">
        <v>1</v>
      </c>
      <c r="H900" s="155">
        <v>7500</v>
      </c>
      <c r="I900" s="155">
        <f t="shared" si="60"/>
        <v>7500</v>
      </c>
      <c r="J900" s="156">
        <v>44120</v>
      </c>
      <c r="K900" s="155">
        <f t="shared" si="61"/>
        <v>44120</v>
      </c>
      <c r="L900" s="156">
        <f t="shared" si="62"/>
        <v>51620</v>
      </c>
      <c r="M900" s="264"/>
      <c r="R900" s="61"/>
      <c r="S900" s="273"/>
      <c r="T900" s="61"/>
      <c r="U900" s="61"/>
      <c r="V900" s="61"/>
      <c r="W900" s="61"/>
      <c r="X900" s="61"/>
    </row>
    <row r="901" spans="2:24" ht="15.6" hidden="1" customHeight="1" outlineLevel="1" x14ac:dyDescent="0.25">
      <c r="B901" s="61"/>
      <c r="C901" s="236"/>
      <c r="D901" s="61"/>
      <c r="E901" s="152" t="s">
        <v>3019</v>
      </c>
      <c r="F901" s="153" t="s">
        <v>1017</v>
      </c>
      <c r="G901" s="154">
        <v>1</v>
      </c>
      <c r="H901" s="155">
        <v>6250</v>
      </c>
      <c r="I901" s="155">
        <f t="shared" si="60"/>
        <v>6250</v>
      </c>
      <c r="J901" s="156">
        <v>6056</v>
      </c>
      <c r="K901" s="155">
        <f t="shared" si="61"/>
        <v>6056</v>
      </c>
      <c r="L901" s="156">
        <f t="shared" si="62"/>
        <v>12306</v>
      </c>
      <c r="M901" s="264"/>
      <c r="R901" s="61"/>
      <c r="S901" s="273"/>
      <c r="T901" s="61"/>
      <c r="U901" s="61"/>
      <c r="V901" s="61"/>
      <c r="W901" s="61"/>
      <c r="X901" s="61"/>
    </row>
    <row r="902" spans="2:24" ht="31.2" hidden="1" customHeight="1" outlineLevel="1" x14ac:dyDescent="0.25">
      <c r="B902" s="61"/>
      <c r="C902" s="236"/>
      <c r="D902" s="61"/>
      <c r="E902" s="152" t="s">
        <v>3098</v>
      </c>
      <c r="F902" s="153" t="s">
        <v>665</v>
      </c>
      <c r="G902" s="154">
        <v>6</v>
      </c>
      <c r="H902" s="155">
        <v>1000</v>
      </c>
      <c r="I902" s="155">
        <f t="shared" si="60"/>
        <v>6000</v>
      </c>
      <c r="J902" s="156">
        <v>957</v>
      </c>
      <c r="K902" s="155">
        <f t="shared" si="61"/>
        <v>5742</v>
      </c>
      <c r="L902" s="156">
        <f t="shared" si="62"/>
        <v>11742</v>
      </c>
      <c r="M902" s="264"/>
      <c r="R902" s="61"/>
      <c r="S902" s="273"/>
      <c r="T902" s="61"/>
      <c r="U902" s="61"/>
      <c r="V902" s="61"/>
      <c r="W902" s="61"/>
      <c r="X902" s="61"/>
    </row>
    <row r="903" spans="2:24" ht="31.2" hidden="1" customHeight="1" outlineLevel="1" x14ac:dyDescent="0.25">
      <c r="B903" s="61"/>
      <c r="C903" s="236"/>
      <c r="D903" s="61"/>
      <c r="E903" s="152" t="s">
        <v>2988</v>
      </c>
      <c r="F903" s="153" t="s">
        <v>1017</v>
      </c>
      <c r="G903" s="154">
        <v>1</v>
      </c>
      <c r="H903" s="155">
        <v>1500</v>
      </c>
      <c r="I903" s="155">
        <f t="shared" si="60"/>
        <v>1500</v>
      </c>
      <c r="J903" s="156">
        <v>1577</v>
      </c>
      <c r="K903" s="155">
        <f t="shared" si="61"/>
        <v>1577</v>
      </c>
      <c r="L903" s="156">
        <f t="shared" si="62"/>
        <v>3077</v>
      </c>
      <c r="M903" s="264"/>
      <c r="R903" s="61"/>
      <c r="S903" s="273"/>
      <c r="T903" s="61"/>
      <c r="U903" s="61"/>
      <c r="V903" s="61"/>
      <c r="W903" s="61"/>
      <c r="X903" s="61"/>
    </row>
    <row r="904" spans="2:24" ht="15.6" hidden="1" customHeight="1" outlineLevel="1" x14ac:dyDescent="0.25">
      <c r="B904" s="61"/>
      <c r="C904" s="236"/>
      <c r="D904" s="61"/>
      <c r="E904" s="152" t="s">
        <v>3020</v>
      </c>
      <c r="F904" s="153" t="s">
        <v>1017</v>
      </c>
      <c r="G904" s="154">
        <v>1</v>
      </c>
      <c r="H904" s="155">
        <v>1875</v>
      </c>
      <c r="I904" s="155">
        <f t="shared" si="60"/>
        <v>1875</v>
      </c>
      <c r="J904" s="156">
        <v>3997</v>
      </c>
      <c r="K904" s="155">
        <f t="shared" si="61"/>
        <v>3997</v>
      </c>
      <c r="L904" s="156">
        <f t="shared" si="62"/>
        <v>5872</v>
      </c>
      <c r="M904" s="264"/>
      <c r="R904" s="61"/>
      <c r="S904" s="273"/>
      <c r="T904" s="61"/>
      <c r="U904" s="61"/>
      <c r="V904" s="61"/>
      <c r="W904" s="61"/>
      <c r="X904" s="61"/>
    </row>
    <row r="905" spans="2:24" ht="15.6" hidden="1" customHeight="1" outlineLevel="1" x14ac:dyDescent="0.25">
      <c r="B905" s="61"/>
      <c r="C905" s="236"/>
      <c r="D905" s="61"/>
      <c r="E905" s="152" t="s">
        <v>3021</v>
      </c>
      <c r="F905" s="153"/>
      <c r="G905" s="154"/>
      <c r="H905" s="155"/>
      <c r="I905" s="155">
        <f t="shared" si="60"/>
        <v>0</v>
      </c>
      <c r="J905" s="156"/>
      <c r="K905" s="155">
        <f t="shared" si="61"/>
        <v>0</v>
      </c>
      <c r="L905" s="156">
        <f t="shared" si="62"/>
        <v>0</v>
      </c>
      <c r="M905" s="264"/>
      <c r="R905" s="61"/>
      <c r="S905" s="273"/>
      <c r="T905" s="61"/>
      <c r="U905" s="61"/>
      <c r="V905" s="61"/>
      <c r="W905" s="61"/>
      <c r="X905" s="61"/>
    </row>
    <row r="906" spans="2:24" ht="15.6" hidden="1" customHeight="1" outlineLevel="1" x14ac:dyDescent="0.25">
      <c r="B906" s="61"/>
      <c r="C906" s="236"/>
      <c r="D906" s="61"/>
      <c r="E906" s="152" t="s">
        <v>2983</v>
      </c>
      <c r="F906" s="153" t="s">
        <v>1017</v>
      </c>
      <c r="G906" s="154">
        <v>1</v>
      </c>
      <c r="H906" s="155">
        <v>7500</v>
      </c>
      <c r="I906" s="155">
        <f t="shared" si="60"/>
        <v>7500</v>
      </c>
      <c r="J906" s="156">
        <v>44120</v>
      </c>
      <c r="K906" s="155">
        <f t="shared" si="61"/>
        <v>44120</v>
      </c>
      <c r="L906" s="156">
        <f t="shared" si="62"/>
        <v>51620</v>
      </c>
      <c r="M906" s="264"/>
      <c r="R906" s="61"/>
      <c r="S906" s="273"/>
      <c r="T906" s="61"/>
      <c r="U906" s="61"/>
      <c r="V906" s="61"/>
      <c r="W906" s="61"/>
      <c r="X906" s="61"/>
    </row>
    <row r="907" spans="2:24" ht="15.6" hidden="1" customHeight="1" outlineLevel="1" x14ac:dyDescent="0.25">
      <c r="B907" s="61"/>
      <c r="C907" s="236"/>
      <c r="D907" s="61"/>
      <c r="E907" s="152" t="s">
        <v>3022</v>
      </c>
      <c r="F907" s="153" t="s">
        <v>1017</v>
      </c>
      <c r="G907" s="154">
        <v>1</v>
      </c>
      <c r="H907" s="155">
        <v>4375</v>
      </c>
      <c r="I907" s="155">
        <f t="shared" si="60"/>
        <v>4375</v>
      </c>
      <c r="J907" s="156">
        <v>13105</v>
      </c>
      <c r="K907" s="155">
        <f t="shared" si="61"/>
        <v>13105</v>
      </c>
      <c r="L907" s="156">
        <f t="shared" si="62"/>
        <v>17480</v>
      </c>
      <c r="M907" s="264"/>
      <c r="R907" s="61"/>
      <c r="S907" s="273"/>
      <c r="T907" s="61"/>
      <c r="U907" s="61"/>
      <c r="V907" s="61"/>
      <c r="W907" s="61"/>
      <c r="X907" s="61"/>
    </row>
    <row r="908" spans="2:24" ht="31.2" hidden="1" customHeight="1" outlineLevel="1" x14ac:dyDescent="0.25">
      <c r="B908" s="61"/>
      <c r="C908" s="236"/>
      <c r="D908" s="61"/>
      <c r="E908" s="152" t="s">
        <v>3019</v>
      </c>
      <c r="F908" s="153" t="s">
        <v>1017</v>
      </c>
      <c r="G908" s="154">
        <v>1</v>
      </c>
      <c r="H908" s="155">
        <v>6250</v>
      </c>
      <c r="I908" s="155">
        <f t="shared" si="60"/>
        <v>6250</v>
      </c>
      <c r="J908" s="156">
        <v>6056</v>
      </c>
      <c r="K908" s="155">
        <f t="shared" si="61"/>
        <v>6056</v>
      </c>
      <c r="L908" s="156">
        <f t="shared" si="62"/>
        <v>12306</v>
      </c>
      <c r="M908" s="264"/>
      <c r="R908" s="61"/>
      <c r="S908" s="273"/>
      <c r="T908" s="61"/>
      <c r="U908" s="61"/>
      <c r="V908" s="61"/>
      <c r="W908" s="61"/>
      <c r="X908" s="61"/>
    </row>
    <row r="909" spans="2:24" ht="15.6" hidden="1" customHeight="1" outlineLevel="1" x14ac:dyDescent="0.25">
      <c r="B909" s="61"/>
      <c r="C909" s="236"/>
      <c r="D909" s="61"/>
      <c r="E909" s="152" t="s">
        <v>3098</v>
      </c>
      <c r="F909" s="153" t="s">
        <v>665</v>
      </c>
      <c r="G909" s="154">
        <v>10</v>
      </c>
      <c r="H909" s="155">
        <v>1000</v>
      </c>
      <c r="I909" s="155">
        <f t="shared" si="60"/>
        <v>10000</v>
      </c>
      <c r="J909" s="156">
        <v>957</v>
      </c>
      <c r="K909" s="155">
        <f t="shared" si="61"/>
        <v>9570</v>
      </c>
      <c r="L909" s="156">
        <f t="shared" si="62"/>
        <v>19570</v>
      </c>
      <c r="M909" s="264"/>
      <c r="R909" s="61"/>
      <c r="S909" s="273"/>
      <c r="T909" s="61"/>
      <c r="U909" s="61"/>
      <c r="V909" s="61"/>
      <c r="W909" s="61"/>
      <c r="X909" s="61"/>
    </row>
    <row r="910" spans="2:24" ht="31.2" hidden="1" customHeight="1" outlineLevel="1" x14ac:dyDescent="0.25">
      <c r="B910" s="61"/>
      <c r="C910" s="236"/>
      <c r="D910" s="61"/>
      <c r="E910" s="152" t="s">
        <v>3023</v>
      </c>
      <c r="F910" s="153" t="s">
        <v>1017</v>
      </c>
      <c r="G910" s="154">
        <v>4</v>
      </c>
      <c r="H910" s="155">
        <v>1875</v>
      </c>
      <c r="I910" s="155">
        <f t="shared" ref="I910:I973" si="63">G910*H910</f>
        <v>7500</v>
      </c>
      <c r="J910" s="156">
        <v>6856</v>
      </c>
      <c r="K910" s="155">
        <f t="shared" ref="K910:K973" si="64">G910*J910</f>
        <v>27424</v>
      </c>
      <c r="L910" s="156">
        <f t="shared" ref="L910:L973" si="65">I910+K910</f>
        <v>34924</v>
      </c>
      <c r="M910" s="264"/>
      <c r="R910" s="61"/>
      <c r="S910" s="273"/>
      <c r="T910" s="61"/>
      <c r="U910" s="61"/>
      <c r="V910" s="61"/>
      <c r="W910" s="61"/>
      <c r="X910" s="61"/>
    </row>
    <row r="911" spans="2:24" ht="15.6" hidden="1" customHeight="1" outlineLevel="1" x14ac:dyDescent="0.25">
      <c r="B911" s="61"/>
      <c r="C911" s="236"/>
      <c r="D911" s="61"/>
      <c r="E911" s="152" t="s">
        <v>3024</v>
      </c>
      <c r="F911" s="153"/>
      <c r="G911" s="154"/>
      <c r="H911" s="155"/>
      <c r="I911" s="155">
        <f t="shared" si="63"/>
        <v>0</v>
      </c>
      <c r="J911" s="156"/>
      <c r="K911" s="155">
        <f t="shared" si="64"/>
        <v>0</v>
      </c>
      <c r="L911" s="156">
        <f t="shared" si="65"/>
        <v>0</v>
      </c>
      <c r="M911" s="264"/>
      <c r="R911" s="61"/>
      <c r="S911" s="273"/>
      <c r="T911" s="61"/>
      <c r="U911" s="61"/>
      <c r="V911" s="61"/>
      <c r="W911" s="61"/>
      <c r="X911" s="61"/>
    </row>
    <row r="912" spans="2:24" ht="15.6" hidden="1" customHeight="1" outlineLevel="1" x14ac:dyDescent="0.25">
      <c r="B912" s="61"/>
      <c r="C912" s="236"/>
      <c r="D912" s="61"/>
      <c r="E912" s="152" t="s">
        <v>3025</v>
      </c>
      <c r="F912" s="153" t="s">
        <v>1017</v>
      </c>
      <c r="G912" s="154">
        <v>2</v>
      </c>
      <c r="H912" s="155">
        <v>2500</v>
      </c>
      <c r="I912" s="155">
        <f t="shared" si="63"/>
        <v>5000</v>
      </c>
      <c r="J912" s="156">
        <v>8353</v>
      </c>
      <c r="K912" s="155">
        <f t="shared" si="64"/>
        <v>16706</v>
      </c>
      <c r="L912" s="156">
        <f t="shared" si="65"/>
        <v>21706</v>
      </c>
      <c r="M912" s="264"/>
      <c r="R912" s="61"/>
      <c r="S912" s="273"/>
      <c r="T912" s="61"/>
      <c r="U912" s="61"/>
      <c r="V912" s="61"/>
      <c r="W912" s="61"/>
      <c r="X912" s="61"/>
    </row>
    <row r="913" spans="2:24" ht="15.6" hidden="1" customHeight="1" outlineLevel="1" x14ac:dyDescent="0.25">
      <c r="B913" s="61"/>
      <c r="C913" s="236"/>
      <c r="D913" s="61"/>
      <c r="E913" s="152" t="s">
        <v>3025</v>
      </c>
      <c r="F913" s="153" t="s">
        <v>1017</v>
      </c>
      <c r="G913" s="154">
        <v>1</v>
      </c>
      <c r="H913" s="155">
        <v>2500</v>
      </c>
      <c r="I913" s="155">
        <f t="shared" si="63"/>
        <v>2500</v>
      </c>
      <c r="J913" s="156">
        <v>10086</v>
      </c>
      <c r="K913" s="155">
        <f t="shared" si="64"/>
        <v>10086</v>
      </c>
      <c r="L913" s="156">
        <f t="shared" si="65"/>
        <v>12586</v>
      </c>
      <c r="M913" s="264"/>
      <c r="R913" s="61"/>
      <c r="S913" s="273"/>
      <c r="T913" s="61"/>
      <c r="U913" s="61"/>
      <c r="V913" s="61"/>
      <c r="W913" s="61"/>
      <c r="X913" s="61"/>
    </row>
    <row r="914" spans="2:24" ht="15.6" hidden="1" customHeight="1" outlineLevel="1" x14ac:dyDescent="0.25">
      <c r="B914" s="61"/>
      <c r="C914" s="236"/>
      <c r="D914" s="61"/>
      <c r="E914" s="152" t="s">
        <v>3026</v>
      </c>
      <c r="F914" s="153"/>
      <c r="G914" s="154"/>
      <c r="H914" s="155"/>
      <c r="I914" s="155">
        <f t="shared" si="63"/>
        <v>0</v>
      </c>
      <c r="J914" s="156"/>
      <c r="K914" s="155">
        <f t="shared" si="64"/>
        <v>0</v>
      </c>
      <c r="L914" s="156">
        <f t="shared" si="65"/>
        <v>0</v>
      </c>
      <c r="M914" s="264"/>
      <c r="R914" s="61"/>
      <c r="S914" s="273"/>
      <c r="T914" s="61"/>
      <c r="U914" s="61"/>
      <c r="V914" s="61"/>
      <c r="W914" s="61"/>
      <c r="X914" s="61"/>
    </row>
    <row r="915" spans="2:24" ht="15.6" hidden="1" customHeight="1" outlineLevel="1" x14ac:dyDescent="0.25">
      <c r="B915" s="61"/>
      <c r="C915" s="236"/>
      <c r="D915" s="61"/>
      <c r="E915" s="152" t="s">
        <v>3025</v>
      </c>
      <c r="F915" s="153" t="s">
        <v>1017</v>
      </c>
      <c r="G915" s="154">
        <v>2</v>
      </c>
      <c r="H915" s="155">
        <v>2500</v>
      </c>
      <c r="I915" s="155">
        <f t="shared" si="63"/>
        <v>5000</v>
      </c>
      <c r="J915" s="156">
        <v>8353</v>
      </c>
      <c r="K915" s="155">
        <f t="shared" si="64"/>
        <v>16706</v>
      </c>
      <c r="L915" s="156">
        <f t="shared" si="65"/>
        <v>21706</v>
      </c>
      <c r="M915" s="264"/>
      <c r="R915" s="61"/>
      <c r="S915" s="273"/>
      <c r="T915" s="61"/>
      <c r="U915" s="61"/>
      <c r="V915" s="61"/>
      <c r="W915" s="61"/>
      <c r="X915" s="61"/>
    </row>
    <row r="916" spans="2:24" ht="15.6" hidden="1" customHeight="1" outlineLevel="1" x14ac:dyDescent="0.25">
      <c r="B916" s="61"/>
      <c r="C916" s="236"/>
      <c r="D916" s="61"/>
      <c r="E916" s="152" t="s">
        <v>3025</v>
      </c>
      <c r="F916" s="153" t="s">
        <v>1017</v>
      </c>
      <c r="G916" s="154">
        <v>1</v>
      </c>
      <c r="H916" s="155">
        <v>2500</v>
      </c>
      <c r="I916" s="155">
        <f t="shared" si="63"/>
        <v>2500</v>
      </c>
      <c r="J916" s="156">
        <v>10086</v>
      </c>
      <c r="K916" s="155">
        <f t="shared" si="64"/>
        <v>10086</v>
      </c>
      <c r="L916" s="156">
        <f t="shared" si="65"/>
        <v>12586</v>
      </c>
      <c r="M916" s="264"/>
      <c r="R916" s="61"/>
      <c r="S916" s="273"/>
      <c r="T916" s="61"/>
      <c r="U916" s="61"/>
      <c r="V916" s="61"/>
      <c r="W916" s="61"/>
      <c r="X916" s="61"/>
    </row>
    <row r="917" spans="2:24" ht="15.6" hidden="1" customHeight="1" outlineLevel="1" x14ac:dyDescent="0.25">
      <c r="B917" s="61"/>
      <c r="C917" s="236"/>
      <c r="D917" s="61"/>
      <c r="E917" s="152" t="s">
        <v>3027</v>
      </c>
      <c r="F917" s="153"/>
      <c r="G917" s="154"/>
      <c r="H917" s="155"/>
      <c r="I917" s="155">
        <f t="shared" si="63"/>
        <v>0</v>
      </c>
      <c r="J917" s="156"/>
      <c r="K917" s="155">
        <f t="shared" si="64"/>
        <v>0</v>
      </c>
      <c r="L917" s="156">
        <f t="shared" si="65"/>
        <v>0</v>
      </c>
      <c r="M917" s="264"/>
      <c r="R917" s="61"/>
      <c r="S917" s="273"/>
      <c r="T917" s="61"/>
      <c r="U917" s="61"/>
      <c r="V917" s="61"/>
      <c r="W917" s="61"/>
      <c r="X917" s="61"/>
    </row>
    <row r="918" spans="2:24" ht="15.6" hidden="1" customHeight="1" outlineLevel="1" x14ac:dyDescent="0.25">
      <c r="B918" s="61"/>
      <c r="C918" s="236"/>
      <c r="D918" s="61"/>
      <c r="E918" s="152" t="s">
        <v>3028</v>
      </c>
      <c r="F918" s="153" t="s">
        <v>1017</v>
      </c>
      <c r="G918" s="154">
        <v>1</v>
      </c>
      <c r="H918" s="155">
        <v>2500</v>
      </c>
      <c r="I918" s="155">
        <f t="shared" si="63"/>
        <v>2500</v>
      </c>
      <c r="J918" s="156">
        <v>1501</v>
      </c>
      <c r="K918" s="155">
        <f t="shared" si="64"/>
        <v>1501</v>
      </c>
      <c r="L918" s="156">
        <f t="shared" si="65"/>
        <v>4001</v>
      </c>
      <c r="M918" s="264"/>
      <c r="R918" s="61"/>
      <c r="S918" s="273"/>
      <c r="T918" s="61"/>
      <c r="U918" s="61"/>
      <c r="V918" s="61"/>
      <c r="W918" s="61"/>
      <c r="X918" s="61"/>
    </row>
    <row r="919" spans="2:24" ht="15.6" hidden="1" customHeight="1" outlineLevel="1" x14ac:dyDescent="0.25">
      <c r="B919" s="61"/>
      <c r="C919" s="236"/>
      <c r="D919" s="61"/>
      <c r="E919" s="152" t="s">
        <v>3029</v>
      </c>
      <c r="F919" s="153"/>
      <c r="G919" s="154"/>
      <c r="H919" s="155"/>
      <c r="I919" s="155">
        <f t="shared" si="63"/>
        <v>0</v>
      </c>
      <c r="J919" s="156"/>
      <c r="K919" s="155">
        <f t="shared" si="64"/>
        <v>0</v>
      </c>
      <c r="L919" s="156">
        <f t="shared" si="65"/>
        <v>0</v>
      </c>
      <c r="M919" s="264"/>
      <c r="R919" s="61"/>
      <c r="S919" s="273"/>
      <c r="T919" s="61"/>
      <c r="U919" s="61"/>
      <c r="V919" s="61"/>
      <c r="W919" s="61"/>
      <c r="X919" s="61"/>
    </row>
    <row r="920" spans="2:24" ht="15.6" hidden="1" customHeight="1" outlineLevel="1" x14ac:dyDescent="0.25">
      <c r="B920" s="61"/>
      <c r="C920" s="236"/>
      <c r="D920" s="61"/>
      <c r="E920" s="152" t="s">
        <v>3030</v>
      </c>
      <c r="F920" s="153"/>
      <c r="G920" s="154"/>
      <c r="H920" s="155"/>
      <c r="I920" s="155">
        <f t="shared" si="63"/>
        <v>0</v>
      </c>
      <c r="J920" s="156"/>
      <c r="K920" s="155">
        <f t="shared" si="64"/>
        <v>0</v>
      </c>
      <c r="L920" s="156">
        <f t="shared" si="65"/>
        <v>0</v>
      </c>
      <c r="M920" s="264"/>
      <c r="R920" s="61"/>
      <c r="S920" s="273"/>
      <c r="T920" s="61"/>
      <c r="U920" s="61"/>
      <c r="V920" s="61"/>
      <c r="W920" s="61"/>
      <c r="X920" s="61"/>
    </row>
    <row r="921" spans="2:24" ht="15.6" hidden="1" customHeight="1" outlineLevel="1" x14ac:dyDescent="0.25">
      <c r="B921" s="61"/>
      <c r="C921" s="236"/>
      <c r="D921" s="61"/>
      <c r="E921" s="152" t="s">
        <v>3031</v>
      </c>
      <c r="F921" s="153" t="s">
        <v>1017</v>
      </c>
      <c r="G921" s="154">
        <v>2</v>
      </c>
      <c r="H921" s="155">
        <v>7500</v>
      </c>
      <c r="I921" s="155">
        <f t="shared" si="63"/>
        <v>15000</v>
      </c>
      <c r="J921" s="156">
        <v>43988</v>
      </c>
      <c r="K921" s="155">
        <f t="shared" si="64"/>
        <v>87976</v>
      </c>
      <c r="L921" s="156">
        <f t="shared" si="65"/>
        <v>102976</v>
      </c>
      <c r="M921" s="264"/>
      <c r="R921" s="61"/>
      <c r="S921" s="273"/>
      <c r="T921" s="61"/>
      <c r="U921" s="61"/>
      <c r="V921" s="61"/>
      <c r="W921" s="61"/>
      <c r="X921" s="61"/>
    </row>
    <row r="922" spans="2:24" ht="15.6" hidden="1" customHeight="1" outlineLevel="1" x14ac:dyDescent="0.25">
      <c r="B922" s="61"/>
      <c r="C922" s="236"/>
      <c r="D922" s="61"/>
      <c r="E922" s="152" t="s">
        <v>3019</v>
      </c>
      <c r="F922" s="153" t="s">
        <v>1017</v>
      </c>
      <c r="G922" s="154">
        <v>1</v>
      </c>
      <c r="H922" s="155">
        <v>6250</v>
      </c>
      <c r="I922" s="155">
        <f t="shared" si="63"/>
        <v>6250</v>
      </c>
      <c r="J922" s="156">
        <v>6056</v>
      </c>
      <c r="K922" s="155">
        <f t="shared" si="64"/>
        <v>6056</v>
      </c>
      <c r="L922" s="156">
        <f t="shared" si="65"/>
        <v>12306</v>
      </c>
      <c r="M922" s="264"/>
      <c r="R922" s="61"/>
      <c r="S922" s="273"/>
      <c r="T922" s="61"/>
      <c r="U922" s="61"/>
      <c r="V922" s="61"/>
      <c r="W922" s="61"/>
      <c r="X922" s="61"/>
    </row>
    <row r="923" spans="2:24" ht="31.2" hidden="1" customHeight="1" outlineLevel="1" x14ac:dyDescent="0.25">
      <c r="B923" s="61"/>
      <c r="C923" s="236"/>
      <c r="D923" s="61"/>
      <c r="E923" s="152" t="s">
        <v>3007</v>
      </c>
      <c r="F923" s="153" t="s">
        <v>1017</v>
      </c>
      <c r="G923" s="154">
        <v>1</v>
      </c>
      <c r="H923" s="155">
        <v>1500</v>
      </c>
      <c r="I923" s="155">
        <f t="shared" si="63"/>
        <v>1500</v>
      </c>
      <c r="J923" s="156">
        <v>487</v>
      </c>
      <c r="K923" s="155">
        <f t="shared" si="64"/>
        <v>487</v>
      </c>
      <c r="L923" s="156">
        <f t="shared" si="65"/>
        <v>1987</v>
      </c>
      <c r="M923" s="264"/>
      <c r="R923" s="61"/>
      <c r="S923" s="273"/>
      <c r="T923" s="61"/>
      <c r="U923" s="61"/>
      <c r="V923" s="61"/>
      <c r="W923" s="61"/>
      <c r="X923" s="61"/>
    </row>
    <row r="924" spans="2:24" ht="31.2" hidden="1" customHeight="1" outlineLevel="1" x14ac:dyDescent="0.25">
      <c r="B924" s="61"/>
      <c r="C924" s="236"/>
      <c r="D924" s="61"/>
      <c r="E924" s="152" t="s">
        <v>3007</v>
      </c>
      <c r="F924" s="153" t="s">
        <v>1017</v>
      </c>
      <c r="G924" s="154">
        <v>9</v>
      </c>
      <c r="H924" s="155">
        <v>1500</v>
      </c>
      <c r="I924" s="155">
        <f t="shared" si="63"/>
        <v>13500</v>
      </c>
      <c r="J924" s="156">
        <v>536</v>
      </c>
      <c r="K924" s="155">
        <f t="shared" si="64"/>
        <v>4824</v>
      </c>
      <c r="L924" s="156">
        <f t="shared" si="65"/>
        <v>18324</v>
      </c>
      <c r="M924" s="264"/>
      <c r="R924" s="61"/>
      <c r="S924" s="273"/>
      <c r="T924" s="61"/>
      <c r="U924" s="61"/>
      <c r="V924" s="61"/>
      <c r="W924" s="61"/>
      <c r="X924" s="61"/>
    </row>
    <row r="925" spans="2:24" ht="15.6" hidden="1" customHeight="1" outlineLevel="1" x14ac:dyDescent="0.25">
      <c r="B925" s="61"/>
      <c r="C925" s="236"/>
      <c r="D925" s="61"/>
      <c r="E925" s="152" t="s">
        <v>3007</v>
      </c>
      <c r="F925" s="153" t="s">
        <v>1017</v>
      </c>
      <c r="G925" s="154">
        <v>9</v>
      </c>
      <c r="H925" s="155">
        <v>1500</v>
      </c>
      <c r="I925" s="155">
        <f t="shared" si="63"/>
        <v>13500</v>
      </c>
      <c r="J925" s="156">
        <v>607</v>
      </c>
      <c r="K925" s="155">
        <f t="shared" si="64"/>
        <v>5463</v>
      </c>
      <c r="L925" s="156">
        <f t="shared" si="65"/>
        <v>18963</v>
      </c>
      <c r="M925" s="264"/>
      <c r="R925" s="61"/>
      <c r="S925" s="273"/>
      <c r="T925" s="61"/>
      <c r="U925" s="61"/>
      <c r="V925" s="61"/>
      <c r="W925" s="61"/>
      <c r="X925" s="61"/>
    </row>
    <row r="926" spans="2:24" ht="15.6" hidden="1" customHeight="1" outlineLevel="1" x14ac:dyDescent="0.25">
      <c r="B926" s="61"/>
      <c r="C926" s="236"/>
      <c r="D926" s="61"/>
      <c r="E926" s="152" t="s">
        <v>3032</v>
      </c>
      <c r="F926" s="153" t="s">
        <v>1017</v>
      </c>
      <c r="G926" s="154">
        <v>1</v>
      </c>
      <c r="H926" s="155">
        <v>7500</v>
      </c>
      <c r="I926" s="155">
        <f t="shared" si="63"/>
        <v>7500</v>
      </c>
      <c r="J926" s="156">
        <v>45231</v>
      </c>
      <c r="K926" s="155">
        <f t="shared" si="64"/>
        <v>45231</v>
      </c>
      <c r="L926" s="156">
        <f t="shared" si="65"/>
        <v>52731</v>
      </c>
      <c r="M926" s="264"/>
      <c r="R926" s="61"/>
      <c r="S926" s="273"/>
      <c r="T926" s="61"/>
      <c r="U926" s="61"/>
      <c r="V926" s="61"/>
      <c r="W926" s="61"/>
      <c r="X926" s="61"/>
    </row>
    <row r="927" spans="2:24" ht="15.6" hidden="1" customHeight="1" outlineLevel="1" x14ac:dyDescent="0.25">
      <c r="B927" s="61"/>
      <c r="C927" s="236"/>
      <c r="D927" s="61"/>
      <c r="E927" s="152" t="s">
        <v>3033</v>
      </c>
      <c r="F927" s="153" t="s">
        <v>1017</v>
      </c>
      <c r="G927" s="154">
        <v>2</v>
      </c>
      <c r="H927" s="155">
        <v>1500</v>
      </c>
      <c r="I927" s="155">
        <f t="shared" si="63"/>
        <v>3000</v>
      </c>
      <c r="J927" s="156">
        <v>1274</v>
      </c>
      <c r="K927" s="155">
        <f t="shared" si="64"/>
        <v>2548</v>
      </c>
      <c r="L927" s="156">
        <f t="shared" si="65"/>
        <v>5548</v>
      </c>
      <c r="M927" s="264"/>
      <c r="R927" s="61"/>
      <c r="S927" s="273"/>
      <c r="T927" s="61"/>
      <c r="U927" s="61"/>
      <c r="V927" s="61"/>
      <c r="W927" s="61"/>
      <c r="X927" s="61"/>
    </row>
    <row r="928" spans="2:24" ht="31.2" hidden="1" customHeight="1" outlineLevel="1" x14ac:dyDescent="0.25">
      <c r="B928" s="61"/>
      <c r="C928" s="236"/>
      <c r="D928" s="61"/>
      <c r="E928" s="152" t="s">
        <v>3034</v>
      </c>
      <c r="F928" s="153" t="s">
        <v>1017</v>
      </c>
      <c r="G928" s="154">
        <v>1</v>
      </c>
      <c r="H928" s="155">
        <v>1500</v>
      </c>
      <c r="I928" s="155">
        <f t="shared" si="63"/>
        <v>1500</v>
      </c>
      <c r="J928" s="156">
        <v>1274</v>
      </c>
      <c r="K928" s="155">
        <f t="shared" si="64"/>
        <v>1274</v>
      </c>
      <c r="L928" s="156">
        <f t="shared" si="65"/>
        <v>2774</v>
      </c>
      <c r="M928" s="264"/>
      <c r="R928" s="61"/>
      <c r="S928" s="273"/>
      <c r="T928" s="61"/>
      <c r="U928" s="61"/>
      <c r="V928" s="61"/>
      <c r="W928" s="61"/>
      <c r="X928" s="61"/>
    </row>
    <row r="929" spans="2:24" ht="15.6" hidden="1" customHeight="1" outlineLevel="1" x14ac:dyDescent="0.25">
      <c r="B929" s="61"/>
      <c r="C929" s="236"/>
      <c r="D929" s="61"/>
      <c r="E929" s="152" t="s">
        <v>3035</v>
      </c>
      <c r="F929" s="153" t="s">
        <v>1017</v>
      </c>
      <c r="G929" s="154">
        <v>1</v>
      </c>
      <c r="H929" s="155">
        <v>3125</v>
      </c>
      <c r="I929" s="155">
        <f t="shared" si="63"/>
        <v>3125</v>
      </c>
      <c r="J929" s="156">
        <v>11428</v>
      </c>
      <c r="K929" s="155">
        <f t="shared" si="64"/>
        <v>11428</v>
      </c>
      <c r="L929" s="156">
        <f t="shared" si="65"/>
        <v>14553</v>
      </c>
      <c r="M929" s="264"/>
      <c r="R929" s="61"/>
      <c r="S929" s="273"/>
      <c r="T929" s="61"/>
      <c r="U929" s="61"/>
      <c r="V929" s="61"/>
      <c r="W929" s="61"/>
      <c r="X929" s="61"/>
    </row>
    <row r="930" spans="2:24" ht="15.6" hidden="1" customHeight="1" outlineLevel="1" x14ac:dyDescent="0.25">
      <c r="B930" s="61"/>
      <c r="C930" s="236"/>
      <c r="D930" s="61"/>
      <c r="E930" s="152" t="s">
        <v>3036</v>
      </c>
      <c r="F930" s="153" t="s">
        <v>1017</v>
      </c>
      <c r="G930" s="154">
        <v>42</v>
      </c>
      <c r="H930" s="155">
        <v>1250</v>
      </c>
      <c r="I930" s="155">
        <f t="shared" si="63"/>
        <v>52500</v>
      </c>
      <c r="J930" s="156">
        <v>548</v>
      </c>
      <c r="K930" s="155">
        <f t="shared" si="64"/>
        <v>23016</v>
      </c>
      <c r="L930" s="156">
        <f t="shared" si="65"/>
        <v>75516</v>
      </c>
      <c r="M930" s="264"/>
      <c r="R930" s="61"/>
      <c r="S930" s="273"/>
      <c r="T930" s="61"/>
      <c r="U930" s="61"/>
      <c r="V930" s="61"/>
      <c r="W930" s="61"/>
      <c r="X930" s="61"/>
    </row>
    <row r="931" spans="2:24" ht="15.6" hidden="1" customHeight="1" outlineLevel="1" x14ac:dyDescent="0.25">
      <c r="B931" s="61"/>
      <c r="C931" s="236"/>
      <c r="D931" s="61"/>
      <c r="E931" s="152" t="s">
        <v>3036</v>
      </c>
      <c r="F931" s="153" t="s">
        <v>1017</v>
      </c>
      <c r="G931" s="154">
        <v>7</v>
      </c>
      <c r="H931" s="155">
        <v>1250</v>
      </c>
      <c r="I931" s="155">
        <f t="shared" si="63"/>
        <v>8750</v>
      </c>
      <c r="J931" s="156">
        <v>681</v>
      </c>
      <c r="K931" s="155">
        <f t="shared" si="64"/>
        <v>4767</v>
      </c>
      <c r="L931" s="156">
        <f t="shared" si="65"/>
        <v>13517</v>
      </c>
      <c r="M931" s="264"/>
      <c r="R931" s="61"/>
      <c r="S931" s="273"/>
      <c r="T931" s="61"/>
      <c r="U931" s="61"/>
      <c r="V931" s="61"/>
      <c r="W931" s="61"/>
      <c r="X931" s="61"/>
    </row>
    <row r="932" spans="2:24" ht="15.6" hidden="1" customHeight="1" outlineLevel="1" x14ac:dyDescent="0.25">
      <c r="B932" s="61"/>
      <c r="C932" s="236"/>
      <c r="D932" s="61"/>
      <c r="E932" s="152" t="s">
        <v>3037</v>
      </c>
      <c r="F932" s="153"/>
      <c r="G932" s="154"/>
      <c r="H932" s="155"/>
      <c r="I932" s="155">
        <f t="shared" si="63"/>
        <v>0</v>
      </c>
      <c r="J932" s="156"/>
      <c r="K932" s="155">
        <f t="shared" si="64"/>
        <v>0</v>
      </c>
      <c r="L932" s="156">
        <f t="shared" si="65"/>
        <v>0</v>
      </c>
      <c r="M932" s="264"/>
      <c r="R932" s="61"/>
      <c r="S932" s="273"/>
      <c r="T932" s="61"/>
      <c r="U932" s="61"/>
      <c r="V932" s="61"/>
      <c r="W932" s="61"/>
      <c r="X932" s="61"/>
    </row>
    <row r="933" spans="2:24" ht="15.6" hidden="1" customHeight="1" outlineLevel="1" x14ac:dyDescent="0.25">
      <c r="B933" s="61"/>
      <c r="C933" s="236"/>
      <c r="D933" s="61"/>
      <c r="E933" s="152" t="s">
        <v>3038</v>
      </c>
      <c r="F933" s="153" t="s">
        <v>1017</v>
      </c>
      <c r="G933" s="154">
        <v>2</v>
      </c>
      <c r="H933" s="155">
        <v>7500</v>
      </c>
      <c r="I933" s="155">
        <f t="shared" si="63"/>
        <v>15000</v>
      </c>
      <c r="J933" s="156">
        <v>43988</v>
      </c>
      <c r="K933" s="155">
        <f t="shared" si="64"/>
        <v>87976</v>
      </c>
      <c r="L933" s="156">
        <f t="shared" si="65"/>
        <v>102976</v>
      </c>
      <c r="M933" s="264"/>
      <c r="R933" s="61"/>
      <c r="S933" s="273"/>
      <c r="T933" s="61"/>
      <c r="U933" s="61"/>
      <c r="V933" s="61"/>
      <c r="W933" s="61"/>
      <c r="X933" s="61"/>
    </row>
    <row r="934" spans="2:24" ht="15.6" hidden="1" customHeight="1" outlineLevel="1" x14ac:dyDescent="0.25">
      <c r="B934" s="61"/>
      <c r="C934" s="236"/>
      <c r="D934" s="61"/>
      <c r="E934" s="152" t="s">
        <v>3019</v>
      </c>
      <c r="F934" s="153" t="s">
        <v>1017</v>
      </c>
      <c r="G934" s="154">
        <v>1</v>
      </c>
      <c r="H934" s="155">
        <v>6250</v>
      </c>
      <c r="I934" s="155">
        <f t="shared" si="63"/>
        <v>6250</v>
      </c>
      <c r="J934" s="156">
        <v>6056</v>
      </c>
      <c r="K934" s="155">
        <f t="shared" si="64"/>
        <v>6056</v>
      </c>
      <c r="L934" s="156">
        <f t="shared" si="65"/>
        <v>12306</v>
      </c>
      <c r="M934" s="264"/>
      <c r="R934" s="61"/>
      <c r="S934" s="273"/>
      <c r="T934" s="61"/>
      <c r="U934" s="61"/>
      <c r="V934" s="61"/>
      <c r="W934" s="61"/>
      <c r="X934" s="61"/>
    </row>
    <row r="935" spans="2:24" ht="31.2" hidden="1" customHeight="1" outlineLevel="1" x14ac:dyDescent="0.25">
      <c r="B935" s="61"/>
      <c r="C935" s="236"/>
      <c r="D935" s="61"/>
      <c r="E935" s="152" t="s">
        <v>3007</v>
      </c>
      <c r="F935" s="153" t="s">
        <v>1017</v>
      </c>
      <c r="G935" s="154">
        <v>3</v>
      </c>
      <c r="H935" s="155">
        <v>1500</v>
      </c>
      <c r="I935" s="155">
        <f t="shared" si="63"/>
        <v>4500</v>
      </c>
      <c r="J935" s="156">
        <v>487</v>
      </c>
      <c r="K935" s="155">
        <f t="shared" si="64"/>
        <v>1461</v>
      </c>
      <c r="L935" s="156">
        <f t="shared" si="65"/>
        <v>5961</v>
      </c>
      <c r="M935" s="264"/>
      <c r="R935" s="61"/>
      <c r="S935" s="273"/>
      <c r="T935" s="61"/>
      <c r="U935" s="61"/>
      <c r="V935" s="61"/>
      <c r="W935" s="61"/>
      <c r="X935" s="61"/>
    </row>
    <row r="936" spans="2:24" ht="31.2" hidden="1" customHeight="1" outlineLevel="1" x14ac:dyDescent="0.25">
      <c r="B936" s="61"/>
      <c r="C936" s="236"/>
      <c r="D936" s="61"/>
      <c r="E936" s="152" t="s">
        <v>3007</v>
      </c>
      <c r="F936" s="153" t="s">
        <v>1017</v>
      </c>
      <c r="G936" s="154">
        <v>7</v>
      </c>
      <c r="H936" s="155">
        <v>1500</v>
      </c>
      <c r="I936" s="155">
        <f t="shared" si="63"/>
        <v>10500</v>
      </c>
      <c r="J936" s="156">
        <v>536</v>
      </c>
      <c r="K936" s="155">
        <f t="shared" si="64"/>
        <v>3752</v>
      </c>
      <c r="L936" s="156">
        <f t="shared" si="65"/>
        <v>14252</v>
      </c>
      <c r="M936" s="264"/>
      <c r="R936" s="61"/>
      <c r="S936" s="273"/>
      <c r="T936" s="61"/>
      <c r="U936" s="61"/>
      <c r="V936" s="61"/>
      <c r="W936" s="61"/>
      <c r="X936" s="61"/>
    </row>
    <row r="937" spans="2:24" ht="15.6" hidden="1" customHeight="1" outlineLevel="1" x14ac:dyDescent="0.25">
      <c r="B937" s="61"/>
      <c r="C937" s="236"/>
      <c r="D937" s="61"/>
      <c r="E937" s="152" t="s">
        <v>3007</v>
      </c>
      <c r="F937" s="153" t="s">
        <v>1017</v>
      </c>
      <c r="G937" s="154">
        <v>7</v>
      </c>
      <c r="H937" s="155">
        <v>1500</v>
      </c>
      <c r="I937" s="155">
        <f t="shared" si="63"/>
        <v>10500</v>
      </c>
      <c r="J937" s="156">
        <v>607</v>
      </c>
      <c r="K937" s="155">
        <f t="shared" si="64"/>
        <v>4249</v>
      </c>
      <c r="L937" s="156">
        <f t="shared" si="65"/>
        <v>14749</v>
      </c>
      <c r="M937" s="264"/>
      <c r="R937" s="61"/>
      <c r="S937" s="273"/>
      <c r="T937" s="61"/>
      <c r="U937" s="61"/>
      <c r="V937" s="61"/>
      <c r="W937" s="61"/>
      <c r="X937" s="61"/>
    </row>
    <row r="938" spans="2:24" ht="15.6" hidden="1" customHeight="1" outlineLevel="1" x14ac:dyDescent="0.25">
      <c r="B938" s="61"/>
      <c r="C938" s="236"/>
      <c r="D938" s="61"/>
      <c r="E938" s="152" t="s">
        <v>3039</v>
      </c>
      <c r="F938" s="153" t="s">
        <v>1017</v>
      </c>
      <c r="G938" s="154">
        <v>3</v>
      </c>
      <c r="H938" s="155">
        <v>1500</v>
      </c>
      <c r="I938" s="155">
        <f t="shared" si="63"/>
        <v>4500</v>
      </c>
      <c r="J938" s="156">
        <v>1274</v>
      </c>
      <c r="K938" s="155">
        <f t="shared" si="64"/>
        <v>3822</v>
      </c>
      <c r="L938" s="156">
        <f t="shared" si="65"/>
        <v>8322</v>
      </c>
      <c r="M938" s="264"/>
      <c r="R938" s="61"/>
      <c r="S938" s="273"/>
      <c r="T938" s="61"/>
      <c r="U938" s="61"/>
      <c r="V938" s="61"/>
      <c r="W938" s="61"/>
      <c r="X938" s="61"/>
    </row>
    <row r="939" spans="2:24" ht="15.6" hidden="1" customHeight="1" outlineLevel="1" x14ac:dyDescent="0.25">
      <c r="B939" s="61"/>
      <c r="C939" s="236"/>
      <c r="D939" s="61"/>
      <c r="E939" s="152" t="s">
        <v>3036</v>
      </c>
      <c r="F939" s="153" t="s">
        <v>1017</v>
      </c>
      <c r="G939" s="154">
        <v>8</v>
      </c>
      <c r="H939" s="155">
        <v>1250</v>
      </c>
      <c r="I939" s="155">
        <f t="shared" si="63"/>
        <v>10000</v>
      </c>
      <c r="J939" s="156">
        <v>329</v>
      </c>
      <c r="K939" s="155">
        <f t="shared" si="64"/>
        <v>2632</v>
      </c>
      <c r="L939" s="156">
        <f t="shared" si="65"/>
        <v>12632</v>
      </c>
      <c r="M939" s="264"/>
      <c r="R939" s="61"/>
      <c r="S939" s="273"/>
      <c r="T939" s="61"/>
      <c r="U939" s="61"/>
      <c r="V939" s="61"/>
      <c r="W939" s="61"/>
      <c r="X939" s="61"/>
    </row>
    <row r="940" spans="2:24" ht="15.6" hidden="1" customHeight="1" outlineLevel="1" x14ac:dyDescent="0.25">
      <c r="B940" s="61"/>
      <c r="C940" s="236"/>
      <c r="D940" s="61"/>
      <c r="E940" s="152" t="s">
        <v>3036</v>
      </c>
      <c r="F940" s="153" t="s">
        <v>1017</v>
      </c>
      <c r="G940" s="154">
        <v>7</v>
      </c>
      <c r="H940" s="155">
        <v>1250</v>
      </c>
      <c r="I940" s="155">
        <f t="shared" si="63"/>
        <v>8750</v>
      </c>
      <c r="J940" s="156">
        <v>329</v>
      </c>
      <c r="K940" s="155">
        <f t="shared" si="64"/>
        <v>2303</v>
      </c>
      <c r="L940" s="156">
        <f t="shared" si="65"/>
        <v>11053</v>
      </c>
      <c r="M940" s="264"/>
      <c r="R940" s="61"/>
      <c r="S940" s="273"/>
      <c r="T940" s="61"/>
      <c r="U940" s="61"/>
      <c r="V940" s="61"/>
      <c r="W940" s="61"/>
      <c r="X940" s="61"/>
    </row>
    <row r="941" spans="2:24" ht="15.6" hidden="1" customHeight="1" outlineLevel="1" x14ac:dyDescent="0.25">
      <c r="B941" s="61"/>
      <c r="C941" s="236"/>
      <c r="D941" s="61"/>
      <c r="E941" s="152" t="s">
        <v>3036</v>
      </c>
      <c r="F941" s="153" t="s">
        <v>1017</v>
      </c>
      <c r="G941" s="154">
        <v>6</v>
      </c>
      <c r="H941" s="155">
        <v>1250</v>
      </c>
      <c r="I941" s="155">
        <f t="shared" si="63"/>
        <v>7500</v>
      </c>
      <c r="J941" s="156">
        <v>387</v>
      </c>
      <c r="K941" s="155">
        <f t="shared" si="64"/>
        <v>2322</v>
      </c>
      <c r="L941" s="156">
        <f t="shared" si="65"/>
        <v>9822</v>
      </c>
      <c r="M941" s="264"/>
      <c r="R941" s="61"/>
      <c r="S941" s="273"/>
      <c r="T941" s="61"/>
      <c r="U941" s="61"/>
      <c r="V941" s="61"/>
      <c r="W941" s="61"/>
      <c r="X941" s="61"/>
    </row>
    <row r="942" spans="2:24" ht="15.6" hidden="1" customHeight="1" outlineLevel="1" x14ac:dyDescent="0.25">
      <c r="B942" s="61"/>
      <c r="C942" s="236"/>
      <c r="D942" s="61"/>
      <c r="E942" s="152" t="s">
        <v>3036</v>
      </c>
      <c r="F942" s="153" t="s">
        <v>1017</v>
      </c>
      <c r="G942" s="154">
        <v>2</v>
      </c>
      <c r="H942" s="155">
        <v>1250</v>
      </c>
      <c r="I942" s="155">
        <f t="shared" si="63"/>
        <v>2500</v>
      </c>
      <c r="J942" s="156">
        <v>572</v>
      </c>
      <c r="K942" s="155">
        <f t="shared" si="64"/>
        <v>1144</v>
      </c>
      <c r="L942" s="156">
        <f t="shared" si="65"/>
        <v>3644</v>
      </c>
      <c r="M942" s="264"/>
      <c r="R942" s="61"/>
      <c r="S942" s="273"/>
      <c r="T942" s="61"/>
      <c r="U942" s="61"/>
      <c r="V942" s="61"/>
      <c r="W942" s="61"/>
      <c r="X942" s="61"/>
    </row>
    <row r="943" spans="2:24" ht="15.6" hidden="1" customHeight="1" outlineLevel="1" x14ac:dyDescent="0.25">
      <c r="B943" s="61"/>
      <c r="C943" s="236"/>
      <c r="D943" s="61"/>
      <c r="E943" s="152" t="s">
        <v>3036</v>
      </c>
      <c r="F943" s="153" t="s">
        <v>1017</v>
      </c>
      <c r="G943" s="154">
        <v>6</v>
      </c>
      <c r="H943" s="155">
        <v>1250</v>
      </c>
      <c r="I943" s="155">
        <f t="shared" si="63"/>
        <v>7500</v>
      </c>
      <c r="J943" s="156">
        <v>572</v>
      </c>
      <c r="K943" s="155">
        <f t="shared" si="64"/>
        <v>3432</v>
      </c>
      <c r="L943" s="156">
        <f t="shared" si="65"/>
        <v>10932</v>
      </c>
      <c r="M943" s="264"/>
      <c r="R943" s="61"/>
      <c r="S943" s="273"/>
      <c r="T943" s="61"/>
      <c r="U943" s="61"/>
      <c r="V943" s="61"/>
      <c r="W943" s="61"/>
      <c r="X943" s="61"/>
    </row>
    <row r="944" spans="2:24" ht="15.6" hidden="1" customHeight="1" outlineLevel="1" x14ac:dyDescent="0.25">
      <c r="B944" s="61"/>
      <c r="C944" s="236"/>
      <c r="D944" s="61"/>
      <c r="E944" s="152" t="s">
        <v>3040</v>
      </c>
      <c r="F944" s="153" t="s">
        <v>754</v>
      </c>
      <c r="G944" s="154">
        <v>8.9</v>
      </c>
      <c r="H944" s="155">
        <v>625</v>
      </c>
      <c r="I944" s="155">
        <f t="shared" si="63"/>
        <v>5562.5</v>
      </c>
      <c r="J944" s="156">
        <v>428</v>
      </c>
      <c r="K944" s="155">
        <f t="shared" si="64"/>
        <v>3809.2000000000003</v>
      </c>
      <c r="L944" s="156">
        <f t="shared" si="65"/>
        <v>9371.7000000000007</v>
      </c>
      <c r="M944" s="264"/>
      <c r="R944" s="61"/>
      <c r="S944" s="273"/>
      <c r="T944" s="61"/>
      <c r="U944" s="61"/>
      <c r="V944" s="61"/>
      <c r="W944" s="61"/>
      <c r="X944" s="61"/>
    </row>
    <row r="945" spans="2:24" ht="15.6" hidden="1" customHeight="1" outlineLevel="1" x14ac:dyDescent="0.25">
      <c r="B945" s="61"/>
      <c r="C945" s="236"/>
      <c r="D945" s="61"/>
      <c r="E945" s="152" t="s">
        <v>3041</v>
      </c>
      <c r="F945" s="153" t="s">
        <v>754</v>
      </c>
      <c r="G945" s="154">
        <v>5.2</v>
      </c>
      <c r="H945" s="155">
        <v>625</v>
      </c>
      <c r="I945" s="155">
        <f t="shared" si="63"/>
        <v>3250</v>
      </c>
      <c r="J945" s="156">
        <v>446</v>
      </c>
      <c r="K945" s="155">
        <f t="shared" si="64"/>
        <v>2319.2000000000003</v>
      </c>
      <c r="L945" s="156">
        <f t="shared" si="65"/>
        <v>5569.2000000000007</v>
      </c>
      <c r="M945" s="264"/>
      <c r="R945" s="61"/>
      <c r="S945" s="273"/>
      <c r="T945" s="61"/>
      <c r="U945" s="61"/>
      <c r="V945" s="61"/>
      <c r="W945" s="61"/>
      <c r="X945" s="61"/>
    </row>
    <row r="946" spans="2:24" ht="31.2" hidden="1" customHeight="1" outlineLevel="1" x14ac:dyDescent="0.25">
      <c r="B946" s="61"/>
      <c r="C946" s="236"/>
      <c r="D946" s="61"/>
      <c r="E946" s="152" t="s">
        <v>3042</v>
      </c>
      <c r="F946" s="153" t="s">
        <v>754</v>
      </c>
      <c r="G946" s="154">
        <v>1.7</v>
      </c>
      <c r="H946" s="155">
        <v>625</v>
      </c>
      <c r="I946" s="155">
        <f t="shared" si="63"/>
        <v>1062.5</v>
      </c>
      <c r="J946" s="156">
        <v>472</v>
      </c>
      <c r="K946" s="155">
        <f t="shared" si="64"/>
        <v>802.4</v>
      </c>
      <c r="L946" s="156">
        <f t="shared" si="65"/>
        <v>1864.9</v>
      </c>
      <c r="M946" s="264"/>
      <c r="R946" s="61"/>
      <c r="S946" s="273"/>
      <c r="T946" s="61"/>
      <c r="U946" s="61"/>
      <c r="V946" s="61"/>
      <c r="W946" s="61"/>
      <c r="X946" s="61"/>
    </row>
    <row r="947" spans="2:24" ht="31.2" hidden="1" customHeight="1" outlineLevel="1" x14ac:dyDescent="0.25">
      <c r="B947" s="61"/>
      <c r="C947" s="236"/>
      <c r="D947" s="61"/>
      <c r="E947" s="152" t="s">
        <v>3043</v>
      </c>
      <c r="F947" s="153"/>
      <c r="G947" s="154"/>
      <c r="H947" s="155"/>
      <c r="I947" s="155">
        <f t="shared" si="63"/>
        <v>0</v>
      </c>
      <c r="J947" s="156"/>
      <c r="K947" s="155">
        <f t="shared" si="64"/>
        <v>0</v>
      </c>
      <c r="L947" s="156">
        <f t="shared" si="65"/>
        <v>0</v>
      </c>
      <c r="M947" s="264"/>
      <c r="R947" s="61"/>
      <c r="S947" s="273"/>
      <c r="T947" s="61"/>
      <c r="U947" s="61"/>
      <c r="V947" s="61"/>
      <c r="W947" s="61"/>
      <c r="X947" s="61"/>
    </row>
    <row r="948" spans="2:24" ht="31.2" hidden="1" customHeight="1" outlineLevel="1" x14ac:dyDescent="0.25">
      <c r="B948" s="61"/>
      <c r="C948" s="236"/>
      <c r="D948" s="61"/>
      <c r="E948" s="152" t="s">
        <v>3099</v>
      </c>
      <c r="F948" s="153" t="s">
        <v>1017</v>
      </c>
      <c r="G948" s="154">
        <v>2</v>
      </c>
      <c r="H948" s="155">
        <v>6875</v>
      </c>
      <c r="I948" s="155">
        <f t="shared" si="63"/>
        <v>13750</v>
      </c>
      <c r="J948" s="156">
        <v>43093</v>
      </c>
      <c r="K948" s="155">
        <f t="shared" si="64"/>
        <v>86186</v>
      </c>
      <c r="L948" s="156">
        <f t="shared" si="65"/>
        <v>99936</v>
      </c>
      <c r="M948" s="264"/>
      <c r="R948" s="61"/>
      <c r="S948" s="273"/>
      <c r="T948" s="61"/>
      <c r="U948" s="61"/>
      <c r="V948" s="61"/>
      <c r="W948" s="61"/>
      <c r="X948" s="61"/>
    </row>
    <row r="949" spans="2:24" ht="15.6" hidden="1" customHeight="1" outlineLevel="1" x14ac:dyDescent="0.25">
      <c r="B949" s="61"/>
      <c r="C949" s="236"/>
      <c r="D949" s="61"/>
      <c r="E949" s="152" t="s">
        <v>3007</v>
      </c>
      <c r="F949" s="153" t="s">
        <v>1017</v>
      </c>
      <c r="G949" s="154">
        <v>3</v>
      </c>
      <c r="H949" s="155">
        <v>1500</v>
      </c>
      <c r="I949" s="155">
        <f t="shared" si="63"/>
        <v>4500</v>
      </c>
      <c r="J949" s="156">
        <v>487</v>
      </c>
      <c r="K949" s="155">
        <f t="shared" si="64"/>
        <v>1461</v>
      </c>
      <c r="L949" s="156">
        <f t="shared" si="65"/>
        <v>5961</v>
      </c>
      <c r="M949" s="264"/>
      <c r="R949" s="61"/>
      <c r="S949" s="273"/>
      <c r="T949" s="61"/>
      <c r="U949" s="61"/>
      <c r="V949" s="61"/>
      <c r="W949" s="61"/>
      <c r="X949" s="61"/>
    </row>
    <row r="950" spans="2:24" ht="31.2" hidden="1" customHeight="1" outlineLevel="1" x14ac:dyDescent="0.25">
      <c r="B950" s="61"/>
      <c r="C950" s="236"/>
      <c r="D950" s="61"/>
      <c r="E950" s="152" t="s">
        <v>3007</v>
      </c>
      <c r="F950" s="153" t="s">
        <v>1017</v>
      </c>
      <c r="G950" s="154">
        <v>1</v>
      </c>
      <c r="H950" s="155">
        <v>1500</v>
      </c>
      <c r="I950" s="155">
        <f t="shared" si="63"/>
        <v>1500</v>
      </c>
      <c r="J950" s="156">
        <v>607</v>
      </c>
      <c r="K950" s="155">
        <f t="shared" si="64"/>
        <v>607</v>
      </c>
      <c r="L950" s="156">
        <f t="shared" si="65"/>
        <v>2107</v>
      </c>
      <c r="M950" s="264"/>
      <c r="R950" s="61"/>
      <c r="S950" s="273"/>
      <c r="T950" s="61"/>
      <c r="U950" s="61"/>
      <c r="V950" s="61"/>
      <c r="W950" s="61"/>
      <c r="X950" s="61"/>
    </row>
    <row r="951" spans="2:24" ht="15.6" hidden="1" customHeight="1" outlineLevel="1" x14ac:dyDescent="0.25">
      <c r="B951" s="61"/>
      <c r="C951" s="236"/>
      <c r="D951" s="61"/>
      <c r="E951" s="152" t="s">
        <v>2992</v>
      </c>
      <c r="F951" s="153" t="s">
        <v>1017</v>
      </c>
      <c r="G951" s="154">
        <v>3</v>
      </c>
      <c r="H951" s="155">
        <v>1250</v>
      </c>
      <c r="I951" s="155">
        <f t="shared" si="63"/>
        <v>3750</v>
      </c>
      <c r="J951" s="156">
        <v>329</v>
      </c>
      <c r="K951" s="155">
        <f t="shared" si="64"/>
        <v>987</v>
      </c>
      <c r="L951" s="156">
        <f t="shared" si="65"/>
        <v>4737</v>
      </c>
      <c r="M951" s="264"/>
      <c r="R951" s="61"/>
      <c r="S951" s="273"/>
      <c r="T951" s="61"/>
      <c r="U951" s="61"/>
      <c r="V951" s="61"/>
      <c r="W951" s="61"/>
      <c r="X951" s="61"/>
    </row>
    <row r="952" spans="2:24" ht="15.6" hidden="1" customHeight="1" outlineLevel="1" x14ac:dyDescent="0.25">
      <c r="B952" s="61"/>
      <c r="C952" s="236"/>
      <c r="D952" s="61"/>
      <c r="E952" s="152" t="s">
        <v>2992</v>
      </c>
      <c r="F952" s="153" t="s">
        <v>1017</v>
      </c>
      <c r="G952" s="154">
        <v>2</v>
      </c>
      <c r="H952" s="155">
        <v>1250</v>
      </c>
      <c r="I952" s="155">
        <f t="shared" si="63"/>
        <v>2500</v>
      </c>
      <c r="J952" s="156">
        <v>329</v>
      </c>
      <c r="K952" s="155">
        <f t="shared" si="64"/>
        <v>658</v>
      </c>
      <c r="L952" s="156">
        <f t="shared" si="65"/>
        <v>3158</v>
      </c>
      <c r="M952" s="264"/>
      <c r="R952" s="61"/>
      <c r="S952" s="273"/>
      <c r="T952" s="61"/>
      <c r="U952" s="61"/>
      <c r="V952" s="61"/>
      <c r="W952" s="61"/>
      <c r="X952" s="61"/>
    </row>
    <row r="953" spans="2:24" ht="15.6" hidden="1" customHeight="1" outlineLevel="1" x14ac:dyDescent="0.25">
      <c r="B953" s="61"/>
      <c r="C953" s="236"/>
      <c r="D953" s="61"/>
      <c r="E953" s="152" t="s">
        <v>2992</v>
      </c>
      <c r="F953" s="153" t="s">
        <v>1017</v>
      </c>
      <c r="G953" s="154">
        <v>3</v>
      </c>
      <c r="H953" s="155">
        <v>1250</v>
      </c>
      <c r="I953" s="155">
        <f t="shared" si="63"/>
        <v>3750</v>
      </c>
      <c r="J953" s="156">
        <v>387</v>
      </c>
      <c r="K953" s="155">
        <f t="shared" si="64"/>
        <v>1161</v>
      </c>
      <c r="L953" s="156">
        <f t="shared" si="65"/>
        <v>4911</v>
      </c>
      <c r="M953" s="264"/>
      <c r="R953" s="61"/>
      <c r="S953" s="273"/>
      <c r="T953" s="61"/>
      <c r="U953" s="61"/>
      <c r="V953" s="61"/>
      <c r="W953" s="61"/>
      <c r="X953" s="61"/>
    </row>
    <row r="954" spans="2:24" ht="15.6" hidden="1" customHeight="1" outlineLevel="1" x14ac:dyDescent="0.25">
      <c r="B954" s="61"/>
      <c r="C954" s="236"/>
      <c r="D954" s="61"/>
      <c r="E954" s="152" t="s">
        <v>3040</v>
      </c>
      <c r="F954" s="153" t="s">
        <v>754</v>
      </c>
      <c r="G954" s="154">
        <v>5.5</v>
      </c>
      <c r="H954" s="155">
        <v>625</v>
      </c>
      <c r="I954" s="155">
        <f t="shared" si="63"/>
        <v>3437.5</v>
      </c>
      <c r="J954" s="156">
        <v>428</v>
      </c>
      <c r="K954" s="155">
        <f t="shared" si="64"/>
        <v>2354</v>
      </c>
      <c r="L954" s="156">
        <f t="shared" si="65"/>
        <v>5791.5</v>
      </c>
      <c r="M954" s="264"/>
      <c r="R954" s="61"/>
      <c r="S954" s="273"/>
      <c r="T954" s="61"/>
      <c r="U954" s="61"/>
      <c r="V954" s="61"/>
      <c r="W954" s="61"/>
      <c r="X954" s="61"/>
    </row>
    <row r="955" spans="2:24" ht="15.6" hidden="1" customHeight="1" outlineLevel="1" x14ac:dyDescent="0.25">
      <c r="B955" s="61"/>
      <c r="C955" s="236"/>
      <c r="D955" s="61"/>
      <c r="E955" s="152" t="s">
        <v>3041</v>
      </c>
      <c r="F955" s="153" t="s">
        <v>754</v>
      </c>
      <c r="G955" s="154">
        <v>2</v>
      </c>
      <c r="H955" s="155">
        <v>625</v>
      </c>
      <c r="I955" s="155">
        <f t="shared" si="63"/>
        <v>1250</v>
      </c>
      <c r="J955" s="156">
        <v>446</v>
      </c>
      <c r="K955" s="155">
        <f t="shared" si="64"/>
        <v>892</v>
      </c>
      <c r="L955" s="156">
        <f t="shared" si="65"/>
        <v>2142</v>
      </c>
      <c r="M955" s="264"/>
      <c r="R955" s="61"/>
      <c r="S955" s="273"/>
      <c r="T955" s="61"/>
      <c r="U955" s="61"/>
      <c r="V955" s="61"/>
      <c r="W955" s="61"/>
      <c r="X955" s="61"/>
    </row>
    <row r="956" spans="2:24" ht="31.2" hidden="1" customHeight="1" outlineLevel="1" x14ac:dyDescent="0.25">
      <c r="B956" s="61"/>
      <c r="C956" s="236"/>
      <c r="D956" s="61"/>
      <c r="E956" s="152" t="s">
        <v>3044</v>
      </c>
      <c r="F956" s="153"/>
      <c r="G956" s="154"/>
      <c r="H956" s="155"/>
      <c r="I956" s="155">
        <f t="shared" si="63"/>
        <v>0</v>
      </c>
      <c r="J956" s="156"/>
      <c r="K956" s="155">
        <f t="shared" si="64"/>
        <v>0</v>
      </c>
      <c r="L956" s="156">
        <f t="shared" si="65"/>
        <v>0</v>
      </c>
      <c r="M956" s="264"/>
      <c r="R956" s="61"/>
      <c r="S956" s="273"/>
      <c r="T956" s="61"/>
      <c r="U956" s="61"/>
      <c r="V956" s="61"/>
      <c r="W956" s="61"/>
      <c r="X956" s="61"/>
    </row>
    <row r="957" spans="2:24" ht="31.2" hidden="1" customHeight="1" outlineLevel="1" x14ac:dyDescent="0.25">
      <c r="B957" s="61"/>
      <c r="C957" s="236"/>
      <c r="D957" s="61"/>
      <c r="E957" s="152" t="s">
        <v>3007</v>
      </c>
      <c r="F957" s="153" t="s">
        <v>1017</v>
      </c>
      <c r="G957" s="154">
        <v>1</v>
      </c>
      <c r="H957" s="155">
        <v>1500</v>
      </c>
      <c r="I957" s="155">
        <f t="shared" si="63"/>
        <v>1500</v>
      </c>
      <c r="J957" s="156">
        <v>536</v>
      </c>
      <c r="K957" s="155">
        <f t="shared" si="64"/>
        <v>536</v>
      </c>
      <c r="L957" s="156">
        <f t="shared" si="65"/>
        <v>2036</v>
      </c>
      <c r="M957" s="264"/>
      <c r="R957" s="61"/>
      <c r="S957" s="273"/>
      <c r="T957" s="61"/>
      <c r="U957" s="61"/>
      <c r="V957" s="61"/>
      <c r="W957" s="61"/>
      <c r="X957" s="61"/>
    </row>
    <row r="958" spans="2:24" ht="15.6" hidden="1" customHeight="1" outlineLevel="1" x14ac:dyDescent="0.25">
      <c r="B958" s="61"/>
      <c r="C958" s="236"/>
      <c r="D958" s="61"/>
      <c r="E958" s="152" t="s">
        <v>2992</v>
      </c>
      <c r="F958" s="153" t="s">
        <v>1017</v>
      </c>
      <c r="G958" s="154">
        <v>1</v>
      </c>
      <c r="H958" s="155">
        <v>1250</v>
      </c>
      <c r="I958" s="155">
        <f t="shared" si="63"/>
        <v>1250</v>
      </c>
      <c r="J958" s="156">
        <v>329</v>
      </c>
      <c r="K958" s="155">
        <f t="shared" si="64"/>
        <v>329</v>
      </c>
      <c r="L958" s="156">
        <f t="shared" si="65"/>
        <v>1579</v>
      </c>
      <c r="M958" s="264"/>
      <c r="R958" s="61"/>
      <c r="S958" s="273"/>
      <c r="T958" s="61"/>
      <c r="U958" s="61"/>
      <c r="V958" s="61"/>
      <c r="W958" s="61"/>
      <c r="X958" s="61"/>
    </row>
    <row r="959" spans="2:24" ht="15.6" hidden="1" customHeight="1" outlineLevel="1" x14ac:dyDescent="0.25">
      <c r="B959" s="61"/>
      <c r="C959" s="236"/>
      <c r="D959" s="61"/>
      <c r="E959" s="152" t="s">
        <v>2992</v>
      </c>
      <c r="F959" s="153" t="s">
        <v>1017</v>
      </c>
      <c r="G959" s="154">
        <v>2</v>
      </c>
      <c r="H959" s="155">
        <v>1250</v>
      </c>
      <c r="I959" s="155">
        <f t="shared" si="63"/>
        <v>2500</v>
      </c>
      <c r="J959" s="156">
        <v>329</v>
      </c>
      <c r="K959" s="155">
        <f t="shared" si="64"/>
        <v>658</v>
      </c>
      <c r="L959" s="156">
        <f t="shared" si="65"/>
        <v>3158</v>
      </c>
      <c r="M959" s="264"/>
      <c r="R959" s="61"/>
      <c r="S959" s="273"/>
      <c r="T959" s="61"/>
      <c r="U959" s="61"/>
      <c r="V959" s="61"/>
      <c r="W959" s="61"/>
      <c r="X959" s="61"/>
    </row>
    <row r="960" spans="2:24" ht="15.6" hidden="1" customHeight="1" outlineLevel="1" x14ac:dyDescent="0.25">
      <c r="B960" s="61"/>
      <c r="C960" s="236"/>
      <c r="D960" s="61"/>
      <c r="E960" s="152" t="s">
        <v>3045</v>
      </c>
      <c r="F960" s="153" t="s">
        <v>754</v>
      </c>
      <c r="G960" s="154">
        <v>64</v>
      </c>
      <c r="H960" s="155">
        <v>4200</v>
      </c>
      <c r="I960" s="155">
        <f t="shared" si="63"/>
        <v>268800</v>
      </c>
      <c r="J960" s="156">
        <v>428</v>
      </c>
      <c r="K960" s="155">
        <f t="shared" si="64"/>
        <v>27392</v>
      </c>
      <c r="L960" s="156">
        <f t="shared" si="65"/>
        <v>296192</v>
      </c>
      <c r="M960" s="264"/>
      <c r="R960" s="61"/>
      <c r="S960" s="273"/>
      <c r="T960" s="61"/>
      <c r="U960" s="61"/>
      <c r="V960" s="61"/>
      <c r="W960" s="61"/>
      <c r="X960" s="61"/>
    </row>
    <row r="961" spans="2:24" ht="15.6" hidden="1" customHeight="1" outlineLevel="1" x14ac:dyDescent="0.25">
      <c r="B961" s="61"/>
      <c r="C961" s="236"/>
      <c r="D961" s="61"/>
      <c r="E961" s="152" t="s">
        <v>3046</v>
      </c>
      <c r="F961" s="153" t="s">
        <v>754</v>
      </c>
      <c r="G961" s="154">
        <v>86</v>
      </c>
      <c r="H961" s="155">
        <v>4200</v>
      </c>
      <c r="I961" s="155">
        <f t="shared" si="63"/>
        <v>361200</v>
      </c>
      <c r="J961" s="156">
        <v>527</v>
      </c>
      <c r="K961" s="155">
        <f t="shared" si="64"/>
        <v>45322</v>
      </c>
      <c r="L961" s="156">
        <f t="shared" si="65"/>
        <v>406522</v>
      </c>
      <c r="M961" s="264"/>
      <c r="R961" s="61"/>
      <c r="S961" s="273"/>
      <c r="T961" s="61"/>
      <c r="U961" s="61"/>
      <c r="V961" s="61"/>
      <c r="W961" s="61"/>
      <c r="X961" s="61"/>
    </row>
    <row r="962" spans="2:24" ht="15.6" hidden="1" customHeight="1" outlineLevel="1" x14ac:dyDescent="0.25">
      <c r="B962" s="61"/>
      <c r="C962" s="236"/>
      <c r="D962" s="61"/>
      <c r="E962" s="152" t="s">
        <v>3047</v>
      </c>
      <c r="F962" s="153" t="s">
        <v>754</v>
      </c>
      <c r="G962" s="154">
        <v>79</v>
      </c>
      <c r="H962" s="155">
        <v>4200</v>
      </c>
      <c r="I962" s="155">
        <f t="shared" si="63"/>
        <v>331800</v>
      </c>
      <c r="J962" s="156">
        <v>676</v>
      </c>
      <c r="K962" s="155">
        <f t="shared" si="64"/>
        <v>53404</v>
      </c>
      <c r="L962" s="156">
        <f t="shared" si="65"/>
        <v>385204</v>
      </c>
      <c r="M962" s="264"/>
      <c r="R962" s="61"/>
      <c r="S962" s="273"/>
      <c r="T962" s="61"/>
      <c r="U962" s="61"/>
      <c r="V962" s="61"/>
      <c r="W962" s="61"/>
      <c r="X962" s="61"/>
    </row>
    <row r="963" spans="2:24" ht="15.6" hidden="1" customHeight="1" outlineLevel="1" x14ac:dyDescent="0.25">
      <c r="B963" s="61"/>
      <c r="C963" s="236"/>
      <c r="D963" s="61"/>
      <c r="E963" s="152" t="s">
        <v>3048</v>
      </c>
      <c r="F963" s="153" t="s">
        <v>665</v>
      </c>
      <c r="G963" s="154">
        <v>372</v>
      </c>
      <c r="H963" s="155">
        <v>4200</v>
      </c>
      <c r="I963" s="155">
        <f t="shared" si="63"/>
        <v>1562400</v>
      </c>
      <c r="J963" s="156">
        <v>2060</v>
      </c>
      <c r="K963" s="155">
        <f t="shared" si="64"/>
        <v>766320</v>
      </c>
      <c r="L963" s="156">
        <f t="shared" si="65"/>
        <v>2328720</v>
      </c>
      <c r="M963" s="264"/>
      <c r="R963" s="61"/>
      <c r="S963" s="273"/>
      <c r="T963" s="61"/>
      <c r="U963" s="61"/>
      <c r="V963" s="61"/>
      <c r="W963" s="61"/>
      <c r="X963" s="61"/>
    </row>
    <row r="964" spans="2:24" ht="15.6" hidden="1" customHeight="1" outlineLevel="1" x14ac:dyDescent="0.25">
      <c r="B964" s="61"/>
      <c r="C964" s="236"/>
      <c r="D964" s="61"/>
      <c r="E964" s="152" t="s">
        <v>3049</v>
      </c>
      <c r="F964" s="153" t="s">
        <v>665</v>
      </c>
      <c r="G964" s="154">
        <v>44</v>
      </c>
      <c r="H964" s="155">
        <v>4200</v>
      </c>
      <c r="I964" s="155">
        <f t="shared" si="63"/>
        <v>184800</v>
      </c>
      <c r="J964" s="156">
        <v>2637</v>
      </c>
      <c r="K964" s="155">
        <f t="shared" si="64"/>
        <v>116028</v>
      </c>
      <c r="L964" s="156">
        <f t="shared" si="65"/>
        <v>300828</v>
      </c>
      <c r="M964" s="264"/>
      <c r="R964" s="61"/>
      <c r="S964" s="273"/>
      <c r="T964" s="61"/>
      <c r="U964" s="61"/>
      <c r="V964" s="61"/>
      <c r="W964" s="61"/>
      <c r="X964" s="61"/>
    </row>
    <row r="965" spans="2:24" ht="46.8" hidden="1" customHeight="1" outlineLevel="1" x14ac:dyDescent="0.25">
      <c r="B965" s="61"/>
      <c r="C965" s="236"/>
      <c r="D965" s="61"/>
      <c r="E965" s="152" t="s">
        <v>3050</v>
      </c>
      <c r="F965" s="153" t="s">
        <v>665</v>
      </c>
      <c r="G965" s="154">
        <v>93</v>
      </c>
      <c r="H965" s="155">
        <v>4200</v>
      </c>
      <c r="I965" s="155">
        <f t="shared" si="63"/>
        <v>390600</v>
      </c>
      <c r="J965" s="156">
        <v>3790</v>
      </c>
      <c r="K965" s="155">
        <f t="shared" si="64"/>
        <v>352470</v>
      </c>
      <c r="L965" s="156">
        <f t="shared" si="65"/>
        <v>743070</v>
      </c>
      <c r="M965" s="264"/>
      <c r="R965" s="61"/>
      <c r="S965" s="273"/>
      <c r="T965" s="61"/>
      <c r="U965" s="61"/>
      <c r="V965" s="61"/>
      <c r="W965" s="61"/>
      <c r="X965" s="61"/>
    </row>
    <row r="966" spans="2:24" ht="31.2" hidden="1" customHeight="1" outlineLevel="1" x14ac:dyDescent="0.25">
      <c r="B966" s="61"/>
      <c r="C966" s="236"/>
      <c r="D966" s="61"/>
      <c r="E966" s="152" t="s">
        <v>3051</v>
      </c>
      <c r="F966" s="153" t="s">
        <v>665</v>
      </c>
      <c r="G966" s="154">
        <v>11</v>
      </c>
      <c r="H966" s="155">
        <v>4200</v>
      </c>
      <c r="I966" s="155">
        <f t="shared" si="63"/>
        <v>46200</v>
      </c>
      <c r="J966" s="156">
        <v>4450</v>
      </c>
      <c r="K966" s="155">
        <f t="shared" si="64"/>
        <v>48950</v>
      </c>
      <c r="L966" s="156">
        <f t="shared" si="65"/>
        <v>95150</v>
      </c>
      <c r="M966" s="264"/>
      <c r="R966" s="61"/>
      <c r="S966" s="273"/>
      <c r="T966" s="61"/>
      <c r="U966" s="61"/>
      <c r="V966" s="61"/>
      <c r="W966" s="61"/>
      <c r="X966" s="61"/>
    </row>
    <row r="967" spans="2:24" ht="31.2" hidden="1" customHeight="1" outlineLevel="1" x14ac:dyDescent="0.25">
      <c r="B967" s="61"/>
      <c r="C967" s="236"/>
      <c r="D967" s="61"/>
      <c r="E967" s="152" t="s">
        <v>3052</v>
      </c>
      <c r="F967" s="153" t="s">
        <v>3066</v>
      </c>
      <c r="G967" s="154">
        <v>1</v>
      </c>
      <c r="H967" s="155">
        <v>0</v>
      </c>
      <c r="I967" s="155">
        <f t="shared" si="63"/>
        <v>0</v>
      </c>
      <c r="J967" s="156">
        <v>352472</v>
      </c>
      <c r="K967" s="155">
        <f t="shared" si="64"/>
        <v>352472</v>
      </c>
      <c r="L967" s="156">
        <f t="shared" si="65"/>
        <v>352472</v>
      </c>
      <c r="M967" s="264"/>
      <c r="R967" s="61"/>
      <c r="S967" s="273"/>
      <c r="T967" s="61"/>
      <c r="U967" s="61"/>
      <c r="V967" s="61"/>
      <c r="W967" s="61"/>
      <c r="X967" s="61"/>
    </row>
    <row r="968" spans="2:24" ht="31.2" hidden="1" customHeight="1" outlineLevel="1" x14ac:dyDescent="0.25">
      <c r="B968" s="61"/>
      <c r="C968" s="236"/>
      <c r="D968" s="61"/>
      <c r="E968" s="152"/>
      <c r="F968" s="153"/>
      <c r="G968" s="154"/>
      <c r="H968" s="155"/>
      <c r="I968" s="155">
        <f t="shared" si="63"/>
        <v>0</v>
      </c>
      <c r="J968" s="156"/>
      <c r="K968" s="155">
        <f t="shared" si="64"/>
        <v>0</v>
      </c>
      <c r="L968" s="156">
        <f t="shared" si="65"/>
        <v>0</v>
      </c>
      <c r="M968" s="264"/>
      <c r="R968" s="61"/>
      <c r="S968" s="273"/>
      <c r="T968" s="61"/>
      <c r="U968" s="61"/>
      <c r="V968" s="61"/>
      <c r="W968" s="61"/>
      <c r="X968" s="61"/>
    </row>
    <row r="969" spans="2:24" ht="31.2" hidden="1" customHeight="1" outlineLevel="1" x14ac:dyDescent="0.25">
      <c r="B969" s="61"/>
      <c r="C969" s="236"/>
      <c r="D969" s="61"/>
      <c r="E969" s="152" t="s">
        <v>3053</v>
      </c>
      <c r="F969" s="153"/>
      <c r="G969" s="154"/>
      <c r="H969" s="155"/>
      <c r="I969" s="155">
        <f t="shared" si="63"/>
        <v>0</v>
      </c>
      <c r="J969" s="156"/>
      <c r="K969" s="155">
        <f t="shared" si="64"/>
        <v>0</v>
      </c>
      <c r="L969" s="156">
        <f t="shared" si="65"/>
        <v>0</v>
      </c>
      <c r="M969" s="264"/>
      <c r="R969" s="61"/>
      <c r="S969" s="273"/>
      <c r="T969" s="61"/>
      <c r="U969" s="61"/>
      <c r="V969" s="61"/>
      <c r="W969" s="61"/>
      <c r="X969" s="61"/>
    </row>
    <row r="970" spans="2:24" ht="15.6" hidden="1" customHeight="1" outlineLevel="1" x14ac:dyDescent="0.25">
      <c r="B970" s="61"/>
      <c r="C970" s="236"/>
      <c r="D970" s="61"/>
      <c r="E970" s="152" t="s">
        <v>3319</v>
      </c>
      <c r="F970" s="153" t="s">
        <v>1017</v>
      </c>
      <c r="G970" s="154">
        <v>1</v>
      </c>
      <c r="H970" s="155">
        <v>282268</v>
      </c>
      <c r="I970" s="155">
        <f t="shared" si="63"/>
        <v>282268</v>
      </c>
      <c r="J970" s="156">
        <v>664538</v>
      </c>
      <c r="K970" s="155">
        <f t="shared" si="64"/>
        <v>664538</v>
      </c>
      <c r="L970" s="156">
        <f t="shared" si="65"/>
        <v>946806</v>
      </c>
      <c r="M970" s="264"/>
      <c r="R970" s="61"/>
      <c r="S970" s="273"/>
      <c r="T970" s="61"/>
      <c r="U970" s="61"/>
      <c r="V970" s="61"/>
      <c r="W970" s="61"/>
      <c r="X970" s="61"/>
    </row>
    <row r="971" spans="2:24" ht="15.6" hidden="1" customHeight="1" outlineLevel="1" x14ac:dyDescent="0.25">
      <c r="B971" s="61"/>
      <c r="C971" s="236"/>
      <c r="D971" s="61"/>
      <c r="E971" s="152" t="s">
        <v>3320</v>
      </c>
      <c r="F971" s="153" t="s">
        <v>1017</v>
      </c>
      <c r="G971" s="154">
        <v>10</v>
      </c>
      <c r="H971" s="155">
        <v>33861</v>
      </c>
      <c r="I971" s="155">
        <f t="shared" si="63"/>
        <v>338610</v>
      </c>
      <c r="J971" s="156">
        <v>42925</v>
      </c>
      <c r="K971" s="155">
        <f t="shared" si="64"/>
        <v>429250</v>
      </c>
      <c r="L971" s="156">
        <f t="shared" si="65"/>
        <v>767860</v>
      </c>
      <c r="M971" s="264"/>
      <c r="R971" s="61"/>
      <c r="S971" s="273"/>
      <c r="T971" s="61"/>
      <c r="U971" s="61"/>
      <c r="V971" s="61"/>
      <c r="W971" s="61"/>
      <c r="X971" s="61"/>
    </row>
    <row r="972" spans="2:24" ht="15.6" hidden="1" customHeight="1" outlineLevel="1" x14ac:dyDescent="0.25">
      <c r="B972" s="61"/>
      <c r="C972" s="236"/>
      <c r="D972" s="61"/>
      <c r="E972" s="152" t="s">
        <v>3320</v>
      </c>
      <c r="F972" s="153" t="s">
        <v>1017</v>
      </c>
      <c r="G972" s="154">
        <v>3</v>
      </c>
      <c r="H972" s="155">
        <v>33861</v>
      </c>
      <c r="I972" s="155">
        <f t="shared" si="63"/>
        <v>101583</v>
      </c>
      <c r="J972" s="156">
        <v>42925</v>
      </c>
      <c r="K972" s="155">
        <f t="shared" si="64"/>
        <v>128775</v>
      </c>
      <c r="L972" s="156">
        <f t="shared" si="65"/>
        <v>230358</v>
      </c>
      <c r="M972" s="264"/>
      <c r="R972" s="61"/>
      <c r="S972" s="273"/>
      <c r="T972" s="61"/>
      <c r="U972" s="61"/>
      <c r="V972" s="61"/>
      <c r="W972" s="61"/>
      <c r="X972" s="61"/>
    </row>
    <row r="973" spans="2:24" ht="15.6" hidden="1" customHeight="1" outlineLevel="1" x14ac:dyDescent="0.25">
      <c r="B973" s="61"/>
      <c r="C973" s="236"/>
      <c r="D973" s="61"/>
      <c r="E973" s="152" t="s">
        <v>3320</v>
      </c>
      <c r="F973" s="153" t="s">
        <v>1017</v>
      </c>
      <c r="G973" s="154">
        <v>1</v>
      </c>
      <c r="H973" s="155">
        <v>36369</v>
      </c>
      <c r="I973" s="155">
        <f t="shared" si="63"/>
        <v>36369</v>
      </c>
      <c r="J973" s="156">
        <v>46104</v>
      </c>
      <c r="K973" s="155">
        <f t="shared" si="64"/>
        <v>46104</v>
      </c>
      <c r="L973" s="156">
        <f t="shared" si="65"/>
        <v>82473</v>
      </c>
      <c r="M973" s="264"/>
      <c r="R973" s="61"/>
      <c r="S973" s="273"/>
      <c r="T973" s="61"/>
      <c r="U973" s="61"/>
      <c r="V973" s="61"/>
      <c r="W973" s="61"/>
      <c r="X973" s="61"/>
    </row>
    <row r="974" spans="2:24" ht="15.6" hidden="1" customHeight="1" outlineLevel="1" x14ac:dyDescent="0.25">
      <c r="B974" s="61"/>
      <c r="C974" s="236"/>
      <c r="D974" s="61"/>
      <c r="E974" s="152" t="s">
        <v>3320</v>
      </c>
      <c r="F974" s="153" t="s">
        <v>1017</v>
      </c>
      <c r="G974" s="154">
        <v>2</v>
      </c>
      <c r="H974" s="155">
        <v>36190</v>
      </c>
      <c r="I974" s="155">
        <f t="shared" ref="I974:I1001" si="66">G974*H974</f>
        <v>72380</v>
      </c>
      <c r="J974" s="156">
        <v>45877</v>
      </c>
      <c r="K974" s="155">
        <f t="shared" ref="K974:K1001" si="67">G974*J974</f>
        <v>91754</v>
      </c>
      <c r="L974" s="156">
        <f t="shared" ref="L974:L1001" si="68">I974+K974</f>
        <v>164134</v>
      </c>
      <c r="M974" s="264"/>
      <c r="R974" s="61"/>
      <c r="S974" s="273"/>
      <c r="T974" s="61"/>
      <c r="U974" s="61"/>
      <c r="V974" s="61"/>
      <c r="W974" s="61"/>
      <c r="X974" s="61"/>
    </row>
    <row r="975" spans="2:24" ht="15.6" hidden="1" customHeight="1" outlineLevel="1" x14ac:dyDescent="0.25">
      <c r="B975" s="61"/>
      <c r="C975" s="236"/>
      <c r="D975" s="61"/>
      <c r="E975" s="152" t="s">
        <v>3054</v>
      </c>
      <c r="F975" s="153" t="s">
        <v>1017</v>
      </c>
      <c r="G975" s="154">
        <v>16</v>
      </c>
      <c r="H975" s="155">
        <v>0</v>
      </c>
      <c r="I975" s="155">
        <f t="shared" si="66"/>
        <v>0</v>
      </c>
      <c r="J975" s="156">
        <v>0</v>
      </c>
      <c r="K975" s="155">
        <f t="shared" si="67"/>
        <v>0</v>
      </c>
      <c r="L975" s="156">
        <f t="shared" si="68"/>
        <v>0</v>
      </c>
      <c r="M975" s="264"/>
      <c r="R975" s="61"/>
      <c r="S975" s="273"/>
      <c r="T975" s="61"/>
      <c r="U975" s="61"/>
      <c r="V975" s="61"/>
      <c r="W975" s="61"/>
      <c r="X975" s="61"/>
    </row>
    <row r="976" spans="2:24" ht="15.6" hidden="1" customHeight="1" outlineLevel="1" x14ac:dyDescent="0.25">
      <c r="B976" s="61"/>
      <c r="C976" s="236"/>
      <c r="D976" s="61"/>
      <c r="E976" s="152" t="s">
        <v>3321</v>
      </c>
      <c r="F976" s="153" t="s">
        <v>1017</v>
      </c>
      <c r="G976" s="154">
        <v>16</v>
      </c>
      <c r="H976" s="155">
        <v>3088</v>
      </c>
      <c r="I976" s="155">
        <f t="shared" si="66"/>
        <v>49408</v>
      </c>
      <c r="J976" s="156">
        <v>7268</v>
      </c>
      <c r="K976" s="155">
        <f t="shared" si="67"/>
        <v>116288</v>
      </c>
      <c r="L976" s="156">
        <f t="shared" si="68"/>
        <v>165696</v>
      </c>
      <c r="M976" s="264"/>
      <c r="R976" s="61"/>
      <c r="S976" s="273"/>
      <c r="T976" s="61"/>
      <c r="U976" s="61"/>
      <c r="V976" s="61"/>
      <c r="W976" s="61"/>
      <c r="X976" s="61"/>
    </row>
    <row r="977" spans="2:24" ht="31.2" hidden="1" customHeight="1" outlineLevel="1" x14ac:dyDescent="0.25">
      <c r="B977" s="61"/>
      <c r="C977" s="236"/>
      <c r="D977" s="61"/>
      <c r="E977" s="152" t="s">
        <v>3322</v>
      </c>
      <c r="F977" s="153" t="s">
        <v>1017</v>
      </c>
      <c r="G977" s="154">
        <v>11</v>
      </c>
      <c r="H977" s="155">
        <v>7500</v>
      </c>
      <c r="I977" s="155">
        <f t="shared" si="66"/>
        <v>82500</v>
      </c>
      <c r="J977" s="156">
        <v>3509</v>
      </c>
      <c r="K977" s="155">
        <f t="shared" si="67"/>
        <v>38599</v>
      </c>
      <c r="L977" s="156">
        <f t="shared" si="68"/>
        <v>121099</v>
      </c>
      <c r="M977" s="264"/>
      <c r="R977" s="61"/>
      <c r="S977" s="273"/>
      <c r="T977" s="61"/>
      <c r="U977" s="61"/>
      <c r="V977" s="61"/>
      <c r="W977" s="61"/>
      <c r="X977" s="61"/>
    </row>
    <row r="978" spans="2:24" ht="15.6" hidden="1" customHeight="1" outlineLevel="1" x14ac:dyDescent="0.25">
      <c r="B978" s="61"/>
      <c r="C978" s="236"/>
      <c r="D978" s="61"/>
      <c r="E978" s="152" t="s">
        <v>3322</v>
      </c>
      <c r="F978" s="153" t="s">
        <v>1017</v>
      </c>
      <c r="G978" s="154">
        <v>4</v>
      </c>
      <c r="H978" s="155">
        <v>8750</v>
      </c>
      <c r="I978" s="155">
        <f t="shared" si="66"/>
        <v>35000</v>
      </c>
      <c r="J978" s="156">
        <v>8357</v>
      </c>
      <c r="K978" s="155">
        <f t="shared" si="67"/>
        <v>33428</v>
      </c>
      <c r="L978" s="156">
        <f t="shared" si="68"/>
        <v>68428</v>
      </c>
      <c r="M978" s="264"/>
      <c r="R978" s="61"/>
      <c r="S978" s="273"/>
      <c r="T978" s="61"/>
      <c r="U978" s="61"/>
      <c r="V978" s="61"/>
      <c r="W978" s="61"/>
      <c r="X978" s="61"/>
    </row>
    <row r="979" spans="2:24" ht="15.6" hidden="1" customHeight="1" outlineLevel="1" x14ac:dyDescent="0.25">
      <c r="B979" s="61"/>
      <c r="C979" s="236"/>
      <c r="D979" s="61"/>
      <c r="E979" s="152" t="s">
        <v>3055</v>
      </c>
      <c r="F979" s="153" t="s">
        <v>1158</v>
      </c>
      <c r="G979" s="154">
        <v>5.3</v>
      </c>
      <c r="H979" s="155">
        <v>0</v>
      </c>
      <c r="I979" s="155">
        <f t="shared" si="66"/>
        <v>0</v>
      </c>
      <c r="J979" s="156">
        <v>2149</v>
      </c>
      <c r="K979" s="155">
        <f t="shared" si="67"/>
        <v>11389.699999999999</v>
      </c>
      <c r="L979" s="156">
        <f t="shared" si="68"/>
        <v>11389.699999999999</v>
      </c>
      <c r="M979" s="264"/>
      <c r="R979" s="61"/>
      <c r="S979" s="273"/>
      <c r="T979" s="61"/>
      <c r="U979" s="61"/>
      <c r="V979" s="61"/>
      <c r="W979" s="61"/>
      <c r="X979" s="61"/>
    </row>
    <row r="980" spans="2:24" ht="15.6" hidden="1" customHeight="1" outlineLevel="1" x14ac:dyDescent="0.25">
      <c r="B980" s="61"/>
      <c r="C980" s="236"/>
      <c r="D980" s="61"/>
      <c r="E980" s="152" t="s">
        <v>3056</v>
      </c>
      <c r="F980" s="153"/>
      <c r="G980" s="154"/>
      <c r="H980" s="155"/>
      <c r="I980" s="155">
        <f t="shared" si="66"/>
        <v>0</v>
      </c>
      <c r="J980" s="156"/>
      <c r="K980" s="155">
        <f t="shared" si="67"/>
        <v>0</v>
      </c>
      <c r="L980" s="156">
        <f t="shared" si="68"/>
        <v>0</v>
      </c>
      <c r="M980" s="264"/>
      <c r="R980" s="61"/>
      <c r="S980" s="273"/>
      <c r="T980" s="61"/>
      <c r="U980" s="61"/>
      <c r="V980" s="61"/>
      <c r="W980" s="61"/>
      <c r="X980" s="61"/>
    </row>
    <row r="981" spans="2:24" ht="15.6" hidden="1" customHeight="1" outlineLevel="1" x14ac:dyDescent="0.25">
      <c r="B981" s="61"/>
      <c r="C981" s="236"/>
      <c r="D981" s="61"/>
      <c r="E981" s="152" t="s">
        <v>3057</v>
      </c>
      <c r="F981" s="153" t="s">
        <v>754</v>
      </c>
      <c r="G981" s="154">
        <v>53.5</v>
      </c>
      <c r="H981" s="155">
        <v>875</v>
      </c>
      <c r="I981" s="155">
        <f t="shared" si="66"/>
        <v>46812.5</v>
      </c>
      <c r="J981" s="156">
        <v>240</v>
      </c>
      <c r="K981" s="155">
        <f t="shared" si="67"/>
        <v>12840</v>
      </c>
      <c r="L981" s="156">
        <f t="shared" si="68"/>
        <v>59652.5</v>
      </c>
      <c r="M981" s="264"/>
      <c r="R981" s="61"/>
      <c r="S981" s="273"/>
      <c r="T981" s="61"/>
      <c r="U981" s="61"/>
      <c r="V981" s="61"/>
      <c r="W981" s="61"/>
      <c r="X981" s="61"/>
    </row>
    <row r="982" spans="2:24" ht="15.6" hidden="1" customHeight="1" outlineLevel="1" x14ac:dyDescent="0.25">
      <c r="B982" s="61"/>
      <c r="C982" s="236"/>
      <c r="D982" s="61"/>
      <c r="E982" s="152" t="s">
        <v>3058</v>
      </c>
      <c r="F982" s="153" t="s">
        <v>754</v>
      </c>
      <c r="G982" s="154">
        <v>96.5</v>
      </c>
      <c r="H982" s="155">
        <v>875</v>
      </c>
      <c r="I982" s="155">
        <f t="shared" si="66"/>
        <v>84437.5</v>
      </c>
      <c r="J982" s="156">
        <v>391</v>
      </c>
      <c r="K982" s="155">
        <f t="shared" si="67"/>
        <v>37731.5</v>
      </c>
      <c r="L982" s="156">
        <f t="shared" si="68"/>
        <v>122169</v>
      </c>
      <c r="M982" s="264"/>
      <c r="R982" s="61"/>
      <c r="S982" s="273"/>
      <c r="T982" s="61"/>
      <c r="U982" s="61"/>
      <c r="V982" s="61"/>
      <c r="W982" s="61"/>
      <c r="X982" s="61"/>
    </row>
    <row r="983" spans="2:24" ht="15.6" hidden="1" customHeight="1" outlineLevel="1" x14ac:dyDescent="0.25">
      <c r="B983" s="61"/>
      <c r="C983" s="236"/>
      <c r="D983" s="61"/>
      <c r="E983" s="152" t="s">
        <v>3059</v>
      </c>
      <c r="F983" s="153" t="s">
        <v>754</v>
      </c>
      <c r="G983" s="154">
        <v>8</v>
      </c>
      <c r="H983" s="155">
        <v>875</v>
      </c>
      <c r="I983" s="155">
        <f t="shared" si="66"/>
        <v>7000</v>
      </c>
      <c r="J983" s="156">
        <v>539</v>
      </c>
      <c r="K983" s="155">
        <f t="shared" si="67"/>
        <v>4312</v>
      </c>
      <c r="L983" s="156">
        <f t="shared" si="68"/>
        <v>11312</v>
      </c>
      <c r="M983" s="264"/>
      <c r="R983" s="61"/>
      <c r="S983" s="273"/>
      <c r="T983" s="61"/>
      <c r="U983" s="61"/>
      <c r="V983" s="61"/>
      <c r="W983" s="61"/>
      <c r="X983" s="61"/>
    </row>
    <row r="984" spans="2:24" ht="15.6" hidden="1" customHeight="1" outlineLevel="1" x14ac:dyDescent="0.25">
      <c r="B984" s="61"/>
      <c r="C984" s="236"/>
      <c r="D984" s="61"/>
      <c r="E984" s="152" t="s">
        <v>3060</v>
      </c>
      <c r="F984" s="153" t="s">
        <v>754</v>
      </c>
      <c r="G984" s="154">
        <v>51.4</v>
      </c>
      <c r="H984" s="155">
        <v>875</v>
      </c>
      <c r="I984" s="155">
        <f t="shared" si="66"/>
        <v>44975</v>
      </c>
      <c r="J984" s="156">
        <v>802</v>
      </c>
      <c r="K984" s="155">
        <f t="shared" si="67"/>
        <v>41222.799999999996</v>
      </c>
      <c r="L984" s="156">
        <f t="shared" si="68"/>
        <v>86197.799999999988</v>
      </c>
      <c r="M984" s="264"/>
      <c r="R984" s="61"/>
      <c r="S984" s="273"/>
      <c r="T984" s="61"/>
      <c r="U984" s="61"/>
      <c r="V984" s="61"/>
      <c r="W984" s="61"/>
      <c r="X984" s="61"/>
    </row>
    <row r="985" spans="2:24" ht="15.6" hidden="1" customHeight="1" outlineLevel="1" x14ac:dyDescent="0.25">
      <c r="B985" s="61"/>
      <c r="C985" s="236"/>
      <c r="D985" s="61"/>
      <c r="E985" s="152" t="s">
        <v>3061</v>
      </c>
      <c r="F985" s="153" t="s">
        <v>754</v>
      </c>
      <c r="G985" s="154">
        <v>1</v>
      </c>
      <c r="H985" s="155">
        <v>1188</v>
      </c>
      <c r="I985" s="155">
        <f t="shared" si="66"/>
        <v>1188</v>
      </c>
      <c r="J985" s="156">
        <v>970</v>
      </c>
      <c r="K985" s="155">
        <f t="shared" si="67"/>
        <v>970</v>
      </c>
      <c r="L985" s="156">
        <f t="shared" si="68"/>
        <v>2158</v>
      </c>
      <c r="M985" s="264"/>
      <c r="R985" s="61"/>
      <c r="S985" s="273"/>
      <c r="T985" s="61"/>
      <c r="U985" s="61"/>
      <c r="V985" s="61"/>
      <c r="W985" s="61"/>
      <c r="X985" s="61"/>
    </row>
    <row r="986" spans="2:24" ht="15.6" hidden="1" customHeight="1" outlineLevel="1" x14ac:dyDescent="0.25">
      <c r="B986" s="61"/>
      <c r="C986" s="236"/>
      <c r="D986" s="61"/>
      <c r="E986" s="152" t="s">
        <v>3062</v>
      </c>
      <c r="F986" s="153" t="s">
        <v>754</v>
      </c>
      <c r="G986" s="154">
        <v>3.6</v>
      </c>
      <c r="H986" s="155">
        <v>1188</v>
      </c>
      <c r="I986" s="155">
        <f t="shared" si="66"/>
        <v>4276.8</v>
      </c>
      <c r="J986" s="156">
        <v>1474</v>
      </c>
      <c r="K986" s="155">
        <f t="shared" si="67"/>
        <v>5306.4000000000005</v>
      </c>
      <c r="L986" s="156">
        <f t="shared" si="68"/>
        <v>9583.2000000000007</v>
      </c>
      <c r="M986" s="264"/>
      <c r="R986" s="61"/>
      <c r="S986" s="273"/>
      <c r="T986" s="61"/>
      <c r="U986" s="61"/>
      <c r="V986" s="61"/>
      <c r="W986" s="61"/>
      <c r="X986" s="61"/>
    </row>
    <row r="987" spans="2:24" ht="15.6" hidden="1" customHeight="1" outlineLevel="1" x14ac:dyDescent="0.25">
      <c r="B987" s="61"/>
      <c r="C987" s="236"/>
      <c r="D987" s="61"/>
      <c r="E987" s="152" t="s">
        <v>3063</v>
      </c>
      <c r="F987" s="153" t="s">
        <v>754</v>
      </c>
      <c r="G987" s="154">
        <v>5</v>
      </c>
      <c r="H987" s="155">
        <v>1188</v>
      </c>
      <c r="I987" s="155">
        <f t="shared" si="66"/>
        <v>5940</v>
      </c>
      <c r="J987" s="156">
        <v>2402</v>
      </c>
      <c r="K987" s="155">
        <f t="shared" si="67"/>
        <v>12010</v>
      </c>
      <c r="L987" s="156">
        <f t="shared" si="68"/>
        <v>17950</v>
      </c>
      <c r="M987" s="264"/>
      <c r="R987" s="61"/>
      <c r="S987" s="273"/>
      <c r="T987" s="61"/>
      <c r="U987" s="61"/>
      <c r="V987" s="61"/>
      <c r="W987" s="61"/>
      <c r="X987" s="61"/>
    </row>
    <row r="988" spans="2:24" ht="15.6" hidden="1" customHeight="1" outlineLevel="1" x14ac:dyDescent="0.25">
      <c r="B988" s="61"/>
      <c r="C988" s="236"/>
      <c r="D988" s="61"/>
      <c r="E988" s="152" t="s">
        <v>3064</v>
      </c>
      <c r="F988" s="153" t="s">
        <v>1158</v>
      </c>
      <c r="G988" s="154">
        <v>20</v>
      </c>
      <c r="H988" s="155">
        <v>0</v>
      </c>
      <c r="I988" s="155">
        <f t="shared" si="66"/>
        <v>0</v>
      </c>
      <c r="J988" s="156">
        <v>2149</v>
      </c>
      <c r="K988" s="155">
        <f t="shared" si="67"/>
        <v>42980</v>
      </c>
      <c r="L988" s="156">
        <f t="shared" si="68"/>
        <v>42980</v>
      </c>
      <c r="M988" s="264"/>
      <c r="R988" s="61"/>
      <c r="S988" s="273"/>
      <c r="T988" s="61"/>
      <c r="U988" s="61"/>
      <c r="V988" s="61"/>
      <c r="W988" s="61"/>
      <c r="X988" s="61"/>
    </row>
    <row r="989" spans="2:24" ht="15.6" hidden="1" customHeight="1" outlineLevel="1" x14ac:dyDescent="0.25">
      <c r="B989" s="61"/>
      <c r="C989" s="236"/>
      <c r="D989" s="61"/>
      <c r="E989" s="152" t="s">
        <v>3323</v>
      </c>
      <c r="F989" s="153"/>
      <c r="G989" s="154"/>
      <c r="H989" s="155"/>
      <c r="I989" s="155">
        <f t="shared" si="66"/>
        <v>0</v>
      </c>
      <c r="J989" s="156"/>
      <c r="K989" s="155">
        <f t="shared" si="67"/>
        <v>0</v>
      </c>
      <c r="L989" s="156">
        <f t="shared" si="68"/>
        <v>0</v>
      </c>
      <c r="M989" s="264"/>
      <c r="R989" s="61"/>
      <c r="S989" s="273"/>
      <c r="T989" s="61"/>
      <c r="U989" s="61"/>
      <c r="V989" s="61"/>
      <c r="W989" s="61"/>
      <c r="X989" s="61"/>
    </row>
    <row r="990" spans="2:24" ht="15.6" hidden="1" customHeight="1" outlineLevel="1" x14ac:dyDescent="0.25">
      <c r="B990" s="61"/>
      <c r="C990" s="236"/>
      <c r="D990" s="61"/>
      <c r="E990" s="152" t="s">
        <v>3057</v>
      </c>
      <c r="F990" s="153" t="s">
        <v>754</v>
      </c>
      <c r="G990" s="154">
        <v>56</v>
      </c>
      <c r="H990" s="155">
        <v>438</v>
      </c>
      <c r="I990" s="155">
        <f t="shared" si="66"/>
        <v>24528</v>
      </c>
      <c r="J990" s="156">
        <v>35</v>
      </c>
      <c r="K990" s="155">
        <f t="shared" si="67"/>
        <v>1960</v>
      </c>
      <c r="L990" s="156">
        <f t="shared" si="68"/>
        <v>26488</v>
      </c>
      <c r="M990" s="264"/>
      <c r="R990" s="61"/>
      <c r="S990" s="273"/>
      <c r="T990" s="61"/>
      <c r="U990" s="61"/>
      <c r="V990" s="61"/>
      <c r="W990" s="61"/>
      <c r="X990" s="61"/>
    </row>
    <row r="991" spans="2:24" ht="15.6" hidden="1" customHeight="1" outlineLevel="1" x14ac:dyDescent="0.25">
      <c r="B991" s="61"/>
      <c r="C991" s="236"/>
      <c r="D991" s="61"/>
      <c r="E991" s="152" t="s">
        <v>3058</v>
      </c>
      <c r="F991" s="153" t="s">
        <v>754</v>
      </c>
      <c r="G991" s="154">
        <v>100</v>
      </c>
      <c r="H991" s="155">
        <v>438</v>
      </c>
      <c r="I991" s="155">
        <f t="shared" si="66"/>
        <v>43800</v>
      </c>
      <c r="J991" s="156">
        <v>39</v>
      </c>
      <c r="K991" s="155">
        <f t="shared" si="67"/>
        <v>3900</v>
      </c>
      <c r="L991" s="156">
        <f t="shared" si="68"/>
        <v>47700</v>
      </c>
      <c r="M991" s="264"/>
      <c r="R991" s="61"/>
      <c r="S991" s="273"/>
      <c r="T991" s="61"/>
      <c r="U991" s="61"/>
      <c r="V991" s="61"/>
      <c r="W991" s="61"/>
      <c r="X991" s="61"/>
    </row>
    <row r="992" spans="2:24" ht="15.6" hidden="1" customHeight="1" outlineLevel="1" x14ac:dyDescent="0.25">
      <c r="B992" s="61"/>
      <c r="C992" s="236"/>
      <c r="D992" s="61"/>
      <c r="E992" s="152" t="s">
        <v>3059</v>
      </c>
      <c r="F992" s="153" t="s">
        <v>754</v>
      </c>
      <c r="G992" s="154">
        <v>8.5</v>
      </c>
      <c r="H992" s="155">
        <v>438</v>
      </c>
      <c r="I992" s="155">
        <f t="shared" si="66"/>
        <v>3723</v>
      </c>
      <c r="J992" s="156">
        <v>40</v>
      </c>
      <c r="K992" s="155">
        <f t="shared" si="67"/>
        <v>340</v>
      </c>
      <c r="L992" s="156">
        <f t="shared" si="68"/>
        <v>4063</v>
      </c>
      <c r="M992" s="264"/>
      <c r="R992" s="61"/>
      <c r="S992" s="273"/>
      <c r="T992" s="61"/>
      <c r="U992" s="61"/>
      <c r="V992" s="61"/>
      <c r="W992" s="61"/>
      <c r="X992" s="61"/>
    </row>
    <row r="993" spans="2:24" ht="15.6" hidden="1" customHeight="1" outlineLevel="1" x14ac:dyDescent="0.25">
      <c r="B993" s="61"/>
      <c r="C993" s="236"/>
      <c r="D993" s="61"/>
      <c r="E993" s="152" t="s">
        <v>3060</v>
      </c>
      <c r="F993" s="153" t="s">
        <v>754</v>
      </c>
      <c r="G993" s="154">
        <v>54</v>
      </c>
      <c r="H993" s="155">
        <v>438</v>
      </c>
      <c r="I993" s="155">
        <f t="shared" si="66"/>
        <v>23652</v>
      </c>
      <c r="J993" s="156">
        <v>46</v>
      </c>
      <c r="K993" s="155">
        <f t="shared" si="67"/>
        <v>2484</v>
      </c>
      <c r="L993" s="156">
        <f t="shared" si="68"/>
        <v>26136</v>
      </c>
      <c r="M993" s="264"/>
      <c r="R993" s="61"/>
      <c r="S993" s="273"/>
      <c r="T993" s="61"/>
      <c r="U993" s="61"/>
      <c r="V993" s="61"/>
      <c r="W993" s="61"/>
      <c r="X993" s="61"/>
    </row>
    <row r="994" spans="2:24" ht="15.6" hidden="1" customHeight="1" outlineLevel="1" x14ac:dyDescent="0.25">
      <c r="B994" s="61"/>
      <c r="C994" s="236"/>
      <c r="D994" s="61"/>
      <c r="E994" s="152" t="s">
        <v>3061</v>
      </c>
      <c r="F994" s="153" t="s">
        <v>754</v>
      </c>
      <c r="G994" s="154">
        <v>1.2</v>
      </c>
      <c r="H994" s="155">
        <v>438</v>
      </c>
      <c r="I994" s="155">
        <f t="shared" si="66"/>
        <v>525.6</v>
      </c>
      <c r="J994" s="156">
        <v>53</v>
      </c>
      <c r="K994" s="155">
        <f t="shared" si="67"/>
        <v>63.599999999999994</v>
      </c>
      <c r="L994" s="156">
        <f t="shared" si="68"/>
        <v>589.20000000000005</v>
      </c>
      <c r="M994" s="264"/>
      <c r="R994" s="61"/>
      <c r="S994" s="273"/>
      <c r="T994" s="61"/>
      <c r="U994" s="61"/>
      <c r="V994" s="61"/>
      <c r="W994" s="61"/>
      <c r="X994" s="61"/>
    </row>
    <row r="995" spans="2:24" ht="15.6" hidden="1" customHeight="1" outlineLevel="1" x14ac:dyDescent="0.25">
      <c r="B995" s="61"/>
      <c r="C995" s="236"/>
      <c r="D995" s="61"/>
      <c r="E995" s="152" t="s">
        <v>3062</v>
      </c>
      <c r="F995" s="153" t="s">
        <v>754</v>
      </c>
      <c r="G995" s="154">
        <v>4</v>
      </c>
      <c r="H995" s="155">
        <v>438</v>
      </c>
      <c r="I995" s="155">
        <f t="shared" si="66"/>
        <v>1752</v>
      </c>
      <c r="J995" s="156">
        <v>58</v>
      </c>
      <c r="K995" s="155">
        <f t="shared" si="67"/>
        <v>232</v>
      </c>
      <c r="L995" s="156">
        <f t="shared" si="68"/>
        <v>1984</v>
      </c>
      <c r="M995" s="264"/>
      <c r="R995" s="61"/>
      <c r="S995" s="273"/>
      <c r="T995" s="61"/>
      <c r="U995" s="61"/>
      <c r="V995" s="61"/>
      <c r="W995" s="61"/>
      <c r="X995" s="61"/>
    </row>
    <row r="996" spans="2:24" ht="15.6" hidden="1" customHeight="1" outlineLevel="1" x14ac:dyDescent="0.25">
      <c r="B996" s="61"/>
      <c r="C996" s="236"/>
      <c r="D996" s="61"/>
      <c r="E996" s="152" t="s">
        <v>3063</v>
      </c>
      <c r="F996" s="153" t="s">
        <v>754</v>
      </c>
      <c r="G996" s="154">
        <v>6</v>
      </c>
      <c r="H996" s="155">
        <v>438</v>
      </c>
      <c r="I996" s="155">
        <f t="shared" si="66"/>
        <v>2628</v>
      </c>
      <c r="J996" s="156">
        <v>68</v>
      </c>
      <c r="K996" s="155">
        <f t="shared" si="67"/>
        <v>408</v>
      </c>
      <c r="L996" s="156">
        <f t="shared" si="68"/>
        <v>3036</v>
      </c>
      <c r="M996" s="264"/>
      <c r="R996" s="61"/>
      <c r="S996" s="273"/>
      <c r="T996" s="61"/>
      <c r="U996" s="61"/>
      <c r="V996" s="61"/>
      <c r="W996" s="61"/>
      <c r="X996" s="61"/>
    </row>
    <row r="997" spans="2:24" ht="15.6" hidden="1" customHeight="1" outlineLevel="1" x14ac:dyDescent="0.25">
      <c r="B997" s="61"/>
      <c r="C997" s="236"/>
      <c r="D997" s="61"/>
      <c r="E997" s="152" t="s">
        <v>3065</v>
      </c>
      <c r="F997" s="153" t="s">
        <v>1017</v>
      </c>
      <c r="G997" s="154">
        <v>20</v>
      </c>
      <c r="H997" s="155">
        <v>0</v>
      </c>
      <c r="I997" s="155">
        <f t="shared" si="66"/>
        <v>0</v>
      </c>
      <c r="J997" s="156">
        <v>361</v>
      </c>
      <c r="K997" s="155">
        <f t="shared" si="67"/>
        <v>7220</v>
      </c>
      <c r="L997" s="156">
        <f t="shared" si="68"/>
        <v>7220</v>
      </c>
      <c r="M997" s="264"/>
      <c r="R997" s="61"/>
      <c r="S997" s="273"/>
      <c r="T997" s="61"/>
      <c r="U997" s="61"/>
      <c r="V997" s="61"/>
      <c r="W997" s="61"/>
      <c r="X997" s="61"/>
    </row>
    <row r="998" spans="2:24" ht="15.6" hidden="1" customHeight="1" outlineLevel="1" x14ac:dyDescent="0.25">
      <c r="B998" s="61"/>
      <c r="C998" s="236"/>
      <c r="D998" s="61"/>
      <c r="E998" s="152" t="s">
        <v>2914</v>
      </c>
      <c r="F998" s="153" t="s">
        <v>3066</v>
      </c>
      <c r="G998" s="154">
        <v>1</v>
      </c>
      <c r="H998" s="155">
        <v>0</v>
      </c>
      <c r="I998" s="155">
        <f t="shared" si="66"/>
        <v>0</v>
      </c>
      <c r="J998" s="156">
        <v>40037</v>
      </c>
      <c r="K998" s="155">
        <f t="shared" si="67"/>
        <v>40037</v>
      </c>
      <c r="L998" s="156">
        <f t="shared" si="68"/>
        <v>40037</v>
      </c>
      <c r="M998" s="264"/>
      <c r="R998" s="61"/>
      <c r="S998" s="273"/>
      <c r="T998" s="61"/>
      <c r="U998" s="61"/>
      <c r="V998" s="61"/>
      <c r="W998" s="61"/>
      <c r="X998" s="61"/>
    </row>
    <row r="999" spans="2:24" ht="15.6" hidden="1" customHeight="1" outlineLevel="1" x14ac:dyDescent="0.25">
      <c r="B999" s="61"/>
      <c r="C999" s="236"/>
      <c r="D999" s="61"/>
      <c r="E999" s="152"/>
      <c r="F999" s="153"/>
      <c r="G999" s="154"/>
      <c r="H999" s="155"/>
      <c r="I999" s="155">
        <f t="shared" si="66"/>
        <v>0</v>
      </c>
      <c r="J999" s="156"/>
      <c r="K999" s="155">
        <f t="shared" si="67"/>
        <v>0</v>
      </c>
      <c r="L999" s="156">
        <f t="shared" si="68"/>
        <v>0</v>
      </c>
      <c r="M999" s="264"/>
      <c r="R999" s="61"/>
      <c r="S999" s="273"/>
      <c r="T999" s="61"/>
      <c r="U999" s="61"/>
      <c r="V999" s="61"/>
      <c r="W999" s="61"/>
      <c r="X999" s="61"/>
    </row>
    <row r="1000" spans="2:24" ht="31.2" hidden="1" customHeight="1" outlineLevel="1" x14ac:dyDescent="0.25">
      <c r="B1000" s="61"/>
      <c r="C1000" s="236"/>
      <c r="D1000" s="61"/>
      <c r="E1000" s="152" t="s">
        <v>3100</v>
      </c>
      <c r="F1000" s="153" t="s">
        <v>984</v>
      </c>
      <c r="G1000" s="154">
        <v>1</v>
      </c>
      <c r="H1000" s="155">
        <v>5073900</v>
      </c>
      <c r="I1000" s="155">
        <f t="shared" si="66"/>
        <v>5073900</v>
      </c>
      <c r="J1000" s="156">
        <v>0</v>
      </c>
      <c r="K1000" s="155">
        <f t="shared" si="67"/>
        <v>0</v>
      </c>
      <c r="L1000" s="156">
        <f t="shared" si="68"/>
        <v>5073900</v>
      </c>
      <c r="M1000" s="264"/>
      <c r="R1000" s="61"/>
      <c r="S1000" s="273"/>
      <c r="T1000" s="61"/>
      <c r="U1000" s="61"/>
      <c r="V1000" s="61"/>
      <c r="W1000" s="61"/>
      <c r="X1000" s="61"/>
    </row>
    <row r="1001" spans="2:24" ht="15.6" hidden="1" customHeight="1" outlineLevel="1" x14ac:dyDescent="0.25">
      <c r="B1001" s="61"/>
      <c r="C1001" s="236"/>
      <c r="D1001" s="61"/>
      <c r="E1001" s="152" t="s">
        <v>2876</v>
      </c>
      <c r="F1001" s="153" t="s">
        <v>984</v>
      </c>
      <c r="G1001" s="154">
        <v>1</v>
      </c>
      <c r="H1001" s="155">
        <v>1642680</v>
      </c>
      <c r="I1001" s="155">
        <f t="shared" si="66"/>
        <v>1642680</v>
      </c>
      <c r="J1001" s="156">
        <v>0</v>
      </c>
      <c r="K1001" s="155">
        <f t="shared" si="67"/>
        <v>0</v>
      </c>
      <c r="L1001" s="156">
        <f t="shared" si="68"/>
        <v>1642680</v>
      </c>
      <c r="M1001" s="264"/>
      <c r="R1001" s="61"/>
      <c r="S1001" s="273"/>
      <c r="T1001" s="61"/>
      <c r="U1001" s="61"/>
      <c r="V1001" s="61"/>
      <c r="W1001" s="61"/>
      <c r="X1001" s="61"/>
    </row>
    <row r="1002" spans="2:24" ht="32.4" customHeight="1" collapsed="1" x14ac:dyDescent="0.25">
      <c r="B1002" s="61"/>
      <c r="C1002" s="236"/>
      <c r="D1002" s="61"/>
      <c r="E1002" s="152"/>
      <c r="F1002" s="153"/>
      <c r="G1002" s="154"/>
      <c r="H1002" s="155"/>
      <c r="I1002" s="155"/>
      <c r="J1002" s="156"/>
      <c r="K1002" s="155"/>
      <c r="L1002" s="148" t="s">
        <v>2877</v>
      </c>
      <c r="M1002" s="262"/>
      <c r="R1002" s="61"/>
      <c r="S1002" s="273"/>
      <c r="T1002" s="61"/>
      <c r="U1002" s="61"/>
      <c r="V1002" s="61"/>
      <c r="W1002" s="61"/>
      <c r="X1002" s="61"/>
    </row>
    <row r="1003" spans="2:24" ht="29.4" customHeight="1" x14ac:dyDescent="0.25">
      <c r="B1003" s="61"/>
      <c r="C1003" s="236"/>
      <c r="D1003" s="62" t="s">
        <v>3203</v>
      </c>
      <c r="E1003" s="170" t="s">
        <v>1124</v>
      </c>
      <c r="F1003" s="149"/>
      <c r="G1003" s="150"/>
      <c r="H1003" s="149"/>
      <c r="I1003" s="2">
        <f>SUM(I1004:I1158)</f>
        <v>11274131.540000001</v>
      </c>
      <c r="J1003" s="2"/>
      <c r="K1003" s="2">
        <f>SUM(K1004:K1158)</f>
        <v>12657016.499999998</v>
      </c>
      <c r="L1003" s="286">
        <f>SUM(L1004:L1158)</f>
        <v>23931148.039999999</v>
      </c>
      <c r="M1003" s="263"/>
      <c r="R1003" s="61"/>
      <c r="S1003" s="273"/>
      <c r="T1003" s="61"/>
      <c r="U1003" s="61"/>
      <c r="V1003" s="61"/>
      <c r="W1003" s="61"/>
      <c r="X1003" s="61"/>
    </row>
    <row r="1004" spans="2:24" ht="13.8" hidden="1" customHeight="1" outlineLevel="1" x14ac:dyDescent="0.25">
      <c r="B1004" s="61"/>
      <c r="C1004" s="236"/>
      <c r="D1004" s="61"/>
      <c r="E1004" s="169" t="s">
        <v>1125</v>
      </c>
      <c r="F1004" s="61"/>
      <c r="G1004" s="168"/>
      <c r="H1004" s="61"/>
      <c r="I1004" s="61"/>
      <c r="J1004" s="61"/>
      <c r="K1004" s="61"/>
      <c r="L1004" s="61"/>
      <c r="M1004" s="270"/>
      <c r="R1004" s="61"/>
      <c r="S1004" s="273"/>
      <c r="T1004" s="61"/>
      <c r="U1004" s="61"/>
      <c r="V1004" s="61"/>
      <c r="W1004" s="61"/>
      <c r="X1004" s="61"/>
    </row>
    <row r="1005" spans="2:24" ht="39.6" hidden="1" customHeight="1" outlineLevel="1" x14ac:dyDescent="0.25">
      <c r="B1005" s="61"/>
      <c r="C1005" s="236"/>
      <c r="D1005" s="61"/>
      <c r="E1005" s="194" t="s">
        <v>3101</v>
      </c>
      <c r="F1005" s="153" t="s">
        <v>3067</v>
      </c>
      <c r="G1005" s="154">
        <v>1</v>
      </c>
      <c r="H1005" s="155">
        <v>36181</v>
      </c>
      <c r="I1005" s="155">
        <f>G1005*H1005</f>
        <v>36181</v>
      </c>
      <c r="J1005" s="156">
        <v>84142</v>
      </c>
      <c r="K1005" s="155">
        <f t="shared" ref="K1005:K1068" si="69">G1005*J1005</f>
        <v>84142</v>
      </c>
      <c r="L1005" s="156">
        <f t="shared" ref="L1005:L1068" si="70">I1005+K1005</f>
        <v>120323</v>
      </c>
      <c r="M1005" s="264"/>
      <c r="R1005" s="61"/>
      <c r="S1005" s="273"/>
      <c r="T1005" s="61"/>
      <c r="U1005" s="61"/>
      <c r="V1005" s="61"/>
      <c r="W1005" s="61"/>
      <c r="X1005" s="61"/>
    </row>
    <row r="1006" spans="2:24" ht="15.6" hidden="1" customHeight="1" outlineLevel="1" x14ac:dyDescent="0.25">
      <c r="B1006" s="61"/>
      <c r="C1006" s="236"/>
      <c r="D1006" s="61"/>
      <c r="E1006" s="194" t="s">
        <v>1127</v>
      </c>
      <c r="F1006" s="153" t="s">
        <v>1017</v>
      </c>
      <c r="G1006" s="154">
        <v>4</v>
      </c>
      <c r="H1006" s="155">
        <v>1556</v>
      </c>
      <c r="I1006" s="155">
        <f t="shared" ref="I1006:I1069" si="71">G1006*H1006</f>
        <v>6224</v>
      </c>
      <c r="J1006" s="156">
        <v>3619</v>
      </c>
      <c r="K1006" s="155">
        <f t="shared" si="69"/>
        <v>14476</v>
      </c>
      <c r="L1006" s="156">
        <f t="shared" si="70"/>
        <v>20700</v>
      </c>
      <c r="M1006" s="264"/>
      <c r="R1006" s="61"/>
      <c r="S1006" s="273"/>
      <c r="T1006" s="61"/>
      <c r="U1006" s="61"/>
      <c r="V1006" s="61"/>
      <c r="W1006" s="61"/>
      <c r="X1006" s="61"/>
    </row>
    <row r="1007" spans="2:24" ht="15.6" hidden="1" customHeight="1" outlineLevel="1" x14ac:dyDescent="0.25">
      <c r="B1007" s="61"/>
      <c r="C1007" s="236"/>
      <c r="D1007" s="61"/>
      <c r="E1007" s="192" t="s">
        <v>1129</v>
      </c>
      <c r="F1007" s="153" t="s">
        <v>3067</v>
      </c>
      <c r="G1007" s="154">
        <v>37</v>
      </c>
      <c r="H1007" s="155">
        <v>1250</v>
      </c>
      <c r="I1007" s="155">
        <f t="shared" si="71"/>
        <v>46250</v>
      </c>
      <c r="J1007" s="156">
        <v>1171</v>
      </c>
      <c r="K1007" s="155">
        <f t="shared" si="69"/>
        <v>43327</v>
      </c>
      <c r="L1007" s="156">
        <f t="shared" si="70"/>
        <v>89577</v>
      </c>
      <c r="M1007" s="264"/>
      <c r="R1007" s="61"/>
      <c r="S1007" s="273"/>
      <c r="T1007" s="61"/>
      <c r="U1007" s="61"/>
      <c r="V1007" s="61"/>
      <c r="W1007" s="61"/>
      <c r="X1007" s="61"/>
    </row>
    <row r="1008" spans="2:24" ht="15.6" hidden="1" customHeight="1" outlineLevel="1" x14ac:dyDescent="0.25">
      <c r="B1008" s="61"/>
      <c r="C1008" s="236"/>
      <c r="D1008" s="61"/>
      <c r="E1008" s="192" t="s">
        <v>1130</v>
      </c>
      <c r="F1008" s="153" t="s">
        <v>3067</v>
      </c>
      <c r="G1008" s="154">
        <v>8</v>
      </c>
      <c r="H1008" s="155">
        <v>1250</v>
      </c>
      <c r="I1008" s="155">
        <f t="shared" si="71"/>
        <v>10000</v>
      </c>
      <c r="J1008" s="156">
        <v>1703</v>
      </c>
      <c r="K1008" s="155">
        <f t="shared" si="69"/>
        <v>13624</v>
      </c>
      <c r="L1008" s="156">
        <f t="shared" si="70"/>
        <v>23624</v>
      </c>
      <c r="M1008" s="264"/>
      <c r="R1008" s="61"/>
      <c r="S1008" s="273"/>
      <c r="T1008" s="61"/>
      <c r="U1008" s="61"/>
      <c r="V1008" s="61"/>
      <c r="W1008" s="61"/>
      <c r="X1008" s="61"/>
    </row>
    <row r="1009" spans="2:24" ht="15.6" hidden="1" customHeight="1" outlineLevel="1" x14ac:dyDescent="0.25">
      <c r="B1009" s="61"/>
      <c r="C1009" s="236"/>
      <c r="D1009" s="61"/>
      <c r="E1009" s="192" t="s">
        <v>3102</v>
      </c>
      <c r="F1009" s="153" t="s">
        <v>1017</v>
      </c>
      <c r="G1009" s="154">
        <v>2</v>
      </c>
      <c r="H1009" s="155">
        <v>1450</v>
      </c>
      <c r="I1009" s="155">
        <f t="shared" si="71"/>
        <v>2900</v>
      </c>
      <c r="J1009" s="156">
        <v>2345</v>
      </c>
      <c r="K1009" s="155">
        <f t="shared" si="69"/>
        <v>4690</v>
      </c>
      <c r="L1009" s="156">
        <f t="shared" si="70"/>
        <v>7590</v>
      </c>
      <c r="M1009" s="264"/>
      <c r="R1009" s="61"/>
      <c r="S1009" s="273"/>
      <c r="T1009" s="61"/>
      <c r="U1009" s="61"/>
      <c r="V1009" s="61"/>
      <c r="W1009" s="61"/>
      <c r="X1009" s="61"/>
    </row>
    <row r="1010" spans="2:24" ht="15.6" hidden="1" customHeight="1" outlineLevel="1" x14ac:dyDescent="0.25">
      <c r="B1010" s="61"/>
      <c r="C1010" s="236"/>
      <c r="D1010" s="61"/>
      <c r="E1010" s="192" t="s">
        <v>3103</v>
      </c>
      <c r="F1010" s="153" t="s">
        <v>1017</v>
      </c>
      <c r="G1010" s="154">
        <v>1</v>
      </c>
      <c r="H1010" s="155">
        <v>1650</v>
      </c>
      <c r="I1010" s="155">
        <f t="shared" si="71"/>
        <v>1650</v>
      </c>
      <c r="J1010" s="156">
        <v>2441</v>
      </c>
      <c r="K1010" s="155">
        <f t="shared" si="69"/>
        <v>2441</v>
      </c>
      <c r="L1010" s="156">
        <f t="shared" si="70"/>
        <v>4091</v>
      </c>
      <c r="M1010" s="264"/>
      <c r="R1010" s="61"/>
      <c r="S1010" s="273"/>
      <c r="T1010" s="61"/>
      <c r="U1010" s="61"/>
      <c r="V1010" s="61"/>
      <c r="W1010" s="61"/>
      <c r="X1010" s="61"/>
    </row>
    <row r="1011" spans="2:24" ht="15.6" hidden="1" customHeight="1" outlineLevel="1" x14ac:dyDescent="0.25">
      <c r="B1011" s="61"/>
      <c r="C1011" s="236"/>
      <c r="D1011" s="61"/>
      <c r="E1011" s="192" t="s">
        <v>3104</v>
      </c>
      <c r="F1011" s="153" t="s">
        <v>1017</v>
      </c>
      <c r="G1011" s="154">
        <v>1</v>
      </c>
      <c r="H1011" s="155">
        <v>2250</v>
      </c>
      <c r="I1011" s="155">
        <f t="shared" si="71"/>
        <v>2250</v>
      </c>
      <c r="J1011" s="156">
        <v>4391</v>
      </c>
      <c r="K1011" s="155">
        <f t="shared" si="69"/>
        <v>4391</v>
      </c>
      <c r="L1011" s="156">
        <f t="shared" si="70"/>
        <v>6641</v>
      </c>
      <c r="M1011" s="264"/>
      <c r="R1011" s="61"/>
      <c r="S1011" s="273"/>
      <c r="T1011" s="61"/>
      <c r="U1011" s="61"/>
      <c r="V1011" s="61"/>
      <c r="W1011" s="61"/>
      <c r="X1011" s="61"/>
    </row>
    <row r="1012" spans="2:24" ht="39.6" hidden="1" customHeight="1" outlineLevel="1" x14ac:dyDescent="0.25">
      <c r="B1012" s="61"/>
      <c r="C1012" s="236"/>
      <c r="D1012" s="61"/>
      <c r="E1012" s="192" t="s">
        <v>3105</v>
      </c>
      <c r="F1012" s="153" t="s">
        <v>1017</v>
      </c>
      <c r="G1012" s="154">
        <v>1</v>
      </c>
      <c r="H1012" s="155">
        <v>4556</v>
      </c>
      <c r="I1012" s="155">
        <f t="shared" si="71"/>
        <v>4556</v>
      </c>
      <c r="J1012" s="156">
        <v>8283</v>
      </c>
      <c r="K1012" s="155">
        <f t="shared" si="69"/>
        <v>8283</v>
      </c>
      <c r="L1012" s="156">
        <f t="shared" si="70"/>
        <v>12839</v>
      </c>
      <c r="M1012" s="264"/>
      <c r="R1012" s="61"/>
      <c r="S1012" s="273"/>
      <c r="T1012" s="61"/>
      <c r="U1012" s="61"/>
      <c r="V1012" s="61"/>
      <c r="W1012" s="61"/>
      <c r="X1012" s="61"/>
    </row>
    <row r="1013" spans="2:24" ht="15.6" hidden="1" customHeight="1" outlineLevel="1" x14ac:dyDescent="0.25">
      <c r="B1013" s="61"/>
      <c r="C1013" s="236"/>
      <c r="D1013" s="61"/>
      <c r="E1013" s="192" t="s">
        <v>3106</v>
      </c>
      <c r="F1013" s="153" t="s">
        <v>1017</v>
      </c>
      <c r="G1013" s="154">
        <v>1</v>
      </c>
      <c r="H1013" s="155">
        <v>1250</v>
      </c>
      <c r="I1013" s="155">
        <f t="shared" si="71"/>
        <v>1250</v>
      </c>
      <c r="J1013" s="156">
        <v>1530</v>
      </c>
      <c r="K1013" s="155">
        <f t="shared" si="69"/>
        <v>1530</v>
      </c>
      <c r="L1013" s="156">
        <f t="shared" si="70"/>
        <v>2780</v>
      </c>
      <c r="M1013" s="264"/>
      <c r="R1013" s="61"/>
      <c r="S1013" s="273"/>
      <c r="T1013" s="61"/>
      <c r="U1013" s="61"/>
      <c r="V1013" s="61"/>
      <c r="W1013" s="61"/>
      <c r="X1013" s="61"/>
    </row>
    <row r="1014" spans="2:24" ht="26.4" hidden="1" customHeight="1" outlineLevel="1" x14ac:dyDescent="0.25">
      <c r="B1014" s="61"/>
      <c r="C1014" s="236"/>
      <c r="D1014" s="61"/>
      <c r="E1014" s="192" t="s">
        <v>3107</v>
      </c>
      <c r="F1014" s="153" t="s">
        <v>1017</v>
      </c>
      <c r="G1014" s="154">
        <v>1</v>
      </c>
      <c r="H1014" s="155">
        <v>2488</v>
      </c>
      <c r="I1014" s="155">
        <f t="shared" si="71"/>
        <v>2488</v>
      </c>
      <c r="J1014" s="156">
        <v>4523</v>
      </c>
      <c r="K1014" s="155">
        <f t="shared" si="69"/>
        <v>4523</v>
      </c>
      <c r="L1014" s="156">
        <f t="shared" si="70"/>
        <v>7011</v>
      </c>
      <c r="M1014" s="264"/>
      <c r="R1014" s="61"/>
      <c r="S1014" s="273"/>
      <c r="T1014" s="61"/>
      <c r="U1014" s="61"/>
      <c r="V1014" s="61"/>
      <c r="W1014" s="61"/>
      <c r="X1014" s="61"/>
    </row>
    <row r="1015" spans="2:24" ht="26.4" hidden="1" customHeight="1" outlineLevel="1" x14ac:dyDescent="0.25">
      <c r="B1015" s="61"/>
      <c r="C1015" s="236"/>
      <c r="D1015" s="61"/>
      <c r="E1015" s="192" t="s">
        <v>3108</v>
      </c>
      <c r="F1015" s="153" t="s">
        <v>1017</v>
      </c>
      <c r="G1015" s="154">
        <v>1</v>
      </c>
      <c r="H1015" s="155">
        <v>2345</v>
      </c>
      <c r="I1015" s="155">
        <f t="shared" si="71"/>
        <v>2345</v>
      </c>
      <c r="J1015" s="156">
        <v>6700</v>
      </c>
      <c r="K1015" s="155">
        <f t="shared" si="69"/>
        <v>6700</v>
      </c>
      <c r="L1015" s="156">
        <f t="shared" si="70"/>
        <v>9045</v>
      </c>
      <c r="M1015" s="264"/>
      <c r="R1015" s="61"/>
      <c r="S1015" s="273"/>
      <c r="T1015" s="61"/>
      <c r="U1015" s="61"/>
      <c r="V1015" s="61"/>
      <c r="W1015" s="61"/>
      <c r="X1015" s="61"/>
    </row>
    <row r="1016" spans="2:24" ht="15.6" hidden="1" customHeight="1" outlineLevel="1" x14ac:dyDescent="0.25">
      <c r="B1016" s="61"/>
      <c r="C1016" s="236"/>
      <c r="D1016" s="61"/>
      <c r="E1016" s="192" t="s">
        <v>3109</v>
      </c>
      <c r="F1016" s="153" t="s">
        <v>3067</v>
      </c>
      <c r="G1016" s="154">
        <v>10</v>
      </c>
      <c r="H1016" s="155"/>
      <c r="I1016" s="155">
        <f t="shared" si="71"/>
        <v>0</v>
      </c>
      <c r="J1016" s="156"/>
      <c r="K1016" s="155">
        <f t="shared" si="69"/>
        <v>0</v>
      </c>
      <c r="L1016" s="156">
        <f t="shared" si="70"/>
        <v>0</v>
      </c>
      <c r="M1016" s="264"/>
      <c r="R1016" s="61"/>
      <c r="S1016" s="273"/>
      <c r="T1016" s="61"/>
      <c r="U1016" s="61"/>
      <c r="V1016" s="61"/>
      <c r="W1016" s="61"/>
      <c r="X1016" s="61"/>
    </row>
    <row r="1017" spans="2:24" ht="15.6" hidden="1" customHeight="1" outlineLevel="1" x14ac:dyDescent="0.25">
      <c r="B1017" s="61"/>
      <c r="C1017" s="236"/>
      <c r="D1017" s="61"/>
      <c r="E1017" s="192" t="s">
        <v>3110</v>
      </c>
      <c r="F1017" s="153" t="s">
        <v>1017</v>
      </c>
      <c r="G1017" s="154">
        <v>10</v>
      </c>
      <c r="H1017" s="155">
        <v>1250</v>
      </c>
      <c r="I1017" s="155">
        <f t="shared" si="71"/>
        <v>12500</v>
      </c>
      <c r="J1017" s="156">
        <v>984</v>
      </c>
      <c r="K1017" s="155">
        <f t="shared" si="69"/>
        <v>9840</v>
      </c>
      <c r="L1017" s="156">
        <f t="shared" si="70"/>
        <v>22340</v>
      </c>
      <c r="M1017" s="264"/>
      <c r="R1017" s="61"/>
      <c r="S1017" s="273"/>
      <c r="T1017" s="61"/>
      <c r="U1017" s="61"/>
      <c r="V1017" s="61"/>
      <c r="W1017" s="61"/>
      <c r="X1017" s="61"/>
    </row>
    <row r="1018" spans="2:24" ht="26.4" hidden="1" customHeight="1" outlineLevel="1" x14ac:dyDescent="0.25">
      <c r="B1018" s="61"/>
      <c r="C1018" s="236"/>
      <c r="D1018" s="61"/>
      <c r="E1018" s="192" t="s">
        <v>3111</v>
      </c>
      <c r="F1018" s="153" t="s">
        <v>1017</v>
      </c>
      <c r="G1018" s="154">
        <v>10</v>
      </c>
      <c r="H1018" s="155">
        <v>3800</v>
      </c>
      <c r="I1018" s="155">
        <f t="shared" si="71"/>
        <v>38000</v>
      </c>
      <c r="J1018" s="156">
        <v>10857</v>
      </c>
      <c r="K1018" s="155">
        <f t="shared" si="69"/>
        <v>108570</v>
      </c>
      <c r="L1018" s="156">
        <f t="shared" si="70"/>
        <v>146570</v>
      </c>
      <c r="M1018" s="264"/>
      <c r="R1018" s="61"/>
      <c r="S1018" s="273"/>
      <c r="T1018" s="61"/>
      <c r="U1018" s="61"/>
      <c r="V1018" s="61"/>
      <c r="W1018" s="61"/>
      <c r="X1018" s="61"/>
    </row>
    <row r="1019" spans="2:24" ht="15.6" hidden="1" customHeight="1" outlineLevel="1" x14ac:dyDescent="0.25">
      <c r="B1019" s="61"/>
      <c r="C1019" s="236"/>
      <c r="D1019" s="61"/>
      <c r="E1019" s="192" t="s">
        <v>3112</v>
      </c>
      <c r="F1019" s="153" t="s">
        <v>3067</v>
      </c>
      <c r="G1019" s="154">
        <v>4</v>
      </c>
      <c r="H1019" s="155"/>
      <c r="I1019" s="155">
        <f t="shared" si="71"/>
        <v>0</v>
      </c>
      <c r="J1019" s="156"/>
      <c r="K1019" s="155">
        <f t="shared" si="69"/>
        <v>0</v>
      </c>
      <c r="L1019" s="156">
        <f t="shared" si="70"/>
        <v>0</v>
      </c>
      <c r="M1019" s="264"/>
      <c r="R1019" s="61"/>
      <c r="S1019" s="273"/>
      <c r="T1019" s="61"/>
      <c r="U1019" s="61"/>
      <c r="V1019" s="61"/>
      <c r="W1019" s="61"/>
      <c r="X1019" s="61"/>
    </row>
    <row r="1020" spans="2:24" ht="15.6" hidden="1" customHeight="1" outlineLevel="1" x14ac:dyDescent="0.25">
      <c r="B1020" s="61"/>
      <c r="C1020" s="236"/>
      <c r="D1020" s="61"/>
      <c r="E1020" s="192" t="s">
        <v>3113</v>
      </c>
      <c r="F1020" s="153" t="s">
        <v>1017</v>
      </c>
      <c r="G1020" s="154">
        <v>4</v>
      </c>
      <c r="H1020" s="155">
        <v>1840</v>
      </c>
      <c r="I1020" s="155">
        <f t="shared" si="71"/>
        <v>7360</v>
      </c>
      <c r="J1020" s="156">
        <v>5256</v>
      </c>
      <c r="K1020" s="155">
        <f t="shared" si="69"/>
        <v>21024</v>
      </c>
      <c r="L1020" s="156">
        <f t="shared" si="70"/>
        <v>28384</v>
      </c>
      <c r="M1020" s="264"/>
      <c r="R1020" s="61"/>
      <c r="S1020" s="273"/>
      <c r="T1020" s="61"/>
      <c r="U1020" s="61"/>
      <c r="V1020" s="61"/>
      <c r="W1020" s="61"/>
      <c r="X1020" s="61"/>
    </row>
    <row r="1021" spans="2:24" ht="26.4" hidden="1" customHeight="1" outlineLevel="1" x14ac:dyDescent="0.25">
      <c r="B1021" s="61"/>
      <c r="C1021" s="236"/>
      <c r="D1021" s="61"/>
      <c r="E1021" s="192" t="s">
        <v>3114</v>
      </c>
      <c r="F1021" s="153" t="s">
        <v>1017</v>
      </c>
      <c r="G1021" s="154">
        <v>4</v>
      </c>
      <c r="H1021" s="155">
        <v>3800</v>
      </c>
      <c r="I1021" s="155">
        <f t="shared" si="71"/>
        <v>15200</v>
      </c>
      <c r="J1021" s="156">
        <v>10857</v>
      </c>
      <c r="K1021" s="155">
        <f t="shared" si="69"/>
        <v>43428</v>
      </c>
      <c r="L1021" s="156">
        <f t="shared" si="70"/>
        <v>58628</v>
      </c>
      <c r="M1021" s="264"/>
      <c r="R1021" s="61"/>
      <c r="S1021" s="273"/>
      <c r="T1021" s="61"/>
      <c r="U1021" s="61"/>
      <c r="V1021" s="61"/>
      <c r="W1021" s="61"/>
      <c r="X1021" s="61"/>
    </row>
    <row r="1022" spans="2:24" ht="26.4" hidden="1" customHeight="1" outlineLevel="1" x14ac:dyDescent="0.25">
      <c r="B1022" s="61"/>
      <c r="C1022" s="236"/>
      <c r="D1022" s="61"/>
      <c r="E1022" s="193" t="s">
        <v>3115</v>
      </c>
      <c r="F1022" s="153" t="s">
        <v>754</v>
      </c>
      <c r="G1022" s="154">
        <v>25</v>
      </c>
      <c r="H1022" s="155">
        <v>650</v>
      </c>
      <c r="I1022" s="155">
        <f t="shared" si="71"/>
        <v>16250</v>
      </c>
      <c r="J1022" s="156">
        <v>80</v>
      </c>
      <c r="K1022" s="155">
        <f t="shared" si="69"/>
        <v>2000</v>
      </c>
      <c r="L1022" s="156">
        <f t="shared" si="70"/>
        <v>18250</v>
      </c>
      <c r="M1022" s="264"/>
      <c r="R1022" s="61"/>
      <c r="S1022" s="273"/>
      <c r="T1022" s="61"/>
      <c r="U1022" s="61"/>
      <c r="V1022" s="61"/>
      <c r="W1022" s="61"/>
      <c r="X1022" s="61"/>
    </row>
    <row r="1023" spans="2:24" ht="26.4" hidden="1" customHeight="1" outlineLevel="1" x14ac:dyDescent="0.25">
      <c r="B1023" s="61"/>
      <c r="C1023" s="236"/>
      <c r="D1023" s="61"/>
      <c r="E1023" s="192" t="s">
        <v>3116</v>
      </c>
      <c r="F1023" s="153" t="s">
        <v>754</v>
      </c>
      <c r="G1023" s="154">
        <v>175</v>
      </c>
      <c r="H1023" s="155">
        <v>750</v>
      </c>
      <c r="I1023" s="155">
        <f t="shared" si="71"/>
        <v>131250</v>
      </c>
      <c r="J1023" s="156">
        <v>120</v>
      </c>
      <c r="K1023" s="155">
        <f t="shared" si="69"/>
        <v>21000</v>
      </c>
      <c r="L1023" s="156">
        <f t="shared" si="70"/>
        <v>152250</v>
      </c>
      <c r="M1023" s="264"/>
      <c r="R1023" s="61"/>
      <c r="S1023" s="273"/>
      <c r="T1023" s="61"/>
      <c r="U1023" s="61"/>
      <c r="V1023" s="61"/>
      <c r="W1023" s="61"/>
      <c r="X1023" s="61"/>
    </row>
    <row r="1024" spans="2:24" ht="26.4" hidden="1" customHeight="1" outlineLevel="1" x14ac:dyDescent="0.25">
      <c r="B1024" s="61"/>
      <c r="C1024" s="236"/>
      <c r="D1024" s="61"/>
      <c r="E1024" s="192" t="s">
        <v>3117</v>
      </c>
      <c r="F1024" s="153" t="s">
        <v>754</v>
      </c>
      <c r="G1024" s="154">
        <v>10</v>
      </c>
      <c r="H1024" s="155">
        <v>850</v>
      </c>
      <c r="I1024" s="155">
        <f t="shared" si="71"/>
        <v>8500</v>
      </c>
      <c r="J1024" s="156">
        <v>176</v>
      </c>
      <c r="K1024" s="155">
        <f t="shared" si="69"/>
        <v>1760</v>
      </c>
      <c r="L1024" s="156">
        <f t="shared" si="70"/>
        <v>10260</v>
      </c>
      <c r="M1024" s="264"/>
      <c r="R1024" s="61"/>
      <c r="S1024" s="273"/>
      <c r="T1024" s="61"/>
      <c r="U1024" s="61"/>
      <c r="V1024" s="61"/>
      <c r="W1024" s="61"/>
      <c r="X1024" s="61"/>
    </row>
    <row r="1025" spans="2:24" ht="26.4" hidden="1" customHeight="1" outlineLevel="1" x14ac:dyDescent="0.25">
      <c r="B1025" s="61"/>
      <c r="C1025" s="236"/>
      <c r="D1025" s="61"/>
      <c r="E1025" s="193" t="s">
        <v>3118</v>
      </c>
      <c r="F1025" s="153" t="s">
        <v>754</v>
      </c>
      <c r="G1025" s="154">
        <v>12</v>
      </c>
      <c r="H1025" s="155">
        <v>1050</v>
      </c>
      <c r="I1025" s="155">
        <f t="shared" si="71"/>
        <v>12600</v>
      </c>
      <c r="J1025" s="156">
        <v>436</v>
      </c>
      <c r="K1025" s="155">
        <f t="shared" si="69"/>
        <v>5232</v>
      </c>
      <c r="L1025" s="156">
        <f t="shared" si="70"/>
        <v>17832</v>
      </c>
      <c r="M1025" s="264"/>
      <c r="R1025" s="61"/>
      <c r="S1025" s="273"/>
      <c r="T1025" s="61"/>
      <c r="U1025" s="61"/>
      <c r="V1025" s="61"/>
      <c r="W1025" s="61"/>
      <c r="X1025" s="61"/>
    </row>
    <row r="1026" spans="2:24" ht="26.4" hidden="1" customHeight="1" outlineLevel="1" x14ac:dyDescent="0.25">
      <c r="B1026" s="61"/>
      <c r="C1026" s="236"/>
      <c r="D1026" s="61"/>
      <c r="E1026" s="193" t="s">
        <v>3119</v>
      </c>
      <c r="F1026" s="153" t="s">
        <v>754</v>
      </c>
      <c r="G1026" s="154">
        <v>130</v>
      </c>
      <c r="H1026" s="155">
        <v>1250</v>
      </c>
      <c r="I1026" s="155">
        <f t="shared" si="71"/>
        <v>162500</v>
      </c>
      <c r="J1026" s="156">
        <v>693</v>
      </c>
      <c r="K1026" s="155">
        <f t="shared" si="69"/>
        <v>90090</v>
      </c>
      <c r="L1026" s="156">
        <f t="shared" si="70"/>
        <v>252590</v>
      </c>
      <c r="M1026" s="264"/>
      <c r="R1026" s="61"/>
      <c r="S1026" s="273"/>
      <c r="T1026" s="61"/>
      <c r="U1026" s="61"/>
      <c r="V1026" s="61"/>
      <c r="W1026" s="61"/>
      <c r="X1026" s="61"/>
    </row>
    <row r="1027" spans="2:24" ht="15.6" hidden="1" customHeight="1" outlineLevel="1" x14ac:dyDescent="0.25">
      <c r="B1027" s="61"/>
      <c r="C1027" s="236"/>
      <c r="D1027" s="61"/>
      <c r="E1027" s="187" t="s">
        <v>3120</v>
      </c>
      <c r="F1027" s="153" t="s">
        <v>984</v>
      </c>
      <c r="G1027" s="154">
        <v>1</v>
      </c>
      <c r="H1027" s="155">
        <v>19213.120000000003</v>
      </c>
      <c r="I1027" s="155">
        <f t="shared" si="71"/>
        <v>19213.120000000003</v>
      </c>
      <c r="J1027" s="156">
        <v>24016.400000000001</v>
      </c>
      <c r="K1027" s="155">
        <f t="shared" si="69"/>
        <v>24016.400000000001</v>
      </c>
      <c r="L1027" s="156">
        <f t="shared" si="70"/>
        <v>43229.520000000004</v>
      </c>
      <c r="M1027" s="264"/>
      <c r="R1027" s="61"/>
      <c r="S1027" s="273"/>
      <c r="T1027" s="61"/>
      <c r="U1027" s="61"/>
      <c r="V1027" s="61"/>
      <c r="W1027" s="61"/>
      <c r="X1027" s="61"/>
    </row>
    <row r="1028" spans="2:24" ht="15.6" hidden="1" customHeight="1" outlineLevel="1" x14ac:dyDescent="0.25">
      <c r="B1028" s="61"/>
      <c r="C1028" s="236"/>
      <c r="D1028" s="61"/>
      <c r="E1028" s="193" t="s">
        <v>1151</v>
      </c>
      <c r="F1028" s="153" t="s">
        <v>754</v>
      </c>
      <c r="G1028" s="154">
        <v>1.5</v>
      </c>
      <c r="H1028" s="155">
        <v>1450</v>
      </c>
      <c r="I1028" s="155">
        <f t="shared" si="71"/>
        <v>2175</v>
      </c>
      <c r="J1028" s="156">
        <v>840</v>
      </c>
      <c r="K1028" s="155">
        <f t="shared" si="69"/>
        <v>1260</v>
      </c>
      <c r="L1028" s="156">
        <f t="shared" si="70"/>
        <v>3435</v>
      </c>
      <c r="M1028" s="264"/>
      <c r="R1028" s="61"/>
      <c r="S1028" s="273"/>
      <c r="T1028" s="61"/>
      <c r="U1028" s="61"/>
      <c r="V1028" s="61"/>
      <c r="W1028" s="61"/>
      <c r="X1028" s="61"/>
    </row>
    <row r="1029" spans="2:24" ht="15.6" hidden="1" customHeight="1" outlineLevel="1" x14ac:dyDescent="0.25">
      <c r="B1029" s="61"/>
      <c r="C1029" s="236"/>
      <c r="D1029" s="61"/>
      <c r="E1029" s="193" t="s">
        <v>3121</v>
      </c>
      <c r="F1029" s="153"/>
      <c r="G1029" s="154"/>
      <c r="H1029" s="155"/>
      <c r="I1029" s="155">
        <f t="shared" si="71"/>
        <v>0</v>
      </c>
      <c r="J1029" s="156"/>
      <c r="K1029" s="155">
        <f t="shared" si="69"/>
        <v>0</v>
      </c>
      <c r="L1029" s="156">
        <f t="shared" si="70"/>
        <v>0</v>
      </c>
      <c r="M1029" s="264"/>
      <c r="R1029" s="61"/>
      <c r="S1029" s="273"/>
      <c r="T1029" s="61"/>
      <c r="U1029" s="61"/>
      <c r="V1029" s="61"/>
      <c r="W1029" s="61"/>
      <c r="X1029" s="61"/>
    </row>
    <row r="1030" spans="2:24" ht="39.6" hidden="1" customHeight="1" outlineLevel="1" x14ac:dyDescent="0.25">
      <c r="B1030" s="61"/>
      <c r="C1030" s="236"/>
      <c r="D1030" s="61"/>
      <c r="E1030" s="192" t="s">
        <v>3122</v>
      </c>
      <c r="F1030" s="153" t="s">
        <v>754</v>
      </c>
      <c r="G1030" s="154">
        <v>9</v>
      </c>
      <c r="H1030" s="155">
        <v>625</v>
      </c>
      <c r="I1030" s="155">
        <f t="shared" si="71"/>
        <v>5625</v>
      </c>
      <c r="J1030" s="156">
        <v>1114</v>
      </c>
      <c r="K1030" s="155">
        <f t="shared" si="69"/>
        <v>10026</v>
      </c>
      <c r="L1030" s="156">
        <f t="shared" si="70"/>
        <v>15651</v>
      </c>
      <c r="M1030" s="264"/>
      <c r="R1030" s="61"/>
      <c r="S1030" s="273"/>
      <c r="T1030" s="61"/>
      <c r="U1030" s="61"/>
      <c r="V1030" s="61"/>
      <c r="W1030" s="61"/>
      <c r="X1030" s="61"/>
    </row>
    <row r="1031" spans="2:24" ht="15.6" hidden="1" customHeight="1" outlineLevel="1" x14ac:dyDescent="0.25">
      <c r="B1031" s="61"/>
      <c r="C1031" s="236"/>
      <c r="D1031" s="61"/>
      <c r="E1031" s="193" t="s">
        <v>3123</v>
      </c>
      <c r="F1031" s="153"/>
      <c r="G1031" s="154"/>
      <c r="H1031" s="155"/>
      <c r="I1031" s="155">
        <f t="shared" si="71"/>
        <v>0</v>
      </c>
      <c r="J1031" s="156"/>
      <c r="K1031" s="155">
        <f t="shared" si="69"/>
        <v>0</v>
      </c>
      <c r="L1031" s="156">
        <f t="shared" si="70"/>
        <v>0</v>
      </c>
      <c r="M1031" s="264"/>
      <c r="R1031" s="61"/>
      <c r="S1031" s="273"/>
      <c r="T1031" s="61"/>
      <c r="U1031" s="61"/>
      <c r="V1031" s="61"/>
      <c r="W1031" s="61"/>
      <c r="X1031" s="61"/>
    </row>
    <row r="1032" spans="2:24" ht="39.6" hidden="1" customHeight="1" outlineLevel="1" x14ac:dyDescent="0.25">
      <c r="B1032" s="61"/>
      <c r="C1032" s="236"/>
      <c r="D1032" s="61"/>
      <c r="E1032" s="192" t="s">
        <v>3122</v>
      </c>
      <c r="F1032" s="153" t="s">
        <v>754</v>
      </c>
      <c r="G1032" s="154">
        <v>35</v>
      </c>
      <c r="H1032" s="155">
        <v>625</v>
      </c>
      <c r="I1032" s="155">
        <f t="shared" si="71"/>
        <v>21875</v>
      </c>
      <c r="J1032" s="156">
        <v>1357</v>
      </c>
      <c r="K1032" s="155">
        <f t="shared" si="69"/>
        <v>47495</v>
      </c>
      <c r="L1032" s="156">
        <f t="shared" si="70"/>
        <v>69370</v>
      </c>
      <c r="M1032" s="264"/>
      <c r="R1032" s="61"/>
      <c r="S1032" s="273"/>
      <c r="T1032" s="61"/>
      <c r="U1032" s="61"/>
      <c r="V1032" s="61"/>
      <c r="W1032" s="61"/>
      <c r="X1032" s="61"/>
    </row>
    <row r="1033" spans="2:24" ht="26.4" hidden="1" customHeight="1" outlineLevel="1" x14ac:dyDescent="0.25">
      <c r="B1033" s="61"/>
      <c r="C1033" s="236"/>
      <c r="D1033" s="61"/>
      <c r="E1033" s="192" t="s">
        <v>3124</v>
      </c>
      <c r="F1033" s="153" t="s">
        <v>754</v>
      </c>
      <c r="G1033" s="154">
        <v>6.5</v>
      </c>
      <c r="H1033" s="155">
        <v>625</v>
      </c>
      <c r="I1033" s="155">
        <f t="shared" si="71"/>
        <v>4062.5</v>
      </c>
      <c r="J1033" s="156">
        <v>201</v>
      </c>
      <c r="K1033" s="155">
        <f t="shared" si="69"/>
        <v>1306.5</v>
      </c>
      <c r="L1033" s="156">
        <f t="shared" si="70"/>
        <v>5369</v>
      </c>
      <c r="M1033" s="264"/>
      <c r="R1033" s="61"/>
      <c r="S1033" s="273"/>
      <c r="T1033" s="61"/>
      <c r="U1033" s="61"/>
      <c r="V1033" s="61"/>
      <c r="W1033" s="61"/>
      <c r="X1033" s="61"/>
    </row>
    <row r="1034" spans="2:24" ht="26.4" hidden="1" customHeight="1" outlineLevel="1" x14ac:dyDescent="0.25">
      <c r="B1034" s="61"/>
      <c r="C1034" s="236"/>
      <c r="D1034" s="61"/>
      <c r="E1034" s="192" t="s">
        <v>3125</v>
      </c>
      <c r="F1034" s="153" t="s">
        <v>754</v>
      </c>
      <c r="G1034" s="154">
        <v>2</v>
      </c>
      <c r="H1034" s="155">
        <v>625</v>
      </c>
      <c r="I1034" s="155">
        <f t="shared" si="71"/>
        <v>1250</v>
      </c>
      <c r="J1034" s="156">
        <v>241</v>
      </c>
      <c r="K1034" s="155">
        <f t="shared" si="69"/>
        <v>482</v>
      </c>
      <c r="L1034" s="156">
        <f t="shared" si="70"/>
        <v>1732</v>
      </c>
      <c r="M1034" s="264"/>
      <c r="R1034" s="61"/>
      <c r="S1034" s="273"/>
      <c r="T1034" s="61"/>
      <c r="U1034" s="61"/>
      <c r="V1034" s="61"/>
      <c r="W1034" s="61"/>
      <c r="X1034" s="61"/>
    </row>
    <row r="1035" spans="2:24" ht="15.6" hidden="1" customHeight="1" outlineLevel="1" x14ac:dyDescent="0.25">
      <c r="B1035" s="61"/>
      <c r="C1035" s="236"/>
      <c r="D1035" s="61"/>
      <c r="E1035" s="192" t="s">
        <v>3126</v>
      </c>
      <c r="F1035" s="153" t="s">
        <v>754</v>
      </c>
      <c r="G1035" s="154">
        <v>6</v>
      </c>
      <c r="H1035" s="155">
        <v>4500</v>
      </c>
      <c r="I1035" s="155">
        <f t="shared" si="71"/>
        <v>27000</v>
      </c>
      <c r="J1035" s="156">
        <v>7297</v>
      </c>
      <c r="K1035" s="155">
        <f t="shared" si="69"/>
        <v>43782</v>
      </c>
      <c r="L1035" s="156">
        <f t="shared" si="70"/>
        <v>70782</v>
      </c>
      <c r="M1035" s="264"/>
      <c r="R1035" s="61"/>
      <c r="S1035" s="273"/>
      <c r="T1035" s="61"/>
      <c r="U1035" s="61"/>
      <c r="V1035" s="61"/>
      <c r="W1035" s="61"/>
      <c r="X1035" s="61"/>
    </row>
    <row r="1036" spans="2:24" ht="26.4" hidden="1" customHeight="1" outlineLevel="1" x14ac:dyDescent="0.25">
      <c r="B1036" s="61"/>
      <c r="C1036" s="236"/>
      <c r="D1036" s="61"/>
      <c r="E1036" s="192" t="s">
        <v>3127</v>
      </c>
      <c r="F1036" s="153" t="s">
        <v>1017</v>
      </c>
      <c r="G1036" s="154">
        <v>2</v>
      </c>
      <c r="H1036" s="155">
        <v>293</v>
      </c>
      <c r="I1036" s="155">
        <f t="shared" si="71"/>
        <v>586</v>
      </c>
      <c r="J1036" s="156">
        <v>836</v>
      </c>
      <c r="K1036" s="155">
        <f t="shared" si="69"/>
        <v>1672</v>
      </c>
      <c r="L1036" s="156">
        <f t="shared" si="70"/>
        <v>2258</v>
      </c>
      <c r="M1036" s="264"/>
      <c r="R1036" s="61"/>
      <c r="S1036" s="273"/>
      <c r="T1036" s="61"/>
      <c r="U1036" s="61"/>
      <c r="V1036" s="61"/>
      <c r="W1036" s="61"/>
      <c r="X1036" s="61"/>
    </row>
    <row r="1037" spans="2:24" ht="15.6" hidden="1" customHeight="1" outlineLevel="1" x14ac:dyDescent="0.25">
      <c r="B1037" s="61"/>
      <c r="C1037" s="236"/>
      <c r="D1037" s="61"/>
      <c r="E1037" s="192" t="s">
        <v>3128</v>
      </c>
      <c r="F1037" s="153" t="s">
        <v>1017</v>
      </c>
      <c r="G1037" s="154">
        <v>1</v>
      </c>
      <c r="H1037" s="155">
        <v>63</v>
      </c>
      <c r="I1037" s="155">
        <f t="shared" si="71"/>
        <v>63</v>
      </c>
      <c r="J1037" s="156">
        <v>179</v>
      </c>
      <c r="K1037" s="155">
        <f t="shared" si="69"/>
        <v>179</v>
      </c>
      <c r="L1037" s="156">
        <f t="shared" si="70"/>
        <v>242</v>
      </c>
      <c r="M1037" s="264"/>
      <c r="R1037" s="61"/>
      <c r="S1037" s="273"/>
      <c r="T1037" s="61"/>
      <c r="U1037" s="61"/>
      <c r="V1037" s="61"/>
      <c r="W1037" s="61"/>
      <c r="X1037" s="61"/>
    </row>
    <row r="1038" spans="2:24" ht="15.6" hidden="1" customHeight="1" outlineLevel="1" x14ac:dyDescent="0.25">
      <c r="B1038" s="61"/>
      <c r="C1038" s="236"/>
      <c r="D1038" s="61"/>
      <c r="E1038" s="195" t="s">
        <v>3129</v>
      </c>
      <c r="F1038" s="153" t="s">
        <v>984</v>
      </c>
      <c r="G1038" s="154">
        <v>1</v>
      </c>
      <c r="H1038" s="155">
        <v>22050</v>
      </c>
      <c r="I1038" s="155">
        <f t="shared" si="71"/>
        <v>22050</v>
      </c>
      <c r="J1038" s="156">
        <v>63000</v>
      </c>
      <c r="K1038" s="155">
        <f t="shared" si="69"/>
        <v>63000</v>
      </c>
      <c r="L1038" s="156">
        <f t="shared" si="70"/>
        <v>85050</v>
      </c>
      <c r="M1038" s="264"/>
      <c r="R1038" s="61"/>
      <c r="S1038" s="273"/>
      <c r="T1038" s="61"/>
      <c r="U1038" s="61"/>
      <c r="V1038" s="61"/>
      <c r="W1038" s="61"/>
      <c r="X1038" s="61"/>
    </row>
    <row r="1039" spans="2:24" ht="15.6" hidden="1" customHeight="1" outlineLevel="1" x14ac:dyDescent="0.25">
      <c r="B1039" s="61"/>
      <c r="C1039" s="236"/>
      <c r="D1039" s="61"/>
      <c r="E1039" s="195" t="s">
        <v>3130</v>
      </c>
      <c r="F1039" s="153"/>
      <c r="G1039" s="154"/>
      <c r="H1039" s="155"/>
      <c r="I1039" s="155">
        <f t="shared" si="71"/>
        <v>0</v>
      </c>
      <c r="J1039" s="156">
        <v>0</v>
      </c>
      <c r="K1039" s="155">
        <f t="shared" si="69"/>
        <v>0</v>
      </c>
      <c r="L1039" s="156">
        <f t="shared" si="70"/>
        <v>0</v>
      </c>
      <c r="M1039" s="264"/>
      <c r="R1039" s="61"/>
      <c r="S1039" s="273"/>
      <c r="T1039" s="61"/>
      <c r="U1039" s="61"/>
      <c r="V1039" s="61"/>
      <c r="W1039" s="61"/>
      <c r="X1039" s="61"/>
    </row>
    <row r="1040" spans="2:24" ht="15.6" hidden="1" customHeight="1" outlineLevel="1" x14ac:dyDescent="0.25">
      <c r="B1040" s="61"/>
      <c r="C1040" s="236"/>
      <c r="D1040" s="61"/>
      <c r="E1040" s="195" t="s">
        <v>1157</v>
      </c>
      <c r="F1040" s="153" t="s">
        <v>1158</v>
      </c>
      <c r="G1040" s="154">
        <v>0.1</v>
      </c>
      <c r="H1040" s="155">
        <v>4500</v>
      </c>
      <c r="I1040" s="155">
        <f t="shared" si="71"/>
        <v>450</v>
      </c>
      <c r="J1040" s="156">
        <v>678</v>
      </c>
      <c r="K1040" s="155">
        <f t="shared" si="69"/>
        <v>67.8</v>
      </c>
      <c r="L1040" s="156">
        <f t="shared" si="70"/>
        <v>517.79999999999995</v>
      </c>
      <c r="M1040" s="264"/>
      <c r="R1040" s="61"/>
      <c r="S1040" s="273"/>
      <c r="T1040" s="61"/>
      <c r="U1040" s="61"/>
      <c r="V1040" s="61"/>
      <c r="W1040" s="61"/>
      <c r="X1040" s="61"/>
    </row>
    <row r="1041" spans="2:24" ht="15.6" hidden="1" customHeight="1" outlineLevel="1" x14ac:dyDescent="0.25">
      <c r="B1041" s="61"/>
      <c r="C1041" s="236"/>
      <c r="D1041" s="61"/>
      <c r="E1041" s="195" t="s">
        <v>1159</v>
      </c>
      <c r="F1041" s="153" t="s">
        <v>1158</v>
      </c>
      <c r="G1041" s="154">
        <v>0.2</v>
      </c>
      <c r="H1041" s="155">
        <v>4500</v>
      </c>
      <c r="I1041" s="155">
        <f t="shared" si="71"/>
        <v>900</v>
      </c>
      <c r="J1041" s="156">
        <v>539</v>
      </c>
      <c r="K1041" s="155">
        <f t="shared" si="69"/>
        <v>107.80000000000001</v>
      </c>
      <c r="L1041" s="156">
        <f t="shared" si="70"/>
        <v>1007.8</v>
      </c>
      <c r="M1041" s="264"/>
      <c r="R1041" s="61"/>
      <c r="S1041" s="273"/>
      <c r="T1041" s="61"/>
      <c r="U1041" s="61"/>
      <c r="V1041" s="61"/>
      <c r="W1041" s="61"/>
      <c r="X1041" s="61"/>
    </row>
    <row r="1042" spans="2:24" ht="15.6" hidden="1" customHeight="1" outlineLevel="1" x14ac:dyDescent="0.25">
      <c r="B1042" s="61"/>
      <c r="C1042" s="236"/>
      <c r="D1042" s="61"/>
      <c r="E1042" s="199" t="s">
        <v>3131</v>
      </c>
      <c r="F1042" s="153" t="s">
        <v>984</v>
      </c>
      <c r="G1042" s="154">
        <v>1</v>
      </c>
      <c r="H1042" s="155">
        <v>12719</v>
      </c>
      <c r="I1042" s="155">
        <f t="shared" si="71"/>
        <v>12719</v>
      </c>
      <c r="J1042" s="156">
        <v>36339.599999999999</v>
      </c>
      <c r="K1042" s="155">
        <f t="shared" si="69"/>
        <v>36339.599999999999</v>
      </c>
      <c r="L1042" s="156">
        <f t="shared" si="70"/>
        <v>49058.6</v>
      </c>
      <c r="M1042" s="264"/>
      <c r="R1042" s="61"/>
      <c r="S1042" s="273"/>
      <c r="T1042" s="61"/>
      <c r="U1042" s="61"/>
      <c r="V1042" s="61"/>
      <c r="W1042" s="61"/>
      <c r="X1042" s="61"/>
    </row>
    <row r="1043" spans="2:24" ht="15.6" hidden="1" customHeight="1" outlineLevel="1" x14ac:dyDescent="0.25">
      <c r="B1043" s="61"/>
      <c r="C1043" s="236"/>
      <c r="D1043" s="61"/>
      <c r="E1043" s="188" t="s">
        <v>3132</v>
      </c>
      <c r="F1043" s="153"/>
      <c r="G1043" s="154"/>
      <c r="H1043" s="155"/>
      <c r="I1043" s="155">
        <f t="shared" si="71"/>
        <v>0</v>
      </c>
      <c r="J1043" s="156"/>
      <c r="K1043" s="155">
        <f t="shared" si="69"/>
        <v>0</v>
      </c>
      <c r="L1043" s="156">
        <f t="shared" si="70"/>
        <v>0</v>
      </c>
      <c r="M1043" s="264"/>
      <c r="R1043" s="61"/>
      <c r="S1043" s="273"/>
      <c r="T1043" s="61"/>
      <c r="U1043" s="61"/>
      <c r="V1043" s="61"/>
      <c r="W1043" s="61"/>
      <c r="X1043" s="61"/>
    </row>
    <row r="1044" spans="2:24" ht="39.6" hidden="1" customHeight="1" outlineLevel="1" x14ac:dyDescent="0.25">
      <c r="B1044" s="61"/>
      <c r="C1044" s="236"/>
      <c r="D1044" s="61"/>
      <c r="E1044" s="193" t="s">
        <v>3133</v>
      </c>
      <c r="F1044" s="153" t="s">
        <v>1017</v>
      </c>
      <c r="G1044" s="154">
        <v>11</v>
      </c>
      <c r="H1044" s="155">
        <v>7012.8</v>
      </c>
      <c r="I1044" s="155">
        <f t="shared" si="71"/>
        <v>77140.800000000003</v>
      </c>
      <c r="J1044" s="156">
        <v>15584</v>
      </c>
      <c r="K1044" s="155">
        <f t="shared" si="69"/>
        <v>171424</v>
      </c>
      <c r="L1044" s="156">
        <f t="shared" si="70"/>
        <v>248564.8</v>
      </c>
      <c r="M1044" s="264"/>
      <c r="R1044" s="61"/>
      <c r="S1044" s="273"/>
      <c r="T1044" s="61"/>
      <c r="U1044" s="61"/>
      <c r="V1044" s="61"/>
      <c r="W1044" s="61"/>
      <c r="X1044" s="61"/>
    </row>
    <row r="1045" spans="2:24" ht="52.8" hidden="1" customHeight="1" outlineLevel="1" x14ac:dyDescent="0.25">
      <c r="B1045" s="61"/>
      <c r="C1045" s="236"/>
      <c r="D1045" s="61"/>
      <c r="E1045" s="193" t="s">
        <v>3134</v>
      </c>
      <c r="F1045" s="153" t="s">
        <v>1017</v>
      </c>
      <c r="G1045" s="154">
        <v>2</v>
      </c>
      <c r="H1045" s="155">
        <v>34423.870000000003</v>
      </c>
      <c r="I1045" s="155">
        <f t="shared" si="71"/>
        <v>68847.740000000005</v>
      </c>
      <c r="J1045" s="156">
        <v>149669</v>
      </c>
      <c r="K1045" s="155">
        <f t="shared" si="69"/>
        <v>299338</v>
      </c>
      <c r="L1045" s="156">
        <f t="shared" si="70"/>
        <v>368185.74</v>
      </c>
      <c r="M1045" s="264"/>
      <c r="R1045" s="61"/>
      <c r="S1045" s="273"/>
      <c r="T1045" s="61"/>
      <c r="U1045" s="61"/>
      <c r="V1045" s="61"/>
      <c r="W1045" s="61"/>
      <c r="X1045" s="61"/>
    </row>
    <row r="1046" spans="2:24" ht="39.6" hidden="1" customHeight="1" outlineLevel="1" x14ac:dyDescent="0.25">
      <c r="B1046" s="61"/>
      <c r="C1046" s="236"/>
      <c r="D1046" s="61"/>
      <c r="E1046" s="193" t="s">
        <v>3135</v>
      </c>
      <c r="F1046" s="153" t="s">
        <v>1017</v>
      </c>
      <c r="G1046" s="154">
        <v>32</v>
      </c>
      <c r="H1046" s="155">
        <v>4556</v>
      </c>
      <c r="I1046" s="155">
        <f t="shared" si="71"/>
        <v>145792</v>
      </c>
      <c r="J1046" s="156">
        <v>8283</v>
      </c>
      <c r="K1046" s="155">
        <f t="shared" si="69"/>
        <v>265056</v>
      </c>
      <c r="L1046" s="156">
        <f t="shared" si="70"/>
        <v>410848</v>
      </c>
      <c r="M1046" s="264"/>
      <c r="R1046" s="61"/>
      <c r="S1046" s="273"/>
      <c r="T1046" s="61"/>
      <c r="U1046" s="61"/>
      <c r="V1046" s="61"/>
      <c r="W1046" s="61"/>
      <c r="X1046" s="61"/>
    </row>
    <row r="1047" spans="2:24" ht="39.6" hidden="1" customHeight="1" outlineLevel="1" x14ac:dyDescent="0.25">
      <c r="B1047" s="61"/>
      <c r="C1047" s="236"/>
      <c r="D1047" s="61"/>
      <c r="E1047" s="193" t="s">
        <v>3136</v>
      </c>
      <c r="F1047" s="153" t="s">
        <v>625</v>
      </c>
      <c r="G1047" s="154">
        <v>2</v>
      </c>
      <c r="H1047" s="155">
        <v>49000.12</v>
      </c>
      <c r="I1047" s="155">
        <f t="shared" si="71"/>
        <v>98000.24</v>
      </c>
      <c r="J1047" s="156">
        <v>213044</v>
      </c>
      <c r="K1047" s="155">
        <f t="shared" si="69"/>
        <v>426088</v>
      </c>
      <c r="L1047" s="156">
        <f t="shared" si="70"/>
        <v>524088.24</v>
      </c>
      <c r="M1047" s="264"/>
      <c r="R1047" s="61"/>
      <c r="S1047" s="273"/>
      <c r="T1047" s="61"/>
      <c r="U1047" s="61"/>
      <c r="V1047" s="61"/>
      <c r="W1047" s="61"/>
      <c r="X1047" s="61"/>
    </row>
    <row r="1048" spans="2:24" ht="26.4" hidden="1" customHeight="1" outlineLevel="1" x14ac:dyDescent="0.25">
      <c r="B1048" s="61"/>
      <c r="C1048" s="236"/>
      <c r="D1048" s="61"/>
      <c r="E1048" s="193" t="s">
        <v>3137</v>
      </c>
      <c r="F1048" s="153" t="s">
        <v>625</v>
      </c>
      <c r="G1048" s="154">
        <v>2</v>
      </c>
      <c r="H1048" s="155">
        <v>600</v>
      </c>
      <c r="I1048" s="155">
        <f t="shared" si="71"/>
        <v>1200</v>
      </c>
      <c r="J1048" s="156">
        <v>10763</v>
      </c>
      <c r="K1048" s="155">
        <f t="shared" si="69"/>
        <v>21526</v>
      </c>
      <c r="L1048" s="156">
        <f t="shared" si="70"/>
        <v>22726</v>
      </c>
      <c r="M1048" s="264"/>
      <c r="R1048" s="61"/>
      <c r="S1048" s="273"/>
      <c r="T1048" s="61"/>
      <c r="U1048" s="61"/>
      <c r="V1048" s="61"/>
      <c r="W1048" s="61"/>
      <c r="X1048" s="61"/>
    </row>
    <row r="1049" spans="2:24" ht="15.6" hidden="1" customHeight="1" outlineLevel="1" x14ac:dyDescent="0.25">
      <c r="B1049" s="61"/>
      <c r="C1049" s="236"/>
      <c r="D1049" s="61"/>
      <c r="E1049" s="193" t="s">
        <v>3138</v>
      </c>
      <c r="F1049" s="153" t="s">
        <v>3201</v>
      </c>
      <c r="G1049" s="154">
        <v>36</v>
      </c>
      <c r="H1049" s="155"/>
      <c r="I1049" s="155">
        <f t="shared" si="71"/>
        <v>0</v>
      </c>
      <c r="J1049" s="156"/>
      <c r="K1049" s="155">
        <f t="shared" si="69"/>
        <v>0</v>
      </c>
      <c r="L1049" s="156">
        <f t="shared" si="70"/>
        <v>0</v>
      </c>
      <c r="M1049" s="264"/>
      <c r="R1049" s="61"/>
      <c r="S1049" s="273"/>
      <c r="T1049" s="61"/>
      <c r="U1049" s="61"/>
      <c r="V1049" s="61"/>
      <c r="W1049" s="61"/>
      <c r="X1049" s="61"/>
    </row>
    <row r="1050" spans="2:24" ht="15.6" hidden="1" customHeight="1" outlineLevel="1" x14ac:dyDescent="0.25">
      <c r="B1050" s="61"/>
      <c r="C1050" s="236"/>
      <c r="D1050" s="61"/>
      <c r="E1050" s="193" t="s">
        <v>3139</v>
      </c>
      <c r="F1050" s="153" t="s">
        <v>625</v>
      </c>
      <c r="G1050" s="154">
        <v>36</v>
      </c>
      <c r="H1050" s="155">
        <v>1734.19</v>
      </c>
      <c r="I1050" s="155">
        <f t="shared" si="71"/>
        <v>62430.840000000004</v>
      </c>
      <c r="J1050" s="156">
        <v>4033</v>
      </c>
      <c r="K1050" s="155">
        <f t="shared" si="69"/>
        <v>145188</v>
      </c>
      <c r="L1050" s="156">
        <f t="shared" si="70"/>
        <v>207618.84</v>
      </c>
      <c r="M1050" s="264"/>
      <c r="R1050" s="61"/>
      <c r="S1050" s="273"/>
      <c r="T1050" s="61"/>
      <c r="U1050" s="61"/>
      <c r="V1050" s="61"/>
      <c r="W1050" s="61"/>
      <c r="X1050" s="61"/>
    </row>
    <row r="1051" spans="2:24" ht="15.6" hidden="1" customHeight="1" outlineLevel="1" x14ac:dyDescent="0.25">
      <c r="B1051" s="61"/>
      <c r="C1051" s="236"/>
      <c r="D1051" s="61"/>
      <c r="E1051" s="193" t="s">
        <v>3140</v>
      </c>
      <c r="F1051" s="153" t="s">
        <v>1017</v>
      </c>
      <c r="G1051" s="154">
        <v>36</v>
      </c>
      <c r="H1051" s="155">
        <v>450</v>
      </c>
      <c r="I1051" s="155">
        <f t="shared" si="71"/>
        <v>16200</v>
      </c>
      <c r="J1051" s="156">
        <v>301</v>
      </c>
      <c r="K1051" s="155">
        <f t="shared" si="69"/>
        <v>10836</v>
      </c>
      <c r="L1051" s="156">
        <f t="shared" si="70"/>
        <v>27036</v>
      </c>
      <c r="M1051" s="264"/>
      <c r="R1051" s="61"/>
      <c r="S1051" s="273"/>
      <c r="T1051" s="61"/>
      <c r="U1051" s="61"/>
      <c r="V1051" s="61"/>
      <c r="W1051" s="61"/>
      <c r="X1051" s="61"/>
    </row>
    <row r="1052" spans="2:24" ht="15.6" hidden="1" customHeight="1" outlineLevel="1" x14ac:dyDescent="0.25">
      <c r="B1052" s="61"/>
      <c r="C1052" s="236"/>
      <c r="D1052" s="61"/>
      <c r="E1052" s="196" t="s">
        <v>3141</v>
      </c>
      <c r="F1052" s="153" t="s">
        <v>1017</v>
      </c>
      <c r="G1052" s="154">
        <v>72</v>
      </c>
      <c r="H1052" s="155"/>
      <c r="I1052" s="155">
        <f t="shared" si="71"/>
        <v>0</v>
      </c>
      <c r="J1052" s="156"/>
      <c r="K1052" s="155">
        <f t="shared" si="69"/>
        <v>0</v>
      </c>
      <c r="L1052" s="156">
        <f t="shared" si="70"/>
        <v>0</v>
      </c>
      <c r="M1052" s="264"/>
      <c r="R1052" s="61"/>
      <c r="S1052" s="273"/>
      <c r="T1052" s="61"/>
      <c r="U1052" s="61"/>
      <c r="V1052" s="61"/>
      <c r="W1052" s="61"/>
      <c r="X1052" s="61"/>
    </row>
    <row r="1053" spans="2:24" ht="26.4" hidden="1" customHeight="1" outlineLevel="1" x14ac:dyDescent="0.25">
      <c r="B1053" s="61"/>
      <c r="C1053" s="236"/>
      <c r="D1053" s="61"/>
      <c r="E1053" s="193" t="s">
        <v>3142</v>
      </c>
      <c r="F1053" s="153" t="s">
        <v>1017</v>
      </c>
      <c r="G1053" s="154">
        <v>36</v>
      </c>
      <c r="H1053" s="155"/>
      <c r="I1053" s="155">
        <f t="shared" si="71"/>
        <v>0</v>
      </c>
      <c r="J1053" s="156"/>
      <c r="K1053" s="155">
        <f t="shared" si="69"/>
        <v>0</v>
      </c>
      <c r="L1053" s="156">
        <f t="shared" si="70"/>
        <v>0</v>
      </c>
      <c r="M1053" s="264"/>
      <c r="R1053" s="61"/>
      <c r="S1053" s="273"/>
      <c r="T1053" s="61"/>
      <c r="U1053" s="61"/>
      <c r="V1053" s="61"/>
      <c r="W1053" s="61"/>
      <c r="X1053" s="61"/>
    </row>
    <row r="1054" spans="2:24" ht="26.4" hidden="1" customHeight="1" outlineLevel="1" x14ac:dyDescent="0.25">
      <c r="B1054" s="61"/>
      <c r="C1054" s="236"/>
      <c r="D1054" s="61"/>
      <c r="E1054" s="193" t="s">
        <v>3143</v>
      </c>
      <c r="F1054" s="153" t="s">
        <v>1017</v>
      </c>
      <c r="G1054" s="154">
        <v>36</v>
      </c>
      <c r="H1054" s="155">
        <v>3597</v>
      </c>
      <c r="I1054" s="155">
        <f t="shared" si="71"/>
        <v>129492</v>
      </c>
      <c r="J1054" s="156">
        <v>10276</v>
      </c>
      <c r="K1054" s="155">
        <f t="shared" si="69"/>
        <v>369936</v>
      </c>
      <c r="L1054" s="156">
        <f t="shared" si="70"/>
        <v>499428</v>
      </c>
      <c r="M1054" s="264"/>
      <c r="R1054" s="61"/>
      <c r="S1054" s="273"/>
      <c r="T1054" s="61"/>
      <c r="U1054" s="61"/>
      <c r="V1054" s="61"/>
      <c r="W1054" s="61"/>
      <c r="X1054" s="61"/>
    </row>
    <row r="1055" spans="2:24" ht="26.4" hidden="1" customHeight="1" outlineLevel="1" x14ac:dyDescent="0.25">
      <c r="B1055" s="61"/>
      <c r="C1055" s="236"/>
      <c r="D1055" s="61"/>
      <c r="E1055" s="193" t="s">
        <v>3144</v>
      </c>
      <c r="F1055" s="153" t="s">
        <v>1017</v>
      </c>
      <c r="G1055" s="154">
        <v>36</v>
      </c>
      <c r="H1055" s="155">
        <v>4128</v>
      </c>
      <c r="I1055" s="155">
        <f t="shared" si="71"/>
        <v>148608</v>
      </c>
      <c r="J1055" s="156">
        <v>9601</v>
      </c>
      <c r="K1055" s="155">
        <f t="shared" si="69"/>
        <v>345636</v>
      </c>
      <c r="L1055" s="156">
        <f t="shared" si="70"/>
        <v>494244</v>
      </c>
      <c r="M1055" s="264"/>
      <c r="R1055" s="61"/>
      <c r="S1055" s="273"/>
      <c r="T1055" s="61"/>
      <c r="U1055" s="61"/>
      <c r="V1055" s="61"/>
      <c r="W1055" s="61"/>
      <c r="X1055" s="61"/>
    </row>
    <row r="1056" spans="2:24" ht="26.4" hidden="1" customHeight="1" outlineLevel="1" x14ac:dyDescent="0.25">
      <c r="B1056" s="61"/>
      <c r="C1056" s="236"/>
      <c r="D1056" s="61"/>
      <c r="E1056" s="193" t="s">
        <v>3145</v>
      </c>
      <c r="F1056" s="153" t="s">
        <v>1017</v>
      </c>
      <c r="G1056" s="154">
        <v>72</v>
      </c>
      <c r="H1056" s="155">
        <v>600</v>
      </c>
      <c r="I1056" s="155">
        <f t="shared" si="71"/>
        <v>43200</v>
      </c>
      <c r="J1056" s="156">
        <v>1526</v>
      </c>
      <c r="K1056" s="155">
        <f t="shared" si="69"/>
        <v>109872</v>
      </c>
      <c r="L1056" s="156">
        <f t="shared" si="70"/>
        <v>153072</v>
      </c>
      <c r="M1056" s="264"/>
      <c r="R1056" s="61"/>
      <c r="S1056" s="273"/>
      <c r="T1056" s="61"/>
      <c r="U1056" s="61"/>
      <c r="V1056" s="61"/>
      <c r="W1056" s="61"/>
      <c r="X1056" s="61"/>
    </row>
    <row r="1057" spans="2:24" ht="15.6" hidden="1" customHeight="1" outlineLevel="1" x14ac:dyDescent="0.25">
      <c r="B1057" s="61"/>
      <c r="C1057" s="236"/>
      <c r="D1057" s="61"/>
      <c r="E1057" s="193" t="s">
        <v>3146</v>
      </c>
      <c r="F1057" s="153" t="s">
        <v>625</v>
      </c>
      <c r="G1057" s="154">
        <v>2</v>
      </c>
      <c r="H1057" s="155">
        <v>1250</v>
      </c>
      <c r="I1057" s="155">
        <f t="shared" si="71"/>
        <v>2500</v>
      </c>
      <c r="J1057" s="156">
        <v>1414</v>
      </c>
      <c r="K1057" s="155">
        <f t="shared" si="69"/>
        <v>2828</v>
      </c>
      <c r="L1057" s="156">
        <f t="shared" si="70"/>
        <v>5328</v>
      </c>
      <c r="M1057" s="264"/>
      <c r="R1057" s="61"/>
      <c r="S1057" s="273"/>
      <c r="T1057" s="61"/>
      <c r="U1057" s="61"/>
      <c r="V1057" s="61"/>
      <c r="W1057" s="61"/>
      <c r="X1057" s="61"/>
    </row>
    <row r="1058" spans="2:24" ht="26.4" hidden="1" customHeight="1" outlineLevel="1" x14ac:dyDescent="0.25">
      <c r="B1058" s="61"/>
      <c r="C1058" s="236"/>
      <c r="D1058" s="61"/>
      <c r="E1058" s="193" t="s">
        <v>3147</v>
      </c>
      <c r="F1058" s="153" t="s">
        <v>625</v>
      </c>
      <c r="G1058" s="154">
        <v>4</v>
      </c>
      <c r="H1058" s="155">
        <v>850</v>
      </c>
      <c r="I1058" s="155">
        <f t="shared" si="71"/>
        <v>3400</v>
      </c>
      <c r="J1058" s="156">
        <v>1912</v>
      </c>
      <c r="K1058" s="155">
        <f t="shared" si="69"/>
        <v>7648</v>
      </c>
      <c r="L1058" s="156">
        <f t="shared" si="70"/>
        <v>11048</v>
      </c>
      <c r="M1058" s="264"/>
      <c r="R1058" s="61"/>
      <c r="S1058" s="273"/>
      <c r="T1058" s="61"/>
      <c r="U1058" s="61"/>
      <c r="V1058" s="61"/>
      <c r="W1058" s="61"/>
      <c r="X1058" s="61"/>
    </row>
    <row r="1059" spans="2:24" ht="15.6" hidden="1" customHeight="1" outlineLevel="1" x14ac:dyDescent="0.25">
      <c r="B1059" s="61"/>
      <c r="C1059" s="236"/>
      <c r="D1059" s="61"/>
      <c r="E1059" s="193" t="s">
        <v>3148</v>
      </c>
      <c r="F1059" s="153" t="s">
        <v>625</v>
      </c>
      <c r="G1059" s="154">
        <v>2</v>
      </c>
      <c r="H1059" s="155">
        <v>900</v>
      </c>
      <c r="I1059" s="155">
        <f t="shared" si="71"/>
        <v>1800</v>
      </c>
      <c r="J1059" s="156">
        <v>579</v>
      </c>
      <c r="K1059" s="155">
        <f t="shared" si="69"/>
        <v>1158</v>
      </c>
      <c r="L1059" s="156">
        <f t="shared" si="70"/>
        <v>2958</v>
      </c>
      <c r="M1059" s="264"/>
      <c r="R1059" s="61"/>
      <c r="S1059" s="273"/>
      <c r="T1059" s="61"/>
      <c r="U1059" s="61"/>
      <c r="V1059" s="61"/>
      <c r="W1059" s="61"/>
      <c r="X1059" s="61"/>
    </row>
    <row r="1060" spans="2:24" ht="52.8" hidden="1" customHeight="1" outlineLevel="1" x14ac:dyDescent="0.25">
      <c r="B1060" s="61"/>
      <c r="C1060" s="236"/>
      <c r="D1060" s="61"/>
      <c r="E1060" s="193" t="s">
        <v>3149</v>
      </c>
      <c r="F1060" s="153" t="s">
        <v>3201</v>
      </c>
      <c r="G1060" s="154">
        <v>4</v>
      </c>
      <c r="H1060" s="155">
        <v>1450</v>
      </c>
      <c r="I1060" s="155">
        <f t="shared" si="71"/>
        <v>5800</v>
      </c>
      <c r="J1060" s="156">
        <v>1609</v>
      </c>
      <c r="K1060" s="155">
        <f t="shared" si="69"/>
        <v>6436</v>
      </c>
      <c r="L1060" s="156">
        <f t="shared" si="70"/>
        <v>12236</v>
      </c>
      <c r="M1060" s="264"/>
      <c r="R1060" s="61"/>
      <c r="S1060" s="273"/>
      <c r="T1060" s="61"/>
      <c r="U1060" s="61"/>
      <c r="V1060" s="61"/>
      <c r="W1060" s="61"/>
      <c r="X1060" s="61"/>
    </row>
    <row r="1061" spans="2:24" ht="26.4" hidden="1" customHeight="1" outlineLevel="1" x14ac:dyDescent="0.25">
      <c r="B1061" s="61"/>
      <c r="C1061" s="236"/>
      <c r="D1061" s="61"/>
      <c r="E1061" s="193" t="s">
        <v>3150</v>
      </c>
      <c r="F1061" s="153" t="s">
        <v>754</v>
      </c>
      <c r="G1061" s="154">
        <v>150</v>
      </c>
      <c r="H1061" s="155">
        <v>2250</v>
      </c>
      <c r="I1061" s="155">
        <f t="shared" si="71"/>
        <v>337500</v>
      </c>
      <c r="J1061" s="156">
        <v>3407</v>
      </c>
      <c r="K1061" s="155">
        <f t="shared" si="69"/>
        <v>511050</v>
      </c>
      <c r="L1061" s="156">
        <f t="shared" si="70"/>
        <v>848550</v>
      </c>
      <c r="M1061" s="264"/>
      <c r="R1061" s="61"/>
      <c r="S1061" s="273"/>
      <c r="T1061" s="61"/>
      <c r="U1061" s="61"/>
      <c r="V1061" s="61"/>
      <c r="W1061" s="61"/>
      <c r="X1061" s="61"/>
    </row>
    <row r="1062" spans="2:24" ht="26.4" hidden="1" customHeight="1" outlineLevel="1" x14ac:dyDescent="0.25">
      <c r="B1062" s="61"/>
      <c r="C1062" s="236"/>
      <c r="D1062" s="61"/>
      <c r="E1062" s="193" t="s">
        <v>3151</v>
      </c>
      <c r="F1062" s="153" t="s">
        <v>754</v>
      </c>
      <c r="G1062" s="154">
        <v>325</v>
      </c>
      <c r="H1062" s="155">
        <v>3375</v>
      </c>
      <c r="I1062" s="155">
        <f t="shared" si="71"/>
        <v>1096875</v>
      </c>
      <c r="J1062" s="156">
        <v>5648</v>
      </c>
      <c r="K1062" s="155">
        <f t="shared" si="69"/>
        <v>1835600</v>
      </c>
      <c r="L1062" s="156">
        <f t="shared" si="70"/>
        <v>2932475</v>
      </c>
      <c r="M1062" s="264"/>
      <c r="R1062" s="61"/>
      <c r="S1062" s="273"/>
      <c r="T1062" s="61"/>
      <c r="U1062" s="61"/>
      <c r="V1062" s="61"/>
      <c r="W1062" s="61"/>
      <c r="X1062" s="61"/>
    </row>
    <row r="1063" spans="2:24" ht="15.6" hidden="1" customHeight="1" outlineLevel="1" x14ac:dyDescent="0.25">
      <c r="B1063" s="61"/>
      <c r="C1063" s="236"/>
      <c r="D1063" s="61"/>
      <c r="E1063" s="193" t="s">
        <v>3152</v>
      </c>
      <c r="F1063" s="153" t="s">
        <v>754</v>
      </c>
      <c r="G1063" s="154">
        <v>12</v>
      </c>
      <c r="H1063" s="155">
        <v>2250</v>
      </c>
      <c r="I1063" s="155">
        <f t="shared" si="71"/>
        <v>27000</v>
      </c>
      <c r="J1063" s="156">
        <v>1099</v>
      </c>
      <c r="K1063" s="155">
        <f t="shared" si="69"/>
        <v>13188</v>
      </c>
      <c r="L1063" s="156">
        <f t="shared" si="70"/>
        <v>40188</v>
      </c>
      <c r="M1063" s="264"/>
      <c r="R1063" s="61"/>
      <c r="S1063" s="273"/>
      <c r="T1063" s="61"/>
      <c r="U1063" s="61"/>
      <c r="V1063" s="61"/>
      <c r="W1063" s="61"/>
      <c r="X1063" s="61"/>
    </row>
    <row r="1064" spans="2:24" ht="15.6" hidden="1" customHeight="1" outlineLevel="1" x14ac:dyDescent="0.25">
      <c r="B1064" s="61"/>
      <c r="C1064" s="236"/>
      <c r="D1064" s="61"/>
      <c r="E1064" s="187" t="s">
        <v>2909</v>
      </c>
      <c r="F1064" s="153" t="s">
        <v>984</v>
      </c>
      <c r="G1064" s="154">
        <v>1</v>
      </c>
      <c r="H1064" s="155">
        <v>660754.4</v>
      </c>
      <c r="I1064" s="155">
        <f t="shared" si="71"/>
        <v>660754.4</v>
      </c>
      <c r="J1064" s="156">
        <v>825943</v>
      </c>
      <c r="K1064" s="155">
        <f t="shared" si="69"/>
        <v>825943</v>
      </c>
      <c r="L1064" s="156">
        <f t="shared" si="70"/>
        <v>1486697.4</v>
      </c>
      <c r="M1064" s="264"/>
      <c r="R1064" s="61"/>
      <c r="S1064" s="273"/>
      <c r="T1064" s="61"/>
      <c r="U1064" s="61"/>
      <c r="V1064" s="61"/>
      <c r="W1064" s="61"/>
      <c r="X1064" s="61"/>
    </row>
    <row r="1065" spans="2:24" ht="15.6" hidden="1" customHeight="1" outlineLevel="1" x14ac:dyDescent="0.25">
      <c r="B1065" s="61"/>
      <c r="C1065" s="236"/>
      <c r="D1065" s="61"/>
      <c r="E1065" s="193" t="s">
        <v>3153</v>
      </c>
      <c r="F1065" s="153"/>
      <c r="G1065" s="154"/>
      <c r="H1065" s="155"/>
      <c r="I1065" s="155">
        <f t="shared" si="71"/>
        <v>0</v>
      </c>
      <c r="J1065" s="156"/>
      <c r="K1065" s="155">
        <f t="shared" si="69"/>
        <v>0</v>
      </c>
      <c r="L1065" s="156">
        <f t="shared" si="70"/>
        <v>0</v>
      </c>
      <c r="M1065" s="264"/>
      <c r="R1065" s="61"/>
      <c r="S1065" s="273"/>
      <c r="T1065" s="61"/>
      <c r="U1065" s="61"/>
      <c r="V1065" s="61"/>
      <c r="W1065" s="61"/>
      <c r="X1065" s="61"/>
    </row>
    <row r="1066" spans="2:24" ht="39.6" hidden="1" customHeight="1" outlineLevel="1" x14ac:dyDescent="0.25">
      <c r="B1066" s="61"/>
      <c r="C1066" s="236"/>
      <c r="D1066" s="61"/>
      <c r="E1066" s="192" t="s">
        <v>3122</v>
      </c>
      <c r="F1066" s="153" t="s">
        <v>754</v>
      </c>
      <c r="G1066" s="154">
        <v>45</v>
      </c>
      <c r="H1066" s="155">
        <v>625</v>
      </c>
      <c r="I1066" s="155">
        <f t="shared" si="71"/>
        <v>28125</v>
      </c>
      <c r="J1066" s="156">
        <v>1569</v>
      </c>
      <c r="K1066" s="155">
        <f t="shared" si="69"/>
        <v>70605</v>
      </c>
      <c r="L1066" s="156">
        <f t="shared" si="70"/>
        <v>98730</v>
      </c>
      <c r="M1066" s="264"/>
      <c r="R1066" s="61"/>
      <c r="S1066" s="273"/>
      <c r="T1066" s="61"/>
      <c r="U1066" s="61"/>
      <c r="V1066" s="61"/>
      <c r="W1066" s="61"/>
      <c r="X1066" s="61"/>
    </row>
    <row r="1067" spans="2:24" ht="15.6" hidden="1" customHeight="1" outlineLevel="1" x14ac:dyDescent="0.25">
      <c r="B1067" s="61"/>
      <c r="C1067" s="236"/>
      <c r="D1067" s="61"/>
      <c r="E1067" s="192" t="s">
        <v>1157</v>
      </c>
      <c r="F1067" s="153" t="s">
        <v>1158</v>
      </c>
      <c r="G1067" s="154">
        <v>7</v>
      </c>
      <c r="H1067" s="155">
        <v>4500</v>
      </c>
      <c r="I1067" s="155">
        <f t="shared" si="71"/>
        <v>31500</v>
      </c>
      <c r="J1067" s="156">
        <v>678</v>
      </c>
      <c r="K1067" s="155">
        <f t="shared" si="69"/>
        <v>4746</v>
      </c>
      <c r="L1067" s="156">
        <f t="shared" si="70"/>
        <v>36246</v>
      </c>
      <c r="M1067" s="264"/>
      <c r="R1067" s="61"/>
      <c r="S1067" s="273"/>
      <c r="T1067" s="61"/>
      <c r="U1067" s="61"/>
      <c r="V1067" s="61"/>
      <c r="W1067" s="61"/>
      <c r="X1067" s="61"/>
    </row>
    <row r="1068" spans="2:24" ht="15.6" hidden="1" customHeight="1" outlineLevel="1" x14ac:dyDescent="0.25">
      <c r="B1068" s="61"/>
      <c r="C1068" s="236"/>
      <c r="D1068" s="61"/>
      <c r="E1068" s="192" t="s">
        <v>1159</v>
      </c>
      <c r="F1068" s="153" t="s">
        <v>1158</v>
      </c>
      <c r="G1068" s="154">
        <v>5</v>
      </c>
      <c r="H1068" s="155">
        <v>4500</v>
      </c>
      <c r="I1068" s="155">
        <f t="shared" si="71"/>
        <v>22500</v>
      </c>
      <c r="J1068" s="156">
        <v>539</v>
      </c>
      <c r="K1068" s="155">
        <f t="shared" si="69"/>
        <v>2695</v>
      </c>
      <c r="L1068" s="156">
        <f t="shared" si="70"/>
        <v>25195</v>
      </c>
      <c r="M1068" s="264"/>
      <c r="R1068" s="61"/>
      <c r="S1068" s="273"/>
      <c r="T1068" s="61"/>
      <c r="U1068" s="61"/>
      <c r="V1068" s="61"/>
      <c r="W1068" s="61"/>
      <c r="X1068" s="61"/>
    </row>
    <row r="1069" spans="2:24" ht="15.6" hidden="1" customHeight="1" outlineLevel="1" x14ac:dyDescent="0.25">
      <c r="B1069" s="61"/>
      <c r="C1069" s="236"/>
      <c r="D1069" s="61"/>
      <c r="E1069" s="195" t="s">
        <v>3129</v>
      </c>
      <c r="F1069" s="153" t="s">
        <v>984</v>
      </c>
      <c r="G1069" s="154">
        <v>1</v>
      </c>
      <c r="H1069" s="155">
        <v>22050</v>
      </c>
      <c r="I1069" s="155">
        <f t="shared" si="71"/>
        <v>22050</v>
      </c>
      <c r="J1069" s="156">
        <v>63000</v>
      </c>
      <c r="K1069" s="155">
        <f t="shared" ref="K1069:K1132" si="72">G1069*J1069</f>
        <v>63000</v>
      </c>
      <c r="L1069" s="156">
        <f t="shared" ref="L1069:L1132" si="73">I1069+K1069</f>
        <v>85050</v>
      </c>
      <c r="M1069" s="264"/>
      <c r="R1069" s="61"/>
      <c r="S1069" s="273"/>
      <c r="T1069" s="61"/>
      <c r="U1069" s="61"/>
      <c r="V1069" s="61"/>
      <c r="W1069" s="61"/>
      <c r="X1069" s="61"/>
    </row>
    <row r="1070" spans="2:24" ht="15.6" hidden="1" customHeight="1" outlineLevel="1" x14ac:dyDescent="0.25">
      <c r="B1070" s="61"/>
      <c r="C1070" s="236"/>
      <c r="D1070" s="61"/>
      <c r="E1070" s="199" t="s">
        <v>3131</v>
      </c>
      <c r="F1070" s="153" t="s">
        <v>984</v>
      </c>
      <c r="G1070" s="154">
        <v>1</v>
      </c>
      <c r="H1070" s="155">
        <v>284934</v>
      </c>
      <c r="I1070" s="155">
        <f t="shared" ref="I1070:I1133" si="74">G1070*H1070</f>
        <v>284934</v>
      </c>
      <c r="J1070" s="156">
        <v>814096.5</v>
      </c>
      <c r="K1070" s="155">
        <f t="shared" si="72"/>
        <v>814096.5</v>
      </c>
      <c r="L1070" s="156">
        <f t="shared" si="73"/>
        <v>1099030.5</v>
      </c>
      <c r="M1070" s="264"/>
      <c r="R1070" s="61"/>
      <c r="S1070" s="273"/>
      <c r="T1070" s="61"/>
      <c r="U1070" s="61"/>
      <c r="V1070" s="61"/>
      <c r="W1070" s="61"/>
      <c r="X1070" s="61"/>
    </row>
    <row r="1071" spans="2:24" ht="15.6" hidden="1" customHeight="1" outlineLevel="1" x14ac:dyDescent="0.25">
      <c r="B1071" s="61"/>
      <c r="C1071" s="236"/>
      <c r="D1071" s="61"/>
      <c r="E1071" s="189" t="s">
        <v>1186</v>
      </c>
      <c r="F1071" s="153"/>
      <c r="G1071" s="154"/>
      <c r="H1071" s="155"/>
      <c r="I1071" s="155">
        <f t="shared" si="74"/>
        <v>0</v>
      </c>
      <c r="J1071" s="156">
        <v>0</v>
      </c>
      <c r="K1071" s="155">
        <f t="shared" si="72"/>
        <v>0</v>
      </c>
      <c r="L1071" s="156">
        <f t="shared" si="73"/>
        <v>0</v>
      </c>
      <c r="M1071" s="264"/>
      <c r="R1071" s="61"/>
      <c r="S1071" s="273"/>
      <c r="T1071" s="61"/>
      <c r="U1071" s="61"/>
      <c r="V1071" s="61"/>
      <c r="W1071" s="61"/>
      <c r="X1071" s="61"/>
    </row>
    <row r="1072" spans="2:24" ht="26.4" hidden="1" customHeight="1" outlineLevel="1" x14ac:dyDescent="0.25">
      <c r="B1072" s="61"/>
      <c r="C1072" s="236"/>
      <c r="D1072" s="61"/>
      <c r="E1072" s="192" t="s">
        <v>3154</v>
      </c>
      <c r="F1072" s="153" t="s">
        <v>625</v>
      </c>
      <c r="G1072" s="154">
        <v>1</v>
      </c>
      <c r="H1072" s="155">
        <v>14500</v>
      </c>
      <c r="I1072" s="155">
        <f t="shared" si="74"/>
        <v>14500</v>
      </c>
      <c r="J1072" s="156"/>
      <c r="K1072" s="155">
        <f t="shared" si="72"/>
        <v>0</v>
      </c>
      <c r="L1072" s="156">
        <f t="shared" si="73"/>
        <v>14500</v>
      </c>
      <c r="M1072" s="264"/>
      <c r="R1072" s="61"/>
      <c r="S1072" s="273"/>
      <c r="T1072" s="61"/>
      <c r="U1072" s="61"/>
      <c r="V1072" s="61"/>
      <c r="W1072" s="61"/>
      <c r="X1072" s="61"/>
    </row>
    <row r="1073" spans="2:24" ht="26.4" hidden="1" customHeight="1" outlineLevel="1" x14ac:dyDescent="0.25">
      <c r="B1073" s="61"/>
      <c r="C1073" s="236"/>
      <c r="D1073" s="61"/>
      <c r="E1073" s="192" t="s">
        <v>3155</v>
      </c>
      <c r="F1073" s="153" t="s">
        <v>625</v>
      </c>
      <c r="G1073" s="154">
        <v>1</v>
      </c>
      <c r="H1073" s="155">
        <v>14500</v>
      </c>
      <c r="I1073" s="155">
        <f t="shared" si="74"/>
        <v>14500</v>
      </c>
      <c r="J1073" s="156"/>
      <c r="K1073" s="155">
        <f t="shared" si="72"/>
        <v>0</v>
      </c>
      <c r="L1073" s="156">
        <f t="shared" si="73"/>
        <v>14500</v>
      </c>
      <c r="M1073" s="264"/>
      <c r="R1073" s="61"/>
      <c r="S1073" s="273"/>
      <c r="T1073" s="61"/>
      <c r="U1073" s="61"/>
      <c r="V1073" s="61"/>
      <c r="W1073" s="61"/>
      <c r="X1073" s="61"/>
    </row>
    <row r="1074" spans="2:24" ht="26.4" hidden="1" customHeight="1" outlineLevel="1" x14ac:dyDescent="0.25">
      <c r="B1074" s="61"/>
      <c r="C1074" s="236"/>
      <c r="D1074" s="61"/>
      <c r="E1074" s="192" t="s">
        <v>3156</v>
      </c>
      <c r="F1074" s="153" t="s">
        <v>625</v>
      </c>
      <c r="G1074" s="154">
        <v>3</v>
      </c>
      <c r="H1074" s="155">
        <v>14500</v>
      </c>
      <c r="I1074" s="155">
        <f t="shared" si="74"/>
        <v>43500</v>
      </c>
      <c r="J1074" s="156"/>
      <c r="K1074" s="155">
        <f t="shared" si="72"/>
        <v>0</v>
      </c>
      <c r="L1074" s="156">
        <f t="shared" si="73"/>
        <v>43500</v>
      </c>
      <c r="M1074" s="264"/>
      <c r="R1074" s="61"/>
      <c r="S1074" s="273"/>
      <c r="T1074" s="61"/>
      <c r="U1074" s="61"/>
      <c r="V1074" s="61"/>
      <c r="W1074" s="61"/>
      <c r="X1074" s="61"/>
    </row>
    <row r="1075" spans="2:24" ht="15.6" hidden="1" customHeight="1" outlineLevel="1" x14ac:dyDescent="0.25">
      <c r="B1075" s="61"/>
      <c r="C1075" s="236"/>
      <c r="D1075" s="61"/>
      <c r="E1075" s="194" t="s">
        <v>1190</v>
      </c>
      <c r="F1075" s="153" t="s">
        <v>625</v>
      </c>
      <c r="G1075" s="154">
        <v>23</v>
      </c>
      <c r="H1075" s="155">
        <v>1250</v>
      </c>
      <c r="I1075" s="155">
        <f t="shared" si="74"/>
        <v>28750</v>
      </c>
      <c r="J1075" s="156">
        <v>1171</v>
      </c>
      <c r="K1075" s="155">
        <f t="shared" si="72"/>
        <v>26933</v>
      </c>
      <c r="L1075" s="156">
        <f t="shared" si="73"/>
        <v>55683</v>
      </c>
      <c r="M1075" s="264"/>
      <c r="R1075" s="61"/>
      <c r="S1075" s="273"/>
      <c r="T1075" s="61"/>
      <c r="U1075" s="61"/>
      <c r="V1075" s="61"/>
      <c r="W1075" s="61"/>
      <c r="X1075" s="61"/>
    </row>
    <row r="1076" spans="2:24" ht="15.6" hidden="1" customHeight="1" outlineLevel="1" x14ac:dyDescent="0.25">
      <c r="B1076" s="61"/>
      <c r="C1076" s="236"/>
      <c r="D1076" s="61"/>
      <c r="E1076" s="194" t="s">
        <v>3157</v>
      </c>
      <c r="F1076" s="153" t="s">
        <v>625</v>
      </c>
      <c r="G1076" s="154">
        <v>2</v>
      </c>
      <c r="H1076" s="155">
        <v>1250</v>
      </c>
      <c r="I1076" s="155">
        <f t="shared" si="74"/>
        <v>2500</v>
      </c>
      <c r="J1076" s="156">
        <v>1703</v>
      </c>
      <c r="K1076" s="155">
        <f t="shared" si="72"/>
        <v>3406</v>
      </c>
      <c r="L1076" s="156">
        <f t="shared" si="73"/>
        <v>5906</v>
      </c>
      <c r="M1076" s="264"/>
      <c r="R1076" s="61"/>
      <c r="S1076" s="273"/>
      <c r="T1076" s="61"/>
      <c r="U1076" s="61"/>
      <c r="V1076" s="61"/>
      <c r="W1076" s="61"/>
      <c r="X1076" s="61"/>
    </row>
    <row r="1077" spans="2:24" ht="15.6" hidden="1" customHeight="1" outlineLevel="1" x14ac:dyDescent="0.25">
      <c r="B1077" s="61"/>
      <c r="C1077" s="236"/>
      <c r="D1077" s="61"/>
      <c r="E1077" s="194" t="s">
        <v>3158</v>
      </c>
      <c r="F1077" s="153" t="s">
        <v>625</v>
      </c>
      <c r="G1077" s="154">
        <v>5</v>
      </c>
      <c r="H1077" s="155">
        <v>1250</v>
      </c>
      <c r="I1077" s="155">
        <f t="shared" si="74"/>
        <v>6250</v>
      </c>
      <c r="J1077" s="156">
        <v>234</v>
      </c>
      <c r="K1077" s="155">
        <f t="shared" si="72"/>
        <v>1170</v>
      </c>
      <c r="L1077" s="156">
        <f t="shared" si="73"/>
        <v>7420</v>
      </c>
      <c r="M1077" s="264"/>
      <c r="R1077" s="61"/>
      <c r="S1077" s="273"/>
      <c r="T1077" s="61"/>
      <c r="U1077" s="61"/>
      <c r="V1077" s="61"/>
      <c r="W1077" s="61"/>
      <c r="X1077" s="61"/>
    </row>
    <row r="1078" spans="2:24" ht="26.4" hidden="1" customHeight="1" outlineLevel="1" x14ac:dyDescent="0.25">
      <c r="B1078" s="61"/>
      <c r="C1078" s="236"/>
      <c r="D1078" s="61"/>
      <c r="E1078" s="194" t="s">
        <v>3159</v>
      </c>
      <c r="F1078" s="153" t="s">
        <v>754</v>
      </c>
      <c r="G1078" s="154">
        <v>12</v>
      </c>
      <c r="H1078" s="155">
        <v>650</v>
      </c>
      <c r="I1078" s="155">
        <f t="shared" si="74"/>
        <v>7800</v>
      </c>
      <c r="J1078" s="156">
        <v>125</v>
      </c>
      <c r="K1078" s="155">
        <f t="shared" si="72"/>
        <v>1500</v>
      </c>
      <c r="L1078" s="156">
        <f t="shared" si="73"/>
        <v>9300</v>
      </c>
      <c r="M1078" s="264"/>
      <c r="R1078" s="61"/>
      <c r="S1078" s="273"/>
      <c r="T1078" s="61"/>
      <c r="U1078" s="61"/>
      <c r="V1078" s="61"/>
      <c r="W1078" s="61"/>
      <c r="X1078" s="61"/>
    </row>
    <row r="1079" spans="2:24" ht="26.4" hidden="1" customHeight="1" outlineLevel="1" x14ac:dyDescent="0.25">
      <c r="B1079" s="61"/>
      <c r="C1079" s="236"/>
      <c r="D1079" s="61"/>
      <c r="E1079" s="194" t="s">
        <v>3160</v>
      </c>
      <c r="F1079" s="153" t="s">
        <v>754</v>
      </c>
      <c r="G1079" s="154">
        <v>30</v>
      </c>
      <c r="H1079" s="155">
        <v>750</v>
      </c>
      <c r="I1079" s="155">
        <f t="shared" si="74"/>
        <v>22500</v>
      </c>
      <c r="J1079" s="156">
        <v>204</v>
      </c>
      <c r="K1079" s="155">
        <f t="shared" si="72"/>
        <v>6120</v>
      </c>
      <c r="L1079" s="156">
        <f t="shared" si="73"/>
        <v>28620</v>
      </c>
      <c r="M1079" s="264"/>
      <c r="R1079" s="61"/>
      <c r="S1079" s="273"/>
      <c r="T1079" s="61"/>
      <c r="U1079" s="61"/>
      <c r="V1079" s="61"/>
      <c r="W1079" s="61"/>
      <c r="X1079" s="61"/>
    </row>
    <row r="1080" spans="2:24" ht="15.6" hidden="1" customHeight="1" outlineLevel="1" x14ac:dyDescent="0.25">
      <c r="B1080" s="61"/>
      <c r="C1080" s="236"/>
      <c r="D1080" s="61"/>
      <c r="E1080" s="187" t="s">
        <v>3120</v>
      </c>
      <c r="F1080" s="153" t="s">
        <v>984</v>
      </c>
      <c r="G1080" s="154">
        <v>1</v>
      </c>
      <c r="H1080" s="155">
        <v>1219.2</v>
      </c>
      <c r="I1080" s="155">
        <f t="shared" si="74"/>
        <v>1219.2</v>
      </c>
      <c r="J1080" s="156">
        <v>1524</v>
      </c>
      <c r="K1080" s="155">
        <f t="shared" si="72"/>
        <v>1524</v>
      </c>
      <c r="L1080" s="156">
        <f t="shared" si="73"/>
        <v>2743.2</v>
      </c>
      <c r="M1080" s="264"/>
      <c r="R1080" s="61"/>
      <c r="S1080" s="273"/>
      <c r="T1080" s="61"/>
      <c r="U1080" s="61"/>
      <c r="V1080" s="61"/>
      <c r="W1080" s="61"/>
      <c r="X1080" s="61"/>
    </row>
    <row r="1081" spans="2:24" ht="39.6" hidden="1" customHeight="1" outlineLevel="1" x14ac:dyDescent="0.25">
      <c r="B1081" s="61"/>
      <c r="C1081" s="236"/>
      <c r="D1081" s="61"/>
      <c r="E1081" s="191" t="s">
        <v>3161</v>
      </c>
      <c r="F1081" s="153" t="s">
        <v>754</v>
      </c>
      <c r="G1081" s="154">
        <v>2</v>
      </c>
      <c r="H1081" s="155">
        <v>625</v>
      </c>
      <c r="I1081" s="155">
        <f t="shared" si="74"/>
        <v>1250</v>
      </c>
      <c r="J1081" s="156">
        <v>192</v>
      </c>
      <c r="K1081" s="155">
        <f t="shared" si="72"/>
        <v>384</v>
      </c>
      <c r="L1081" s="156">
        <f t="shared" si="73"/>
        <v>1634</v>
      </c>
      <c r="M1081" s="264"/>
      <c r="R1081" s="61"/>
      <c r="S1081" s="273"/>
      <c r="T1081" s="61"/>
      <c r="U1081" s="61"/>
      <c r="V1081" s="61"/>
      <c r="W1081" s="61"/>
      <c r="X1081" s="61"/>
    </row>
    <row r="1082" spans="2:24" ht="15.6" hidden="1" customHeight="1" outlineLevel="1" x14ac:dyDescent="0.25">
      <c r="B1082" s="61"/>
      <c r="C1082" s="236"/>
      <c r="D1082" s="61"/>
      <c r="E1082" s="199" t="s">
        <v>3131</v>
      </c>
      <c r="F1082" s="153" t="s">
        <v>984</v>
      </c>
      <c r="G1082" s="154">
        <v>1</v>
      </c>
      <c r="H1082" s="155">
        <v>800</v>
      </c>
      <c r="I1082" s="155">
        <f t="shared" si="74"/>
        <v>800</v>
      </c>
      <c r="J1082" s="156">
        <v>2286</v>
      </c>
      <c r="K1082" s="155">
        <f t="shared" si="72"/>
        <v>2286</v>
      </c>
      <c r="L1082" s="156">
        <f t="shared" si="73"/>
        <v>3086</v>
      </c>
      <c r="M1082" s="264"/>
      <c r="R1082" s="61"/>
      <c r="S1082" s="273"/>
      <c r="T1082" s="61"/>
      <c r="U1082" s="61"/>
      <c r="V1082" s="61"/>
      <c r="W1082" s="61"/>
      <c r="X1082" s="61"/>
    </row>
    <row r="1083" spans="2:24" ht="15.6" hidden="1" customHeight="1" outlineLevel="1" x14ac:dyDescent="0.25">
      <c r="B1083" s="61"/>
      <c r="C1083" s="236"/>
      <c r="D1083" s="61"/>
      <c r="E1083" s="190" t="s">
        <v>1197</v>
      </c>
      <c r="F1083" s="153"/>
      <c r="G1083" s="154"/>
      <c r="H1083" s="155"/>
      <c r="I1083" s="155">
        <f t="shared" si="74"/>
        <v>0</v>
      </c>
      <c r="J1083" s="156"/>
      <c r="K1083" s="155">
        <f t="shared" si="72"/>
        <v>0</v>
      </c>
      <c r="L1083" s="156">
        <f t="shared" si="73"/>
        <v>0</v>
      </c>
      <c r="M1083" s="264"/>
      <c r="R1083" s="61"/>
      <c r="S1083" s="273"/>
      <c r="T1083" s="61"/>
      <c r="U1083" s="61"/>
      <c r="V1083" s="61"/>
      <c r="W1083" s="61"/>
      <c r="X1083" s="61"/>
    </row>
    <row r="1084" spans="2:24" ht="26.4" hidden="1" customHeight="1" outlineLevel="1" x14ac:dyDescent="0.25">
      <c r="B1084" s="61"/>
      <c r="C1084" s="236"/>
      <c r="D1084" s="61"/>
      <c r="E1084" s="194" t="s">
        <v>3162</v>
      </c>
      <c r="F1084" s="153" t="s">
        <v>3067</v>
      </c>
      <c r="G1084" s="154">
        <v>6</v>
      </c>
      <c r="H1084" s="155">
        <v>4955</v>
      </c>
      <c r="I1084" s="155">
        <f t="shared" si="74"/>
        <v>29730</v>
      </c>
      <c r="J1084" s="156">
        <v>8576</v>
      </c>
      <c r="K1084" s="155">
        <f t="shared" si="72"/>
        <v>51456</v>
      </c>
      <c r="L1084" s="156">
        <f t="shared" si="73"/>
        <v>81186</v>
      </c>
      <c r="M1084" s="264"/>
      <c r="R1084" s="61"/>
      <c r="S1084" s="273"/>
      <c r="T1084" s="61"/>
      <c r="U1084" s="61"/>
      <c r="V1084" s="61"/>
      <c r="W1084" s="61"/>
      <c r="X1084" s="61"/>
    </row>
    <row r="1085" spans="2:24" ht="66" hidden="1" customHeight="1" outlineLevel="1" x14ac:dyDescent="0.25">
      <c r="B1085" s="61"/>
      <c r="C1085" s="236"/>
      <c r="D1085" s="61"/>
      <c r="E1085" s="192" t="s">
        <v>3163</v>
      </c>
      <c r="F1085" s="153" t="s">
        <v>3067</v>
      </c>
      <c r="G1085" s="154">
        <v>15</v>
      </c>
      <c r="H1085" s="155">
        <v>3465</v>
      </c>
      <c r="I1085" s="155">
        <f t="shared" si="74"/>
        <v>51975</v>
      </c>
      <c r="J1085" s="156">
        <v>9901</v>
      </c>
      <c r="K1085" s="155">
        <f t="shared" si="72"/>
        <v>148515</v>
      </c>
      <c r="L1085" s="156">
        <f t="shared" si="73"/>
        <v>200490</v>
      </c>
      <c r="M1085" s="264"/>
      <c r="R1085" s="61"/>
      <c r="S1085" s="273"/>
      <c r="T1085" s="61"/>
      <c r="U1085" s="61"/>
      <c r="V1085" s="61"/>
      <c r="W1085" s="61"/>
      <c r="X1085" s="61"/>
    </row>
    <row r="1086" spans="2:24" ht="15.6" hidden="1" customHeight="1" outlineLevel="1" x14ac:dyDescent="0.25">
      <c r="B1086" s="61"/>
      <c r="C1086" s="236"/>
      <c r="D1086" s="61"/>
      <c r="E1086" s="192" t="s">
        <v>3164</v>
      </c>
      <c r="F1086" s="153" t="s">
        <v>625</v>
      </c>
      <c r="G1086" s="154">
        <v>5</v>
      </c>
      <c r="H1086" s="155">
        <v>4241</v>
      </c>
      <c r="I1086" s="155">
        <f t="shared" si="74"/>
        <v>21205</v>
      </c>
      <c r="J1086" s="156">
        <v>9425</v>
      </c>
      <c r="K1086" s="155">
        <f t="shared" si="72"/>
        <v>47125</v>
      </c>
      <c r="L1086" s="156">
        <f t="shared" si="73"/>
        <v>68330</v>
      </c>
      <c r="M1086" s="264"/>
      <c r="R1086" s="61"/>
      <c r="S1086" s="273"/>
      <c r="T1086" s="61"/>
      <c r="U1086" s="61"/>
      <c r="V1086" s="61"/>
      <c r="W1086" s="61"/>
      <c r="X1086" s="61"/>
    </row>
    <row r="1087" spans="2:24" ht="15.6" hidden="1" customHeight="1" outlineLevel="1" x14ac:dyDescent="0.25">
      <c r="B1087" s="61"/>
      <c r="C1087" s="236"/>
      <c r="D1087" s="61"/>
      <c r="E1087" s="193" t="s">
        <v>3165</v>
      </c>
      <c r="F1087" s="153" t="s">
        <v>625</v>
      </c>
      <c r="G1087" s="154">
        <v>28</v>
      </c>
      <c r="H1087" s="155">
        <v>650</v>
      </c>
      <c r="I1087" s="155">
        <f t="shared" si="74"/>
        <v>18200</v>
      </c>
      <c r="J1087" s="156">
        <v>171</v>
      </c>
      <c r="K1087" s="155">
        <f t="shared" si="72"/>
        <v>4788</v>
      </c>
      <c r="L1087" s="156">
        <f t="shared" si="73"/>
        <v>22988</v>
      </c>
      <c r="M1087" s="264"/>
      <c r="R1087" s="61"/>
      <c r="S1087" s="273"/>
      <c r="T1087" s="61"/>
      <c r="U1087" s="61"/>
      <c r="V1087" s="61"/>
      <c r="W1087" s="61"/>
      <c r="X1087" s="61"/>
    </row>
    <row r="1088" spans="2:24" ht="15.6" hidden="1" customHeight="1" outlineLevel="1" x14ac:dyDescent="0.25">
      <c r="B1088" s="61"/>
      <c r="C1088" s="236"/>
      <c r="D1088" s="61"/>
      <c r="E1088" s="193" t="s">
        <v>3166</v>
      </c>
      <c r="F1088" s="153" t="s">
        <v>625</v>
      </c>
      <c r="G1088" s="154">
        <v>11</v>
      </c>
      <c r="H1088" s="155">
        <v>650</v>
      </c>
      <c r="I1088" s="155">
        <f t="shared" si="74"/>
        <v>7150</v>
      </c>
      <c r="J1088" s="156">
        <v>171</v>
      </c>
      <c r="K1088" s="155">
        <f t="shared" si="72"/>
        <v>1881</v>
      </c>
      <c r="L1088" s="156">
        <f t="shared" si="73"/>
        <v>9031</v>
      </c>
      <c r="M1088" s="264"/>
      <c r="R1088" s="61"/>
      <c r="S1088" s="273"/>
      <c r="T1088" s="61"/>
      <c r="U1088" s="61"/>
      <c r="V1088" s="61"/>
      <c r="W1088" s="61"/>
      <c r="X1088" s="61"/>
    </row>
    <row r="1089" spans="2:24" ht="26.4" hidden="1" customHeight="1" outlineLevel="1" x14ac:dyDescent="0.25">
      <c r="B1089" s="61"/>
      <c r="C1089" s="236"/>
      <c r="D1089" s="61"/>
      <c r="E1089" s="193" t="s">
        <v>3167</v>
      </c>
      <c r="F1089" s="153" t="s">
        <v>3067</v>
      </c>
      <c r="G1089" s="154">
        <v>4</v>
      </c>
      <c r="H1089" s="155">
        <v>4530</v>
      </c>
      <c r="I1089" s="155">
        <f t="shared" si="74"/>
        <v>18120</v>
      </c>
      <c r="J1089" s="156">
        <v>5064</v>
      </c>
      <c r="K1089" s="155">
        <f t="shared" si="72"/>
        <v>20256</v>
      </c>
      <c r="L1089" s="156">
        <f t="shared" si="73"/>
        <v>38376</v>
      </c>
      <c r="M1089" s="264"/>
      <c r="R1089" s="61"/>
      <c r="S1089" s="273"/>
      <c r="T1089" s="61"/>
      <c r="U1089" s="61"/>
      <c r="V1089" s="61"/>
      <c r="W1089" s="61"/>
      <c r="X1089" s="61"/>
    </row>
    <row r="1090" spans="2:24" ht="26.4" hidden="1" customHeight="1" outlineLevel="1" x14ac:dyDescent="0.25">
      <c r="B1090" s="61"/>
      <c r="C1090" s="236"/>
      <c r="D1090" s="61"/>
      <c r="E1090" s="193" t="s">
        <v>1202</v>
      </c>
      <c r="F1090" s="153" t="s">
        <v>625</v>
      </c>
      <c r="G1090" s="154">
        <v>4</v>
      </c>
      <c r="H1090" s="155">
        <v>1250</v>
      </c>
      <c r="I1090" s="155">
        <f t="shared" si="74"/>
        <v>5000</v>
      </c>
      <c r="J1090" s="156">
        <v>1927</v>
      </c>
      <c r="K1090" s="155">
        <f t="shared" si="72"/>
        <v>7708</v>
      </c>
      <c r="L1090" s="156">
        <f t="shared" si="73"/>
        <v>12708</v>
      </c>
      <c r="M1090" s="264"/>
      <c r="R1090" s="61"/>
      <c r="S1090" s="273"/>
      <c r="T1090" s="61"/>
      <c r="U1090" s="61"/>
      <c r="V1090" s="61"/>
      <c r="W1090" s="61"/>
      <c r="X1090" s="61"/>
    </row>
    <row r="1091" spans="2:24" ht="26.4" hidden="1" customHeight="1" outlineLevel="1" x14ac:dyDescent="0.25">
      <c r="B1091" s="61"/>
      <c r="C1091" s="236"/>
      <c r="D1091" s="61"/>
      <c r="E1091" s="193" t="s">
        <v>3168</v>
      </c>
      <c r="F1091" s="153" t="s">
        <v>625</v>
      </c>
      <c r="G1091" s="154">
        <v>4</v>
      </c>
      <c r="H1091" s="155">
        <v>650</v>
      </c>
      <c r="I1091" s="155">
        <f t="shared" si="74"/>
        <v>2600</v>
      </c>
      <c r="J1091" s="156">
        <v>316</v>
      </c>
      <c r="K1091" s="155">
        <f t="shared" si="72"/>
        <v>1264</v>
      </c>
      <c r="L1091" s="156">
        <f t="shared" si="73"/>
        <v>3864</v>
      </c>
      <c r="M1091" s="264"/>
      <c r="R1091" s="61"/>
      <c r="S1091" s="273"/>
      <c r="T1091" s="61"/>
      <c r="U1091" s="61"/>
      <c r="V1091" s="61"/>
      <c r="W1091" s="61"/>
      <c r="X1091" s="61"/>
    </row>
    <row r="1092" spans="2:24" ht="26.4" hidden="1" customHeight="1" outlineLevel="1" x14ac:dyDescent="0.25">
      <c r="B1092" s="61"/>
      <c r="C1092" s="236"/>
      <c r="D1092" s="61"/>
      <c r="E1092" s="193" t="s">
        <v>3169</v>
      </c>
      <c r="F1092" s="153" t="s">
        <v>625</v>
      </c>
      <c r="G1092" s="154">
        <v>2</v>
      </c>
      <c r="H1092" s="155">
        <v>4985</v>
      </c>
      <c r="I1092" s="155">
        <f t="shared" si="74"/>
        <v>9970</v>
      </c>
      <c r="J1092" s="156">
        <v>4949</v>
      </c>
      <c r="K1092" s="155">
        <f t="shared" si="72"/>
        <v>9898</v>
      </c>
      <c r="L1092" s="156">
        <f t="shared" si="73"/>
        <v>19868</v>
      </c>
      <c r="M1092" s="264"/>
      <c r="R1092" s="61"/>
      <c r="S1092" s="273"/>
      <c r="T1092" s="61"/>
      <c r="U1092" s="61"/>
      <c r="V1092" s="61"/>
      <c r="W1092" s="61"/>
      <c r="X1092" s="61"/>
    </row>
    <row r="1093" spans="2:24" ht="15.6" hidden="1" customHeight="1" outlineLevel="1" x14ac:dyDescent="0.25">
      <c r="B1093" s="61"/>
      <c r="C1093" s="236"/>
      <c r="D1093" s="61"/>
      <c r="E1093" s="193" t="s">
        <v>1212</v>
      </c>
      <c r="F1093" s="153" t="s">
        <v>754</v>
      </c>
      <c r="G1093" s="154">
        <v>12</v>
      </c>
      <c r="H1093" s="155">
        <v>2250</v>
      </c>
      <c r="I1093" s="155">
        <f t="shared" si="74"/>
        <v>27000</v>
      </c>
      <c r="J1093" s="156">
        <v>163</v>
      </c>
      <c r="K1093" s="155">
        <f t="shared" si="72"/>
        <v>1956</v>
      </c>
      <c r="L1093" s="156">
        <f t="shared" si="73"/>
        <v>28956</v>
      </c>
      <c r="M1093" s="264"/>
      <c r="R1093" s="61"/>
      <c r="S1093" s="273"/>
      <c r="T1093" s="61"/>
      <c r="U1093" s="61"/>
      <c r="V1093" s="61"/>
      <c r="W1093" s="61"/>
      <c r="X1093" s="61"/>
    </row>
    <row r="1094" spans="2:24" ht="15.6" hidden="1" customHeight="1" outlineLevel="1" x14ac:dyDescent="0.25">
      <c r="B1094" s="61"/>
      <c r="C1094" s="236"/>
      <c r="D1094" s="61"/>
      <c r="E1094" s="193" t="s">
        <v>1213</v>
      </c>
      <c r="F1094" s="153" t="s">
        <v>754</v>
      </c>
      <c r="G1094" s="154">
        <v>60</v>
      </c>
      <c r="H1094" s="155">
        <v>3250</v>
      </c>
      <c r="I1094" s="155">
        <f t="shared" si="74"/>
        <v>195000</v>
      </c>
      <c r="J1094" s="156">
        <v>471</v>
      </c>
      <c r="K1094" s="155">
        <f t="shared" si="72"/>
        <v>28260</v>
      </c>
      <c r="L1094" s="156">
        <f t="shared" si="73"/>
        <v>223260</v>
      </c>
      <c r="M1094" s="264"/>
      <c r="R1094" s="61"/>
      <c r="S1094" s="273"/>
      <c r="T1094" s="61"/>
      <c r="U1094" s="61"/>
      <c r="V1094" s="61"/>
      <c r="W1094" s="61"/>
      <c r="X1094" s="61"/>
    </row>
    <row r="1095" spans="2:24" ht="15.6" hidden="1" customHeight="1" outlineLevel="1" x14ac:dyDescent="0.25">
      <c r="B1095" s="61"/>
      <c r="C1095" s="236"/>
      <c r="D1095" s="61"/>
      <c r="E1095" s="187" t="s">
        <v>3170</v>
      </c>
      <c r="F1095" s="153" t="s">
        <v>3067</v>
      </c>
      <c r="G1095" s="154">
        <v>1</v>
      </c>
      <c r="H1095" s="155">
        <v>156000</v>
      </c>
      <c r="I1095" s="155">
        <f t="shared" si="74"/>
        <v>156000</v>
      </c>
      <c r="J1095" s="156">
        <v>30216</v>
      </c>
      <c r="K1095" s="155">
        <f t="shared" si="72"/>
        <v>30216</v>
      </c>
      <c r="L1095" s="156">
        <f t="shared" si="73"/>
        <v>186216</v>
      </c>
      <c r="M1095" s="264"/>
      <c r="R1095" s="61"/>
      <c r="S1095" s="273"/>
      <c r="T1095" s="61"/>
      <c r="U1095" s="61"/>
      <c r="V1095" s="61"/>
      <c r="W1095" s="61"/>
      <c r="X1095" s="61"/>
    </row>
    <row r="1096" spans="2:24" ht="15.6" hidden="1" customHeight="1" outlineLevel="1" x14ac:dyDescent="0.25">
      <c r="B1096" s="61"/>
      <c r="C1096" s="236"/>
      <c r="D1096" s="61"/>
      <c r="E1096" s="193" t="s">
        <v>1205</v>
      </c>
      <c r="F1096" s="153" t="s">
        <v>625</v>
      </c>
      <c r="G1096" s="154">
        <v>6</v>
      </c>
      <c r="H1096" s="155">
        <v>1250</v>
      </c>
      <c r="I1096" s="155">
        <f t="shared" si="74"/>
        <v>7500</v>
      </c>
      <c r="J1096" s="156">
        <v>225</v>
      </c>
      <c r="K1096" s="155">
        <f t="shared" si="72"/>
        <v>1350</v>
      </c>
      <c r="L1096" s="156">
        <f t="shared" si="73"/>
        <v>8850</v>
      </c>
      <c r="M1096" s="264"/>
      <c r="R1096" s="61"/>
      <c r="S1096" s="273"/>
      <c r="T1096" s="61"/>
      <c r="U1096" s="61"/>
      <c r="V1096" s="61"/>
      <c r="W1096" s="61"/>
      <c r="X1096" s="61"/>
    </row>
    <row r="1097" spans="2:24" ht="26.4" hidden="1" customHeight="1" outlineLevel="1" x14ac:dyDescent="0.25">
      <c r="B1097" s="61"/>
      <c r="C1097" s="236"/>
      <c r="D1097" s="61"/>
      <c r="E1097" s="193" t="s">
        <v>3171</v>
      </c>
      <c r="F1097" s="153" t="s">
        <v>754</v>
      </c>
      <c r="G1097" s="154">
        <v>14</v>
      </c>
      <c r="H1097" s="155">
        <v>14085.28</v>
      </c>
      <c r="I1097" s="155">
        <f t="shared" si="74"/>
        <v>197193.92</v>
      </c>
      <c r="J1097" s="156">
        <v>26576</v>
      </c>
      <c r="K1097" s="155">
        <f t="shared" si="72"/>
        <v>372064</v>
      </c>
      <c r="L1097" s="156">
        <f t="shared" si="73"/>
        <v>569257.92000000004</v>
      </c>
      <c r="M1097" s="264"/>
      <c r="R1097" s="61"/>
      <c r="S1097" s="273"/>
      <c r="T1097" s="61"/>
      <c r="U1097" s="61"/>
      <c r="V1097" s="61"/>
      <c r="W1097" s="61"/>
      <c r="X1097" s="61"/>
    </row>
    <row r="1098" spans="2:24" ht="15.6" hidden="1" customHeight="1" outlineLevel="1" x14ac:dyDescent="0.25">
      <c r="B1098" s="61"/>
      <c r="C1098" s="236"/>
      <c r="D1098" s="61"/>
      <c r="E1098" s="193" t="s">
        <v>3172</v>
      </c>
      <c r="F1098" s="153" t="s">
        <v>625</v>
      </c>
      <c r="G1098" s="154">
        <v>3</v>
      </c>
      <c r="H1098" s="155">
        <v>5483</v>
      </c>
      <c r="I1098" s="155">
        <f t="shared" si="74"/>
        <v>16449</v>
      </c>
      <c r="J1098" s="156">
        <v>36553</v>
      </c>
      <c r="K1098" s="155">
        <f t="shared" si="72"/>
        <v>109659</v>
      </c>
      <c r="L1098" s="156">
        <f t="shared" si="73"/>
        <v>126108</v>
      </c>
      <c r="M1098" s="264"/>
      <c r="R1098" s="61"/>
      <c r="S1098" s="273"/>
      <c r="T1098" s="61"/>
      <c r="U1098" s="61"/>
      <c r="V1098" s="61"/>
      <c r="W1098" s="61"/>
      <c r="X1098" s="61"/>
    </row>
    <row r="1099" spans="2:24" ht="15.6" hidden="1" customHeight="1" outlineLevel="1" x14ac:dyDescent="0.25">
      <c r="B1099" s="61"/>
      <c r="C1099" s="236"/>
      <c r="D1099" s="61"/>
      <c r="E1099" s="194" t="s">
        <v>1208</v>
      </c>
      <c r="F1099" s="153" t="s">
        <v>625</v>
      </c>
      <c r="G1099" s="154">
        <v>4</v>
      </c>
      <c r="H1099" s="155">
        <v>850</v>
      </c>
      <c r="I1099" s="155">
        <f t="shared" si="74"/>
        <v>3400</v>
      </c>
      <c r="J1099" s="156">
        <v>214</v>
      </c>
      <c r="K1099" s="155">
        <f t="shared" si="72"/>
        <v>856</v>
      </c>
      <c r="L1099" s="156">
        <f t="shared" si="73"/>
        <v>4256</v>
      </c>
      <c r="M1099" s="264"/>
      <c r="R1099" s="61"/>
      <c r="S1099" s="273"/>
      <c r="T1099" s="61"/>
      <c r="U1099" s="61"/>
      <c r="V1099" s="61"/>
      <c r="W1099" s="61"/>
      <c r="X1099" s="61"/>
    </row>
    <row r="1100" spans="2:24" ht="26.4" hidden="1" customHeight="1" outlineLevel="1" x14ac:dyDescent="0.25">
      <c r="B1100" s="61"/>
      <c r="C1100" s="236"/>
      <c r="D1100" s="61"/>
      <c r="E1100" s="192" t="s">
        <v>3173</v>
      </c>
      <c r="F1100" s="153" t="s">
        <v>625</v>
      </c>
      <c r="G1100" s="154">
        <v>6</v>
      </c>
      <c r="H1100" s="155">
        <v>650</v>
      </c>
      <c r="I1100" s="155">
        <f t="shared" si="74"/>
        <v>3900</v>
      </c>
      <c r="J1100" s="156">
        <v>408</v>
      </c>
      <c r="K1100" s="155">
        <f t="shared" si="72"/>
        <v>2448</v>
      </c>
      <c r="L1100" s="156">
        <f t="shared" si="73"/>
        <v>6348</v>
      </c>
      <c r="M1100" s="264"/>
      <c r="R1100" s="61"/>
      <c r="S1100" s="273"/>
      <c r="T1100" s="61"/>
      <c r="U1100" s="61"/>
      <c r="V1100" s="61"/>
      <c r="W1100" s="61"/>
      <c r="X1100" s="61"/>
    </row>
    <row r="1101" spans="2:24" ht="15.6" hidden="1" customHeight="1" outlineLevel="1" x14ac:dyDescent="0.25">
      <c r="B1101" s="61"/>
      <c r="C1101" s="236"/>
      <c r="D1101" s="61"/>
      <c r="E1101" s="192" t="s">
        <v>3174</v>
      </c>
      <c r="F1101" s="153" t="s">
        <v>625</v>
      </c>
      <c r="G1101" s="154">
        <v>6</v>
      </c>
      <c r="H1101" s="155">
        <v>850</v>
      </c>
      <c r="I1101" s="155">
        <f t="shared" si="74"/>
        <v>5100</v>
      </c>
      <c r="J1101" s="156">
        <v>1218</v>
      </c>
      <c r="K1101" s="155">
        <f t="shared" si="72"/>
        <v>7308</v>
      </c>
      <c r="L1101" s="156">
        <f t="shared" si="73"/>
        <v>12408</v>
      </c>
      <c r="M1101" s="264"/>
      <c r="R1101" s="61"/>
      <c r="S1101" s="273"/>
      <c r="T1101" s="61"/>
      <c r="U1101" s="61"/>
      <c r="V1101" s="61"/>
      <c r="W1101" s="61"/>
      <c r="X1101" s="61"/>
    </row>
    <row r="1102" spans="2:24" ht="15.6" hidden="1" customHeight="1" outlineLevel="1" x14ac:dyDescent="0.25">
      <c r="B1102" s="61"/>
      <c r="C1102" s="236"/>
      <c r="D1102" s="61"/>
      <c r="E1102" s="194" t="s">
        <v>3175</v>
      </c>
      <c r="F1102" s="153" t="s">
        <v>3202</v>
      </c>
      <c r="G1102" s="154">
        <v>1</v>
      </c>
      <c r="H1102" s="155">
        <v>0</v>
      </c>
      <c r="I1102" s="155">
        <f t="shared" si="74"/>
        <v>0</v>
      </c>
      <c r="J1102" s="156">
        <v>18129.599999999999</v>
      </c>
      <c r="K1102" s="155">
        <f t="shared" si="72"/>
        <v>18129.599999999999</v>
      </c>
      <c r="L1102" s="156">
        <f t="shared" si="73"/>
        <v>18129.599999999999</v>
      </c>
      <c r="M1102" s="264"/>
      <c r="R1102" s="61"/>
      <c r="S1102" s="273"/>
      <c r="T1102" s="61"/>
      <c r="U1102" s="61"/>
      <c r="V1102" s="61"/>
      <c r="W1102" s="61"/>
      <c r="X1102" s="61"/>
    </row>
    <row r="1103" spans="2:24" ht="15.6" hidden="1" customHeight="1" outlineLevel="1" x14ac:dyDescent="0.25">
      <c r="B1103" s="61"/>
      <c r="C1103" s="236"/>
      <c r="D1103" s="61"/>
      <c r="E1103" s="193" t="s">
        <v>1157</v>
      </c>
      <c r="F1103" s="153" t="s">
        <v>1158</v>
      </c>
      <c r="G1103" s="154">
        <v>1.5</v>
      </c>
      <c r="H1103" s="155">
        <v>4500</v>
      </c>
      <c r="I1103" s="155">
        <f t="shared" si="74"/>
        <v>6750</v>
      </c>
      <c r="J1103" s="156">
        <v>678</v>
      </c>
      <c r="K1103" s="155">
        <f t="shared" si="72"/>
        <v>1017</v>
      </c>
      <c r="L1103" s="156">
        <f t="shared" si="73"/>
        <v>7767</v>
      </c>
      <c r="M1103" s="264"/>
      <c r="R1103" s="61"/>
      <c r="S1103" s="273"/>
      <c r="T1103" s="61"/>
      <c r="U1103" s="61"/>
      <c r="V1103" s="61"/>
      <c r="W1103" s="61"/>
      <c r="X1103" s="61"/>
    </row>
    <row r="1104" spans="2:24" ht="15.6" hidden="1" customHeight="1" outlineLevel="1" x14ac:dyDescent="0.25">
      <c r="B1104" s="61"/>
      <c r="C1104" s="236"/>
      <c r="D1104" s="61"/>
      <c r="E1104" s="193" t="s">
        <v>1159</v>
      </c>
      <c r="F1104" s="153" t="s">
        <v>1158</v>
      </c>
      <c r="G1104" s="154">
        <v>4</v>
      </c>
      <c r="H1104" s="155">
        <v>4500</v>
      </c>
      <c r="I1104" s="155">
        <f t="shared" si="74"/>
        <v>18000</v>
      </c>
      <c r="J1104" s="156">
        <v>539</v>
      </c>
      <c r="K1104" s="155">
        <f t="shared" si="72"/>
        <v>2156</v>
      </c>
      <c r="L1104" s="156">
        <f t="shared" si="73"/>
        <v>20156</v>
      </c>
      <c r="M1104" s="264"/>
      <c r="R1104" s="61"/>
      <c r="S1104" s="273"/>
      <c r="T1104" s="61"/>
      <c r="U1104" s="61"/>
      <c r="V1104" s="61"/>
      <c r="W1104" s="61"/>
      <c r="X1104" s="61"/>
    </row>
    <row r="1105" spans="2:24" ht="26.4" hidden="1" customHeight="1" outlineLevel="1" x14ac:dyDescent="0.25">
      <c r="B1105" s="61"/>
      <c r="C1105" s="236"/>
      <c r="D1105" s="61"/>
      <c r="E1105" s="197" t="s">
        <v>3176</v>
      </c>
      <c r="F1105" s="153"/>
      <c r="G1105" s="154"/>
      <c r="H1105" s="155"/>
      <c r="I1105" s="155">
        <f t="shared" si="74"/>
        <v>0</v>
      </c>
      <c r="J1105" s="156"/>
      <c r="K1105" s="155">
        <f t="shared" si="72"/>
        <v>0</v>
      </c>
      <c r="L1105" s="156">
        <f t="shared" si="73"/>
        <v>0</v>
      </c>
      <c r="M1105" s="264"/>
      <c r="R1105" s="61"/>
      <c r="S1105" s="273"/>
      <c r="T1105" s="61"/>
      <c r="U1105" s="61"/>
      <c r="V1105" s="61"/>
      <c r="W1105" s="61"/>
      <c r="X1105" s="61"/>
    </row>
    <row r="1106" spans="2:24" ht="26.4" hidden="1" customHeight="1" outlineLevel="1" x14ac:dyDescent="0.25">
      <c r="B1106" s="61"/>
      <c r="C1106" s="236"/>
      <c r="D1106" s="61"/>
      <c r="E1106" s="193" t="s">
        <v>3177</v>
      </c>
      <c r="F1106" s="153" t="s">
        <v>625</v>
      </c>
      <c r="G1106" s="154">
        <v>6</v>
      </c>
      <c r="H1106" s="155">
        <v>14922</v>
      </c>
      <c r="I1106" s="155">
        <f t="shared" si="74"/>
        <v>89532</v>
      </c>
      <c r="J1106" s="156">
        <v>33161</v>
      </c>
      <c r="K1106" s="155">
        <f t="shared" si="72"/>
        <v>198966</v>
      </c>
      <c r="L1106" s="156">
        <f t="shared" si="73"/>
        <v>288498</v>
      </c>
      <c r="M1106" s="264"/>
      <c r="R1106" s="61"/>
      <c r="S1106" s="273"/>
      <c r="T1106" s="61"/>
      <c r="U1106" s="61"/>
      <c r="V1106" s="61"/>
      <c r="W1106" s="61"/>
      <c r="X1106" s="61"/>
    </row>
    <row r="1107" spans="2:24" ht="15.6" hidden="1" customHeight="1" outlineLevel="1" x14ac:dyDescent="0.25">
      <c r="B1107" s="61"/>
      <c r="C1107" s="236"/>
      <c r="D1107" s="61"/>
      <c r="E1107" s="193" t="s">
        <v>3178</v>
      </c>
      <c r="F1107" s="153" t="s">
        <v>625</v>
      </c>
      <c r="G1107" s="154">
        <v>6</v>
      </c>
      <c r="H1107" s="155">
        <v>1250</v>
      </c>
      <c r="I1107" s="155">
        <f t="shared" si="74"/>
        <v>7500</v>
      </c>
      <c r="J1107" s="156">
        <v>340</v>
      </c>
      <c r="K1107" s="155">
        <f t="shared" si="72"/>
        <v>2040</v>
      </c>
      <c r="L1107" s="156">
        <f t="shared" si="73"/>
        <v>9540</v>
      </c>
      <c r="M1107" s="264"/>
      <c r="R1107" s="61"/>
      <c r="S1107" s="273"/>
      <c r="T1107" s="61"/>
      <c r="U1107" s="61"/>
      <c r="V1107" s="61"/>
      <c r="W1107" s="61"/>
      <c r="X1107" s="61"/>
    </row>
    <row r="1108" spans="2:24" ht="39.6" hidden="1" customHeight="1" outlineLevel="1" x14ac:dyDescent="0.25">
      <c r="B1108" s="61"/>
      <c r="C1108" s="236"/>
      <c r="D1108" s="61"/>
      <c r="E1108" s="193" t="s">
        <v>3179</v>
      </c>
      <c r="F1108" s="153" t="s">
        <v>625</v>
      </c>
      <c r="G1108" s="154">
        <v>7</v>
      </c>
      <c r="H1108" s="155">
        <v>7528</v>
      </c>
      <c r="I1108" s="155">
        <f t="shared" si="74"/>
        <v>52696</v>
      </c>
      <c r="J1108" s="156">
        <v>16729</v>
      </c>
      <c r="K1108" s="155">
        <f t="shared" si="72"/>
        <v>117103</v>
      </c>
      <c r="L1108" s="156">
        <f t="shared" si="73"/>
        <v>169799</v>
      </c>
      <c r="M1108" s="264"/>
      <c r="R1108" s="61"/>
      <c r="S1108" s="273"/>
      <c r="T1108" s="61"/>
      <c r="U1108" s="61"/>
      <c r="V1108" s="61"/>
      <c r="W1108" s="61"/>
      <c r="X1108" s="61"/>
    </row>
    <row r="1109" spans="2:24" ht="39.6" hidden="1" customHeight="1" outlineLevel="1" x14ac:dyDescent="0.25">
      <c r="B1109" s="61"/>
      <c r="C1109" s="236"/>
      <c r="D1109" s="61"/>
      <c r="E1109" s="193" t="s">
        <v>3180</v>
      </c>
      <c r="F1109" s="153" t="s">
        <v>625</v>
      </c>
      <c r="G1109" s="154">
        <v>7</v>
      </c>
      <c r="H1109" s="155">
        <v>1550</v>
      </c>
      <c r="I1109" s="155">
        <f t="shared" si="74"/>
        <v>10850</v>
      </c>
      <c r="J1109" s="156">
        <v>2173</v>
      </c>
      <c r="K1109" s="155">
        <f t="shared" si="72"/>
        <v>15211</v>
      </c>
      <c r="L1109" s="156">
        <f t="shared" si="73"/>
        <v>26061</v>
      </c>
      <c r="M1109" s="264"/>
      <c r="R1109" s="61"/>
      <c r="S1109" s="273"/>
      <c r="T1109" s="61"/>
      <c r="U1109" s="61"/>
      <c r="V1109" s="61"/>
      <c r="W1109" s="61"/>
      <c r="X1109" s="61"/>
    </row>
    <row r="1110" spans="2:24" ht="15.6" hidden="1" customHeight="1" outlineLevel="1" x14ac:dyDescent="0.25">
      <c r="B1110" s="61"/>
      <c r="C1110" s="236"/>
      <c r="D1110" s="61"/>
      <c r="E1110" s="193" t="s">
        <v>1208</v>
      </c>
      <c r="F1110" s="153" t="s">
        <v>625</v>
      </c>
      <c r="G1110" s="154">
        <v>5</v>
      </c>
      <c r="H1110" s="155">
        <v>850</v>
      </c>
      <c r="I1110" s="155">
        <f t="shared" si="74"/>
        <v>4250</v>
      </c>
      <c r="J1110" s="156">
        <v>214</v>
      </c>
      <c r="K1110" s="155">
        <f t="shared" si="72"/>
        <v>1070</v>
      </c>
      <c r="L1110" s="156">
        <f t="shared" si="73"/>
        <v>5320</v>
      </c>
      <c r="M1110" s="264"/>
      <c r="R1110" s="61"/>
      <c r="S1110" s="273"/>
      <c r="T1110" s="61"/>
      <c r="U1110" s="61"/>
      <c r="V1110" s="61"/>
      <c r="W1110" s="61"/>
      <c r="X1110" s="61"/>
    </row>
    <row r="1111" spans="2:24" ht="26.4" hidden="1" customHeight="1" outlineLevel="1" x14ac:dyDescent="0.25">
      <c r="B1111" s="61"/>
      <c r="C1111" s="236"/>
      <c r="D1111" s="61"/>
      <c r="E1111" s="193" t="s">
        <v>3181</v>
      </c>
      <c r="F1111" s="153" t="s">
        <v>754</v>
      </c>
      <c r="G1111" s="154">
        <v>85</v>
      </c>
      <c r="H1111" s="155">
        <v>3250</v>
      </c>
      <c r="I1111" s="155">
        <f t="shared" si="74"/>
        <v>276250</v>
      </c>
      <c r="J1111" s="156">
        <v>538</v>
      </c>
      <c r="K1111" s="155">
        <f t="shared" si="72"/>
        <v>45730</v>
      </c>
      <c r="L1111" s="156">
        <f t="shared" si="73"/>
        <v>321980</v>
      </c>
      <c r="M1111" s="264"/>
      <c r="R1111" s="61"/>
      <c r="S1111" s="273"/>
      <c r="T1111" s="61"/>
      <c r="U1111" s="61"/>
      <c r="V1111" s="61"/>
      <c r="W1111" s="61"/>
      <c r="X1111" s="61"/>
    </row>
    <row r="1112" spans="2:24" ht="15.6" hidden="1" customHeight="1" outlineLevel="1" x14ac:dyDescent="0.25">
      <c r="B1112" s="61"/>
      <c r="C1112" s="236"/>
      <c r="D1112" s="61"/>
      <c r="E1112" s="193" t="s">
        <v>3182</v>
      </c>
      <c r="F1112" s="153" t="s">
        <v>984</v>
      </c>
      <c r="G1112" s="154">
        <v>1</v>
      </c>
      <c r="H1112" s="155">
        <v>41157</v>
      </c>
      <c r="I1112" s="155">
        <f t="shared" si="74"/>
        <v>41157</v>
      </c>
      <c r="J1112" s="156">
        <v>45730</v>
      </c>
      <c r="K1112" s="155">
        <f t="shared" si="72"/>
        <v>45730</v>
      </c>
      <c r="L1112" s="156">
        <f t="shared" si="73"/>
        <v>86887</v>
      </c>
      <c r="M1112" s="264"/>
      <c r="R1112" s="61"/>
      <c r="S1112" s="273"/>
      <c r="T1112" s="61"/>
      <c r="U1112" s="61"/>
      <c r="V1112" s="61"/>
      <c r="W1112" s="61"/>
      <c r="X1112" s="61"/>
    </row>
    <row r="1113" spans="2:24" ht="26.4" hidden="1" customHeight="1" outlineLevel="1" x14ac:dyDescent="0.25">
      <c r="B1113" s="61"/>
      <c r="C1113" s="236"/>
      <c r="D1113" s="61"/>
      <c r="E1113" s="193" t="s">
        <v>3171</v>
      </c>
      <c r="F1113" s="153" t="s">
        <v>754</v>
      </c>
      <c r="G1113" s="154">
        <v>11</v>
      </c>
      <c r="H1113" s="155">
        <v>14085.28</v>
      </c>
      <c r="I1113" s="155">
        <f t="shared" si="74"/>
        <v>154938.08000000002</v>
      </c>
      <c r="J1113" s="156">
        <v>26576</v>
      </c>
      <c r="K1113" s="155">
        <f t="shared" si="72"/>
        <v>292336</v>
      </c>
      <c r="L1113" s="156">
        <f t="shared" si="73"/>
        <v>447274.08</v>
      </c>
      <c r="M1113" s="264"/>
      <c r="R1113" s="61"/>
      <c r="S1113" s="273"/>
      <c r="T1113" s="61"/>
      <c r="U1113" s="61"/>
      <c r="V1113" s="61"/>
      <c r="W1113" s="61"/>
      <c r="X1113" s="61"/>
    </row>
    <row r="1114" spans="2:24" ht="15.6" hidden="1" customHeight="1" outlineLevel="1" x14ac:dyDescent="0.25">
      <c r="B1114" s="61"/>
      <c r="C1114" s="236"/>
      <c r="D1114" s="61"/>
      <c r="E1114" s="193" t="s">
        <v>3183</v>
      </c>
      <c r="F1114" s="153" t="s">
        <v>625</v>
      </c>
      <c r="G1114" s="154">
        <v>3</v>
      </c>
      <c r="H1114" s="155">
        <v>5483</v>
      </c>
      <c r="I1114" s="155">
        <f t="shared" si="74"/>
        <v>16449</v>
      </c>
      <c r="J1114" s="156">
        <v>36553</v>
      </c>
      <c r="K1114" s="155">
        <f t="shared" si="72"/>
        <v>109659</v>
      </c>
      <c r="L1114" s="156">
        <f t="shared" si="73"/>
        <v>126108</v>
      </c>
      <c r="M1114" s="264"/>
      <c r="R1114" s="61"/>
      <c r="S1114" s="273"/>
      <c r="T1114" s="61"/>
      <c r="U1114" s="61"/>
      <c r="V1114" s="61"/>
      <c r="W1114" s="61"/>
      <c r="X1114" s="61"/>
    </row>
    <row r="1115" spans="2:24" ht="15.6" hidden="1" customHeight="1" outlineLevel="1" x14ac:dyDescent="0.25">
      <c r="B1115" s="61"/>
      <c r="C1115" s="236"/>
      <c r="D1115" s="61"/>
      <c r="E1115" s="194" t="s">
        <v>3175</v>
      </c>
      <c r="F1115" s="153" t="s">
        <v>3202</v>
      </c>
      <c r="G1115" s="154">
        <v>1</v>
      </c>
      <c r="H1115" s="155">
        <v>0</v>
      </c>
      <c r="I1115" s="155">
        <f t="shared" si="74"/>
        <v>0</v>
      </c>
      <c r="J1115" s="156">
        <v>191898</v>
      </c>
      <c r="K1115" s="155">
        <f t="shared" si="72"/>
        <v>191898</v>
      </c>
      <c r="L1115" s="156">
        <f t="shared" si="73"/>
        <v>191898</v>
      </c>
      <c r="M1115" s="264"/>
      <c r="R1115" s="61"/>
      <c r="S1115" s="273"/>
      <c r="T1115" s="61"/>
      <c r="U1115" s="61"/>
      <c r="V1115" s="61"/>
      <c r="W1115" s="61"/>
      <c r="X1115" s="61"/>
    </row>
    <row r="1116" spans="2:24" ht="15.6" hidden="1" customHeight="1" outlineLevel="1" x14ac:dyDescent="0.25">
      <c r="B1116" s="61"/>
      <c r="C1116" s="236"/>
      <c r="D1116" s="61"/>
      <c r="E1116" s="193" t="s">
        <v>1157</v>
      </c>
      <c r="F1116" s="153" t="s">
        <v>1158</v>
      </c>
      <c r="G1116" s="154">
        <v>1.2</v>
      </c>
      <c r="H1116" s="155">
        <v>4500</v>
      </c>
      <c r="I1116" s="155">
        <f t="shared" si="74"/>
        <v>5400</v>
      </c>
      <c r="J1116" s="156">
        <v>678</v>
      </c>
      <c r="K1116" s="155">
        <f t="shared" si="72"/>
        <v>813.6</v>
      </c>
      <c r="L1116" s="156">
        <f t="shared" si="73"/>
        <v>6213.6</v>
      </c>
      <c r="M1116" s="264"/>
      <c r="R1116" s="61"/>
      <c r="S1116" s="273"/>
      <c r="T1116" s="61"/>
      <c r="U1116" s="61"/>
      <c r="V1116" s="61"/>
      <c r="W1116" s="61"/>
      <c r="X1116" s="61"/>
    </row>
    <row r="1117" spans="2:24" ht="15.6" hidden="1" customHeight="1" outlineLevel="1" x14ac:dyDescent="0.25">
      <c r="B1117" s="61"/>
      <c r="C1117" s="236"/>
      <c r="D1117" s="61"/>
      <c r="E1117" s="193" t="s">
        <v>1159</v>
      </c>
      <c r="F1117" s="153" t="s">
        <v>1158</v>
      </c>
      <c r="G1117" s="154">
        <v>3</v>
      </c>
      <c r="H1117" s="155">
        <v>4500</v>
      </c>
      <c r="I1117" s="155">
        <f t="shared" si="74"/>
        <v>13500</v>
      </c>
      <c r="J1117" s="156">
        <v>539</v>
      </c>
      <c r="K1117" s="155">
        <f t="shared" si="72"/>
        <v>1617</v>
      </c>
      <c r="L1117" s="156">
        <f t="shared" si="73"/>
        <v>15117</v>
      </c>
      <c r="M1117" s="264"/>
      <c r="R1117" s="61"/>
      <c r="S1117" s="273"/>
      <c r="T1117" s="61"/>
      <c r="U1117" s="61"/>
      <c r="V1117" s="61"/>
      <c r="W1117" s="61"/>
      <c r="X1117" s="61"/>
    </row>
    <row r="1118" spans="2:24" ht="26.4" hidden="1" customHeight="1" outlineLevel="1" x14ac:dyDescent="0.25">
      <c r="B1118" s="61"/>
      <c r="C1118" s="236"/>
      <c r="D1118" s="61"/>
      <c r="E1118" s="197" t="s">
        <v>3184</v>
      </c>
      <c r="F1118" s="153"/>
      <c r="G1118" s="154"/>
      <c r="H1118" s="155"/>
      <c r="I1118" s="155">
        <f t="shared" si="74"/>
        <v>0</v>
      </c>
      <c r="J1118" s="156"/>
      <c r="K1118" s="155">
        <f t="shared" si="72"/>
        <v>0</v>
      </c>
      <c r="L1118" s="156">
        <f t="shared" si="73"/>
        <v>0</v>
      </c>
      <c r="M1118" s="264"/>
      <c r="R1118" s="61"/>
      <c r="S1118" s="273"/>
      <c r="T1118" s="61"/>
      <c r="U1118" s="61"/>
      <c r="V1118" s="61"/>
      <c r="W1118" s="61"/>
      <c r="X1118" s="61"/>
    </row>
    <row r="1119" spans="2:24" ht="26.4" hidden="1" customHeight="1" outlineLevel="1" x14ac:dyDescent="0.25">
      <c r="B1119" s="61"/>
      <c r="C1119" s="236"/>
      <c r="D1119" s="61"/>
      <c r="E1119" s="193" t="s">
        <v>3185</v>
      </c>
      <c r="F1119" s="153" t="s">
        <v>625</v>
      </c>
      <c r="G1119" s="154">
        <v>1</v>
      </c>
      <c r="H1119" s="155">
        <v>7896.1500000000005</v>
      </c>
      <c r="I1119" s="155">
        <f t="shared" si="74"/>
        <v>7896.1500000000005</v>
      </c>
      <c r="J1119" s="156">
        <v>17547</v>
      </c>
      <c r="K1119" s="155">
        <f t="shared" si="72"/>
        <v>17547</v>
      </c>
      <c r="L1119" s="156">
        <f t="shared" si="73"/>
        <v>25443.15</v>
      </c>
      <c r="M1119" s="264"/>
      <c r="R1119" s="61"/>
      <c r="S1119" s="273"/>
      <c r="T1119" s="61"/>
      <c r="U1119" s="61"/>
      <c r="V1119" s="61"/>
      <c r="W1119" s="61"/>
      <c r="X1119" s="61"/>
    </row>
    <row r="1120" spans="2:24" ht="15.6" hidden="1" customHeight="1" outlineLevel="1" x14ac:dyDescent="0.25">
      <c r="B1120" s="61"/>
      <c r="C1120" s="236"/>
      <c r="D1120" s="61"/>
      <c r="E1120" s="193" t="s">
        <v>3186</v>
      </c>
      <c r="F1120" s="153" t="s">
        <v>625</v>
      </c>
      <c r="G1120" s="154">
        <v>2</v>
      </c>
      <c r="H1120" s="155">
        <v>4500</v>
      </c>
      <c r="I1120" s="155">
        <f t="shared" si="74"/>
        <v>9000</v>
      </c>
      <c r="J1120" s="156">
        <v>4079</v>
      </c>
      <c r="K1120" s="155">
        <f t="shared" si="72"/>
        <v>8158</v>
      </c>
      <c r="L1120" s="156">
        <f t="shared" si="73"/>
        <v>17158</v>
      </c>
      <c r="M1120" s="264"/>
      <c r="R1120" s="61"/>
      <c r="S1120" s="273"/>
      <c r="T1120" s="61"/>
      <c r="U1120" s="61"/>
      <c r="V1120" s="61"/>
      <c r="W1120" s="61"/>
      <c r="X1120" s="61"/>
    </row>
    <row r="1121" spans="2:24" ht="26.4" hidden="1" customHeight="1" outlineLevel="1" x14ac:dyDescent="0.25">
      <c r="B1121" s="61"/>
      <c r="C1121" s="236"/>
      <c r="D1121" s="61"/>
      <c r="E1121" s="193" t="s">
        <v>3187</v>
      </c>
      <c r="F1121" s="153" t="s">
        <v>625</v>
      </c>
      <c r="G1121" s="154">
        <v>8</v>
      </c>
      <c r="H1121" s="155">
        <v>4985</v>
      </c>
      <c r="I1121" s="155">
        <f t="shared" si="74"/>
        <v>39880</v>
      </c>
      <c r="J1121" s="156">
        <v>4949</v>
      </c>
      <c r="K1121" s="155">
        <f t="shared" si="72"/>
        <v>39592</v>
      </c>
      <c r="L1121" s="156">
        <f t="shared" si="73"/>
        <v>79472</v>
      </c>
      <c r="M1121" s="264"/>
      <c r="R1121" s="61"/>
      <c r="S1121" s="273"/>
      <c r="T1121" s="61"/>
      <c r="U1121" s="61"/>
      <c r="V1121" s="61"/>
      <c r="W1121" s="61"/>
      <c r="X1121" s="61"/>
    </row>
    <row r="1122" spans="2:24" ht="15.6" hidden="1" customHeight="1" outlineLevel="1" x14ac:dyDescent="0.25">
      <c r="B1122" s="61"/>
      <c r="C1122" s="236"/>
      <c r="D1122" s="61"/>
      <c r="E1122" s="193" t="s">
        <v>1213</v>
      </c>
      <c r="F1122" s="153" t="s">
        <v>754</v>
      </c>
      <c r="G1122" s="154">
        <v>80</v>
      </c>
      <c r="H1122" s="155">
        <v>3250</v>
      </c>
      <c r="I1122" s="155">
        <f t="shared" si="74"/>
        <v>260000</v>
      </c>
      <c r="J1122" s="156">
        <v>471</v>
      </c>
      <c r="K1122" s="155">
        <f t="shared" si="72"/>
        <v>37680</v>
      </c>
      <c r="L1122" s="156">
        <f t="shared" si="73"/>
        <v>297680</v>
      </c>
      <c r="M1122" s="264"/>
      <c r="R1122" s="61"/>
      <c r="S1122" s="273"/>
      <c r="T1122" s="61"/>
      <c r="U1122" s="61"/>
      <c r="V1122" s="61"/>
      <c r="W1122" s="61"/>
      <c r="X1122" s="61"/>
    </row>
    <row r="1123" spans="2:24" ht="15.6" hidden="1" customHeight="1" outlineLevel="1" x14ac:dyDescent="0.25">
      <c r="B1123" s="61"/>
      <c r="C1123" s="236"/>
      <c r="D1123" s="61"/>
      <c r="E1123" s="187" t="s">
        <v>3170</v>
      </c>
      <c r="F1123" s="153" t="s">
        <v>3067</v>
      </c>
      <c r="G1123" s="154">
        <v>1</v>
      </c>
      <c r="H1123" s="155">
        <v>208000</v>
      </c>
      <c r="I1123" s="155">
        <f t="shared" si="74"/>
        <v>208000</v>
      </c>
      <c r="J1123" s="156">
        <v>37680</v>
      </c>
      <c r="K1123" s="155">
        <f t="shared" si="72"/>
        <v>37680</v>
      </c>
      <c r="L1123" s="156">
        <f t="shared" si="73"/>
        <v>245680</v>
      </c>
      <c r="M1123" s="264"/>
      <c r="R1123" s="61"/>
      <c r="S1123" s="273"/>
      <c r="T1123" s="61"/>
      <c r="U1123" s="61"/>
      <c r="V1123" s="61"/>
      <c r="W1123" s="61"/>
      <c r="X1123" s="61"/>
    </row>
    <row r="1124" spans="2:24" ht="26.4" hidden="1" customHeight="1" outlineLevel="1" x14ac:dyDescent="0.25">
      <c r="B1124" s="61"/>
      <c r="C1124" s="236"/>
      <c r="D1124" s="61"/>
      <c r="E1124" s="193" t="s">
        <v>3188</v>
      </c>
      <c r="F1124" s="153" t="s">
        <v>754</v>
      </c>
      <c r="G1124" s="154">
        <v>22</v>
      </c>
      <c r="H1124" s="155">
        <v>14085.28</v>
      </c>
      <c r="I1124" s="155">
        <f t="shared" si="74"/>
        <v>309876.16000000003</v>
      </c>
      <c r="J1124" s="156">
        <v>26576</v>
      </c>
      <c r="K1124" s="155">
        <f t="shared" si="72"/>
        <v>584672</v>
      </c>
      <c r="L1124" s="156">
        <f t="shared" si="73"/>
        <v>894548.16</v>
      </c>
      <c r="M1124" s="264"/>
      <c r="R1124" s="61"/>
      <c r="S1124" s="273"/>
      <c r="T1124" s="61"/>
      <c r="U1124" s="61"/>
      <c r="V1124" s="61"/>
      <c r="W1124" s="61"/>
      <c r="X1124" s="61"/>
    </row>
    <row r="1125" spans="2:24" ht="15.6" hidden="1" customHeight="1" outlineLevel="1" x14ac:dyDescent="0.25">
      <c r="B1125" s="61"/>
      <c r="C1125" s="236"/>
      <c r="D1125" s="61"/>
      <c r="E1125" s="193" t="s">
        <v>3183</v>
      </c>
      <c r="F1125" s="153" t="s">
        <v>625</v>
      </c>
      <c r="G1125" s="154">
        <v>3</v>
      </c>
      <c r="H1125" s="155">
        <v>5483</v>
      </c>
      <c r="I1125" s="155">
        <f t="shared" si="74"/>
        <v>16449</v>
      </c>
      <c r="J1125" s="156">
        <v>36553</v>
      </c>
      <c r="K1125" s="155">
        <f t="shared" si="72"/>
        <v>109659</v>
      </c>
      <c r="L1125" s="156">
        <f t="shared" si="73"/>
        <v>126108</v>
      </c>
      <c r="M1125" s="264"/>
      <c r="R1125" s="61"/>
      <c r="S1125" s="273"/>
      <c r="T1125" s="61"/>
      <c r="U1125" s="61"/>
      <c r="V1125" s="61"/>
      <c r="W1125" s="61"/>
      <c r="X1125" s="61"/>
    </row>
    <row r="1126" spans="2:24" ht="15.6" hidden="1" customHeight="1" outlineLevel="1" x14ac:dyDescent="0.25">
      <c r="B1126" s="61"/>
      <c r="C1126" s="236"/>
      <c r="D1126" s="61"/>
      <c r="E1126" s="194" t="s">
        <v>3175</v>
      </c>
      <c r="F1126" s="153" t="s">
        <v>3202</v>
      </c>
      <c r="G1126" s="154">
        <v>1</v>
      </c>
      <c r="H1126" s="155">
        <v>0</v>
      </c>
      <c r="I1126" s="155">
        <f t="shared" si="74"/>
        <v>0</v>
      </c>
      <c r="J1126" s="156">
        <v>330016</v>
      </c>
      <c r="K1126" s="155">
        <f t="shared" si="72"/>
        <v>330016</v>
      </c>
      <c r="L1126" s="156">
        <f t="shared" si="73"/>
        <v>330016</v>
      </c>
      <c r="M1126" s="264"/>
      <c r="R1126" s="61"/>
      <c r="S1126" s="273"/>
      <c r="T1126" s="61"/>
      <c r="U1126" s="61"/>
      <c r="V1126" s="61"/>
      <c r="W1126" s="61"/>
      <c r="X1126" s="61"/>
    </row>
    <row r="1127" spans="2:24" ht="15.6" hidden="1" customHeight="1" outlineLevel="1" x14ac:dyDescent="0.25">
      <c r="B1127" s="61"/>
      <c r="C1127" s="236"/>
      <c r="D1127" s="61"/>
      <c r="E1127" s="193" t="s">
        <v>1157</v>
      </c>
      <c r="F1127" s="153" t="s">
        <v>1158</v>
      </c>
      <c r="G1127" s="154">
        <v>2.4</v>
      </c>
      <c r="H1127" s="155">
        <v>4500</v>
      </c>
      <c r="I1127" s="155">
        <f t="shared" si="74"/>
        <v>10800</v>
      </c>
      <c r="J1127" s="156">
        <v>678</v>
      </c>
      <c r="K1127" s="155">
        <f t="shared" si="72"/>
        <v>1627.2</v>
      </c>
      <c r="L1127" s="156">
        <f t="shared" si="73"/>
        <v>12427.2</v>
      </c>
      <c r="M1127" s="264"/>
      <c r="R1127" s="61"/>
      <c r="S1127" s="273"/>
      <c r="T1127" s="61"/>
      <c r="U1127" s="61"/>
      <c r="V1127" s="61"/>
      <c r="W1127" s="61"/>
      <c r="X1127" s="61"/>
    </row>
    <row r="1128" spans="2:24" ht="15.6" hidden="1" customHeight="1" outlineLevel="1" x14ac:dyDescent="0.25">
      <c r="B1128" s="61"/>
      <c r="C1128" s="236"/>
      <c r="D1128" s="61"/>
      <c r="E1128" s="193" t="s">
        <v>1159</v>
      </c>
      <c r="F1128" s="153" t="s">
        <v>1158</v>
      </c>
      <c r="G1128" s="154">
        <v>6.2</v>
      </c>
      <c r="H1128" s="155">
        <v>4500</v>
      </c>
      <c r="I1128" s="155">
        <f t="shared" si="74"/>
        <v>27900</v>
      </c>
      <c r="J1128" s="156">
        <v>539</v>
      </c>
      <c r="K1128" s="155">
        <f t="shared" si="72"/>
        <v>3341.8</v>
      </c>
      <c r="L1128" s="156">
        <f t="shared" si="73"/>
        <v>31241.8</v>
      </c>
      <c r="M1128" s="264"/>
      <c r="R1128" s="61"/>
      <c r="S1128" s="273"/>
      <c r="T1128" s="61"/>
      <c r="U1128" s="61"/>
      <c r="V1128" s="61"/>
      <c r="W1128" s="61"/>
      <c r="X1128" s="61"/>
    </row>
    <row r="1129" spans="2:24" ht="15.6" hidden="1" customHeight="1" outlineLevel="1" x14ac:dyDescent="0.25">
      <c r="B1129" s="61"/>
      <c r="C1129" s="236"/>
      <c r="D1129" s="61"/>
      <c r="E1129" s="193" t="s">
        <v>3189</v>
      </c>
      <c r="F1129" s="153" t="s">
        <v>984</v>
      </c>
      <c r="G1129" s="154">
        <v>1</v>
      </c>
      <c r="H1129" s="155">
        <v>22050</v>
      </c>
      <c r="I1129" s="155">
        <f t="shared" si="74"/>
        <v>22050</v>
      </c>
      <c r="J1129" s="156">
        <v>63000</v>
      </c>
      <c r="K1129" s="155">
        <f t="shared" si="72"/>
        <v>63000</v>
      </c>
      <c r="L1129" s="156">
        <f t="shared" si="73"/>
        <v>85050</v>
      </c>
      <c r="M1129" s="264"/>
      <c r="R1129" s="61"/>
      <c r="S1129" s="273"/>
      <c r="T1129" s="61"/>
      <c r="U1129" s="61"/>
      <c r="V1129" s="61"/>
      <c r="W1129" s="61"/>
      <c r="X1129" s="61"/>
    </row>
    <row r="1130" spans="2:24" ht="26.4" hidden="1" customHeight="1" outlineLevel="1" x14ac:dyDescent="0.25">
      <c r="B1130" s="61"/>
      <c r="C1130" s="236"/>
      <c r="D1130" s="61"/>
      <c r="E1130" s="197" t="s">
        <v>3190</v>
      </c>
      <c r="F1130" s="153"/>
      <c r="G1130" s="154"/>
      <c r="H1130" s="155"/>
      <c r="I1130" s="155">
        <f t="shared" si="74"/>
        <v>0</v>
      </c>
      <c r="J1130" s="156"/>
      <c r="K1130" s="155">
        <f t="shared" si="72"/>
        <v>0</v>
      </c>
      <c r="L1130" s="156">
        <f t="shared" si="73"/>
        <v>0</v>
      </c>
      <c r="M1130" s="264"/>
      <c r="R1130" s="61"/>
      <c r="S1130" s="273"/>
      <c r="T1130" s="61"/>
      <c r="U1130" s="61"/>
      <c r="V1130" s="61"/>
      <c r="W1130" s="61"/>
      <c r="X1130" s="61"/>
    </row>
    <row r="1131" spans="2:24" ht="26.4" hidden="1" customHeight="1" outlineLevel="1" x14ac:dyDescent="0.25">
      <c r="B1131" s="61"/>
      <c r="C1131" s="236"/>
      <c r="D1131" s="61"/>
      <c r="E1131" s="193" t="s">
        <v>3185</v>
      </c>
      <c r="F1131" s="153" t="s">
        <v>625</v>
      </c>
      <c r="G1131" s="154">
        <v>1</v>
      </c>
      <c r="H1131" s="155">
        <v>7896.1500000000005</v>
      </c>
      <c r="I1131" s="155">
        <f t="shared" si="74"/>
        <v>7896.1500000000005</v>
      </c>
      <c r="J1131" s="156">
        <v>17547</v>
      </c>
      <c r="K1131" s="155">
        <f t="shared" si="72"/>
        <v>17547</v>
      </c>
      <c r="L1131" s="156">
        <f t="shared" si="73"/>
        <v>25443.15</v>
      </c>
      <c r="M1131" s="264"/>
      <c r="R1131" s="61"/>
      <c r="S1131" s="273"/>
      <c r="T1131" s="61"/>
      <c r="U1131" s="61"/>
      <c r="V1131" s="61"/>
      <c r="W1131" s="61"/>
      <c r="X1131" s="61"/>
    </row>
    <row r="1132" spans="2:24" ht="15.6" hidden="1" customHeight="1" outlineLevel="1" x14ac:dyDescent="0.25">
      <c r="B1132" s="61"/>
      <c r="C1132" s="236"/>
      <c r="D1132" s="61"/>
      <c r="E1132" s="193" t="s">
        <v>3186</v>
      </c>
      <c r="F1132" s="153" t="s">
        <v>625</v>
      </c>
      <c r="G1132" s="154">
        <v>2</v>
      </c>
      <c r="H1132" s="155">
        <v>4500</v>
      </c>
      <c r="I1132" s="155">
        <f t="shared" si="74"/>
        <v>9000</v>
      </c>
      <c r="J1132" s="156">
        <v>4079</v>
      </c>
      <c r="K1132" s="155">
        <f t="shared" si="72"/>
        <v>8158</v>
      </c>
      <c r="L1132" s="156">
        <f t="shared" si="73"/>
        <v>17158</v>
      </c>
      <c r="M1132" s="264"/>
      <c r="R1132" s="61"/>
      <c r="S1132" s="273"/>
      <c r="T1132" s="61"/>
      <c r="U1132" s="61"/>
      <c r="V1132" s="61"/>
      <c r="W1132" s="61"/>
      <c r="X1132" s="61"/>
    </row>
    <row r="1133" spans="2:24" ht="26.4" hidden="1" customHeight="1" outlineLevel="1" x14ac:dyDescent="0.25">
      <c r="B1133" s="61"/>
      <c r="C1133" s="236"/>
      <c r="D1133" s="61"/>
      <c r="E1133" s="193" t="s">
        <v>3187</v>
      </c>
      <c r="F1133" s="153" t="s">
        <v>625</v>
      </c>
      <c r="G1133" s="154">
        <v>4</v>
      </c>
      <c r="H1133" s="155">
        <v>4985</v>
      </c>
      <c r="I1133" s="155">
        <f t="shared" si="74"/>
        <v>19940</v>
      </c>
      <c r="J1133" s="156">
        <v>4949</v>
      </c>
      <c r="K1133" s="155">
        <f t="shared" ref="K1133:K1158" si="75">G1133*J1133</f>
        <v>19796</v>
      </c>
      <c r="L1133" s="156">
        <f t="shared" ref="L1133:L1158" si="76">I1133+K1133</f>
        <v>39736</v>
      </c>
      <c r="M1133" s="264"/>
      <c r="R1133" s="61"/>
      <c r="S1133" s="273"/>
      <c r="T1133" s="61"/>
      <c r="U1133" s="61"/>
      <c r="V1133" s="61"/>
      <c r="W1133" s="61"/>
      <c r="X1133" s="61"/>
    </row>
    <row r="1134" spans="2:24" ht="15.6" hidden="1" customHeight="1" outlineLevel="1" x14ac:dyDescent="0.25">
      <c r="B1134" s="61"/>
      <c r="C1134" s="236"/>
      <c r="D1134" s="61"/>
      <c r="E1134" s="193" t="s">
        <v>3191</v>
      </c>
      <c r="F1134" s="153" t="s">
        <v>625</v>
      </c>
      <c r="G1134" s="154">
        <v>2</v>
      </c>
      <c r="H1134" s="155">
        <v>3019</v>
      </c>
      <c r="I1134" s="155">
        <f t="shared" ref="I1134:I1158" si="77">G1134*H1134</f>
        <v>6038</v>
      </c>
      <c r="J1134" s="156">
        <v>5489</v>
      </c>
      <c r="K1134" s="155">
        <f t="shared" si="75"/>
        <v>10978</v>
      </c>
      <c r="L1134" s="156">
        <f t="shared" si="76"/>
        <v>17016</v>
      </c>
      <c r="M1134" s="264"/>
      <c r="R1134" s="61"/>
      <c r="S1134" s="273"/>
      <c r="T1134" s="61"/>
      <c r="U1134" s="61"/>
      <c r="V1134" s="61"/>
      <c r="W1134" s="61"/>
      <c r="X1134" s="61"/>
    </row>
    <row r="1135" spans="2:24" ht="15.6" hidden="1" customHeight="1" outlineLevel="1" x14ac:dyDescent="0.25">
      <c r="B1135" s="61"/>
      <c r="C1135" s="236"/>
      <c r="D1135" s="61"/>
      <c r="E1135" s="193" t="s">
        <v>3192</v>
      </c>
      <c r="F1135" s="153" t="s">
        <v>625</v>
      </c>
      <c r="G1135" s="154">
        <v>4</v>
      </c>
      <c r="H1135" s="155">
        <v>4418</v>
      </c>
      <c r="I1135" s="155">
        <f t="shared" si="77"/>
        <v>17672</v>
      </c>
      <c r="J1135" s="156">
        <v>8033</v>
      </c>
      <c r="K1135" s="155">
        <f t="shared" si="75"/>
        <v>32132</v>
      </c>
      <c r="L1135" s="156">
        <f t="shared" si="76"/>
        <v>49804</v>
      </c>
      <c r="M1135" s="264"/>
      <c r="R1135" s="61"/>
      <c r="S1135" s="273"/>
      <c r="T1135" s="61"/>
      <c r="U1135" s="61"/>
      <c r="V1135" s="61"/>
      <c r="W1135" s="61"/>
      <c r="X1135" s="61"/>
    </row>
    <row r="1136" spans="2:24" ht="15.6" hidden="1" customHeight="1" outlineLevel="1" x14ac:dyDescent="0.25">
      <c r="B1136" s="61"/>
      <c r="C1136" s="236"/>
      <c r="D1136" s="61"/>
      <c r="E1136" s="187" t="s">
        <v>3193</v>
      </c>
      <c r="F1136" s="153" t="s">
        <v>3067</v>
      </c>
      <c r="G1136" s="154">
        <v>1</v>
      </c>
      <c r="H1136" s="155">
        <v>43110</v>
      </c>
      <c r="I1136" s="155">
        <f t="shared" si="77"/>
        <v>43110</v>
      </c>
      <c r="J1136" s="156">
        <v>43110</v>
      </c>
      <c r="K1136" s="155">
        <f t="shared" si="75"/>
        <v>43110</v>
      </c>
      <c r="L1136" s="156">
        <f t="shared" si="76"/>
        <v>86220</v>
      </c>
      <c r="M1136" s="264"/>
      <c r="R1136" s="61"/>
      <c r="S1136" s="273"/>
      <c r="T1136" s="61"/>
      <c r="U1136" s="61"/>
      <c r="V1136" s="61"/>
      <c r="W1136" s="61"/>
      <c r="X1136" s="61"/>
    </row>
    <row r="1137" spans="2:24" ht="15.6" hidden="1" customHeight="1" outlineLevel="1" x14ac:dyDescent="0.25">
      <c r="B1137" s="61"/>
      <c r="C1137" s="236"/>
      <c r="D1137" s="61"/>
      <c r="E1137" s="193" t="s">
        <v>1213</v>
      </c>
      <c r="F1137" s="153" t="s">
        <v>754</v>
      </c>
      <c r="G1137" s="154">
        <v>112</v>
      </c>
      <c r="H1137" s="155">
        <v>3250</v>
      </c>
      <c r="I1137" s="155">
        <f t="shared" si="77"/>
        <v>364000</v>
      </c>
      <c r="J1137" s="156">
        <v>471</v>
      </c>
      <c r="K1137" s="155">
        <f t="shared" si="75"/>
        <v>52752</v>
      </c>
      <c r="L1137" s="156">
        <f t="shared" si="76"/>
        <v>416752</v>
      </c>
      <c r="M1137" s="264"/>
      <c r="R1137" s="61"/>
      <c r="S1137" s="273"/>
      <c r="T1137" s="61"/>
      <c r="U1137" s="61"/>
      <c r="V1137" s="61"/>
      <c r="W1137" s="61"/>
      <c r="X1137" s="61"/>
    </row>
    <row r="1138" spans="2:24" ht="15.6" hidden="1" customHeight="1" outlineLevel="1" x14ac:dyDescent="0.25">
      <c r="B1138" s="61"/>
      <c r="C1138" s="236"/>
      <c r="D1138" s="61"/>
      <c r="E1138" s="187" t="s">
        <v>3170</v>
      </c>
      <c r="F1138" s="153" t="s">
        <v>3067</v>
      </c>
      <c r="G1138" s="154">
        <v>1</v>
      </c>
      <c r="H1138" s="155">
        <v>291200</v>
      </c>
      <c r="I1138" s="155">
        <f t="shared" si="77"/>
        <v>291200</v>
      </c>
      <c r="J1138" s="156">
        <v>52752</v>
      </c>
      <c r="K1138" s="155">
        <f t="shared" si="75"/>
        <v>52752</v>
      </c>
      <c r="L1138" s="156">
        <f t="shared" si="76"/>
        <v>343952</v>
      </c>
      <c r="M1138" s="264"/>
      <c r="R1138" s="61"/>
      <c r="S1138" s="273"/>
      <c r="T1138" s="61"/>
      <c r="U1138" s="61"/>
      <c r="V1138" s="61"/>
      <c r="W1138" s="61"/>
      <c r="X1138" s="61"/>
    </row>
    <row r="1139" spans="2:24" ht="26.4" hidden="1" customHeight="1" outlineLevel="1" x14ac:dyDescent="0.25">
      <c r="B1139" s="61"/>
      <c r="C1139" s="236"/>
      <c r="D1139" s="61"/>
      <c r="E1139" s="193" t="s">
        <v>3188</v>
      </c>
      <c r="F1139" s="153" t="s">
        <v>754</v>
      </c>
      <c r="G1139" s="154">
        <v>43</v>
      </c>
      <c r="H1139" s="155">
        <v>14085.28</v>
      </c>
      <c r="I1139" s="155">
        <f t="shared" si="77"/>
        <v>605667.04</v>
      </c>
      <c r="J1139" s="156">
        <v>26576</v>
      </c>
      <c r="K1139" s="155">
        <f t="shared" si="75"/>
        <v>1142768</v>
      </c>
      <c r="L1139" s="156">
        <f t="shared" si="76"/>
        <v>1748435.04</v>
      </c>
      <c r="M1139" s="264"/>
      <c r="R1139" s="61"/>
      <c r="S1139" s="273"/>
      <c r="T1139" s="61"/>
      <c r="U1139" s="61"/>
      <c r="V1139" s="61"/>
      <c r="W1139" s="61"/>
      <c r="X1139" s="61"/>
    </row>
    <row r="1140" spans="2:24" ht="15.6" hidden="1" customHeight="1" outlineLevel="1" x14ac:dyDescent="0.25">
      <c r="B1140" s="61"/>
      <c r="C1140" s="236"/>
      <c r="D1140" s="61"/>
      <c r="E1140" s="193" t="s">
        <v>3183</v>
      </c>
      <c r="F1140" s="153" t="s">
        <v>625</v>
      </c>
      <c r="G1140" s="154">
        <v>8</v>
      </c>
      <c r="H1140" s="155">
        <v>5483</v>
      </c>
      <c r="I1140" s="155">
        <f t="shared" si="77"/>
        <v>43864</v>
      </c>
      <c r="J1140" s="156">
        <v>36553</v>
      </c>
      <c r="K1140" s="155">
        <f t="shared" si="75"/>
        <v>292424</v>
      </c>
      <c r="L1140" s="156">
        <f t="shared" si="76"/>
        <v>336288</v>
      </c>
      <c r="M1140" s="264"/>
      <c r="R1140" s="61"/>
      <c r="S1140" s="273"/>
      <c r="T1140" s="61"/>
      <c r="U1140" s="61"/>
      <c r="V1140" s="61"/>
      <c r="W1140" s="61"/>
      <c r="X1140" s="61"/>
    </row>
    <row r="1141" spans="2:24" ht="15.6" hidden="1" customHeight="1" outlineLevel="1" x14ac:dyDescent="0.25">
      <c r="B1141" s="61"/>
      <c r="C1141" s="236"/>
      <c r="D1141" s="61"/>
      <c r="E1141" s="193" t="s">
        <v>3194</v>
      </c>
      <c r="F1141" s="153" t="s">
        <v>625</v>
      </c>
      <c r="G1141" s="154">
        <v>1</v>
      </c>
      <c r="H1141" s="155">
        <v>5483</v>
      </c>
      <c r="I1141" s="155">
        <f t="shared" si="77"/>
        <v>5483</v>
      </c>
      <c r="J1141" s="156">
        <v>20566</v>
      </c>
      <c r="K1141" s="155">
        <f t="shared" si="75"/>
        <v>20566</v>
      </c>
      <c r="L1141" s="156">
        <f t="shared" si="76"/>
        <v>26049</v>
      </c>
      <c r="M1141" s="264"/>
      <c r="R1141" s="61"/>
      <c r="S1141" s="273"/>
      <c r="T1141" s="61"/>
      <c r="U1141" s="61"/>
      <c r="V1141" s="61"/>
      <c r="W1141" s="61"/>
      <c r="X1141" s="61"/>
    </row>
    <row r="1142" spans="2:24" ht="15.6" hidden="1" customHeight="1" outlineLevel="1" x14ac:dyDescent="0.25">
      <c r="B1142" s="61"/>
      <c r="C1142" s="236"/>
      <c r="D1142" s="61"/>
      <c r="E1142" s="194" t="s">
        <v>3175</v>
      </c>
      <c r="F1142" s="153" t="s">
        <v>3202</v>
      </c>
      <c r="G1142" s="154">
        <v>1</v>
      </c>
      <c r="H1142" s="155">
        <v>0</v>
      </c>
      <c r="I1142" s="155">
        <f t="shared" si="77"/>
        <v>0</v>
      </c>
      <c r="J1142" s="156">
        <v>667246</v>
      </c>
      <c r="K1142" s="155">
        <f t="shared" si="75"/>
        <v>667246</v>
      </c>
      <c r="L1142" s="156">
        <f t="shared" si="76"/>
        <v>667246</v>
      </c>
      <c r="M1142" s="264"/>
      <c r="R1142" s="61"/>
      <c r="S1142" s="273"/>
      <c r="T1142" s="61"/>
      <c r="U1142" s="61"/>
      <c r="V1142" s="61"/>
      <c r="W1142" s="61"/>
      <c r="X1142" s="61"/>
    </row>
    <row r="1143" spans="2:24" ht="15.6" hidden="1" customHeight="1" outlineLevel="1" x14ac:dyDescent="0.25">
      <c r="B1143" s="61"/>
      <c r="C1143" s="236"/>
      <c r="D1143" s="61"/>
      <c r="E1143" s="193" t="s">
        <v>1157</v>
      </c>
      <c r="F1143" s="153" t="s">
        <v>1158</v>
      </c>
      <c r="G1143" s="154">
        <v>5.5</v>
      </c>
      <c r="H1143" s="155">
        <v>4500</v>
      </c>
      <c r="I1143" s="155">
        <f t="shared" si="77"/>
        <v>24750</v>
      </c>
      <c r="J1143" s="156">
        <v>678</v>
      </c>
      <c r="K1143" s="155">
        <f t="shared" si="75"/>
        <v>3729</v>
      </c>
      <c r="L1143" s="156">
        <f t="shared" si="76"/>
        <v>28479</v>
      </c>
      <c r="M1143" s="264"/>
      <c r="R1143" s="61"/>
      <c r="S1143" s="273"/>
      <c r="T1143" s="61"/>
      <c r="U1143" s="61"/>
      <c r="V1143" s="61"/>
      <c r="W1143" s="61"/>
      <c r="X1143" s="61"/>
    </row>
    <row r="1144" spans="2:24" ht="15.6" hidden="1" customHeight="1" outlineLevel="1" x14ac:dyDescent="0.25">
      <c r="B1144" s="61"/>
      <c r="C1144" s="236"/>
      <c r="D1144" s="61"/>
      <c r="E1144" s="193" t="s">
        <v>1159</v>
      </c>
      <c r="F1144" s="153" t="s">
        <v>1158</v>
      </c>
      <c r="G1144" s="154">
        <v>14</v>
      </c>
      <c r="H1144" s="155">
        <v>4500</v>
      </c>
      <c r="I1144" s="155">
        <f t="shared" si="77"/>
        <v>63000</v>
      </c>
      <c r="J1144" s="156">
        <v>539</v>
      </c>
      <c r="K1144" s="155">
        <f t="shared" si="75"/>
        <v>7546</v>
      </c>
      <c r="L1144" s="156">
        <f t="shared" si="76"/>
        <v>70546</v>
      </c>
      <c r="M1144" s="264"/>
      <c r="R1144" s="61"/>
      <c r="S1144" s="273"/>
      <c r="T1144" s="61"/>
      <c r="U1144" s="61"/>
      <c r="V1144" s="61"/>
      <c r="W1144" s="61"/>
      <c r="X1144" s="61"/>
    </row>
    <row r="1145" spans="2:24" ht="15.6" hidden="1" customHeight="1" outlineLevel="1" x14ac:dyDescent="0.25">
      <c r="B1145" s="61"/>
      <c r="C1145" s="236"/>
      <c r="D1145" s="61"/>
      <c r="E1145" s="197" t="s">
        <v>1250</v>
      </c>
      <c r="F1145" s="153"/>
      <c r="G1145" s="154"/>
      <c r="H1145" s="155"/>
      <c r="I1145" s="155">
        <f t="shared" si="77"/>
        <v>0</v>
      </c>
      <c r="J1145" s="156"/>
      <c r="K1145" s="155">
        <f t="shared" si="75"/>
        <v>0</v>
      </c>
      <c r="L1145" s="156">
        <f t="shared" si="76"/>
        <v>0</v>
      </c>
      <c r="M1145" s="264"/>
      <c r="R1145" s="61"/>
      <c r="S1145" s="273"/>
      <c r="T1145" s="61"/>
      <c r="U1145" s="61"/>
      <c r="V1145" s="61"/>
      <c r="W1145" s="61"/>
      <c r="X1145" s="61"/>
    </row>
    <row r="1146" spans="2:24" ht="15.6" hidden="1" customHeight="1" outlineLevel="1" x14ac:dyDescent="0.25">
      <c r="B1146" s="61"/>
      <c r="C1146" s="236"/>
      <c r="D1146" s="61"/>
      <c r="E1146" s="193" t="s">
        <v>3195</v>
      </c>
      <c r="F1146" s="153" t="s">
        <v>625</v>
      </c>
      <c r="G1146" s="154">
        <v>16</v>
      </c>
      <c r="H1146" s="155">
        <v>3000</v>
      </c>
      <c r="I1146" s="155">
        <f t="shared" si="77"/>
        <v>48000</v>
      </c>
      <c r="J1146" s="156"/>
      <c r="K1146" s="155">
        <f t="shared" si="75"/>
        <v>0</v>
      </c>
      <c r="L1146" s="156">
        <f t="shared" si="76"/>
        <v>48000</v>
      </c>
      <c r="M1146" s="264"/>
      <c r="R1146" s="61"/>
      <c r="S1146" s="273"/>
      <c r="T1146" s="61"/>
      <c r="U1146" s="61"/>
      <c r="V1146" s="61"/>
      <c r="W1146" s="61"/>
      <c r="X1146" s="61"/>
    </row>
    <row r="1147" spans="2:24" ht="26.4" hidden="1" customHeight="1" outlineLevel="1" x14ac:dyDescent="0.25">
      <c r="B1147" s="61"/>
      <c r="C1147" s="236"/>
      <c r="D1147" s="61"/>
      <c r="E1147" s="193" t="s">
        <v>3196</v>
      </c>
      <c r="F1147" s="153" t="s">
        <v>754</v>
      </c>
      <c r="G1147" s="154">
        <v>13</v>
      </c>
      <c r="H1147" s="155">
        <v>650</v>
      </c>
      <c r="I1147" s="155">
        <f t="shared" si="77"/>
        <v>8450</v>
      </c>
      <c r="J1147" s="156">
        <v>80</v>
      </c>
      <c r="K1147" s="155">
        <f t="shared" si="75"/>
        <v>1040</v>
      </c>
      <c r="L1147" s="156">
        <f t="shared" si="76"/>
        <v>9490</v>
      </c>
      <c r="M1147" s="264"/>
      <c r="R1147" s="61"/>
      <c r="S1147" s="273"/>
      <c r="T1147" s="61"/>
      <c r="U1147" s="61"/>
      <c r="V1147" s="61"/>
      <c r="W1147" s="61"/>
      <c r="X1147" s="61"/>
    </row>
    <row r="1148" spans="2:24" ht="26.4" hidden="1" customHeight="1" outlineLevel="1" x14ac:dyDescent="0.25">
      <c r="B1148" s="61"/>
      <c r="C1148" s="236"/>
      <c r="D1148" s="61"/>
      <c r="E1148" s="193" t="s">
        <v>3197</v>
      </c>
      <c r="F1148" s="153" t="s">
        <v>754</v>
      </c>
      <c r="G1148" s="154">
        <v>75</v>
      </c>
      <c r="H1148" s="155">
        <v>650</v>
      </c>
      <c r="I1148" s="155">
        <f t="shared" si="77"/>
        <v>48750</v>
      </c>
      <c r="J1148" s="156">
        <v>80</v>
      </c>
      <c r="K1148" s="155">
        <f t="shared" si="75"/>
        <v>6000</v>
      </c>
      <c r="L1148" s="156">
        <f t="shared" si="76"/>
        <v>54750</v>
      </c>
      <c r="M1148" s="264"/>
      <c r="R1148" s="61"/>
      <c r="S1148" s="273"/>
      <c r="T1148" s="61"/>
      <c r="U1148" s="61"/>
      <c r="V1148" s="61"/>
      <c r="W1148" s="61"/>
      <c r="X1148" s="61"/>
    </row>
    <row r="1149" spans="2:24" ht="26.4" hidden="1" customHeight="1" outlineLevel="1" x14ac:dyDescent="0.25">
      <c r="B1149" s="61"/>
      <c r="C1149" s="236"/>
      <c r="D1149" s="61"/>
      <c r="E1149" s="193" t="s">
        <v>3116</v>
      </c>
      <c r="F1149" s="153" t="s">
        <v>754</v>
      </c>
      <c r="G1149" s="154">
        <v>90</v>
      </c>
      <c r="H1149" s="155">
        <v>750</v>
      </c>
      <c r="I1149" s="155">
        <f t="shared" si="77"/>
        <v>67500</v>
      </c>
      <c r="J1149" s="156">
        <v>120</v>
      </c>
      <c r="K1149" s="155">
        <f t="shared" si="75"/>
        <v>10800</v>
      </c>
      <c r="L1149" s="156">
        <f t="shared" si="76"/>
        <v>78300</v>
      </c>
      <c r="M1149" s="264"/>
      <c r="R1149" s="61"/>
      <c r="S1149" s="273"/>
      <c r="T1149" s="61"/>
      <c r="U1149" s="61"/>
      <c r="V1149" s="61"/>
      <c r="W1149" s="61"/>
      <c r="X1149" s="61"/>
    </row>
    <row r="1150" spans="2:24" ht="26.4" hidden="1" customHeight="1" outlineLevel="1" x14ac:dyDescent="0.25">
      <c r="B1150" s="61"/>
      <c r="C1150" s="236"/>
      <c r="D1150" s="61"/>
      <c r="E1150" s="193" t="s">
        <v>3117</v>
      </c>
      <c r="F1150" s="153" t="s">
        <v>754</v>
      </c>
      <c r="G1150" s="154">
        <v>55</v>
      </c>
      <c r="H1150" s="155">
        <v>850</v>
      </c>
      <c r="I1150" s="155">
        <f t="shared" si="77"/>
        <v>46750</v>
      </c>
      <c r="J1150" s="156">
        <v>176</v>
      </c>
      <c r="K1150" s="155">
        <f t="shared" si="75"/>
        <v>9680</v>
      </c>
      <c r="L1150" s="156">
        <f t="shared" si="76"/>
        <v>56430</v>
      </c>
      <c r="M1150" s="264"/>
      <c r="R1150" s="61"/>
      <c r="S1150" s="273"/>
      <c r="T1150" s="61"/>
      <c r="U1150" s="61"/>
      <c r="V1150" s="61"/>
      <c r="W1150" s="61"/>
      <c r="X1150" s="61"/>
    </row>
    <row r="1151" spans="2:24" ht="15.6" hidden="1" customHeight="1" outlineLevel="1" x14ac:dyDescent="0.25">
      <c r="B1151" s="61"/>
      <c r="C1151" s="236"/>
      <c r="D1151" s="61"/>
      <c r="E1151" s="187" t="s">
        <v>3120</v>
      </c>
      <c r="F1151" s="153" t="s">
        <v>984</v>
      </c>
      <c r="G1151" s="154">
        <v>1</v>
      </c>
      <c r="H1151" s="155">
        <v>4403.2</v>
      </c>
      <c r="I1151" s="155">
        <f t="shared" si="77"/>
        <v>4403.2</v>
      </c>
      <c r="J1151" s="156">
        <v>5504</v>
      </c>
      <c r="K1151" s="155">
        <f t="shared" si="75"/>
        <v>5504</v>
      </c>
      <c r="L1151" s="156">
        <f t="shared" si="76"/>
        <v>9907.2000000000007</v>
      </c>
      <c r="M1151" s="264"/>
      <c r="R1151" s="61"/>
      <c r="S1151" s="273"/>
      <c r="T1151" s="61"/>
      <c r="U1151" s="61"/>
      <c r="V1151" s="61"/>
      <c r="W1151" s="61"/>
      <c r="X1151" s="61"/>
    </row>
    <row r="1152" spans="2:24" ht="26.4" hidden="1" customHeight="1" outlineLevel="1" x14ac:dyDescent="0.25">
      <c r="B1152" s="61"/>
      <c r="C1152" s="236"/>
      <c r="D1152" s="61"/>
      <c r="E1152" s="193" t="s">
        <v>3198</v>
      </c>
      <c r="F1152" s="153"/>
      <c r="G1152" s="154"/>
      <c r="H1152" s="155"/>
      <c r="I1152" s="155">
        <f t="shared" si="77"/>
        <v>0</v>
      </c>
      <c r="J1152" s="156"/>
      <c r="K1152" s="155">
        <f t="shared" si="75"/>
        <v>0</v>
      </c>
      <c r="L1152" s="156">
        <f t="shared" si="76"/>
        <v>0</v>
      </c>
      <c r="M1152" s="264"/>
      <c r="R1152" s="61"/>
      <c r="S1152" s="273"/>
      <c r="T1152" s="61"/>
      <c r="U1152" s="61"/>
      <c r="V1152" s="61"/>
      <c r="W1152" s="61"/>
      <c r="X1152" s="61"/>
    </row>
    <row r="1153" spans="2:24" ht="15.6" hidden="1" customHeight="1" outlineLevel="1" x14ac:dyDescent="0.25">
      <c r="B1153" s="61"/>
      <c r="C1153" s="236"/>
      <c r="D1153" s="61"/>
      <c r="E1153" s="198" t="s">
        <v>3199</v>
      </c>
      <c r="F1153" s="153" t="s">
        <v>754</v>
      </c>
      <c r="G1153" s="154">
        <v>75</v>
      </c>
      <c r="H1153" s="155">
        <v>625</v>
      </c>
      <c r="I1153" s="155">
        <f t="shared" si="77"/>
        <v>46875</v>
      </c>
      <c r="J1153" s="156">
        <v>190</v>
      </c>
      <c r="K1153" s="155">
        <f t="shared" si="75"/>
        <v>14250</v>
      </c>
      <c r="L1153" s="156">
        <f t="shared" si="76"/>
        <v>61125</v>
      </c>
      <c r="M1153" s="264"/>
      <c r="R1153" s="61"/>
      <c r="S1153" s="273"/>
      <c r="T1153" s="61"/>
      <c r="U1153" s="61"/>
      <c r="V1153" s="61"/>
      <c r="W1153" s="61"/>
      <c r="X1153" s="61"/>
    </row>
    <row r="1154" spans="2:24" ht="15.6" hidden="1" customHeight="1" outlineLevel="1" x14ac:dyDescent="0.25">
      <c r="B1154" s="61"/>
      <c r="C1154" s="236"/>
      <c r="D1154" s="61"/>
      <c r="E1154" s="198" t="s">
        <v>3200</v>
      </c>
      <c r="F1154" s="153" t="s">
        <v>754</v>
      </c>
      <c r="G1154" s="154">
        <v>45</v>
      </c>
      <c r="H1154" s="155">
        <v>625</v>
      </c>
      <c r="I1154" s="155">
        <f t="shared" si="77"/>
        <v>28125</v>
      </c>
      <c r="J1154" s="156">
        <v>215</v>
      </c>
      <c r="K1154" s="155">
        <f t="shared" si="75"/>
        <v>9675</v>
      </c>
      <c r="L1154" s="156">
        <f t="shared" si="76"/>
        <v>37800</v>
      </c>
      <c r="M1154" s="264"/>
      <c r="R1154" s="61"/>
      <c r="S1154" s="273"/>
      <c r="T1154" s="61"/>
      <c r="U1154" s="61"/>
      <c r="V1154" s="61"/>
      <c r="W1154" s="61"/>
      <c r="X1154" s="61"/>
    </row>
    <row r="1155" spans="2:24" ht="15.6" hidden="1" customHeight="1" outlineLevel="1" x14ac:dyDescent="0.25">
      <c r="B1155" s="61"/>
      <c r="C1155" s="236"/>
      <c r="D1155" s="61"/>
      <c r="E1155" s="194" t="s">
        <v>3175</v>
      </c>
      <c r="F1155" s="153" t="s">
        <v>3202</v>
      </c>
      <c r="G1155" s="154">
        <v>1</v>
      </c>
      <c r="H1155" s="155">
        <v>0</v>
      </c>
      <c r="I1155" s="155">
        <f t="shared" si="77"/>
        <v>0</v>
      </c>
      <c r="J1155" s="156">
        <v>17084.7</v>
      </c>
      <c r="K1155" s="155">
        <f t="shared" si="75"/>
        <v>17084.7</v>
      </c>
      <c r="L1155" s="156">
        <f t="shared" si="76"/>
        <v>17084.7</v>
      </c>
      <c r="M1155" s="264"/>
      <c r="R1155" s="61"/>
      <c r="S1155" s="273"/>
      <c r="T1155" s="61"/>
      <c r="U1155" s="61"/>
      <c r="V1155" s="61"/>
      <c r="W1155" s="61"/>
      <c r="X1155" s="61"/>
    </row>
    <row r="1156" spans="2:24" ht="15.6" hidden="1" customHeight="1" outlineLevel="1" x14ac:dyDescent="0.25">
      <c r="B1156" s="61"/>
      <c r="C1156" s="236"/>
      <c r="D1156" s="61"/>
      <c r="E1156" s="194"/>
      <c r="F1156" s="153"/>
      <c r="G1156" s="154"/>
      <c r="H1156" s="155"/>
      <c r="I1156" s="155">
        <f t="shared" si="77"/>
        <v>0</v>
      </c>
      <c r="J1156" s="156"/>
      <c r="K1156" s="155">
        <f t="shared" si="75"/>
        <v>0</v>
      </c>
      <c r="L1156" s="156">
        <f t="shared" si="76"/>
        <v>0</v>
      </c>
      <c r="M1156" s="264"/>
      <c r="R1156" s="61"/>
      <c r="S1156" s="273"/>
      <c r="T1156" s="61"/>
      <c r="U1156" s="61"/>
      <c r="V1156" s="61"/>
      <c r="W1156" s="61"/>
      <c r="X1156" s="61"/>
    </row>
    <row r="1157" spans="2:24" ht="15.6" hidden="1" customHeight="1" outlineLevel="1" x14ac:dyDescent="0.25">
      <c r="B1157" s="61"/>
      <c r="C1157" s="236"/>
      <c r="D1157" s="61"/>
      <c r="E1157" s="200" t="s">
        <v>3100</v>
      </c>
      <c r="F1157" s="153" t="s">
        <v>984</v>
      </c>
      <c r="G1157" s="154">
        <v>1</v>
      </c>
      <c r="H1157" s="155">
        <v>1728000</v>
      </c>
      <c r="I1157" s="155">
        <f t="shared" si="77"/>
        <v>1728000</v>
      </c>
      <c r="J1157" s="156">
        <v>0</v>
      </c>
      <c r="K1157" s="155">
        <f t="shared" si="75"/>
        <v>0</v>
      </c>
      <c r="L1157" s="156">
        <f t="shared" si="76"/>
        <v>1728000</v>
      </c>
      <c r="M1157" s="264"/>
      <c r="R1157" s="61"/>
      <c r="S1157" s="273"/>
      <c r="T1157" s="61"/>
      <c r="U1157" s="61"/>
      <c r="V1157" s="61"/>
      <c r="W1157" s="61"/>
      <c r="X1157" s="61"/>
    </row>
    <row r="1158" spans="2:24" ht="15.6" hidden="1" customHeight="1" outlineLevel="1" x14ac:dyDescent="0.25">
      <c r="B1158" s="151"/>
      <c r="C1158" s="236"/>
      <c r="D1158" s="151"/>
      <c r="E1158" s="185" t="s">
        <v>2876</v>
      </c>
      <c r="F1158" s="153" t="s">
        <v>984</v>
      </c>
      <c r="G1158" s="154">
        <v>1</v>
      </c>
      <c r="H1158" s="155">
        <v>1263600</v>
      </c>
      <c r="I1158" s="155">
        <f t="shared" si="77"/>
        <v>1263600</v>
      </c>
      <c r="J1158" s="156">
        <v>0</v>
      </c>
      <c r="K1158" s="155">
        <f t="shared" si="75"/>
        <v>0</v>
      </c>
      <c r="L1158" s="156">
        <f t="shared" si="76"/>
        <v>1263600</v>
      </c>
      <c r="M1158" s="264"/>
      <c r="R1158" s="61"/>
      <c r="S1158" s="273"/>
      <c r="T1158" s="61"/>
      <c r="U1158" s="61"/>
      <c r="V1158" s="61"/>
      <c r="W1158" s="61"/>
      <c r="X1158" s="61"/>
    </row>
    <row r="1159" spans="2:24" ht="34.799999999999997" customHeight="1" collapsed="1" x14ac:dyDescent="0.25">
      <c r="B1159" s="151"/>
      <c r="C1159" s="236"/>
      <c r="D1159" s="151"/>
      <c r="E1159" s="185"/>
      <c r="F1159" s="153"/>
      <c r="G1159" s="154"/>
      <c r="H1159" s="155"/>
      <c r="I1159" s="155"/>
      <c r="J1159" s="156"/>
      <c r="K1159" s="155"/>
      <c r="L1159" s="148" t="s">
        <v>2877</v>
      </c>
      <c r="M1159" s="262"/>
      <c r="R1159" s="61"/>
      <c r="S1159" s="273"/>
      <c r="T1159" s="61"/>
      <c r="U1159" s="61"/>
      <c r="V1159" s="61"/>
      <c r="W1159" s="61"/>
      <c r="X1159" s="61"/>
    </row>
    <row r="1160" spans="2:24" ht="48.6" customHeight="1" x14ac:dyDescent="0.25">
      <c r="B1160" s="61"/>
      <c r="C1160" s="236"/>
      <c r="D1160" s="186" t="s">
        <v>3275</v>
      </c>
      <c r="E1160" s="170" t="s">
        <v>3204</v>
      </c>
      <c r="F1160" s="149"/>
      <c r="G1160" s="150"/>
      <c r="H1160" s="149"/>
      <c r="I1160" s="2">
        <f>SUM(I1161:I1234)</f>
        <v>2228014.6500000004</v>
      </c>
      <c r="J1160" s="2"/>
      <c r="K1160" s="2">
        <f>SUM(K1161:K1234)</f>
        <v>953038</v>
      </c>
      <c r="L1160" s="286">
        <f>SUM(L1161:L1234)</f>
        <v>3181052.6500000004</v>
      </c>
      <c r="M1160" s="263"/>
      <c r="R1160" s="61"/>
      <c r="S1160" s="273"/>
      <c r="T1160" s="61"/>
      <c r="U1160" s="61"/>
      <c r="V1160" s="61"/>
      <c r="W1160" s="61"/>
      <c r="X1160" s="61"/>
    </row>
    <row r="1161" spans="2:24" ht="41.4" hidden="1" customHeight="1" outlineLevel="1" x14ac:dyDescent="0.25">
      <c r="B1161" s="61"/>
      <c r="C1161" s="236"/>
      <c r="D1161" s="61"/>
      <c r="E1161" s="167" t="s">
        <v>3205</v>
      </c>
      <c r="F1161" s="61" t="s">
        <v>1017</v>
      </c>
      <c r="G1161" s="154">
        <v>1</v>
      </c>
      <c r="H1161" s="155">
        <v>274000</v>
      </c>
      <c r="I1161" s="155">
        <f t="shared" ref="I1161:I1224" si="78">G1161*H1161</f>
        <v>274000</v>
      </c>
      <c r="J1161" s="156">
        <v>0</v>
      </c>
      <c r="K1161" s="155">
        <f t="shared" ref="K1161:K1224" si="79">G1161*J1161</f>
        <v>0</v>
      </c>
      <c r="L1161" s="156">
        <f t="shared" ref="L1161:L1224" si="80">I1161+K1161</f>
        <v>274000</v>
      </c>
      <c r="M1161" s="264"/>
      <c r="R1161" s="61"/>
      <c r="S1161" s="273"/>
      <c r="T1161" s="61"/>
      <c r="U1161" s="61"/>
      <c r="V1161" s="61"/>
      <c r="W1161" s="61"/>
      <c r="X1161" s="61"/>
    </row>
    <row r="1162" spans="2:24" ht="27.6" hidden="1" customHeight="1" outlineLevel="1" x14ac:dyDescent="0.25">
      <c r="B1162" s="61"/>
      <c r="C1162" s="236"/>
      <c r="D1162" s="61"/>
      <c r="E1162" s="167" t="s">
        <v>3206</v>
      </c>
      <c r="F1162" s="61" t="s">
        <v>1017</v>
      </c>
      <c r="G1162" s="154">
        <v>3</v>
      </c>
      <c r="H1162" s="155">
        <v>4250</v>
      </c>
      <c r="I1162" s="155">
        <f t="shared" si="78"/>
        <v>12750</v>
      </c>
      <c r="J1162" s="156">
        <v>7776</v>
      </c>
      <c r="K1162" s="155">
        <f t="shared" si="79"/>
        <v>23328</v>
      </c>
      <c r="L1162" s="156">
        <f t="shared" si="80"/>
        <v>36078</v>
      </c>
      <c r="M1162" s="264"/>
      <c r="R1162" s="61"/>
      <c r="S1162" s="273"/>
      <c r="T1162" s="61"/>
      <c r="U1162" s="61"/>
      <c r="V1162" s="61"/>
      <c r="W1162" s="61"/>
      <c r="X1162" s="61"/>
    </row>
    <row r="1163" spans="2:24" ht="27.6" hidden="1" customHeight="1" outlineLevel="1" x14ac:dyDescent="0.25">
      <c r="B1163" s="61"/>
      <c r="C1163" s="236"/>
      <c r="D1163" s="61"/>
      <c r="E1163" s="167" t="s">
        <v>3207</v>
      </c>
      <c r="F1163" s="61" t="s">
        <v>1017</v>
      </c>
      <c r="G1163" s="154">
        <v>1</v>
      </c>
      <c r="H1163" s="155">
        <v>4250</v>
      </c>
      <c r="I1163" s="155">
        <f t="shared" si="78"/>
        <v>4250</v>
      </c>
      <c r="J1163" s="156">
        <v>5997</v>
      </c>
      <c r="K1163" s="155">
        <f t="shared" si="79"/>
        <v>5997</v>
      </c>
      <c r="L1163" s="156">
        <f t="shared" si="80"/>
        <v>10247</v>
      </c>
      <c r="M1163" s="264"/>
      <c r="R1163" s="61"/>
      <c r="S1163" s="273"/>
      <c r="T1163" s="61"/>
      <c r="U1163" s="61"/>
      <c r="V1163" s="61"/>
      <c r="W1163" s="61"/>
      <c r="X1163" s="61"/>
    </row>
    <row r="1164" spans="2:24" ht="27.6" hidden="1" customHeight="1" outlineLevel="1" x14ac:dyDescent="0.25">
      <c r="B1164" s="61"/>
      <c r="C1164" s="236"/>
      <c r="D1164" s="61"/>
      <c r="E1164" s="167" t="s">
        <v>3208</v>
      </c>
      <c r="F1164" s="61" t="s">
        <v>1017</v>
      </c>
      <c r="G1164" s="154">
        <v>1</v>
      </c>
      <c r="H1164" s="155">
        <v>7450</v>
      </c>
      <c r="I1164" s="155">
        <f t="shared" si="78"/>
        <v>7450</v>
      </c>
      <c r="J1164" s="156"/>
      <c r="K1164" s="155">
        <f t="shared" si="79"/>
        <v>0</v>
      </c>
      <c r="L1164" s="156">
        <f t="shared" si="80"/>
        <v>7450</v>
      </c>
      <c r="M1164" s="264"/>
      <c r="R1164" s="61"/>
      <c r="S1164" s="273"/>
      <c r="T1164" s="61"/>
      <c r="U1164" s="61"/>
      <c r="V1164" s="61"/>
      <c r="W1164" s="61"/>
      <c r="X1164" s="61"/>
    </row>
    <row r="1165" spans="2:24" ht="15.6" hidden="1" customHeight="1" outlineLevel="1" x14ac:dyDescent="0.25">
      <c r="B1165" s="61"/>
      <c r="C1165" s="236"/>
      <c r="D1165" s="61"/>
      <c r="E1165" s="167" t="s">
        <v>3209</v>
      </c>
      <c r="F1165" s="61" t="s">
        <v>3067</v>
      </c>
      <c r="G1165" s="154">
        <v>1</v>
      </c>
      <c r="H1165" s="155">
        <v>2015</v>
      </c>
      <c r="I1165" s="155">
        <f t="shared" si="78"/>
        <v>2015</v>
      </c>
      <c r="J1165" s="156">
        <v>4477</v>
      </c>
      <c r="K1165" s="155">
        <f t="shared" si="79"/>
        <v>4477</v>
      </c>
      <c r="L1165" s="156">
        <f t="shared" si="80"/>
        <v>6492</v>
      </c>
      <c r="M1165" s="264"/>
      <c r="R1165" s="61"/>
      <c r="S1165" s="273"/>
      <c r="T1165" s="61"/>
      <c r="U1165" s="61"/>
      <c r="V1165" s="61"/>
      <c r="W1165" s="61"/>
      <c r="X1165" s="61"/>
    </row>
    <row r="1166" spans="2:24" ht="27.6" hidden="1" customHeight="1" outlineLevel="1" x14ac:dyDescent="0.25">
      <c r="B1166" s="61"/>
      <c r="C1166" s="236"/>
      <c r="D1166" s="61"/>
      <c r="E1166" s="167" t="s">
        <v>3210</v>
      </c>
      <c r="F1166" s="61" t="s">
        <v>1017</v>
      </c>
      <c r="G1166" s="154">
        <v>1</v>
      </c>
      <c r="H1166" s="155">
        <v>7450</v>
      </c>
      <c r="I1166" s="155">
        <f t="shared" si="78"/>
        <v>7450</v>
      </c>
      <c r="J1166" s="156"/>
      <c r="K1166" s="155">
        <f t="shared" si="79"/>
        <v>0</v>
      </c>
      <c r="L1166" s="156">
        <f t="shared" si="80"/>
        <v>7450</v>
      </c>
      <c r="M1166" s="264"/>
      <c r="R1166" s="61"/>
      <c r="S1166" s="273"/>
      <c r="T1166" s="61"/>
      <c r="U1166" s="61"/>
      <c r="V1166" s="61"/>
      <c r="W1166" s="61"/>
      <c r="X1166" s="61"/>
    </row>
    <row r="1167" spans="2:24" ht="15.6" hidden="1" customHeight="1" outlineLevel="1" x14ac:dyDescent="0.25">
      <c r="B1167" s="61"/>
      <c r="C1167" s="236"/>
      <c r="D1167" s="61"/>
      <c r="E1167" s="167" t="s">
        <v>3211</v>
      </c>
      <c r="F1167" s="61" t="s">
        <v>3067</v>
      </c>
      <c r="G1167" s="154">
        <v>1</v>
      </c>
      <c r="H1167" s="155">
        <v>2693</v>
      </c>
      <c r="I1167" s="155">
        <f t="shared" si="78"/>
        <v>2693</v>
      </c>
      <c r="J1167" s="156">
        <v>5985</v>
      </c>
      <c r="K1167" s="155">
        <f t="shared" si="79"/>
        <v>5985</v>
      </c>
      <c r="L1167" s="156">
        <f t="shared" si="80"/>
        <v>8678</v>
      </c>
      <c r="M1167" s="264"/>
      <c r="R1167" s="61"/>
      <c r="S1167" s="273"/>
      <c r="T1167" s="61"/>
      <c r="U1167" s="61"/>
      <c r="V1167" s="61"/>
      <c r="W1167" s="61"/>
      <c r="X1167" s="61"/>
    </row>
    <row r="1168" spans="2:24" ht="27.6" hidden="1" customHeight="1" outlineLevel="1" x14ac:dyDescent="0.25">
      <c r="B1168" s="61"/>
      <c r="C1168" s="236"/>
      <c r="D1168" s="61"/>
      <c r="E1168" s="167" t="s">
        <v>3212</v>
      </c>
      <c r="F1168" s="61" t="s">
        <v>1017</v>
      </c>
      <c r="G1168" s="154">
        <v>1</v>
      </c>
      <c r="H1168" s="155">
        <v>7450</v>
      </c>
      <c r="I1168" s="155">
        <f t="shared" si="78"/>
        <v>7450</v>
      </c>
      <c r="J1168" s="156"/>
      <c r="K1168" s="155">
        <f t="shared" si="79"/>
        <v>0</v>
      </c>
      <c r="L1168" s="156">
        <f t="shared" si="80"/>
        <v>7450</v>
      </c>
      <c r="M1168" s="264"/>
      <c r="R1168" s="61"/>
      <c r="S1168" s="273"/>
      <c r="T1168" s="61"/>
      <c r="U1168" s="61"/>
      <c r="V1168" s="61"/>
      <c r="W1168" s="61"/>
      <c r="X1168" s="61"/>
    </row>
    <row r="1169" spans="2:24" ht="15.6" hidden="1" customHeight="1" outlineLevel="1" x14ac:dyDescent="0.25">
      <c r="B1169" s="61"/>
      <c r="C1169" s="236"/>
      <c r="D1169" s="61"/>
      <c r="E1169" s="167" t="s">
        <v>3213</v>
      </c>
      <c r="F1169" s="61" t="s">
        <v>3067</v>
      </c>
      <c r="G1169" s="154">
        <v>1</v>
      </c>
      <c r="H1169" s="155">
        <v>8340</v>
      </c>
      <c r="I1169" s="155">
        <f t="shared" si="78"/>
        <v>8340</v>
      </c>
      <c r="J1169" s="156">
        <v>23829</v>
      </c>
      <c r="K1169" s="155">
        <f t="shared" si="79"/>
        <v>23829</v>
      </c>
      <c r="L1169" s="156">
        <f t="shared" si="80"/>
        <v>32169</v>
      </c>
      <c r="M1169" s="264"/>
      <c r="R1169" s="61"/>
      <c r="S1169" s="273"/>
      <c r="T1169" s="61"/>
      <c r="U1169" s="61"/>
      <c r="V1169" s="61"/>
      <c r="W1169" s="61"/>
      <c r="X1169" s="61"/>
    </row>
    <row r="1170" spans="2:24" ht="27.6" hidden="1" customHeight="1" outlineLevel="1" x14ac:dyDescent="0.25">
      <c r="B1170" s="61"/>
      <c r="C1170" s="236"/>
      <c r="D1170" s="61"/>
      <c r="E1170" s="167" t="s">
        <v>3214</v>
      </c>
      <c r="F1170" s="61" t="s">
        <v>1017</v>
      </c>
      <c r="G1170" s="154">
        <v>1</v>
      </c>
      <c r="H1170" s="155">
        <v>16629</v>
      </c>
      <c r="I1170" s="155">
        <f t="shared" si="78"/>
        <v>16629</v>
      </c>
      <c r="J1170" s="156"/>
      <c r="K1170" s="155">
        <f t="shared" si="79"/>
        <v>0</v>
      </c>
      <c r="L1170" s="156">
        <f t="shared" si="80"/>
        <v>16629</v>
      </c>
      <c r="M1170" s="264"/>
      <c r="R1170" s="61"/>
      <c r="S1170" s="273"/>
      <c r="T1170" s="61"/>
      <c r="U1170" s="61"/>
      <c r="V1170" s="61"/>
      <c r="W1170" s="61"/>
      <c r="X1170" s="61"/>
    </row>
    <row r="1171" spans="2:24" ht="15.6" hidden="1" customHeight="1" outlineLevel="1" x14ac:dyDescent="0.25">
      <c r="B1171" s="61"/>
      <c r="C1171" s="236"/>
      <c r="D1171" s="61"/>
      <c r="E1171" s="167" t="s">
        <v>3215</v>
      </c>
      <c r="F1171" s="61" t="s">
        <v>1017</v>
      </c>
      <c r="G1171" s="154">
        <v>1</v>
      </c>
      <c r="H1171" s="155">
        <v>1450</v>
      </c>
      <c r="I1171" s="155">
        <f t="shared" si="78"/>
        <v>1450</v>
      </c>
      <c r="J1171" s="156">
        <v>1185</v>
      </c>
      <c r="K1171" s="155">
        <f t="shared" si="79"/>
        <v>1185</v>
      </c>
      <c r="L1171" s="156">
        <f t="shared" si="80"/>
        <v>2635</v>
      </c>
      <c r="M1171" s="264"/>
      <c r="R1171" s="61"/>
      <c r="S1171" s="273"/>
      <c r="T1171" s="61"/>
      <c r="U1171" s="61"/>
      <c r="V1171" s="61"/>
      <c r="W1171" s="61"/>
      <c r="X1171" s="61"/>
    </row>
    <row r="1172" spans="2:24" ht="27.6" hidden="1" customHeight="1" outlineLevel="1" x14ac:dyDescent="0.25">
      <c r="B1172" s="61"/>
      <c r="C1172" s="236"/>
      <c r="D1172" s="61"/>
      <c r="E1172" s="167" t="s">
        <v>3216</v>
      </c>
      <c r="F1172" s="61" t="s">
        <v>1017</v>
      </c>
      <c r="G1172" s="154">
        <v>2</v>
      </c>
      <c r="H1172" s="155">
        <v>1450</v>
      </c>
      <c r="I1172" s="155">
        <f t="shared" si="78"/>
        <v>2900</v>
      </c>
      <c r="J1172" s="156">
        <v>1657</v>
      </c>
      <c r="K1172" s="155">
        <f t="shared" si="79"/>
        <v>3314</v>
      </c>
      <c r="L1172" s="156">
        <f t="shared" si="80"/>
        <v>6214</v>
      </c>
      <c r="M1172" s="264"/>
      <c r="R1172" s="61"/>
      <c r="S1172" s="273"/>
      <c r="T1172" s="61"/>
      <c r="U1172" s="61"/>
      <c r="V1172" s="61"/>
      <c r="W1172" s="61"/>
      <c r="X1172" s="61"/>
    </row>
    <row r="1173" spans="2:24" ht="15.6" hidden="1" customHeight="1" outlineLevel="1" x14ac:dyDescent="0.25">
      <c r="B1173" s="61"/>
      <c r="C1173" s="236"/>
      <c r="D1173" s="61"/>
      <c r="E1173" s="167" t="s">
        <v>3217</v>
      </c>
      <c r="F1173" s="61" t="s">
        <v>1017</v>
      </c>
      <c r="G1173" s="154">
        <v>2</v>
      </c>
      <c r="H1173" s="155">
        <v>1850</v>
      </c>
      <c r="I1173" s="155">
        <f t="shared" si="78"/>
        <v>3700</v>
      </c>
      <c r="J1173" s="156">
        <v>4059</v>
      </c>
      <c r="K1173" s="155">
        <f t="shared" si="79"/>
        <v>8118</v>
      </c>
      <c r="L1173" s="156">
        <f t="shared" si="80"/>
        <v>11818</v>
      </c>
      <c r="M1173" s="264"/>
      <c r="R1173" s="61"/>
      <c r="S1173" s="273"/>
      <c r="T1173" s="61"/>
      <c r="U1173" s="61"/>
      <c r="V1173" s="61"/>
      <c r="W1173" s="61"/>
      <c r="X1173" s="61"/>
    </row>
    <row r="1174" spans="2:24" ht="27.6" hidden="1" customHeight="1" outlineLevel="1" x14ac:dyDescent="0.25">
      <c r="B1174" s="61"/>
      <c r="C1174" s="236"/>
      <c r="D1174" s="61"/>
      <c r="E1174" s="167" t="s">
        <v>3218</v>
      </c>
      <c r="F1174" s="61" t="s">
        <v>1017</v>
      </c>
      <c r="G1174" s="154">
        <v>2</v>
      </c>
      <c r="H1174" s="155">
        <v>5615</v>
      </c>
      <c r="I1174" s="155">
        <f t="shared" si="78"/>
        <v>11230</v>
      </c>
      <c r="J1174" s="156">
        <v>12478</v>
      </c>
      <c r="K1174" s="155">
        <f t="shared" si="79"/>
        <v>24956</v>
      </c>
      <c r="L1174" s="156">
        <f t="shared" si="80"/>
        <v>36186</v>
      </c>
      <c r="M1174" s="264"/>
      <c r="R1174" s="61"/>
      <c r="S1174" s="273"/>
      <c r="T1174" s="61"/>
      <c r="U1174" s="61"/>
      <c r="V1174" s="61"/>
      <c r="W1174" s="61"/>
      <c r="X1174" s="61"/>
    </row>
    <row r="1175" spans="2:24" ht="27.6" hidden="1" customHeight="1" outlineLevel="1" x14ac:dyDescent="0.25">
      <c r="B1175" s="61"/>
      <c r="C1175" s="236"/>
      <c r="D1175" s="61"/>
      <c r="E1175" s="167" t="s">
        <v>3219</v>
      </c>
      <c r="F1175" s="61" t="s">
        <v>1017</v>
      </c>
      <c r="G1175" s="154">
        <v>2</v>
      </c>
      <c r="H1175" s="155">
        <v>11628</v>
      </c>
      <c r="I1175" s="155">
        <f t="shared" si="78"/>
        <v>23256</v>
      </c>
      <c r="J1175" s="156">
        <v>25841</v>
      </c>
      <c r="K1175" s="155">
        <f t="shared" si="79"/>
        <v>51682</v>
      </c>
      <c r="L1175" s="156">
        <f t="shared" si="80"/>
        <v>74938</v>
      </c>
      <c r="M1175" s="264"/>
      <c r="R1175" s="61"/>
      <c r="S1175" s="273"/>
      <c r="T1175" s="61"/>
      <c r="U1175" s="61"/>
      <c r="V1175" s="61"/>
      <c r="W1175" s="61"/>
      <c r="X1175" s="61"/>
    </row>
    <row r="1176" spans="2:24" ht="27.6" hidden="1" customHeight="1" outlineLevel="1" x14ac:dyDescent="0.25">
      <c r="B1176" s="61"/>
      <c r="C1176" s="236"/>
      <c r="D1176" s="61"/>
      <c r="E1176" s="167" t="s">
        <v>3220</v>
      </c>
      <c r="F1176" s="61" t="s">
        <v>1017</v>
      </c>
      <c r="G1176" s="154">
        <v>1</v>
      </c>
      <c r="H1176" s="155">
        <v>31556</v>
      </c>
      <c r="I1176" s="155">
        <f t="shared" si="78"/>
        <v>31556</v>
      </c>
      <c r="J1176" s="156">
        <v>126224</v>
      </c>
      <c r="K1176" s="155">
        <f t="shared" si="79"/>
        <v>126224</v>
      </c>
      <c r="L1176" s="156">
        <f t="shared" si="80"/>
        <v>157780</v>
      </c>
      <c r="M1176" s="264"/>
      <c r="R1176" s="61"/>
      <c r="S1176" s="273"/>
      <c r="T1176" s="61"/>
      <c r="U1176" s="61"/>
      <c r="V1176" s="61"/>
      <c r="W1176" s="61"/>
      <c r="X1176" s="61"/>
    </row>
    <row r="1177" spans="2:24" ht="15.6" hidden="1" customHeight="1" outlineLevel="1" x14ac:dyDescent="0.25">
      <c r="B1177" s="61"/>
      <c r="C1177" s="236"/>
      <c r="D1177" s="61"/>
      <c r="E1177" s="167" t="s">
        <v>3221</v>
      </c>
      <c r="F1177" s="61" t="s">
        <v>1017</v>
      </c>
      <c r="G1177" s="154">
        <v>13</v>
      </c>
      <c r="H1177" s="155">
        <v>1450</v>
      </c>
      <c r="I1177" s="155">
        <f t="shared" si="78"/>
        <v>18850</v>
      </c>
      <c r="J1177" s="156">
        <v>1591</v>
      </c>
      <c r="K1177" s="155">
        <f t="shared" si="79"/>
        <v>20683</v>
      </c>
      <c r="L1177" s="156">
        <f t="shared" si="80"/>
        <v>39533</v>
      </c>
      <c r="M1177" s="264"/>
      <c r="R1177" s="61"/>
      <c r="S1177" s="273"/>
      <c r="T1177" s="61"/>
      <c r="U1177" s="61"/>
      <c r="V1177" s="61"/>
      <c r="W1177" s="61"/>
      <c r="X1177" s="61"/>
    </row>
    <row r="1178" spans="2:24" ht="15.6" hidden="1" customHeight="1" outlineLevel="1" x14ac:dyDescent="0.25">
      <c r="B1178" s="61"/>
      <c r="C1178" s="236"/>
      <c r="D1178" s="61"/>
      <c r="E1178" s="167" t="s">
        <v>3222</v>
      </c>
      <c r="F1178" s="61" t="s">
        <v>1017</v>
      </c>
      <c r="G1178" s="154">
        <v>4</v>
      </c>
      <c r="H1178" s="155">
        <v>1450</v>
      </c>
      <c r="I1178" s="155">
        <f t="shared" si="78"/>
        <v>5800</v>
      </c>
      <c r="J1178" s="156">
        <v>2771</v>
      </c>
      <c r="K1178" s="155">
        <f t="shared" si="79"/>
        <v>11084</v>
      </c>
      <c r="L1178" s="156">
        <f t="shared" si="80"/>
        <v>16884</v>
      </c>
      <c r="M1178" s="264"/>
      <c r="R1178" s="61"/>
      <c r="S1178" s="273"/>
      <c r="T1178" s="61"/>
      <c r="U1178" s="61"/>
      <c r="V1178" s="61"/>
      <c r="W1178" s="61"/>
      <c r="X1178" s="61"/>
    </row>
    <row r="1179" spans="2:24" ht="15.6" hidden="1" customHeight="1" outlineLevel="1" x14ac:dyDescent="0.25">
      <c r="B1179" s="61"/>
      <c r="C1179" s="236"/>
      <c r="D1179" s="61"/>
      <c r="E1179" s="167" t="s">
        <v>3223</v>
      </c>
      <c r="F1179" s="61" t="s">
        <v>1017</v>
      </c>
      <c r="G1179" s="154">
        <v>2</v>
      </c>
      <c r="H1179" s="155">
        <v>1850</v>
      </c>
      <c r="I1179" s="155">
        <f t="shared" si="78"/>
        <v>3700</v>
      </c>
      <c r="J1179" s="156">
        <v>5842</v>
      </c>
      <c r="K1179" s="155">
        <f t="shared" si="79"/>
        <v>11684</v>
      </c>
      <c r="L1179" s="156">
        <f t="shared" si="80"/>
        <v>15384</v>
      </c>
      <c r="M1179" s="264"/>
      <c r="R1179" s="61"/>
      <c r="S1179" s="273"/>
      <c r="T1179" s="61"/>
      <c r="U1179" s="61"/>
      <c r="V1179" s="61"/>
      <c r="W1179" s="61"/>
      <c r="X1179" s="61"/>
    </row>
    <row r="1180" spans="2:24" ht="15.6" hidden="1" customHeight="1" outlineLevel="1" x14ac:dyDescent="0.25">
      <c r="B1180" s="61"/>
      <c r="C1180" s="236"/>
      <c r="D1180" s="61"/>
      <c r="E1180" s="167" t="s">
        <v>3224</v>
      </c>
      <c r="F1180" s="61" t="s">
        <v>1017</v>
      </c>
      <c r="G1180" s="154">
        <v>5</v>
      </c>
      <c r="H1180" s="155">
        <v>1450</v>
      </c>
      <c r="I1180" s="155">
        <f t="shared" si="78"/>
        <v>7250</v>
      </c>
      <c r="J1180" s="156">
        <v>670</v>
      </c>
      <c r="K1180" s="155">
        <f t="shared" si="79"/>
        <v>3350</v>
      </c>
      <c r="L1180" s="156">
        <f t="shared" si="80"/>
        <v>10600</v>
      </c>
      <c r="M1180" s="264"/>
      <c r="R1180" s="61"/>
      <c r="S1180" s="273"/>
      <c r="T1180" s="61"/>
      <c r="U1180" s="61"/>
      <c r="V1180" s="61"/>
      <c r="W1180" s="61"/>
      <c r="X1180" s="61"/>
    </row>
    <row r="1181" spans="2:24" ht="15.6" hidden="1" customHeight="1" outlineLevel="1" x14ac:dyDescent="0.25">
      <c r="B1181" s="61"/>
      <c r="C1181" s="236"/>
      <c r="D1181" s="61"/>
      <c r="E1181" s="167" t="s">
        <v>3225</v>
      </c>
      <c r="F1181" s="61" t="s">
        <v>1017</v>
      </c>
      <c r="G1181" s="154">
        <v>2</v>
      </c>
      <c r="H1181" s="155">
        <v>1191</v>
      </c>
      <c r="I1181" s="155">
        <f t="shared" si="78"/>
        <v>2382</v>
      </c>
      <c r="J1181" s="156">
        <v>3404</v>
      </c>
      <c r="K1181" s="155">
        <f t="shared" si="79"/>
        <v>6808</v>
      </c>
      <c r="L1181" s="156">
        <f t="shared" si="80"/>
        <v>9190</v>
      </c>
      <c r="M1181" s="264"/>
      <c r="R1181" s="61"/>
      <c r="S1181" s="273"/>
      <c r="T1181" s="61"/>
      <c r="U1181" s="61"/>
      <c r="V1181" s="61"/>
      <c r="W1181" s="61"/>
      <c r="X1181" s="61"/>
    </row>
    <row r="1182" spans="2:24" ht="15.6" hidden="1" customHeight="1" outlineLevel="1" x14ac:dyDescent="0.25">
      <c r="B1182" s="61"/>
      <c r="C1182" s="236"/>
      <c r="D1182" s="61"/>
      <c r="E1182" s="167" t="s">
        <v>3226</v>
      </c>
      <c r="F1182" s="61" t="s">
        <v>1017</v>
      </c>
      <c r="G1182" s="154">
        <v>3</v>
      </c>
      <c r="H1182" s="155">
        <v>1850</v>
      </c>
      <c r="I1182" s="155">
        <f t="shared" si="78"/>
        <v>5550</v>
      </c>
      <c r="J1182" s="156">
        <v>7557</v>
      </c>
      <c r="K1182" s="155">
        <f t="shared" si="79"/>
        <v>22671</v>
      </c>
      <c r="L1182" s="156">
        <f t="shared" si="80"/>
        <v>28221</v>
      </c>
      <c r="M1182" s="264"/>
      <c r="R1182" s="61"/>
      <c r="S1182" s="273"/>
      <c r="T1182" s="61"/>
      <c r="U1182" s="61"/>
      <c r="V1182" s="61"/>
      <c r="W1182" s="61"/>
      <c r="X1182" s="61"/>
    </row>
    <row r="1183" spans="2:24" ht="27.6" hidden="1" customHeight="1" outlineLevel="1" x14ac:dyDescent="0.25">
      <c r="B1183" s="61"/>
      <c r="C1183" s="236"/>
      <c r="D1183" s="61"/>
      <c r="E1183" s="167" t="s">
        <v>3227</v>
      </c>
      <c r="F1183" s="61" t="s">
        <v>1017</v>
      </c>
      <c r="G1183" s="154">
        <v>2</v>
      </c>
      <c r="H1183" s="155">
        <v>1450</v>
      </c>
      <c r="I1183" s="155">
        <f t="shared" si="78"/>
        <v>2900</v>
      </c>
      <c r="J1183" s="156">
        <v>2847</v>
      </c>
      <c r="K1183" s="155">
        <f t="shared" si="79"/>
        <v>5694</v>
      </c>
      <c r="L1183" s="156">
        <f t="shared" si="80"/>
        <v>8594</v>
      </c>
      <c r="M1183" s="264"/>
      <c r="R1183" s="61"/>
      <c r="S1183" s="273"/>
      <c r="T1183" s="61"/>
      <c r="U1183" s="61"/>
      <c r="V1183" s="61"/>
      <c r="W1183" s="61"/>
      <c r="X1183" s="61"/>
    </row>
    <row r="1184" spans="2:24" ht="27.6" hidden="1" customHeight="1" outlineLevel="1" x14ac:dyDescent="0.25">
      <c r="B1184" s="61"/>
      <c r="C1184" s="236"/>
      <c r="D1184" s="61"/>
      <c r="E1184" s="167" t="s">
        <v>3228</v>
      </c>
      <c r="F1184" s="61" t="s">
        <v>1017</v>
      </c>
      <c r="G1184" s="154">
        <v>31</v>
      </c>
      <c r="H1184" s="155">
        <v>1450</v>
      </c>
      <c r="I1184" s="155">
        <f t="shared" si="78"/>
        <v>44950</v>
      </c>
      <c r="J1184" s="156">
        <v>740</v>
      </c>
      <c r="K1184" s="155">
        <f t="shared" si="79"/>
        <v>22940</v>
      </c>
      <c r="L1184" s="156">
        <f t="shared" si="80"/>
        <v>67890</v>
      </c>
      <c r="M1184" s="264"/>
      <c r="R1184" s="61"/>
      <c r="S1184" s="273"/>
      <c r="T1184" s="61"/>
      <c r="U1184" s="61"/>
      <c r="V1184" s="61"/>
      <c r="W1184" s="61"/>
      <c r="X1184" s="61"/>
    </row>
    <row r="1185" spans="2:24" ht="15.6" hidden="1" customHeight="1" outlineLevel="1" x14ac:dyDescent="0.25">
      <c r="B1185" s="61"/>
      <c r="C1185" s="236"/>
      <c r="D1185" s="61"/>
      <c r="E1185" s="167" t="s">
        <v>3229</v>
      </c>
      <c r="F1185" s="61" t="s">
        <v>1017</v>
      </c>
      <c r="G1185" s="154">
        <v>1</v>
      </c>
      <c r="H1185" s="155">
        <v>1850</v>
      </c>
      <c r="I1185" s="155">
        <f t="shared" si="78"/>
        <v>1850</v>
      </c>
      <c r="J1185" s="156">
        <v>2823</v>
      </c>
      <c r="K1185" s="155">
        <f t="shared" si="79"/>
        <v>2823</v>
      </c>
      <c r="L1185" s="156">
        <f t="shared" si="80"/>
        <v>4673</v>
      </c>
      <c r="M1185" s="264"/>
      <c r="R1185" s="61"/>
      <c r="S1185" s="273"/>
      <c r="T1185" s="61"/>
      <c r="U1185" s="61"/>
      <c r="V1185" s="61"/>
      <c r="W1185" s="61"/>
      <c r="X1185" s="61"/>
    </row>
    <row r="1186" spans="2:24" ht="15.6" hidden="1" customHeight="1" outlineLevel="1" x14ac:dyDescent="0.25">
      <c r="B1186" s="61"/>
      <c r="C1186" s="236"/>
      <c r="D1186" s="61"/>
      <c r="E1186" s="167" t="s">
        <v>3230</v>
      </c>
      <c r="F1186" s="61" t="s">
        <v>1017</v>
      </c>
      <c r="G1186" s="154">
        <v>2</v>
      </c>
      <c r="H1186" s="155">
        <v>2804.0299999999997</v>
      </c>
      <c r="I1186" s="155">
        <f t="shared" si="78"/>
        <v>5608.0599999999995</v>
      </c>
      <c r="J1186" s="156">
        <v>6521</v>
      </c>
      <c r="K1186" s="155">
        <f t="shared" si="79"/>
        <v>13042</v>
      </c>
      <c r="L1186" s="156">
        <f t="shared" si="80"/>
        <v>18650.059999999998</v>
      </c>
      <c r="M1186" s="264"/>
      <c r="R1186" s="61"/>
      <c r="S1186" s="273"/>
      <c r="T1186" s="61"/>
      <c r="U1186" s="61"/>
      <c r="V1186" s="61"/>
      <c r="W1186" s="61"/>
      <c r="X1186" s="61"/>
    </row>
    <row r="1187" spans="2:24" ht="15.6" hidden="1" customHeight="1" outlineLevel="1" x14ac:dyDescent="0.25">
      <c r="B1187" s="61"/>
      <c r="C1187" s="236"/>
      <c r="D1187" s="61"/>
      <c r="E1187" s="167" t="s">
        <v>3231</v>
      </c>
      <c r="F1187" s="61" t="s">
        <v>1017</v>
      </c>
      <c r="G1187" s="154">
        <v>2</v>
      </c>
      <c r="H1187" s="155">
        <v>6231.5599999999995</v>
      </c>
      <c r="I1187" s="155">
        <f t="shared" si="78"/>
        <v>12463.119999999999</v>
      </c>
      <c r="J1187" s="156">
        <v>14492</v>
      </c>
      <c r="K1187" s="155">
        <f t="shared" si="79"/>
        <v>28984</v>
      </c>
      <c r="L1187" s="156">
        <f t="shared" si="80"/>
        <v>41447.119999999995</v>
      </c>
      <c r="M1187" s="264"/>
      <c r="R1187" s="61"/>
      <c r="S1187" s="273"/>
      <c r="T1187" s="61"/>
      <c r="U1187" s="61"/>
      <c r="V1187" s="61"/>
      <c r="W1187" s="61"/>
      <c r="X1187" s="61"/>
    </row>
    <row r="1188" spans="2:24" ht="15.6" hidden="1" customHeight="1" outlineLevel="1" x14ac:dyDescent="0.25">
      <c r="B1188" s="61"/>
      <c r="C1188" s="236"/>
      <c r="D1188" s="61"/>
      <c r="E1188" s="167" t="s">
        <v>3232</v>
      </c>
      <c r="F1188" s="61" t="s">
        <v>1017</v>
      </c>
      <c r="G1188" s="154">
        <v>2</v>
      </c>
      <c r="H1188" s="155">
        <v>7208.5199999999995</v>
      </c>
      <c r="I1188" s="155">
        <f t="shared" si="78"/>
        <v>14417.039999999999</v>
      </c>
      <c r="J1188" s="156">
        <v>16764</v>
      </c>
      <c r="K1188" s="155">
        <f t="shared" si="79"/>
        <v>33528</v>
      </c>
      <c r="L1188" s="156">
        <f t="shared" si="80"/>
        <v>47945.04</v>
      </c>
      <c r="M1188" s="264"/>
      <c r="R1188" s="61"/>
      <c r="S1188" s="273"/>
      <c r="T1188" s="61"/>
      <c r="U1188" s="61"/>
      <c r="V1188" s="61"/>
      <c r="W1188" s="61"/>
      <c r="X1188" s="61"/>
    </row>
    <row r="1189" spans="2:24" ht="15.6" hidden="1" customHeight="1" outlineLevel="1" x14ac:dyDescent="0.25">
      <c r="B1189" s="61"/>
      <c r="C1189" s="236"/>
      <c r="D1189" s="61"/>
      <c r="E1189" s="167" t="s">
        <v>3233</v>
      </c>
      <c r="F1189" s="61" t="s">
        <v>1017</v>
      </c>
      <c r="G1189" s="154">
        <v>26</v>
      </c>
      <c r="H1189" s="155">
        <v>1450</v>
      </c>
      <c r="I1189" s="155">
        <f t="shared" si="78"/>
        <v>37700</v>
      </c>
      <c r="J1189" s="156">
        <v>1795</v>
      </c>
      <c r="K1189" s="155">
        <f t="shared" si="79"/>
        <v>46670</v>
      </c>
      <c r="L1189" s="156">
        <f t="shared" si="80"/>
        <v>84370</v>
      </c>
      <c r="M1189" s="264"/>
      <c r="R1189" s="61"/>
      <c r="S1189" s="273"/>
      <c r="T1189" s="61"/>
      <c r="U1189" s="61"/>
      <c r="V1189" s="61"/>
      <c r="W1189" s="61"/>
      <c r="X1189" s="61"/>
    </row>
    <row r="1190" spans="2:24" ht="27.6" hidden="1" customHeight="1" outlineLevel="1" x14ac:dyDescent="0.25">
      <c r="B1190" s="61"/>
      <c r="C1190" s="236"/>
      <c r="D1190" s="61"/>
      <c r="E1190" s="167" t="s">
        <v>3234</v>
      </c>
      <c r="F1190" s="61" t="s">
        <v>1017</v>
      </c>
      <c r="G1190" s="154">
        <v>3</v>
      </c>
      <c r="H1190" s="155">
        <v>23940</v>
      </c>
      <c r="I1190" s="155">
        <f t="shared" si="78"/>
        <v>71820</v>
      </c>
      <c r="J1190" s="156">
        <v>0</v>
      </c>
      <c r="K1190" s="155">
        <f t="shared" si="79"/>
        <v>0</v>
      </c>
      <c r="L1190" s="156">
        <f t="shared" si="80"/>
        <v>71820</v>
      </c>
      <c r="M1190" s="264"/>
      <c r="R1190" s="61"/>
      <c r="S1190" s="273"/>
      <c r="T1190" s="61"/>
      <c r="U1190" s="61"/>
      <c r="V1190" s="61"/>
      <c r="W1190" s="61"/>
      <c r="X1190" s="61"/>
    </row>
    <row r="1191" spans="2:24" ht="27.6" hidden="1" customHeight="1" outlineLevel="1" x14ac:dyDescent="0.25">
      <c r="B1191" s="61"/>
      <c r="C1191" s="236"/>
      <c r="D1191" s="61"/>
      <c r="E1191" s="167" t="s">
        <v>3235</v>
      </c>
      <c r="F1191" s="61" t="s">
        <v>1017</v>
      </c>
      <c r="G1191" s="154">
        <v>2</v>
      </c>
      <c r="H1191" s="155">
        <v>35708</v>
      </c>
      <c r="I1191" s="155">
        <f t="shared" si="78"/>
        <v>71416</v>
      </c>
      <c r="J1191" s="156">
        <v>0</v>
      </c>
      <c r="K1191" s="155">
        <f t="shared" si="79"/>
        <v>0</v>
      </c>
      <c r="L1191" s="156">
        <f t="shared" si="80"/>
        <v>71416</v>
      </c>
      <c r="M1191" s="264"/>
      <c r="R1191" s="61"/>
      <c r="S1191" s="273"/>
      <c r="T1191" s="61"/>
      <c r="U1191" s="61"/>
      <c r="V1191" s="61"/>
      <c r="W1191" s="61"/>
      <c r="X1191" s="61"/>
    </row>
    <row r="1192" spans="2:24" ht="15.6" hidden="1" customHeight="1" outlineLevel="1" x14ac:dyDescent="0.25">
      <c r="B1192" s="61"/>
      <c r="C1192" s="236"/>
      <c r="D1192" s="61"/>
      <c r="E1192" s="167" t="s">
        <v>3236</v>
      </c>
      <c r="F1192" s="61" t="s">
        <v>1017</v>
      </c>
      <c r="G1192" s="154">
        <v>3</v>
      </c>
      <c r="H1192" s="155">
        <v>3750</v>
      </c>
      <c r="I1192" s="155">
        <f t="shared" si="78"/>
        <v>11250</v>
      </c>
      <c r="J1192" s="156">
        <v>0</v>
      </c>
      <c r="K1192" s="155">
        <f t="shared" si="79"/>
        <v>0</v>
      </c>
      <c r="L1192" s="156">
        <f t="shared" si="80"/>
        <v>11250</v>
      </c>
      <c r="M1192" s="264"/>
      <c r="R1192" s="61"/>
      <c r="S1192" s="273"/>
      <c r="T1192" s="61"/>
      <c r="U1192" s="61"/>
      <c r="V1192" s="61"/>
      <c r="W1192" s="61"/>
      <c r="X1192" s="61"/>
    </row>
    <row r="1193" spans="2:24" ht="15.6" hidden="1" customHeight="1" outlineLevel="1" x14ac:dyDescent="0.25">
      <c r="B1193" s="61"/>
      <c r="C1193" s="236"/>
      <c r="D1193" s="61"/>
      <c r="E1193" s="167" t="s">
        <v>3237</v>
      </c>
      <c r="F1193" s="61" t="s">
        <v>625</v>
      </c>
      <c r="G1193" s="154">
        <v>1</v>
      </c>
      <c r="H1193" s="155"/>
      <c r="I1193" s="155">
        <f t="shared" si="78"/>
        <v>0</v>
      </c>
      <c r="J1193" s="156"/>
      <c r="K1193" s="155">
        <f t="shared" si="79"/>
        <v>0</v>
      </c>
      <c r="L1193" s="156">
        <f t="shared" si="80"/>
        <v>0</v>
      </c>
      <c r="M1193" s="264"/>
      <c r="R1193" s="61"/>
      <c r="S1193" s="273"/>
      <c r="T1193" s="61"/>
      <c r="U1193" s="61"/>
      <c r="V1193" s="61"/>
      <c r="W1193" s="61"/>
      <c r="X1193" s="61"/>
    </row>
    <row r="1194" spans="2:24" ht="15.6" hidden="1" customHeight="1" outlineLevel="1" x14ac:dyDescent="0.25">
      <c r="B1194" s="61"/>
      <c r="C1194" s="236"/>
      <c r="D1194" s="61"/>
      <c r="E1194" s="167" t="s">
        <v>3238</v>
      </c>
      <c r="F1194" s="61" t="s">
        <v>625</v>
      </c>
      <c r="G1194" s="154">
        <v>1</v>
      </c>
      <c r="H1194" s="155">
        <v>55731</v>
      </c>
      <c r="I1194" s="155">
        <f t="shared" si="78"/>
        <v>55731</v>
      </c>
      <c r="J1194" s="156"/>
      <c r="K1194" s="155">
        <f t="shared" si="79"/>
        <v>0</v>
      </c>
      <c r="L1194" s="156">
        <f t="shared" si="80"/>
        <v>55731</v>
      </c>
      <c r="M1194" s="264"/>
      <c r="R1194" s="61"/>
      <c r="S1194" s="273"/>
      <c r="T1194" s="61"/>
      <c r="U1194" s="61"/>
      <c r="V1194" s="61"/>
      <c r="W1194" s="61"/>
      <c r="X1194" s="61"/>
    </row>
    <row r="1195" spans="2:24" ht="15.6" hidden="1" customHeight="1" outlineLevel="1" x14ac:dyDescent="0.25">
      <c r="B1195" s="61"/>
      <c r="C1195" s="236"/>
      <c r="D1195" s="61"/>
      <c r="E1195" s="167" t="s">
        <v>3239</v>
      </c>
      <c r="F1195" s="61" t="s">
        <v>625</v>
      </c>
      <c r="G1195" s="154">
        <v>1</v>
      </c>
      <c r="H1195" s="155">
        <v>12383</v>
      </c>
      <c r="I1195" s="155">
        <f t="shared" si="78"/>
        <v>12383</v>
      </c>
      <c r="J1195" s="156"/>
      <c r="K1195" s="155">
        <f t="shared" si="79"/>
        <v>0</v>
      </c>
      <c r="L1195" s="156">
        <f t="shared" si="80"/>
        <v>12383</v>
      </c>
      <c r="M1195" s="264"/>
      <c r="R1195" s="61"/>
      <c r="S1195" s="273"/>
      <c r="T1195" s="61"/>
      <c r="U1195" s="61"/>
      <c r="V1195" s="61"/>
      <c r="W1195" s="61"/>
      <c r="X1195" s="61"/>
    </row>
    <row r="1196" spans="2:24" ht="15.6" hidden="1" customHeight="1" outlineLevel="1" x14ac:dyDescent="0.25">
      <c r="B1196" s="61"/>
      <c r="C1196" s="236"/>
      <c r="D1196" s="61"/>
      <c r="E1196" s="167" t="s">
        <v>3240</v>
      </c>
      <c r="F1196" s="61" t="s">
        <v>3067</v>
      </c>
      <c r="G1196" s="154">
        <v>2</v>
      </c>
      <c r="H1196" s="155">
        <v>4616</v>
      </c>
      <c r="I1196" s="155">
        <f t="shared" si="78"/>
        <v>9232</v>
      </c>
      <c r="J1196" s="156">
        <v>10258</v>
      </c>
      <c r="K1196" s="155">
        <f t="shared" si="79"/>
        <v>20516</v>
      </c>
      <c r="L1196" s="156">
        <f t="shared" si="80"/>
        <v>29748</v>
      </c>
      <c r="M1196" s="264"/>
      <c r="R1196" s="61"/>
      <c r="S1196" s="273"/>
      <c r="T1196" s="61"/>
      <c r="U1196" s="61"/>
      <c r="V1196" s="61"/>
      <c r="W1196" s="61"/>
      <c r="X1196" s="61"/>
    </row>
    <row r="1197" spans="2:24" ht="15.6" hidden="1" customHeight="1" outlineLevel="1" x14ac:dyDescent="0.25">
      <c r="B1197" s="61"/>
      <c r="C1197" s="236"/>
      <c r="D1197" s="61"/>
      <c r="E1197" s="167" t="s">
        <v>3241</v>
      </c>
      <c r="F1197" s="61" t="s">
        <v>625</v>
      </c>
      <c r="G1197" s="154">
        <v>3</v>
      </c>
      <c r="H1197" s="155">
        <v>5450</v>
      </c>
      <c r="I1197" s="155">
        <f t="shared" si="78"/>
        <v>16350</v>
      </c>
      <c r="J1197" s="156"/>
      <c r="K1197" s="155">
        <f t="shared" si="79"/>
        <v>0</v>
      </c>
      <c r="L1197" s="156">
        <f t="shared" si="80"/>
        <v>16350</v>
      </c>
      <c r="M1197" s="264"/>
      <c r="R1197" s="61"/>
      <c r="S1197" s="273"/>
      <c r="T1197" s="61"/>
      <c r="U1197" s="61"/>
      <c r="V1197" s="61"/>
      <c r="W1197" s="61"/>
      <c r="X1197" s="61"/>
    </row>
    <row r="1198" spans="2:24" ht="27.6" hidden="1" customHeight="1" outlineLevel="1" x14ac:dyDescent="0.25">
      <c r="B1198" s="61"/>
      <c r="C1198" s="236"/>
      <c r="D1198" s="61"/>
      <c r="E1198" s="167" t="s">
        <v>3242</v>
      </c>
      <c r="F1198" s="61" t="s">
        <v>625</v>
      </c>
      <c r="G1198" s="154">
        <v>1</v>
      </c>
      <c r="H1198" s="155">
        <v>1450</v>
      </c>
      <c r="I1198" s="155">
        <f t="shared" si="78"/>
        <v>1450</v>
      </c>
      <c r="J1198" s="156"/>
      <c r="K1198" s="155">
        <f t="shared" si="79"/>
        <v>0</v>
      </c>
      <c r="L1198" s="156">
        <f t="shared" si="80"/>
        <v>1450</v>
      </c>
      <c r="M1198" s="264"/>
      <c r="R1198" s="61"/>
      <c r="S1198" s="273"/>
      <c r="T1198" s="61"/>
      <c r="U1198" s="61"/>
      <c r="V1198" s="61"/>
      <c r="W1198" s="61"/>
      <c r="X1198" s="61"/>
    </row>
    <row r="1199" spans="2:24" ht="15.6" hidden="1" customHeight="1" outlineLevel="1" x14ac:dyDescent="0.25">
      <c r="B1199" s="61"/>
      <c r="C1199" s="236"/>
      <c r="D1199" s="61"/>
      <c r="E1199" s="167" t="s">
        <v>3243</v>
      </c>
      <c r="F1199" s="61" t="s">
        <v>1017</v>
      </c>
      <c r="G1199" s="154">
        <v>10</v>
      </c>
      <c r="H1199" s="155">
        <v>1850</v>
      </c>
      <c r="I1199" s="155">
        <f t="shared" si="78"/>
        <v>18500</v>
      </c>
      <c r="J1199" s="156"/>
      <c r="K1199" s="155">
        <f t="shared" si="79"/>
        <v>0</v>
      </c>
      <c r="L1199" s="156">
        <f t="shared" si="80"/>
        <v>18500</v>
      </c>
      <c r="M1199" s="264"/>
      <c r="R1199" s="61"/>
      <c r="S1199" s="273"/>
      <c r="T1199" s="61"/>
      <c r="U1199" s="61"/>
      <c r="V1199" s="61"/>
      <c r="W1199" s="61"/>
      <c r="X1199" s="61"/>
    </row>
    <row r="1200" spans="2:24" ht="15.6" hidden="1" customHeight="1" outlineLevel="1" x14ac:dyDescent="0.25">
      <c r="B1200" s="61"/>
      <c r="C1200" s="236"/>
      <c r="D1200" s="61"/>
      <c r="E1200" s="167" t="s">
        <v>3244</v>
      </c>
      <c r="F1200" s="61" t="s">
        <v>1017</v>
      </c>
      <c r="G1200" s="154">
        <v>1</v>
      </c>
      <c r="H1200" s="155">
        <v>1450</v>
      </c>
      <c r="I1200" s="155">
        <f t="shared" si="78"/>
        <v>1450</v>
      </c>
      <c r="J1200" s="156">
        <v>1636</v>
      </c>
      <c r="K1200" s="155">
        <f t="shared" si="79"/>
        <v>1636</v>
      </c>
      <c r="L1200" s="156">
        <f t="shared" si="80"/>
        <v>3086</v>
      </c>
      <c r="M1200" s="264"/>
      <c r="R1200" s="61"/>
      <c r="S1200" s="273"/>
      <c r="T1200" s="61"/>
      <c r="U1200" s="61"/>
      <c r="V1200" s="61"/>
      <c r="W1200" s="61"/>
      <c r="X1200" s="61"/>
    </row>
    <row r="1201" spans="2:24" ht="27.6" hidden="1" customHeight="1" outlineLevel="1" x14ac:dyDescent="0.25">
      <c r="B1201" s="61"/>
      <c r="C1201" s="236"/>
      <c r="D1201" s="61"/>
      <c r="E1201" s="167" t="s">
        <v>3245</v>
      </c>
      <c r="F1201" s="61" t="s">
        <v>625</v>
      </c>
      <c r="G1201" s="154">
        <v>2</v>
      </c>
      <c r="H1201" s="155">
        <v>1450</v>
      </c>
      <c r="I1201" s="155">
        <f t="shared" si="78"/>
        <v>2900</v>
      </c>
      <c r="J1201" s="156">
        <v>2714</v>
      </c>
      <c r="K1201" s="155">
        <f t="shared" si="79"/>
        <v>5428</v>
      </c>
      <c r="L1201" s="156">
        <f t="shared" si="80"/>
        <v>8328</v>
      </c>
      <c r="M1201" s="264"/>
      <c r="R1201" s="61"/>
      <c r="S1201" s="273"/>
      <c r="T1201" s="61"/>
      <c r="U1201" s="61"/>
      <c r="V1201" s="61"/>
      <c r="W1201" s="61"/>
      <c r="X1201" s="61"/>
    </row>
    <row r="1202" spans="2:24" ht="15.6" hidden="1" customHeight="1" outlineLevel="1" x14ac:dyDescent="0.25">
      <c r="B1202" s="61"/>
      <c r="C1202" s="236"/>
      <c r="D1202" s="61"/>
      <c r="E1202" s="167" t="s">
        <v>3246</v>
      </c>
      <c r="F1202" s="61" t="s">
        <v>625</v>
      </c>
      <c r="G1202" s="154">
        <v>2</v>
      </c>
      <c r="H1202" s="155">
        <v>2450</v>
      </c>
      <c r="I1202" s="155">
        <f t="shared" si="78"/>
        <v>4900</v>
      </c>
      <c r="J1202" s="156">
        <v>5316</v>
      </c>
      <c r="K1202" s="155">
        <f t="shared" si="79"/>
        <v>10632</v>
      </c>
      <c r="L1202" s="156">
        <f t="shared" si="80"/>
        <v>15532</v>
      </c>
      <c r="M1202" s="264"/>
      <c r="R1202" s="61"/>
      <c r="S1202" s="273"/>
      <c r="T1202" s="61"/>
      <c r="U1202" s="61"/>
      <c r="V1202" s="61"/>
      <c r="W1202" s="61"/>
      <c r="X1202" s="61"/>
    </row>
    <row r="1203" spans="2:24" ht="27.6" hidden="1" customHeight="1" outlineLevel="1" x14ac:dyDescent="0.25">
      <c r="B1203" s="61"/>
      <c r="C1203" s="236"/>
      <c r="D1203" s="61"/>
      <c r="E1203" s="167" t="s">
        <v>3247</v>
      </c>
      <c r="F1203" s="61" t="s">
        <v>625</v>
      </c>
      <c r="G1203" s="154">
        <v>1</v>
      </c>
      <c r="H1203" s="155">
        <v>11163.23</v>
      </c>
      <c r="I1203" s="155">
        <f t="shared" si="78"/>
        <v>11163.23</v>
      </c>
      <c r="J1203" s="156">
        <v>25961</v>
      </c>
      <c r="K1203" s="155">
        <f t="shared" si="79"/>
        <v>25961</v>
      </c>
      <c r="L1203" s="156">
        <f t="shared" si="80"/>
        <v>37124.229999999996</v>
      </c>
      <c r="M1203" s="264"/>
      <c r="R1203" s="61"/>
      <c r="S1203" s="273"/>
      <c r="T1203" s="61"/>
      <c r="U1203" s="61"/>
      <c r="V1203" s="61"/>
      <c r="W1203" s="61"/>
      <c r="X1203" s="61"/>
    </row>
    <row r="1204" spans="2:24" ht="27.6" hidden="1" customHeight="1" outlineLevel="1" x14ac:dyDescent="0.25">
      <c r="B1204" s="61"/>
      <c r="C1204" s="236"/>
      <c r="D1204" s="61"/>
      <c r="E1204" s="167" t="s">
        <v>3248</v>
      </c>
      <c r="F1204" s="61" t="s">
        <v>1017</v>
      </c>
      <c r="G1204" s="154">
        <v>2</v>
      </c>
      <c r="H1204" s="155">
        <v>17496.7</v>
      </c>
      <c r="I1204" s="155">
        <f t="shared" si="78"/>
        <v>34993.4</v>
      </c>
      <c r="J1204" s="156">
        <v>40690</v>
      </c>
      <c r="K1204" s="155">
        <f t="shared" si="79"/>
        <v>81380</v>
      </c>
      <c r="L1204" s="156">
        <f t="shared" si="80"/>
        <v>116373.4</v>
      </c>
      <c r="M1204" s="264"/>
      <c r="R1204" s="61"/>
      <c r="S1204" s="273"/>
      <c r="T1204" s="61"/>
      <c r="U1204" s="61"/>
      <c r="V1204" s="61"/>
      <c r="W1204" s="61"/>
      <c r="X1204" s="61"/>
    </row>
    <row r="1205" spans="2:24" ht="15.6" hidden="1" customHeight="1" outlineLevel="1" x14ac:dyDescent="0.25">
      <c r="B1205" s="61"/>
      <c r="C1205" s="236"/>
      <c r="D1205" s="61"/>
      <c r="E1205" s="167" t="s">
        <v>3249</v>
      </c>
      <c r="F1205" s="61"/>
      <c r="G1205" s="154"/>
      <c r="H1205" s="155"/>
      <c r="I1205" s="155">
        <f t="shared" si="78"/>
        <v>0</v>
      </c>
      <c r="J1205" s="156"/>
      <c r="K1205" s="155">
        <f t="shared" si="79"/>
        <v>0</v>
      </c>
      <c r="L1205" s="156">
        <f t="shared" si="80"/>
        <v>0</v>
      </c>
      <c r="M1205" s="264"/>
      <c r="R1205" s="61"/>
      <c r="S1205" s="273"/>
      <c r="T1205" s="61"/>
      <c r="U1205" s="61"/>
      <c r="V1205" s="61"/>
      <c r="W1205" s="61"/>
      <c r="X1205" s="61"/>
    </row>
    <row r="1206" spans="2:24" ht="15.6" hidden="1" customHeight="1" outlineLevel="1" x14ac:dyDescent="0.25">
      <c r="B1206" s="61"/>
      <c r="C1206" s="236"/>
      <c r="D1206" s="61"/>
      <c r="E1206" s="167" t="s">
        <v>3250</v>
      </c>
      <c r="F1206" s="61"/>
      <c r="G1206" s="154"/>
      <c r="H1206" s="155"/>
      <c r="I1206" s="155">
        <f t="shared" si="78"/>
        <v>0</v>
      </c>
      <c r="J1206" s="156"/>
      <c r="K1206" s="155">
        <f t="shared" si="79"/>
        <v>0</v>
      </c>
      <c r="L1206" s="156">
        <f t="shared" si="80"/>
        <v>0</v>
      </c>
      <c r="M1206" s="264"/>
      <c r="R1206" s="61"/>
      <c r="S1206" s="273"/>
      <c r="T1206" s="61"/>
      <c r="U1206" s="61"/>
      <c r="V1206" s="61"/>
      <c r="W1206" s="61"/>
      <c r="X1206" s="61"/>
    </row>
    <row r="1207" spans="2:24" ht="15.6" hidden="1" customHeight="1" outlineLevel="1" x14ac:dyDescent="0.25">
      <c r="B1207" s="61"/>
      <c r="C1207" s="236"/>
      <c r="D1207" s="61"/>
      <c r="E1207" s="167" t="s">
        <v>3251</v>
      </c>
      <c r="F1207" s="61" t="s">
        <v>754</v>
      </c>
      <c r="G1207" s="154">
        <v>3</v>
      </c>
      <c r="H1207" s="155">
        <v>1500</v>
      </c>
      <c r="I1207" s="155">
        <f t="shared" si="78"/>
        <v>4500</v>
      </c>
      <c r="J1207" s="156">
        <v>168</v>
      </c>
      <c r="K1207" s="155">
        <f t="shared" si="79"/>
        <v>504</v>
      </c>
      <c r="L1207" s="156">
        <f t="shared" si="80"/>
        <v>5004</v>
      </c>
      <c r="M1207" s="264"/>
      <c r="R1207" s="61"/>
      <c r="S1207" s="273"/>
      <c r="T1207" s="61"/>
      <c r="U1207" s="61"/>
      <c r="V1207" s="61"/>
      <c r="W1207" s="61"/>
      <c r="X1207" s="61"/>
    </row>
    <row r="1208" spans="2:24" ht="15.6" hidden="1" customHeight="1" outlineLevel="1" x14ac:dyDescent="0.25">
      <c r="B1208" s="61"/>
      <c r="C1208" s="236"/>
      <c r="D1208" s="61"/>
      <c r="E1208" s="167" t="s">
        <v>3252</v>
      </c>
      <c r="F1208" s="61" t="s">
        <v>754</v>
      </c>
      <c r="G1208" s="154">
        <v>25</v>
      </c>
      <c r="H1208" s="155">
        <v>1500</v>
      </c>
      <c r="I1208" s="155">
        <f t="shared" si="78"/>
        <v>37500</v>
      </c>
      <c r="J1208" s="156">
        <v>230</v>
      </c>
      <c r="K1208" s="155">
        <f t="shared" si="79"/>
        <v>5750</v>
      </c>
      <c r="L1208" s="156">
        <f t="shared" si="80"/>
        <v>43250</v>
      </c>
      <c r="M1208" s="264"/>
      <c r="R1208" s="61"/>
      <c r="S1208" s="273"/>
      <c r="T1208" s="61"/>
      <c r="U1208" s="61"/>
      <c r="V1208" s="61"/>
      <c r="W1208" s="61"/>
      <c r="X1208" s="61"/>
    </row>
    <row r="1209" spans="2:24" ht="15.6" hidden="1" customHeight="1" outlineLevel="1" x14ac:dyDescent="0.25">
      <c r="B1209" s="61"/>
      <c r="C1209" s="236"/>
      <c r="D1209" s="61"/>
      <c r="E1209" s="167" t="s">
        <v>3253</v>
      </c>
      <c r="F1209" s="61" t="s">
        <v>754</v>
      </c>
      <c r="G1209" s="154">
        <v>3</v>
      </c>
      <c r="H1209" s="155">
        <v>1875</v>
      </c>
      <c r="I1209" s="155">
        <f t="shared" si="78"/>
        <v>5625</v>
      </c>
      <c r="J1209" s="156">
        <v>289</v>
      </c>
      <c r="K1209" s="155">
        <f t="shared" si="79"/>
        <v>867</v>
      </c>
      <c r="L1209" s="156">
        <f t="shared" si="80"/>
        <v>6492</v>
      </c>
      <c r="M1209" s="264"/>
      <c r="R1209" s="61"/>
      <c r="S1209" s="273"/>
      <c r="T1209" s="61"/>
      <c r="U1209" s="61"/>
      <c r="V1209" s="61"/>
      <c r="W1209" s="61"/>
      <c r="X1209" s="61"/>
    </row>
    <row r="1210" spans="2:24" ht="15.6" hidden="1" customHeight="1" outlineLevel="1" x14ac:dyDescent="0.25">
      <c r="B1210" s="61"/>
      <c r="C1210" s="236"/>
      <c r="D1210" s="61"/>
      <c r="E1210" s="167" t="s">
        <v>3254</v>
      </c>
      <c r="F1210" s="61" t="s">
        <v>754</v>
      </c>
      <c r="G1210" s="154">
        <v>1</v>
      </c>
      <c r="H1210" s="155">
        <v>1875</v>
      </c>
      <c r="I1210" s="155">
        <f t="shared" si="78"/>
        <v>1875</v>
      </c>
      <c r="J1210" s="156">
        <v>364</v>
      </c>
      <c r="K1210" s="155">
        <f t="shared" si="79"/>
        <v>364</v>
      </c>
      <c r="L1210" s="156">
        <f t="shared" si="80"/>
        <v>2239</v>
      </c>
      <c r="M1210" s="264"/>
      <c r="R1210" s="61"/>
      <c r="S1210" s="273"/>
      <c r="T1210" s="61"/>
      <c r="U1210" s="61"/>
      <c r="V1210" s="61"/>
      <c r="W1210" s="61"/>
      <c r="X1210" s="61"/>
    </row>
    <row r="1211" spans="2:24" ht="15.6" hidden="1" customHeight="1" outlineLevel="1" x14ac:dyDescent="0.25">
      <c r="B1211" s="61"/>
      <c r="C1211" s="236"/>
      <c r="D1211" s="61"/>
      <c r="E1211" s="167" t="s">
        <v>3255</v>
      </c>
      <c r="F1211" s="61" t="s">
        <v>754</v>
      </c>
      <c r="G1211" s="154">
        <v>12</v>
      </c>
      <c r="H1211" s="155">
        <v>2250</v>
      </c>
      <c r="I1211" s="155">
        <f t="shared" si="78"/>
        <v>27000</v>
      </c>
      <c r="J1211" s="156">
        <v>447</v>
      </c>
      <c r="K1211" s="155">
        <f t="shared" si="79"/>
        <v>5364</v>
      </c>
      <c r="L1211" s="156">
        <f t="shared" si="80"/>
        <v>32364</v>
      </c>
      <c r="M1211" s="264"/>
      <c r="R1211" s="61"/>
      <c r="S1211" s="273"/>
      <c r="T1211" s="61"/>
      <c r="U1211" s="61"/>
      <c r="V1211" s="61"/>
      <c r="W1211" s="61"/>
      <c r="X1211" s="61"/>
    </row>
    <row r="1212" spans="2:24" ht="15.6" hidden="1" customHeight="1" outlineLevel="1" x14ac:dyDescent="0.25">
      <c r="B1212" s="61"/>
      <c r="C1212" s="236"/>
      <c r="D1212" s="61"/>
      <c r="E1212" s="167" t="s">
        <v>3256</v>
      </c>
      <c r="F1212" s="61"/>
      <c r="G1212" s="154"/>
      <c r="H1212" s="155"/>
      <c r="I1212" s="155">
        <f t="shared" si="78"/>
        <v>0</v>
      </c>
      <c r="J1212" s="156"/>
      <c r="K1212" s="155">
        <f t="shared" si="79"/>
        <v>0</v>
      </c>
      <c r="L1212" s="156">
        <f t="shared" si="80"/>
        <v>0</v>
      </c>
      <c r="M1212" s="264"/>
      <c r="R1212" s="61"/>
      <c r="S1212" s="273"/>
      <c r="T1212" s="61"/>
      <c r="U1212" s="61"/>
      <c r="V1212" s="61"/>
      <c r="W1212" s="61"/>
      <c r="X1212" s="61"/>
    </row>
    <row r="1213" spans="2:24" ht="15.6" hidden="1" customHeight="1" outlineLevel="1" x14ac:dyDescent="0.25">
      <c r="B1213" s="61"/>
      <c r="C1213" s="236"/>
      <c r="D1213" s="61"/>
      <c r="E1213" s="167" t="s">
        <v>3257</v>
      </c>
      <c r="F1213" s="61" t="s">
        <v>754</v>
      </c>
      <c r="G1213" s="154">
        <v>6</v>
      </c>
      <c r="H1213" s="155">
        <v>2500</v>
      </c>
      <c r="I1213" s="155">
        <f t="shared" si="78"/>
        <v>15000</v>
      </c>
      <c r="J1213" s="156">
        <v>612</v>
      </c>
      <c r="K1213" s="155">
        <f t="shared" si="79"/>
        <v>3672</v>
      </c>
      <c r="L1213" s="156">
        <f t="shared" si="80"/>
        <v>18672</v>
      </c>
      <c r="M1213" s="264"/>
      <c r="R1213" s="61"/>
      <c r="S1213" s="273"/>
      <c r="T1213" s="61"/>
      <c r="U1213" s="61"/>
      <c r="V1213" s="61"/>
      <c r="W1213" s="61"/>
      <c r="X1213" s="61"/>
    </row>
    <row r="1214" spans="2:24" ht="15.6" hidden="1" customHeight="1" outlineLevel="1" x14ac:dyDescent="0.25">
      <c r="B1214" s="61"/>
      <c r="C1214" s="236"/>
      <c r="D1214" s="61"/>
      <c r="E1214" s="167" t="s">
        <v>3258</v>
      </c>
      <c r="F1214" s="61" t="s">
        <v>754</v>
      </c>
      <c r="G1214" s="154">
        <v>3</v>
      </c>
      <c r="H1214" s="155">
        <v>3375</v>
      </c>
      <c r="I1214" s="155">
        <f t="shared" si="78"/>
        <v>10125</v>
      </c>
      <c r="J1214" s="156">
        <v>867</v>
      </c>
      <c r="K1214" s="155">
        <f t="shared" si="79"/>
        <v>2601</v>
      </c>
      <c r="L1214" s="156">
        <f t="shared" si="80"/>
        <v>12726</v>
      </c>
      <c r="M1214" s="264"/>
      <c r="R1214" s="61"/>
      <c r="S1214" s="273"/>
      <c r="T1214" s="61"/>
      <c r="U1214" s="61"/>
      <c r="V1214" s="61"/>
      <c r="W1214" s="61"/>
      <c r="X1214" s="61"/>
    </row>
    <row r="1215" spans="2:24" ht="15.6" hidden="1" customHeight="1" outlineLevel="1" x14ac:dyDescent="0.25">
      <c r="B1215" s="61"/>
      <c r="C1215" s="236"/>
      <c r="D1215" s="61"/>
      <c r="E1215" s="167" t="s">
        <v>3259</v>
      </c>
      <c r="F1215" s="61" t="s">
        <v>754</v>
      </c>
      <c r="G1215" s="154">
        <v>12</v>
      </c>
      <c r="H1215" s="155">
        <v>3750</v>
      </c>
      <c r="I1215" s="155">
        <f t="shared" si="78"/>
        <v>45000</v>
      </c>
      <c r="J1215" s="156">
        <v>1512</v>
      </c>
      <c r="K1215" s="155">
        <f t="shared" si="79"/>
        <v>18144</v>
      </c>
      <c r="L1215" s="156">
        <f t="shared" si="80"/>
        <v>63144</v>
      </c>
      <c r="M1215" s="264"/>
      <c r="R1215" s="61"/>
      <c r="S1215" s="273"/>
      <c r="T1215" s="61"/>
      <c r="U1215" s="61"/>
      <c r="V1215" s="61"/>
      <c r="W1215" s="61"/>
      <c r="X1215" s="61"/>
    </row>
    <row r="1216" spans="2:24" ht="15.6" hidden="1" customHeight="1" outlineLevel="1" x14ac:dyDescent="0.25">
      <c r="B1216" s="61"/>
      <c r="C1216" s="236"/>
      <c r="D1216" s="61"/>
      <c r="E1216" s="167" t="s">
        <v>2909</v>
      </c>
      <c r="F1216" s="61" t="s">
        <v>984</v>
      </c>
      <c r="G1216" s="154">
        <v>1</v>
      </c>
      <c r="H1216" s="155">
        <v>29812.800000000003</v>
      </c>
      <c r="I1216" s="155">
        <f t="shared" si="78"/>
        <v>29812.800000000003</v>
      </c>
      <c r="J1216" s="156">
        <v>37266</v>
      </c>
      <c r="K1216" s="155">
        <f t="shared" si="79"/>
        <v>37266</v>
      </c>
      <c r="L1216" s="156">
        <f t="shared" si="80"/>
        <v>67078.8</v>
      </c>
      <c r="M1216" s="264"/>
      <c r="R1216" s="61"/>
      <c r="S1216" s="273"/>
      <c r="T1216" s="61"/>
      <c r="U1216" s="61"/>
      <c r="V1216" s="61"/>
      <c r="W1216" s="61"/>
      <c r="X1216" s="61"/>
    </row>
    <row r="1217" spans="2:24" ht="15.6" hidden="1" customHeight="1" outlineLevel="1" x14ac:dyDescent="0.25">
      <c r="B1217" s="61"/>
      <c r="C1217" s="236"/>
      <c r="D1217" s="61"/>
      <c r="E1217" s="167" t="s">
        <v>3260</v>
      </c>
      <c r="F1217" s="61"/>
      <c r="G1217" s="154"/>
      <c r="H1217" s="155"/>
      <c r="I1217" s="155">
        <f t="shared" si="78"/>
        <v>0</v>
      </c>
      <c r="J1217" s="156"/>
      <c r="K1217" s="155">
        <f t="shared" si="79"/>
        <v>0</v>
      </c>
      <c r="L1217" s="156">
        <f t="shared" si="80"/>
        <v>0</v>
      </c>
      <c r="M1217" s="264"/>
      <c r="R1217" s="61"/>
      <c r="S1217" s="273"/>
      <c r="T1217" s="61"/>
      <c r="U1217" s="61"/>
      <c r="V1217" s="61"/>
      <c r="W1217" s="61"/>
      <c r="X1217" s="61"/>
    </row>
    <row r="1218" spans="2:24" ht="27.6" hidden="1" customHeight="1" outlineLevel="1" x14ac:dyDescent="0.25">
      <c r="B1218" s="61"/>
      <c r="C1218" s="236"/>
      <c r="D1218" s="61"/>
      <c r="E1218" s="167" t="s">
        <v>3261</v>
      </c>
      <c r="F1218" s="61"/>
      <c r="G1218" s="154"/>
      <c r="H1218" s="155"/>
      <c r="I1218" s="155">
        <f t="shared" si="78"/>
        <v>0</v>
      </c>
      <c r="J1218" s="156"/>
      <c r="K1218" s="155">
        <f t="shared" si="79"/>
        <v>0</v>
      </c>
      <c r="L1218" s="156">
        <f t="shared" si="80"/>
        <v>0</v>
      </c>
      <c r="M1218" s="264"/>
      <c r="R1218" s="61"/>
      <c r="S1218" s="273"/>
      <c r="T1218" s="61"/>
      <c r="U1218" s="61"/>
      <c r="V1218" s="61"/>
      <c r="W1218" s="61"/>
      <c r="X1218" s="61"/>
    </row>
    <row r="1219" spans="2:24" ht="15.6" hidden="1" customHeight="1" outlineLevel="1" x14ac:dyDescent="0.25">
      <c r="B1219" s="61"/>
      <c r="C1219" s="236"/>
      <c r="D1219" s="61"/>
      <c r="E1219" s="167" t="s">
        <v>3262</v>
      </c>
      <c r="F1219" s="61" t="s">
        <v>3274</v>
      </c>
      <c r="G1219" s="154">
        <v>25</v>
      </c>
      <c r="H1219" s="155">
        <v>655</v>
      </c>
      <c r="I1219" s="155">
        <f t="shared" si="78"/>
        <v>16375</v>
      </c>
      <c r="J1219" s="156">
        <v>494</v>
      </c>
      <c r="K1219" s="155">
        <f t="shared" si="79"/>
        <v>12350</v>
      </c>
      <c r="L1219" s="156">
        <f t="shared" si="80"/>
        <v>28725</v>
      </c>
      <c r="M1219" s="264"/>
      <c r="R1219" s="61"/>
      <c r="S1219" s="273"/>
      <c r="T1219" s="61"/>
      <c r="U1219" s="61"/>
      <c r="V1219" s="61"/>
      <c r="W1219" s="61"/>
      <c r="X1219" s="61"/>
    </row>
    <row r="1220" spans="2:24" ht="15.6" hidden="1" customHeight="1" outlineLevel="1" x14ac:dyDescent="0.25">
      <c r="B1220" s="61"/>
      <c r="C1220" s="236"/>
      <c r="D1220" s="61"/>
      <c r="E1220" s="167" t="s">
        <v>3263</v>
      </c>
      <c r="F1220" s="61" t="s">
        <v>3274</v>
      </c>
      <c r="G1220" s="154">
        <v>3</v>
      </c>
      <c r="H1220" s="155">
        <v>655</v>
      </c>
      <c r="I1220" s="155">
        <f t="shared" si="78"/>
        <v>1965</v>
      </c>
      <c r="J1220" s="156">
        <v>477</v>
      </c>
      <c r="K1220" s="155">
        <f t="shared" si="79"/>
        <v>1431</v>
      </c>
      <c r="L1220" s="156">
        <f t="shared" si="80"/>
        <v>3396</v>
      </c>
      <c r="M1220" s="264"/>
      <c r="R1220" s="61"/>
      <c r="S1220" s="273"/>
      <c r="T1220" s="61"/>
      <c r="U1220" s="61"/>
      <c r="V1220" s="61"/>
      <c r="W1220" s="61"/>
      <c r="X1220" s="61"/>
    </row>
    <row r="1221" spans="2:24" ht="15.6" hidden="1" customHeight="1" outlineLevel="1" x14ac:dyDescent="0.25">
      <c r="B1221" s="61"/>
      <c r="C1221" s="236"/>
      <c r="D1221" s="61"/>
      <c r="E1221" s="167" t="s">
        <v>3264</v>
      </c>
      <c r="F1221" s="61" t="s">
        <v>3274</v>
      </c>
      <c r="G1221" s="154">
        <v>1</v>
      </c>
      <c r="H1221" s="155">
        <v>655</v>
      </c>
      <c r="I1221" s="155">
        <f t="shared" si="78"/>
        <v>655</v>
      </c>
      <c r="J1221" s="156">
        <v>505</v>
      </c>
      <c r="K1221" s="155">
        <f t="shared" si="79"/>
        <v>505</v>
      </c>
      <c r="L1221" s="156">
        <f t="shared" si="80"/>
        <v>1160</v>
      </c>
      <c r="M1221" s="264"/>
      <c r="R1221" s="61"/>
      <c r="S1221" s="273"/>
      <c r="T1221" s="61"/>
      <c r="U1221" s="61"/>
      <c r="V1221" s="61"/>
      <c r="W1221" s="61"/>
      <c r="X1221" s="61"/>
    </row>
    <row r="1222" spans="2:24" ht="15.6" hidden="1" customHeight="1" outlineLevel="1" x14ac:dyDescent="0.25">
      <c r="B1222" s="61"/>
      <c r="C1222" s="236"/>
      <c r="D1222" s="61"/>
      <c r="E1222" s="167" t="s">
        <v>3265</v>
      </c>
      <c r="F1222" s="61" t="s">
        <v>3274</v>
      </c>
      <c r="G1222" s="154">
        <v>3</v>
      </c>
      <c r="H1222" s="155">
        <v>655</v>
      </c>
      <c r="I1222" s="155">
        <f t="shared" si="78"/>
        <v>1965</v>
      </c>
      <c r="J1222" s="156">
        <v>563</v>
      </c>
      <c r="K1222" s="155">
        <f t="shared" si="79"/>
        <v>1689</v>
      </c>
      <c r="L1222" s="156">
        <f t="shared" si="80"/>
        <v>3654</v>
      </c>
      <c r="M1222" s="264"/>
      <c r="R1222" s="61"/>
      <c r="S1222" s="273"/>
      <c r="T1222" s="61"/>
      <c r="U1222" s="61"/>
      <c r="V1222" s="61"/>
      <c r="W1222" s="61"/>
      <c r="X1222" s="61"/>
    </row>
    <row r="1223" spans="2:24" ht="27.6" hidden="1" customHeight="1" outlineLevel="1" x14ac:dyDescent="0.25">
      <c r="B1223" s="61"/>
      <c r="C1223" s="236"/>
      <c r="D1223" s="61"/>
      <c r="E1223" s="167" t="s">
        <v>3266</v>
      </c>
      <c r="F1223" s="61"/>
      <c r="G1223" s="154"/>
      <c r="H1223" s="155"/>
      <c r="I1223" s="155">
        <f t="shared" si="78"/>
        <v>0</v>
      </c>
      <c r="J1223" s="156"/>
      <c r="K1223" s="155">
        <f t="shared" si="79"/>
        <v>0</v>
      </c>
      <c r="L1223" s="156">
        <f t="shared" si="80"/>
        <v>0</v>
      </c>
      <c r="M1223" s="264"/>
      <c r="R1223" s="61"/>
      <c r="S1223" s="273"/>
      <c r="T1223" s="61"/>
      <c r="U1223" s="61"/>
      <c r="V1223" s="61"/>
      <c r="W1223" s="61"/>
      <c r="X1223" s="61"/>
    </row>
    <row r="1224" spans="2:24" ht="15.6" hidden="1" customHeight="1" outlineLevel="1" x14ac:dyDescent="0.25">
      <c r="B1224" s="61"/>
      <c r="C1224" s="236"/>
      <c r="D1224" s="61"/>
      <c r="E1224" s="167" t="s">
        <v>3267</v>
      </c>
      <c r="F1224" s="61" t="s">
        <v>3274</v>
      </c>
      <c r="G1224" s="154">
        <v>6</v>
      </c>
      <c r="H1224" s="155">
        <v>655</v>
      </c>
      <c r="I1224" s="155">
        <f t="shared" si="78"/>
        <v>3930</v>
      </c>
      <c r="J1224" s="156">
        <v>979</v>
      </c>
      <c r="K1224" s="155">
        <f t="shared" si="79"/>
        <v>5874</v>
      </c>
      <c r="L1224" s="156">
        <f t="shared" si="80"/>
        <v>9804</v>
      </c>
      <c r="M1224" s="264"/>
      <c r="R1224" s="61"/>
      <c r="S1224" s="273"/>
      <c r="T1224" s="61"/>
      <c r="U1224" s="61"/>
      <c r="V1224" s="61"/>
      <c r="W1224" s="61"/>
      <c r="X1224" s="61"/>
    </row>
    <row r="1225" spans="2:24" ht="15.6" hidden="1" customHeight="1" outlineLevel="1" x14ac:dyDescent="0.25">
      <c r="B1225" s="61"/>
      <c r="C1225" s="236"/>
      <c r="D1225" s="61"/>
      <c r="E1225" s="167" t="s">
        <v>3268</v>
      </c>
      <c r="F1225" s="61" t="s">
        <v>3274</v>
      </c>
      <c r="G1225" s="154">
        <v>3</v>
      </c>
      <c r="H1225" s="155">
        <v>655</v>
      </c>
      <c r="I1225" s="155">
        <f t="shared" ref="I1225:I1234" si="81">G1225*H1225</f>
        <v>1965</v>
      </c>
      <c r="J1225" s="156">
        <v>1347</v>
      </c>
      <c r="K1225" s="155">
        <f t="shared" ref="K1225:K1234" si="82">G1225*J1225</f>
        <v>4041</v>
      </c>
      <c r="L1225" s="156">
        <f t="shared" ref="L1225:L1234" si="83">I1225+K1225</f>
        <v>6006</v>
      </c>
      <c r="M1225" s="264"/>
      <c r="R1225" s="61"/>
      <c r="S1225" s="273"/>
      <c r="T1225" s="61"/>
      <c r="U1225" s="61"/>
      <c r="V1225" s="61"/>
      <c r="W1225" s="61"/>
      <c r="X1225" s="61"/>
    </row>
    <row r="1226" spans="2:24" ht="15.6" hidden="1" customHeight="1" outlineLevel="1" x14ac:dyDescent="0.25">
      <c r="B1226" s="61"/>
      <c r="C1226" s="236"/>
      <c r="D1226" s="61"/>
      <c r="E1226" s="167" t="s">
        <v>3269</v>
      </c>
      <c r="F1226" s="61" t="s">
        <v>3274</v>
      </c>
      <c r="G1226" s="154">
        <v>12</v>
      </c>
      <c r="H1226" s="155">
        <v>655</v>
      </c>
      <c r="I1226" s="155">
        <f t="shared" si="81"/>
        <v>7860</v>
      </c>
      <c r="J1226" s="156">
        <v>1378</v>
      </c>
      <c r="K1226" s="155">
        <f t="shared" si="82"/>
        <v>16536</v>
      </c>
      <c r="L1226" s="156">
        <f t="shared" si="83"/>
        <v>24396</v>
      </c>
      <c r="M1226" s="264"/>
      <c r="R1226" s="61"/>
      <c r="S1226" s="273"/>
      <c r="T1226" s="61"/>
      <c r="U1226" s="61"/>
      <c r="V1226" s="61"/>
      <c r="W1226" s="61"/>
      <c r="X1226" s="61"/>
    </row>
    <row r="1227" spans="2:24" ht="41.4" hidden="1" customHeight="1" outlineLevel="1" x14ac:dyDescent="0.25">
      <c r="B1227" s="61"/>
      <c r="C1227" s="236"/>
      <c r="D1227" s="61"/>
      <c r="E1227" s="167" t="s">
        <v>3270</v>
      </c>
      <c r="F1227" s="61" t="s">
        <v>665</v>
      </c>
      <c r="G1227" s="154">
        <v>10</v>
      </c>
      <c r="H1227" s="155">
        <v>1450</v>
      </c>
      <c r="I1227" s="155">
        <f t="shared" si="81"/>
        <v>14500</v>
      </c>
      <c r="J1227" s="156">
        <v>743</v>
      </c>
      <c r="K1227" s="155">
        <f t="shared" si="82"/>
        <v>7430</v>
      </c>
      <c r="L1227" s="156">
        <f t="shared" si="83"/>
        <v>21930</v>
      </c>
      <c r="M1227" s="264"/>
      <c r="R1227" s="61"/>
      <c r="S1227" s="273"/>
      <c r="T1227" s="61"/>
      <c r="U1227" s="61"/>
      <c r="V1227" s="61"/>
      <c r="W1227" s="61"/>
      <c r="X1227" s="61"/>
    </row>
    <row r="1228" spans="2:24" ht="15.6" hidden="1" customHeight="1" outlineLevel="1" x14ac:dyDescent="0.25">
      <c r="B1228" s="61"/>
      <c r="C1228" s="236"/>
      <c r="D1228" s="61"/>
      <c r="E1228" s="167" t="s">
        <v>3271</v>
      </c>
      <c r="F1228" s="61" t="s">
        <v>1158</v>
      </c>
      <c r="G1228" s="154">
        <v>5</v>
      </c>
      <c r="H1228" s="155">
        <v>4500</v>
      </c>
      <c r="I1228" s="155">
        <f t="shared" si="81"/>
        <v>22500</v>
      </c>
      <c r="J1228" s="156">
        <v>1137</v>
      </c>
      <c r="K1228" s="155">
        <f t="shared" si="82"/>
        <v>5685</v>
      </c>
      <c r="L1228" s="156">
        <f t="shared" si="83"/>
        <v>28185</v>
      </c>
      <c r="M1228" s="264"/>
      <c r="R1228" s="61"/>
      <c r="S1228" s="273"/>
      <c r="T1228" s="61"/>
      <c r="U1228" s="61"/>
      <c r="V1228" s="61"/>
      <c r="W1228" s="61"/>
      <c r="X1228" s="61"/>
    </row>
    <row r="1229" spans="2:24" ht="27.6" hidden="1" customHeight="1" outlineLevel="1" x14ac:dyDescent="0.25">
      <c r="B1229" s="61"/>
      <c r="C1229" s="236"/>
      <c r="D1229" s="61"/>
      <c r="E1229" s="167" t="s">
        <v>3272</v>
      </c>
      <c r="F1229" s="61" t="s">
        <v>1017</v>
      </c>
      <c r="G1229" s="154">
        <v>5</v>
      </c>
      <c r="H1229" s="155">
        <v>426</v>
      </c>
      <c r="I1229" s="155">
        <f t="shared" si="81"/>
        <v>2130</v>
      </c>
      <c r="J1229" s="156">
        <v>1218</v>
      </c>
      <c r="K1229" s="155">
        <f t="shared" si="82"/>
        <v>6090</v>
      </c>
      <c r="L1229" s="156">
        <f t="shared" si="83"/>
        <v>8220</v>
      </c>
      <c r="M1229" s="264"/>
      <c r="R1229" s="61"/>
      <c r="S1229" s="273"/>
      <c r="T1229" s="61"/>
      <c r="U1229" s="61"/>
      <c r="V1229" s="61"/>
      <c r="W1229" s="61"/>
      <c r="X1229" s="61"/>
    </row>
    <row r="1230" spans="2:24" ht="15.6" hidden="1" customHeight="1" outlineLevel="1" x14ac:dyDescent="0.25">
      <c r="B1230" s="61"/>
      <c r="C1230" s="236"/>
      <c r="D1230" s="61"/>
      <c r="E1230" s="167" t="s">
        <v>3175</v>
      </c>
      <c r="F1230" s="61" t="s">
        <v>3066</v>
      </c>
      <c r="G1230" s="154">
        <v>1</v>
      </c>
      <c r="H1230" s="155">
        <v>0</v>
      </c>
      <c r="I1230" s="155">
        <f t="shared" si="81"/>
        <v>0</v>
      </c>
      <c r="J1230" s="156">
        <v>37266</v>
      </c>
      <c r="K1230" s="155">
        <f t="shared" si="82"/>
        <v>37266</v>
      </c>
      <c r="L1230" s="156">
        <f t="shared" si="83"/>
        <v>37266</v>
      </c>
      <c r="M1230" s="264"/>
      <c r="R1230" s="61"/>
      <c r="S1230" s="273"/>
      <c r="T1230" s="61"/>
      <c r="U1230" s="61"/>
      <c r="V1230" s="61"/>
      <c r="W1230" s="61"/>
      <c r="X1230" s="61"/>
    </row>
    <row r="1231" spans="2:24" ht="15.6" hidden="1" customHeight="1" outlineLevel="1" x14ac:dyDescent="0.25">
      <c r="B1231" s="61"/>
      <c r="C1231" s="236"/>
      <c r="D1231" s="61"/>
      <c r="E1231" s="167" t="s">
        <v>3273</v>
      </c>
      <c r="F1231" s="61" t="s">
        <v>3066</v>
      </c>
      <c r="G1231" s="154">
        <v>1</v>
      </c>
      <c r="H1231" s="155">
        <v>53750</v>
      </c>
      <c r="I1231" s="155">
        <f t="shared" si="81"/>
        <v>53750</v>
      </c>
      <c r="J1231" s="156">
        <v>125000</v>
      </c>
      <c r="K1231" s="155">
        <f t="shared" si="82"/>
        <v>125000</v>
      </c>
      <c r="L1231" s="156">
        <f t="shared" si="83"/>
        <v>178750</v>
      </c>
      <c r="M1231" s="264"/>
      <c r="R1231" s="61"/>
      <c r="S1231" s="273"/>
      <c r="T1231" s="61"/>
      <c r="U1231" s="61"/>
      <c r="V1231" s="61"/>
      <c r="W1231" s="61"/>
      <c r="X1231" s="61"/>
    </row>
    <row r="1232" spans="2:24" ht="15.6" hidden="1" customHeight="1" outlineLevel="1" x14ac:dyDescent="0.25">
      <c r="B1232" s="61"/>
      <c r="C1232" s="236"/>
      <c r="D1232" s="61"/>
      <c r="E1232" s="167"/>
      <c r="F1232" s="61"/>
      <c r="G1232" s="154"/>
      <c r="H1232" s="155"/>
      <c r="I1232" s="155">
        <f t="shared" si="81"/>
        <v>0</v>
      </c>
      <c r="J1232" s="156"/>
      <c r="K1232" s="155">
        <f t="shared" si="82"/>
        <v>0</v>
      </c>
      <c r="L1232" s="156">
        <f t="shared" si="83"/>
        <v>0</v>
      </c>
      <c r="M1232" s="264"/>
      <c r="R1232" s="61"/>
      <c r="S1232" s="273"/>
      <c r="T1232" s="61"/>
      <c r="U1232" s="61"/>
      <c r="V1232" s="61"/>
      <c r="W1232" s="61"/>
      <c r="X1232" s="61"/>
    </row>
    <row r="1233" spans="2:24" ht="15.6" hidden="1" customHeight="1" outlineLevel="1" x14ac:dyDescent="0.25">
      <c r="B1233" s="61"/>
      <c r="C1233" s="236"/>
      <c r="D1233" s="61"/>
      <c r="E1233" s="167" t="s">
        <v>3100</v>
      </c>
      <c r="F1233" s="61" t="s">
        <v>984</v>
      </c>
      <c r="G1233" s="154">
        <v>1</v>
      </c>
      <c r="H1233" s="155">
        <v>600000</v>
      </c>
      <c r="I1233" s="155">
        <f t="shared" si="81"/>
        <v>600000</v>
      </c>
      <c r="J1233" s="156">
        <v>0</v>
      </c>
      <c r="K1233" s="155">
        <f t="shared" si="82"/>
        <v>0</v>
      </c>
      <c r="L1233" s="156">
        <f t="shared" si="83"/>
        <v>600000</v>
      </c>
      <c r="M1233" s="264"/>
      <c r="R1233" s="61"/>
      <c r="S1233" s="273"/>
      <c r="T1233" s="61"/>
      <c r="U1233" s="61"/>
      <c r="V1233" s="61"/>
      <c r="W1233" s="61"/>
      <c r="X1233" s="61"/>
    </row>
    <row r="1234" spans="2:24" ht="15.6" hidden="1" customHeight="1" outlineLevel="1" x14ac:dyDescent="0.25">
      <c r="B1234" s="151"/>
      <c r="C1234" s="236"/>
      <c r="D1234" s="151"/>
      <c r="E1234" s="232" t="s">
        <v>2876</v>
      </c>
      <c r="F1234" s="151" t="s">
        <v>984</v>
      </c>
      <c r="G1234" s="154">
        <v>1</v>
      </c>
      <c r="H1234" s="155">
        <v>419904</v>
      </c>
      <c r="I1234" s="155">
        <f t="shared" si="81"/>
        <v>419904</v>
      </c>
      <c r="J1234" s="156">
        <v>0</v>
      </c>
      <c r="K1234" s="155">
        <f t="shared" si="82"/>
        <v>0</v>
      </c>
      <c r="L1234" s="156">
        <f t="shared" si="83"/>
        <v>419904</v>
      </c>
      <c r="M1234" s="264"/>
      <c r="R1234" s="61"/>
      <c r="S1234" s="273"/>
      <c r="T1234" s="61"/>
      <c r="U1234" s="61"/>
      <c r="V1234" s="61"/>
      <c r="W1234" s="61"/>
      <c r="X1234" s="61"/>
    </row>
    <row r="1235" spans="2:24" ht="57.6" customHeight="1" collapsed="1" x14ac:dyDescent="0.25">
      <c r="B1235" s="151"/>
      <c r="C1235" s="236"/>
      <c r="D1235" s="151"/>
      <c r="E1235" s="232"/>
      <c r="F1235" s="151"/>
      <c r="G1235" s="154"/>
      <c r="H1235" s="155"/>
      <c r="I1235" s="155"/>
      <c r="J1235" s="156"/>
      <c r="K1235" s="155"/>
      <c r="L1235" s="240" t="s">
        <v>2874</v>
      </c>
      <c r="M1235" s="271"/>
      <c r="R1235" s="283" t="s">
        <v>2880</v>
      </c>
      <c r="S1235" s="284"/>
      <c r="T1235" s="61"/>
      <c r="U1235" s="61"/>
      <c r="V1235" s="61"/>
      <c r="W1235" s="61"/>
      <c r="X1235" s="283" t="s">
        <v>3324</v>
      </c>
    </row>
    <row r="1236" spans="2:24" ht="32.4" x14ac:dyDescent="0.25">
      <c r="B1236" s="234"/>
      <c r="C1236" s="236"/>
      <c r="D1236" s="62" t="s">
        <v>3348</v>
      </c>
      <c r="E1236" s="233" t="s">
        <v>622</v>
      </c>
      <c r="F1236" s="20"/>
      <c r="G1236" s="21"/>
      <c r="H1236" s="149"/>
      <c r="I1236" s="2">
        <f>SUM(I1237:I1316)</f>
        <v>28849154.100000001</v>
      </c>
      <c r="J1236" s="2"/>
      <c r="K1236" s="2">
        <f>SUM(K1237:K1315)</f>
        <v>46071965.399999999</v>
      </c>
      <c r="L1236" s="287">
        <f>SUM(L1237:L1315)</f>
        <v>74921119.5</v>
      </c>
      <c r="M1236" s="272"/>
      <c r="N1236" s="61"/>
      <c r="O1236" s="2">
        <f>SUM(O1237:O1655)</f>
        <v>49749268.800000004</v>
      </c>
      <c r="P1236" s="2"/>
      <c r="Q1236" s="280">
        <f>SUM(Q1237:Q1655)</f>
        <v>51046895.982000001</v>
      </c>
      <c r="R1236" s="286">
        <f t="shared" ref="R1236" si="84">SUM(R1237:R1655)</f>
        <v>100796164.78199999</v>
      </c>
      <c r="S1236" s="267"/>
      <c r="T1236" s="61"/>
      <c r="U1236" s="2">
        <f>SUM(U1237:U1655)</f>
        <v>36262942.309999995</v>
      </c>
      <c r="V1236" s="2"/>
      <c r="W1236" s="2">
        <f>SUM(W1237:W1655)</f>
        <v>53927650.949999988</v>
      </c>
      <c r="X1236" s="286">
        <f t="shared" ref="X1236" si="85">SUM(X1237:X1655)</f>
        <v>90190593.25999999</v>
      </c>
    </row>
    <row r="1237" spans="2:24" ht="15.6" hidden="1" customHeight="1" outlineLevel="1" x14ac:dyDescent="0.25">
      <c r="B1237" s="61"/>
      <c r="C1237" s="236"/>
      <c r="D1237" s="61"/>
      <c r="E1237" s="26" t="s">
        <v>623</v>
      </c>
      <c r="F1237" s="27"/>
      <c r="G1237" s="28"/>
      <c r="H1237" s="61"/>
      <c r="I1237" s="61"/>
      <c r="J1237" s="61"/>
      <c r="K1237" s="61"/>
      <c r="L1237" s="61"/>
      <c r="M1237" s="273"/>
      <c r="N1237" s="61"/>
      <c r="O1237" s="61"/>
      <c r="P1237" s="61"/>
      <c r="Q1237" s="281"/>
      <c r="R1237" s="61"/>
      <c r="S1237" s="273"/>
      <c r="T1237" s="61"/>
      <c r="U1237" s="61"/>
      <c r="V1237" s="61"/>
      <c r="W1237" s="61"/>
      <c r="X1237" s="61"/>
    </row>
    <row r="1238" spans="2:24" ht="31.2" hidden="1" customHeight="1" outlineLevel="1" x14ac:dyDescent="0.25">
      <c r="B1238" s="61"/>
      <c r="C1238" s="236"/>
      <c r="D1238" s="61"/>
      <c r="E1238" s="31" t="s">
        <v>624</v>
      </c>
      <c r="F1238" s="27" t="s">
        <v>625</v>
      </c>
      <c r="G1238" s="28">
        <v>9</v>
      </c>
      <c r="H1238" s="61">
        <v>45000</v>
      </c>
      <c r="I1238" s="5">
        <f t="shared" ref="I1238:I1301" si="86">G1238*H1238</f>
        <v>405000</v>
      </c>
      <c r="J1238" s="61">
        <v>717080</v>
      </c>
      <c r="K1238" s="5">
        <f t="shared" ref="K1238:K1301" si="87">G1238*J1238</f>
        <v>6453720</v>
      </c>
      <c r="L1238" s="6">
        <f t="shared" ref="L1238:L1301" si="88">I1238+K1238</f>
        <v>6858720</v>
      </c>
      <c r="M1238" s="268"/>
      <c r="N1238" s="168">
        <v>140000</v>
      </c>
      <c r="O1238" s="168">
        <f>G1238*N1238</f>
        <v>1260000</v>
      </c>
      <c r="P1238" s="168">
        <v>594000</v>
      </c>
      <c r="Q1238" s="282">
        <f>G1238*P1238</f>
        <v>5346000</v>
      </c>
      <c r="R1238" s="168">
        <f>O1238+Q1238</f>
        <v>6606000</v>
      </c>
      <c r="S1238" s="275"/>
      <c r="T1238" s="61">
        <v>23750</v>
      </c>
      <c r="U1238" s="61">
        <f>G1238*T1238</f>
        <v>213750</v>
      </c>
      <c r="V1238" s="61">
        <v>518963</v>
      </c>
      <c r="W1238" s="61">
        <f>G1238*V1238</f>
        <v>4670667</v>
      </c>
      <c r="X1238" s="61">
        <f>U1238+W1238</f>
        <v>4884417</v>
      </c>
    </row>
    <row r="1239" spans="2:24" ht="31.2" hidden="1" customHeight="1" outlineLevel="1" x14ac:dyDescent="0.25">
      <c r="B1239" s="61"/>
      <c r="C1239" s="236"/>
      <c r="D1239" s="61"/>
      <c r="E1239" s="31" t="s">
        <v>626</v>
      </c>
      <c r="F1239" s="27" t="s">
        <v>625</v>
      </c>
      <c r="G1239" s="28">
        <v>1</v>
      </c>
      <c r="H1239" s="61">
        <v>85000</v>
      </c>
      <c r="I1239" s="5">
        <f t="shared" si="86"/>
        <v>85000</v>
      </c>
      <c r="J1239" s="61">
        <v>1653450</v>
      </c>
      <c r="K1239" s="5">
        <f t="shared" si="87"/>
        <v>1653450</v>
      </c>
      <c r="L1239" s="6">
        <f t="shared" si="88"/>
        <v>1738450</v>
      </c>
      <c r="M1239" s="268"/>
      <c r="N1239" s="168">
        <v>224000</v>
      </c>
      <c r="O1239" s="168">
        <f>G1239*N1239</f>
        <v>224000</v>
      </c>
      <c r="P1239" s="168">
        <v>1228000</v>
      </c>
      <c r="Q1239" s="282">
        <f>G1239*P1239</f>
        <v>1228000</v>
      </c>
      <c r="R1239" s="168">
        <f t="shared" ref="R1239:R1302" si="89">O1239+Q1239</f>
        <v>1452000</v>
      </c>
      <c r="S1239" s="275"/>
      <c r="T1239" s="61">
        <v>27140</v>
      </c>
      <c r="U1239" s="61">
        <f>G1239*T1239</f>
        <v>27140</v>
      </c>
      <c r="V1239" s="61">
        <v>724801</v>
      </c>
      <c r="W1239" s="61">
        <f>G1239*V1239</f>
        <v>724801</v>
      </c>
      <c r="X1239" s="61">
        <f t="shared" ref="X1239:X1302" si="90">U1239+W1239</f>
        <v>751941</v>
      </c>
    </row>
    <row r="1240" spans="2:24" ht="31.2" hidden="1" customHeight="1" outlineLevel="1" x14ac:dyDescent="0.25">
      <c r="B1240" s="61"/>
      <c r="C1240" s="236"/>
      <c r="D1240" s="61"/>
      <c r="E1240" s="31" t="s">
        <v>627</v>
      </c>
      <c r="F1240" s="27" t="s">
        <v>625</v>
      </c>
      <c r="G1240" s="28">
        <v>1</v>
      </c>
      <c r="H1240" s="61">
        <v>45000</v>
      </c>
      <c r="I1240" s="5">
        <f t="shared" si="86"/>
        <v>45000</v>
      </c>
      <c r="J1240" s="61">
        <v>683700</v>
      </c>
      <c r="K1240" s="5">
        <f t="shared" si="87"/>
        <v>683700</v>
      </c>
      <c r="L1240" s="6">
        <f t="shared" si="88"/>
        <v>728700</v>
      </c>
      <c r="M1240" s="268"/>
      <c r="N1240" s="168">
        <v>224000</v>
      </c>
      <c r="O1240" s="168">
        <f>G1240*N1240</f>
        <v>224000</v>
      </c>
      <c r="P1240" s="168">
        <v>869000</v>
      </c>
      <c r="Q1240" s="282">
        <f>G1240*P1240</f>
        <v>869000</v>
      </c>
      <c r="R1240" s="168">
        <f t="shared" si="89"/>
        <v>1093000</v>
      </c>
      <c r="S1240" s="275"/>
      <c r="T1240" s="61">
        <v>23750</v>
      </c>
      <c r="U1240" s="61">
        <f>G1240*T1240</f>
        <v>23750</v>
      </c>
      <c r="V1240" s="61">
        <v>518963</v>
      </c>
      <c r="W1240" s="61">
        <f>G1240*V1240</f>
        <v>518963</v>
      </c>
      <c r="X1240" s="61">
        <f t="shared" si="90"/>
        <v>542713</v>
      </c>
    </row>
    <row r="1241" spans="2:24" ht="31.2" hidden="1" customHeight="1" outlineLevel="1" x14ac:dyDescent="0.25">
      <c r="B1241" s="61"/>
      <c r="C1241" s="236"/>
      <c r="D1241" s="61"/>
      <c r="E1241" s="31" t="s">
        <v>628</v>
      </c>
      <c r="F1241" s="27" t="s">
        <v>625</v>
      </c>
      <c r="G1241" s="28">
        <v>1</v>
      </c>
      <c r="H1241" s="61">
        <v>40000</v>
      </c>
      <c r="I1241" s="5">
        <f t="shared" si="86"/>
        <v>40000</v>
      </c>
      <c r="J1241" s="61">
        <v>541333</v>
      </c>
      <c r="K1241" s="5">
        <f t="shared" si="87"/>
        <v>541333</v>
      </c>
      <c r="L1241" s="6">
        <f t="shared" si="88"/>
        <v>581333</v>
      </c>
      <c r="M1241" s="268"/>
      <c r="N1241" s="168">
        <v>140000</v>
      </c>
      <c r="O1241" s="168">
        <f>G1241*N1241</f>
        <v>140000</v>
      </c>
      <c r="P1241" s="168">
        <v>467000</v>
      </c>
      <c r="Q1241" s="282">
        <f>G1241*P1241</f>
        <v>467000</v>
      </c>
      <c r="R1241" s="168">
        <f t="shared" si="89"/>
        <v>607000</v>
      </c>
      <c r="S1241" s="275"/>
      <c r="T1241" s="61">
        <v>21180</v>
      </c>
      <c r="U1241" s="61">
        <f>G1241*T1241</f>
        <v>21180</v>
      </c>
      <c r="V1241" s="61">
        <v>316070</v>
      </c>
      <c r="W1241" s="61">
        <f>G1241*V1241</f>
        <v>316070</v>
      </c>
      <c r="X1241" s="61">
        <f t="shared" si="90"/>
        <v>337250</v>
      </c>
    </row>
    <row r="1242" spans="2:24" ht="46.8" hidden="1" customHeight="1" outlineLevel="1" x14ac:dyDescent="0.25">
      <c r="B1242" s="61"/>
      <c r="C1242" s="236"/>
      <c r="D1242" s="61"/>
      <c r="E1242" s="31" t="s">
        <v>629</v>
      </c>
      <c r="F1242" s="27" t="s">
        <v>625</v>
      </c>
      <c r="G1242" s="28">
        <v>3</v>
      </c>
      <c r="H1242" s="61">
        <v>12000</v>
      </c>
      <c r="I1242" s="5">
        <f t="shared" si="86"/>
        <v>36000</v>
      </c>
      <c r="J1242" s="61">
        <v>70200</v>
      </c>
      <c r="K1242" s="5">
        <f t="shared" si="87"/>
        <v>210600</v>
      </c>
      <c r="L1242" s="6">
        <f t="shared" si="88"/>
        <v>246600</v>
      </c>
      <c r="M1242" s="268"/>
      <c r="N1242" s="168">
        <v>18500</v>
      </c>
      <c r="O1242" s="168">
        <f>G1242*N1242</f>
        <v>55500</v>
      </c>
      <c r="P1242" s="168">
        <v>32340</v>
      </c>
      <c r="Q1242" s="282">
        <f>G1242*P1242</f>
        <v>97020</v>
      </c>
      <c r="R1242" s="168">
        <f t="shared" si="89"/>
        <v>152520</v>
      </c>
      <c r="S1242" s="275"/>
      <c r="T1242" s="61">
        <v>6820</v>
      </c>
      <c r="U1242" s="61">
        <f>G1242*T1242</f>
        <v>20460</v>
      </c>
      <c r="V1242" s="61">
        <v>42967</v>
      </c>
      <c r="W1242" s="61">
        <f>G1242*V1242</f>
        <v>128901</v>
      </c>
      <c r="X1242" s="61">
        <f t="shared" si="90"/>
        <v>149361</v>
      </c>
    </row>
    <row r="1243" spans="2:24" ht="46.8" hidden="1" customHeight="1" outlineLevel="1" x14ac:dyDescent="0.25">
      <c r="B1243" s="61"/>
      <c r="C1243" s="236"/>
      <c r="D1243" s="61"/>
      <c r="E1243" s="31" t="s">
        <v>630</v>
      </c>
      <c r="F1243" s="27" t="s">
        <v>625</v>
      </c>
      <c r="G1243" s="28">
        <v>2</v>
      </c>
      <c r="H1243" s="61">
        <v>12000</v>
      </c>
      <c r="I1243" s="5">
        <f t="shared" si="86"/>
        <v>24000</v>
      </c>
      <c r="J1243" s="61">
        <v>70200</v>
      </c>
      <c r="K1243" s="5">
        <f t="shared" si="87"/>
        <v>140400</v>
      </c>
      <c r="L1243" s="6">
        <f t="shared" si="88"/>
        <v>164400</v>
      </c>
      <c r="M1243" s="268"/>
      <c r="N1243" s="168">
        <v>18500</v>
      </c>
      <c r="O1243" s="168">
        <f>G1243*N1243</f>
        <v>37000</v>
      </c>
      <c r="P1243" s="168">
        <v>32340</v>
      </c>
      <c r="Q1243" s="282">
        <f>G1243*P1243</f>
        <v>64680</v>
      </c>
      <c r="R1243" s="168">
        <f t="shared" si="89"/>
        <v>101680</v>
      </c>
      <c r="S1243" s="275"/>
      <c r="T1243" s="61">
        <v>6820</v>
      </c>
      <c r="U1243" s="61">
        <f>G1243*T1243</f>
        <v>13640</v>
      </c>
      <c r="V1243" s="61">
        <v>42967</v>
      </c>
      <c r="W1243" s="61">
        <f>G1243*V1243</f>
        <v>85934</v>
      </c>
      <c r="X1243" s="61">
        <f t="shared" si="90"/>
        <v>99574</v>
      </c>
    </row>
    <row r="1244" spans="2:24" ht="46.8" hidden="1" customHeight="1" outlineLevel="1" x14ac:dyDescent="0.25">
      <c r="B1244" s="61"/>
      <c r="C1244" s="236"/>
      <c r="D1244" s="61"/>
      <c r="E1244" s="31" t="s">
        <v>631</v>
      </c>
      <c r="F1244" s="27" t="s">
        <v>625</v>
      </c>
      <c r="G1244" s="28">
        <v>9</v>
      </c>
      <c r="H1244" s="61">
        <v>12000</v>
      </c>
      <c r="I1244" s="5">
        <f t="shared" si="86"/>
        <v>108000</v>
      </c>
      <c r="J1244" s="61">
        <v>62400</v>
      </c>
      <c r="K1244" s="5">
        <f t="shared" si="87"/>
        <v>561600</v>
      </c>
      <c r="L1244" s="6">
        <f t="shared" si="88"/>
        <v>669600</v>
      </c>
      <c r="M1244" s="268"/>
      <c r="N1244" s="168">
        <v>18500</v>
      </c>
      <c r="O1244" s="168">
        <f>G1244*N1244</f>
        <v>166500</v>
      </c>
      <c r="P1244" s="168">
        <v>25860</v>
      </c>
      <c r="Q1244" s="282">
        <f>G1244*P1244</f>
        <v>232740</v>
      </c>
      <c r="R1244" s="168">
        <f t="shared" si="89"/>
        <v>399240</v>
      </c>
      <c r="S1244" s="275"/>
      <c r="T1244" s="61">
        <v>6820</v>
      </c>
      <c r="U1244" s="61">
        <f>G1244*T1244</f>
        <v>61380</v>
      </c>
      <c r="V1244" s="61">
        <v>46214</v>
      </c>
      <c r="W1244" s="61">
        <f>G1244*V1244</f>
        <v>415926</v>
      </c>
      <c r="X1244" s="61">
        <f t="shared" si="90"/>
        <v>477306</v>
      </c>
    </row>
    <row r="1245" spans="2:24" ht="46.8" hidden="1" customHeight="1" outlineLevel="1" x14ac:dyDescent="0.25">
      <c r="B1245" s="61"/>
      <c r="C1245" s="236"/>
      <c r="D1245" s="61"/>
      <c r="E1245" s="31" t="s">
        <v>632</v>
      </c>
      <c r="F1245" s="27" t="s">
        <v>625</v>
      </c>
      <c r="G1245" s="28">
        <v>1</v>
      </c>
      <c r="H1245" s="61">
        <v>12000</v>
      </c>
      <c r="I1245" s="5">
        <f t="shared" si="86"/>
        <v>12000</v>
      </c>
      <c r="J1245" s="61">
        <v>62400</v>
      </c>
      <c r="K1245" s="5">
        <f t="shared" si="87"/>
        <v>62400</v>
      </c>
      <c r="L1245" s="6">
        <f t="shared" si="88"/>
        <v>74400</v>
      </c>
      <c r="M1245" s="268"/>
      <c r="N1245" s="168">
        <v>18500</v>
      </c>
      <c r="O1245" s="168">
        <f>G1245*N1245</f>
        <v>18500</v>
      </c>
      <c r="P1245" s="168">
        <v>25860</v>
      </c>
      <c r="Q1245" s="282">
        <f>G1245*P1245</f>
        <v>25860</v>
      </c>
      <c r="R1245" s="168">
        <f t="shared" si="89"/>
        <v>44360</v>
      </c>
      <c r="S1245" s="275"/>
      <c r="T1245" s="61">
        <v>6820</v>
      </c>
      <c r="U1245" s="61">
        <f>G1245*T1245</f>
        <v>6820</v>
      </c>
      <c r="V1245" s="61">
        <v>46214</v>
      </c>
      <c r="W1245" s="61">
        <f>G1245*V1245</f>
        <v>46214</v>
      </c>
      <c r="X1245" s="61">
        <f t="shared" si="90"/>
        <v>53034</v>
      </c>
    </row>
    <row r="1246" spans="2:24" ht="46.8" hidden="1" customHeight="1" outlineLevel="1" x14ac:dyDescent="0.25">
      <c r="B1246" s="61"/>
      <c r="C1246" s="236"/>
      <c r="D1246" s="61"/>
      <c r="E1246" s="31" t="s">
        <v>633</v>
      </c>
      <c r="F1246" s="27" t="s">
        <v>625</v>
      </c>
      <c r="G1246" s="28">
        <v>1</v>
      </c>
      <c r="H1246" s="61">
        <v>12000</v>
      </c>
      <c r="I1246" s="5">
        <f t="shared" si="86"/>
        <v>12000</v>
      </c>
      <c r="J1246" s="61">
        <v>89700</v>
      </c>
      <c r="K1246" s="5">
        <f t="shared" si="87"/>
        <v>89700</v>
      </c>
      <c r="L1246" s="6">
        <f t="shared" si="88"/>
        <v>101700</v>
      </c>
      <c r="M1246" s="268"/>
      <c r="N1246" s="168">
        <v>22800</v>
      </c>
      <c r="O1246" s="168">
        <f>G1246*N1246</f>
        <v>22800</v>
      </c>
      <c r="P1246" s="168">
        <v>42902</v>
      </c>
      <c r="Q1246" s="282">
        <f>G1246*P1246</f>
        <v>42902</v>
      </c>
      <c r="R1246" s="168">
        <f t="shared" si="89"/>
        <v>65702</v>
      </c>
      <c r="S1246" s="275"/>
      <c r="T1246" s="61">
        <v>9743</v>
      </c>
      <c r="U1246" s="61">
        <f>G1246*T1246</f>
        <v>9743</v>
      </c>
      <c r="V1246" s="61">
        <v>58796</v>
      </c>
      <c r="W1246" s="61">
        <f>G1246*V1246</f>
        <v>58796</v>
      </c>
      <c r="X1246" s="61">
        <f t="shared" si="90"/>
        <v>68539</v>
      </c>
    </row>
    <row r="1247" spans="2:24" ht="31.2" hidden="1" customHeight="1" outlineLevel="1" x14ac:dyDescent="0.25">
      <c r="B1247" s="61"/>
      <c r="C1247" s="236"/>
      <c r="D1247" s="61"/>
      <c r="E1247" s="31" t="s">
        <v>634</v>
      </c>
      <c r="F1247" s="27" t="s">
        <v>625</v>
      </c>
      <c r="G1247" s="28">
        <v>8</v>
      </c>
      <c r="H1247" s="61">
        <v>12000</v>
      </c>
      <c r="I1247" s="5">
        <f t="shared" si="86"/>
        <v>96000</v>
      </c>
      <c r="J1247" s="61">
        <v>67600</v>
      </c>
      <c r="K1247" s="5">
        <f t="shared" si="87"/>
        <v>540800</v>
      </c>
      <c r="L1247" s="6">
        <f t="shared" si="88"/>
        <v>636800</v>
      </c>
      <c r="M1247" s="268"/>
      <c r="N1247" s="168">
        <v>18500</v>
      </c>
      <c r="O1247" s="168">
        <f>G1247*N1247</f>
        <v>148000</v>
      </c>
      <c r="P1247" s="168">
        <v>29700</v>
      </c>
      <c r="Q1247" s="282">
        <f>G1247*P1247</f>
        <v>237600</v>
      </c>
      <c r="R1247" s="168">
        <f t="shared" si="89"/>
        <v>385600</v>
      </c>
      <c r="S1247" s="275"/>
      <c r="T1247" s="61">
        <v>6820</v>
      </c>
      <c r="U1247" s="61">
        <f>G1247*T1247</f>
        <v>54560</v>
      </c>
      <c r="V1247" s="61">
        <v>37196</v>
      </c>
      <c r="W1247" s="61">
        <f>G1247*V1247</f>
        <v>297568</v>
      </c>
      <c r="X1247" s="61">
        <f t="shared" si="90"/>
        <v>352128</v>
      </c>
    </row>
    <row r="1248" spans="2:24" ht="31.2" hidden="1" customHeight="1" outlineLevel="1" x14ac:dyDescent="0.25">
      <c r="B1248" s="61"/>
      <c r="C1248" s="236"/>
      <c r="D1248" s="61"/>
      <c r="E1248" s="31" t="s">
        <v>635</v>
      </c>
      <c r="F1248" s="27" t="s">
        <v>625</v>
      </c>
      <c r="G1248" s="28">
        <v>8</v>
      </c>
      <c r="H1248" s="61">
        <v>12000</v>
      </c>
      <c r="I1248" s="5">
        <f t="shared" si="86"/>
        <v>96000</v>
      </c>
      <c r="J1248" s="61">
        <v>67600</v>
      </c>
      <c r="K1248" s="5">
        <f t="shared" si="87"/>
        <v>540800</v>
      </c>
      <c r="L1248" s="6">
        <f t="shared" si="88"/>
        <v>636800</v>
      </c>
      <c r="M1248" s="268"/>
      <c r="N1248" s="168">
        <v>18500</v>
      </c>
      <c r="O1248" s="168">
        <f>G1248*N1248</f>
        <v>148000</v>
      </c>
      <c r="P1248" s="168">
        <v>29700</v>
      </c>
      <c r="Q1248" s="282">
        <f>G1248*P1248</f>
        <v>237600</v>
      </c>
      <c r="R1248" s="168">
        <f t="shared" si="89"/>
        <v>385600</v>
      </c>
      <c r="S1248" s="275"/>
      <c r="T1248" s="61">
        <v>6820</v>
      </c>
      <c r="U1248" s="61">
        <f>G1248*T1248</f>
        <v>54560</v>
      </c>
      <c r="V1248" s="61">
        <v>37196</v>
      </c>
      <c r="W1248" s="61">
        <f>G1248*V1248</f>
        <v>297568</v>
      </c>
      <c r="X1248" s="61">
        <f t="shared" si="90"/>
        <v>352128</v>
      </c>
    </row>
    <row r="1249" spans="2:24" ht="31.2" hidden="1" customHeight="1" outlineLevel="1" x14ac:dyDescent="0.25">
      <c r="B1249" s="61"/>
      <c r="C1249" s="236"/>
      <c r="D1249" s="61"/>
      <c r="E1249" s="31" t="s">
        <v>636</v>
      </c>
      <c r="F1249" s="27" t="s">
        <v>625</v>
      </c>
      <c r="G1249" s="28">
        <v>1</v>
      </c>
      <c r="H1249" s="61">
        <v>12000</v>
      </c>
      <c r="I1249" s="5">
        <f t="shared" si="86"/>
        <v>12000</v>
      </c>
      <c r="J1249" s="61">
        <v>97500</v>
      </c>
      <c r="K1249" s="5">
        <f t="shared" si="87"/>
        <v>97500</v>
      </c>
      <c r="L1249" s="6">
        <f t="shared" si="88"/>
        <v>109500</v>
      </c>
      <c r="M1249" s="268"/>
      <c r="N1249" s="168">
        <v>22800</v>
      </c>
      <c r="O1249" s="168">
        <f>G1249*N1249</f>
        <v>22800</v>
      </c>
      <c r="P1249" s="168">
        <v>50102</v>
      </c>
      <c r="Q1249" s="282">
        <f>G1249*P1249</f>
        <v>50102</v>
      </c>
      <c r="R1249" s="168">
        <f t="shared" si="89"/>
        <v>72902</v>
      </c>
      <c r="S1249" s="275"/>
      <c r="T1249" s="61">
        <v>9743</v>
      </c>
      <c r="U1249" s="61">
        <f>G1249*T1249</f>
        <v>9743</v>
      </c>
      <c r="V1249" s="61">
        <v>46453</v>
      </c>
      <c r="W1249" s="61">
        <f>G1249*V1249</f>
        <v>46453</v>
      </c>
      <c r="X1249" s="61">
        <f t="shared" si="90"/>
        <v>56196</v>
      </c>
    </row>
    <row r="1250" spans="2:24" ht="31.2" hidden="1" customHeight="1" outlineLevel="1" x14ac:dyDescent="0.25">
      <c r="B1250" s="61"/>
      <c r="C1250" s="236"/>
      <c r="D1250" s="61"/>
      <c r="E1250" s="31" t="s">
        <v>635</v>
      </c>
      <c r="F1250" s="27" t="s">
        <v>625</v>
      </c>
      <c r="G1250" s="28">
        <v>1</v>
      </c>
      <c r="H1250" s="61">
        <v>12000</v>
      </c>
      <c r="I1250" s="5">
        <f t="shared" si="86"/>
        <v>12000</v>
      </c>
      <c r="J1250" s="61">
        <v>67600</v>
      </c>
      <c r="K1250" s="5">
        <f t="shared" si="87"/>
        <v>67600</v>
      </c>
      <c r="L1250" s="6">
        <f t="shared" si="88"/>
        <v>79600</v>
      </c>
      <c r="M1250" s="268"/>
      <c r="N1250" s="168">
        <v>18500</v>
      </c>
      <c r="O1250" s="168">
        <f>G1250*N1250</f>
        <v>18500</v>
      </c>
      <c r="P1250" s="168">
        <v>29700</v>
      </c>
      <c r="Q1250" s="282">
        <f>G1250*P1250</f>
        <v>29700</v>
      </c>
      <c r="R1250" s="168">
        <f t="shared" si="89"/>
        <v>48200</v>
      </c>
      <c r="S1250" s="275"/>
      <c r="T1250" s="61">
        <v>6820</v>
      </c>
      <c r="U1250" s="61">
        <f>G1250*T1250</f>
        <v>6820</v>
      </c>
      <c r="V1250" s="61">
        <v>37196</v>
      </c>
      <c r="W1250" s="61">
        <f>G1250*V1250</f>
        <v>37196</v>
      </c>
      <c r="X1250" s="61">
        <f t="shared" si="90"/>
        <v>44016</v>
      </c>
    </row>
    <row r="1251" spans="2:24" ht="31.2" hidden="1" customHeight="1" outlineLevel="1" x14ac:dyDescent="0.25">
      <c r="B1251" s="61"/>
      <c r="C1251" s="236"/>
      <c r="D1251" s="61"/>
      <c r="E1251" s="31" t="s">
        <v>636</v>
      </c>
      <c r="F1251" s="27" t="s">
        <v>625</v>
      </c>
      <c r="G1251" s="28">
        <v>1</v>
      </c>
      <c r="H1251" s="61">
        <v>12000</v>
      </c>
      <c r="I1251" s="5">
        <f t="shared" si="86"/>
        <v>12000</v>
      </c>
      <c r="J1251" s="61">
        <v>97500</v>
      </c>
      <c r="K1251" s="5">
        <f t="shared" si="87"/>
        <v>97500</v>
      </c>
      <c r="L1251" s="6">
        <f t="shared" si="88"/>
        <v>109500</v>
      </c>
      <c r="M1251" s="268"/>
      <c r="N1251" s="168">
        <v>22800</v>
      </c>
      <c r="O1251" s="168">
        <f>G1251*N1251</f>
        <v>22800</v>
      </c>
      <c r="P1251" s="168">
        <v>50102</v>
      </c>
      <c r="Q1251" s="282">
        <f>G1251*P1251</f>
        <v>50102</v>
      </c>
      <c r="R1251" s="168">
        <f t="shared" si="89"/>
        <v>72902</v>
      </c>
      <c r="S1251" s="275"/>
      <c r="T1251" s="61">
        <v>9743</v>
      </c>
      <c r="U1251" s="61">
        <f>G1251*T1251</f>
        <v>9743</v>
      </c>
      <c r="V1251" s="61">
        <v>46453</v>
      </c>
      <c r="W1251" s="61">
        <f>G1251*V1251</f>
        <v>46453</v>
      </c>
      <c r="X1251" s="61">
        <f t="shared" si="90"/>
        <v>56196</v>
      </c>
    </row>
    <row r="1252" spans="2:24" ht="31.2" hidden="1" customHeight="1" outlineLevel="1" x14ac:dyDescent="0.25">
      <c r="B1252" s="61"/>
      <c r="C1252" s="236"/>
      <c r="D1252" s="61"/>
      <c r="E1252" s="31" t="s">
        <v>637</v>
      </c>
      <c r="F1252" s="27" t="s">
        <v>625</v>
      </c>
      <c r="G1252" s="28">
        <v>1</v>
      </c>
      <c r="H1252" s="61">
        <v>12000</v>
      </c>
      <c r="I1252" s="5">
        <f t="shared" si="86"/>
        <v>12000</v>
      </c>
      <c r="J1252" s="61">
        <v>63400</v>
      </c>
      <c r="K1252" s="5">
        <f t="shared" si="87"/>
        <v>63400</v>
      </c>
      <c r="L1252" s="6">
        <f t="shared" si="88"/>
        <v>75400</v>
      </c>
      <c r="M1252" s="268"/>
      <c r="N1252" s="168">
        <v>18500</v>
      </c>
      <c r="O1252" s="168">
        <f>G1252*N1252</f>
        <v>18500</v>
      </c>
      <c r="P1252" s="168">
        <v>28860</v>
      </c>
      <c r="Q1252" s="282">
        <f>G1252*P1252</f>
        <v>28860</v>
      </c>
      <c r="R1252" s="168">
        <f t="shared" si="89"/>
        <v>47360</v>
      </c>
      <c r="S1252" s="275"/>
      <c r="T1252" s="61">
        <v>5760</v>
      </c>
      <c r="U1252" s="61">
        <f>G1252*T1252</f>
        <v>5760</v>
      </c>
      <c r="V1252" s="61">
        <v>25865</v>
      </c>
      <c r="W1252" s="61">
        <f>G1252*V1252</f>
        <v>25865</v>
      </c>
      <c r="X1252" s="61">
        <f t="shared" si="90"/>
        <v>31625</v>
      </c>
    </row>
    <row r="1253" spans="2:24" ht="46.8" hidden="1" customHeight="1" outlineLevel="1" x14ac:dyDescent="0.25">
      <c r="B1253" s="61"/>
      <c r="C1253" s="236"/>
      <c r="D1253" s="61"/>
      <c r="E1253" s="31" t="s">
        <v>638</v>
      </c>
      <c r="F1253" s="27" t="s">
        <v>625</v>
      </c>
      <c r="G1253" s="28">
        <v>2</v>
      </c>
      <c r="H1253" s="61">
        <v>9000</v>
      </c>
      <c r="I1253" s="5">
        <f t="shared" si="86"/>
        <v>18000</v>
      </c>
      <c r="J1253" s="61">
        <v>83200</v>
      </c>
      <c r="K1253" s="5">
        <f t="shared" si="87"/>
        <v>166400</v>
      </c>
      <c r="L1253" s="6">
        <f t="shared" si="88"/>
        <v>184400</v>
      </c>
      <c r="M1253" s="268"/>
      <c r="N1253" s="168">
        <v>22800</v>
      </c>
      <c r="O1253" s="168">
        <f>G1253*N1253</f>
        <v>45600</v>
      </c>
      <c r="P1253" s="168">
        <v>48630</v>
      </c>
      <c r="Q1253" s="282">
        <f>G1253*P1253</f>
        <v>97260</v>
      </c>
      <c r="R1253" s="168">
        <f t="shared" si="89"/>
        <v>142860</v>
      </c>
      <c r="S1253" s="275"/>
      <c r="T1253" s="61">
        <v>9743</v>
      </c>
      <c r="U1253" s="61">
        <f>G1253*T1253</f>
        <v>19486</v>
      </c>
      <c r="V1253" s="61">
        <v>47798</v>
      </c>
      <c r="W1253" s="61">
        <f>G1253*V1253</f>
        <v>95596</v>
      </c>
      <c r="X1253" s="61">
        <f t="shared" si="90"/>
        <v>115082</v>
      </c>
    </row>
    <row r="1254" spans="2:24" ht="31.2" hidden="1" customHeight="1" outlineLevel="1" x14ac:dyDescent="0.25">
      <c r="B1254" s="61"/>
      <c r="C1254" s="236"/>
      <c r="D1254" s="61"/>
      <c r="E1254" s="31" t="s">
        <v>639</v>
      </c>
      <c r="F1254" s="27" t="s">
        <v>625</v>
      </c>
      <c r="G1254" s="28">
        <v>9</v>
      </c>
      <c r="H1254" s="61">
        <v>3500</v>
      </c>
      <c r="I1254" s="5">
        <f t="shared" si="86"/>
        <v>31500</v>
      </c>
      <c r="J1254" s="61">
        <v>6150</v>
      </c>
      <c r="K1254" s="5">
        <f t="shared" si="87"/>
        <v>55350</v>
      </c>
      <c r="L1254" s="6">
        <f t="shared" si="88"/>
        <v>86850</v>
      </c>
      <c r="M1254" s="268"/>
      <c r="N1254" s="168">
        <v>9900</v>
      </c>
      <c r="O1254" s="168">
        <f>G1254*N1254</f>
        <v>89100</v>
      </c>
      <c r="P1254" s="168">
        <v>15600</v>
      </c>
      <c r="Q1254" s="282">
        <f>G1254*P1254</f>
        <v>140400</v>
      </c>
      <c r="R1254" s="168">
        <f t="shared" si="89"/>
        <v>229500</v>
      </c>
      <c r="S1254" s="275"/>
      <c r="T1254" s="61">
        <v>6820</v>
      </c>
      <c r="U1254" s="61">
        <f>G1254*T1254</f>
        <v>61380</v>
      </c>
      <c r="V1254" s="61">
        <v>14033</v>
      </c>
      <c r="W1254" s="61">
        <f>G1254*V1254</f>
        <v>126297</v>
      </c>
      <c r="X1254" s="61">
        <f t="shared" si="90"/>
        <v>187677</v>
      </c>
    </row>
    <row r="1255" spans="2:24" ht="31.2" hidden="1" customHeight="1" outlineLevel="1" x14ac:dyDescent="0.25">
      <c r="B1255" s="61"/>
      <c r="C1255" s="236"/>
      <c r="D1255" s="61"/>
      <c r="E1255" s="31" t="s">
        <v>640</v>
      </c>
      <c r="F1255" s="27" t="s">
        <v>625</v>
      </c>
      <c r="G1255" s="28">
        <v>5</v>
      </c>
      <c r="H1255" s="61">
        <v>3500</v>
      </c>
      <c r="I1255" s="5">
        <f t="shared" si="86"/>
        <v>17500</v>
      </c>
      <c r="J1255" s="61">
        <v>6150</v>
      </c>
      <c r="K1255" s="5">
        <f t="shared" si="87"/>
        <v>30750</v>
      </c>
      <c r="L1255" s="6">
        <f t="shared" si="88"/>
        <v>48250</v>
      </c>
      <c r="M1255" s="268"/>
      <c r="N1255" s="168">
        <v>9900</v>
      </c>
      <c r="O1255" s="168">
        <f>G1255*N1255</f>
        <v>49500</v>
      </c>
      <c r="P1255" s="168">
        <v>15600</v>
      </c>
      <c r="Q1255" s="282">
        <f>G1255*P1255</f>
        <v>78000</v>
      </c>
      <c r="R1255" s="168">
        <f t="shared" si="89"/>
        <v>127500</v>
      </c>
      <c r="S1255" s="275"/>
      <c r="T1255" s="61">
        <v>6820</v>
      </c>
      <c r="U1255" s="61">
        <f>G1255*T1255</f>
        <v>34100</v>
      </c>
      <c r="V1255" s="61">
        <v>14033</v>
      </c>
      <c r="W1255" s="61">
        <f>G1255*V1255</f>
        <v>70165</v>
      </c>
      <c r="X1255" s="61">
        <f t="shared" si="90"/>
        <v>104265</v>
      </c>
    </row>
    <row r="1256" spans="2:24" ht="31.2" hidden="1" customHeight="1" outlineLevel="1" x14ac:dyDescent="0.25">
      <c r="B1256" s="61"/>
      <c r="C1256" s="236"/>
      <c r="D1256" s="61"/>
      <c r="E1256" s="31" t="s">
        <v>641</v>
      </c>
      <c r="F1256" s="27" t="s">
        <v>625</v>
      </c>
      <c r="G1256" s="28">
        <v>9</v>
      </c>
      <c r="H1256" s="61">
        <v>3500</v>
      </c>
      <c r="I1256" s="5">
        <f t="shared" si="86"/>
        <v>31500</v>
      </c>
      <c r="J1256" s="61">
        <v>6550</v>
      </c>
      <c r="K1256" s="5">
        <f t="shared" si="87"/>
        <v>58950</v>
      </c>
      <c r="L1256" s="6">
        <f t="shared" si="88"/>
        <v>90450</v>
      </c>
      <c r="M1256" s="268"/>
      <c r="N1256" s="168">
        <v>9900</v>
      </c>
      <c r="O1256" s="168">
        <f>G1256*N1256</f>
        <v>89100</v>
      </c>
      <c r="P1256" s="168">
        <v>19800</v>
      </c>
      <c r="Q1256" s="282">
        <f>G1256*P1256</f>
        <v>178200</v>
      </c>
      <c r="R1256" s="168">
        <f t="shared" si="89"/>
        <v>267300</v>
      </c>
      <c r="S1256" s="275"/>
      <c r="T1256" s="61">
        <v>6820</v>
      </c>
      <c r="U1256" s="61">
        <f>G1256*T1256</f>
        <v>61380</v>
      </c>
      <c r="V1256" s="61">
        <v>18468</v>
      </c>
      <c r="W1256" s="61">
        <f>G1256*V1256</f>
        <v>166212</v>
      </c>
      <c r="X1256" s="61">
        <f t="shared" si="90"/>
        <v>227592</v>
      </c>
    </row>
    <row r="1257" spans="2:24" ht="31.2" hidden="1" customHeight="1" outlineLevel="1" x14ac:dyDescent="0.25">
      <c r="B1257" s="61"/>
      <c r="C1257" s="236"/>
      <c r="D1257" s="61"/>
      <c r="E1257" s="31" t="s">
        <v>642</v>
      </c>
      <c r="F1257" s="27" t="s">
        <v>625</v>
      </c>
      <c r="G1257" s="28">
        <v>10</v>
      </c>
      <c r="H1257" s="61">
        <v>3500</v>
      </c>
      <c r="I1257" s="5">
        <f t="shared" si="86"/>
        <v>35000</v>
      </c>
      <c r="J1257" s="61">
        <v>6550</v>
      </c>
      <c r="K1257" s="5">
        <f t="shared" si="87"/>
        <v>65500</v>
      </c>
      <c r="L1257" s="6">
        <f t="shared" si="88"/>
        <v>100500</v>
      </c>
      <c r="M1257" s="268"/>
      <c r="N1257" s="168">
        <v>9900</v>
      </c>
      <c r="O1257" s="168">
        <f>G1257*N1257</f>
        <v>99000</v>
      </c>
      <c r="P1257" s="168">
        <v>19800</v>
      </c>
      <c r="Q1257" s="282">
        <f>G1257*P1257</f>
        <v>198000</v>
      </c>
      <c r="R1257" s="168">
        <f t="shared" si="89"/>
        <v>297000</v>
      </c>
      <c r="S1257" s="275"/>
      <c r="T1257" s="61">
        <v>6820</v>
      </c>
      <c r="U1257" s="61">
        <f>G1257*T1257</f>
        <v>68200</v>
      </c>
      <c r="V1257" s="61">
        <v>18464</v>
      </c>
      <c r="W1257" s="61">
        <f>G1257*V1257</f>
        <v>184640</v>
      </c>
      <c r="X1257" s="61">
        <f t="shared" si="90"/>
        <v>252840</v>
      </c>
    </row>
    <row r="1258" spans="2:24" ht="15.6" hidden="1" customHeight="1" outlineLevel="1" x14ac:dyDescent="0.25">
      <c r="B1258" s="61"/>
      <c r="C1258" s="236"/>
      <c r="D1258" s="61"/>
      <c r="E1258" s="26" t="s">
        <v>643</v>
      </c>
      <c r="F1258" s="27"/>
      <c r="G1258" s="28"/>
      <c r="H1258" s="61">
        <v>0</v>
      </c>
      <c r="I1258" s="5">
        <f t="shared" si="86"/>
        <v>0</v>
      </c>
      <c r="J1258" s="61"/>
      <c r="K1258" s="5">
        <f t="shared" si="87"/>
        <v>0</v>
      </c>
      <c r="L1258" s="6">
        <f t="shared" si="88"/>
        <v>0</v>
      </c>
      <c r="M1258" s="268"/>
      <c r="N1258" s="168"/>
      <c r="O1258" s="168">
        <f>G1258*N1258</f>
        <v>0</v>
      </c>
      <c r="P1258" s="168"/>
      <c r="Q1258" s="282">
        <f>G1258*P1258</f>
        <v>0</v>
      </c>
      <c r="R1258" s="168">
        <f t="shared" si="89"/>
        <v>0</v>
      </c>
      <c r="S1258" s="275"/>
      <c r="T1258" s="61"/>
      <c r="U1258" s="61">
        <f>G1258*T1258</f>
        <v>0</v>
      </c>
      <c r="V1258" s="61"/>
      <c r="W1258" s="61">
        <f>G1258*V1258</f>
        <v>0</v>
      </c>
      <c r="X1258" s="61">
        <f t="shared" si="90"/>
        <v>0</v>
      </c>
    </row>
    <row r="1259" spans="2:24" ht="78" hidden="1" customHeight="1" outlineLevel="1" x14ac:dyDescent="0.25">
      <c r="B1259" s="61"/>
      <c r="C1259" s="236"/>
      <c r="D1259" s="61"/>
      <c r="E1259" s="31" t="s">
        <v>644</v>
      </c>
      <c r="F1259" s="27" t="s">
        <v>625</v>
      </c>
      <c r="G1259" s="28">
        <v>14</v>
      </c>
      <c r="H1259" s="61">
        <v>6500</v>
      </c>
      <c r="I1259" s="5">
        <f t="shared" si="86"/>
        <v>91000</v>
      </c>
      <c r="J1259" s="61">
        <v>20400</v>
      </c>
      <c r="K1259" s="5">
        <f t="shared" si="87"/>
        <v>285600</v>
      </c>
      <c r="L1259" s="6">
        <f t="shared" si="88"/>
        <v>376600</v>
      </c>
      <c r="M1259" s="268"/>
      <c r="N1259" s="168">
        <v>19000</v>
      </c>
      <c r="O1259" s="168">
        <f>G1259*N1259</f>
        <v>266000</v>
      </c>
      <c r="P1259" s="168">
        <v>17154</v>
      </c>
      <c r="Q1259" s="282">
        <f>G1259*P1259</f>
        <v>240156</v>
      </c>
      <c r="R1259" s="168">
        <f t="shared" si="89"/>
        <v>506156</v>
      </c>
      <c r="S1259" s="275"/>
      <c r="T1259" s="61">
        <v>4478</v>
      </c>
      <c r="U1259" s="61">
        <f>G1259*T1259</f>
        <v>62692</v>
      </c>
      <c r="V1259" s="61">
        <v>22032</v>
      </c>
      <c r="W1259" s="61">
        <f>G1259*V1259</f>
        <v>308448</v>
      </c>
      <c r="X1259" s="61">
        <f t="shared" si="90"/>
        <v>371140</v>
      </c>
    </row>
    <row r="1260" spans="2:24" ht="78" hidden="1" customHeight="1" outlineLevel="1" x14ac:dyDescent="0.25">
      <c r="B1260" s="61"/>
      <c r="C1260" s="236"/>
      <c r="D1260" s="61"/>
      <c r="E1260" s="31" t="s">
        <v>645</v>
      </c>
      <c r="F1260" s="27" t="s">
        <v>625</v>
      </c>
      <c r="G1260" s="28">
        <v>13</v>
      </c>
      <c r="H1260" s="61">
        <v>7500</v>
      </c>
      <c r="I1260" s="5">
        <f t="shared" si="86"/>
        <v>97500</v>
      </c>
      <c r="J1260" s="61">
        <v>27950</v>
      </c>
      <c r="K1260" s="5">
        <f t="shared" si="87"/>
        <v>363350</v>
      </c>
      <c r="L1260" s="6">
        <f t="shared" si="88"/>
        <v>460850</v>
      </c>
      <c r="M1260" s="268"/>
      <c r="N1260" s="168">
        <v>19000</v>
      </c>
      <c r="O1260" s="168">
        <f>G1260*N1260</f>
        <v>247000</v>
      </c>
      <c r="P1260" s="168">
        <v>27688</v>
      </c>
      <c r="Q1260" s="282">
        <f>G1260*P1260</f>
        <v>359944</v>
      </c>
      <c r="R1260" s="168">
        <f t="shared" si="89"/>
        <v>606944</v>
      </c>
      <c r="S1260" s="275"/>
      <c r="T1260" s="61">
        <v>6216</v>
      </c>
      <c r="U1260" s="61">
        <f>G1260*T1260</f>
        <v>80808</v>
      </c>
      <c r="V1260" s="61">
        <v>33048</v>
      </c>
      <c r="W1260" s="61">
        <f>G1260*V1260</f>
        <v>429624</v>
      </c>
      <c r="X1260" s="61">
        <f t="shared" si="90"/>
        <v>510432</v>
      </c>
    </row>
    <row r="1261" spans="2:24" ht="31.2" hidden="1" customHeight="1" outlineLevel="1" x14ac:dyDescent="0.25">
      <c r="B1261" s="61"/>
      <c r="C1261" s="236"/>
      <c r="D1261" s="61"/>
      <c r="E1261" s="31" t="s">
        <v>646</v>
      </c>
      <c r="F1261" s="27" t="s">
        <v>625</v>
      </c>
      <c r="G1261" s="28">
        <v>1</v>
      </c>
      <c r="H1261" s="61">
        <v>1500</v>
      </c>
      <c r="I1261" s="5">
        <f t="shared" si="86"/>
        <v>1500</v>
      </c>
      <c r="J1261" s="61">
        <v>16900</v>
      </c>
      <c r="K1261" s="5">
        <f t="shared" si="87"/>
        <v>16900</v>
      </c>
      <c r="L1261" s="6">
        <f t="shared" si="88"/>
        <v>18400</v>
      </c>
      <c r="M1261" s="268"/>
      <c r="N1261" s="168">
        <v>9500</v>
      </c>
      <c r="O1261" s="168">
        <f>G1261*N1261</f>
        <v>9500</v>
      </c>
      <c r="P1261" s="168">
        <v>13600</v>
      </c>
      <c r="Q1261" s="282">
        <f>G1261*P1261</f>
        <v>13600</v>
      </c>
      <c r="R1261" s="168">
        <f t="shared" si="89"/>
        <v>23100</v>
      </c>
      <c r="S1261" s="275"/>
      <c r="T1261" s="61">
        <v>2261</v>
      </c>
      <c r="U1261" s="61">
        <f>G1261*T1261</f>
        <v>2261</v>
      </c>
      <c r="V1261" s="61">
        <v>12146</v>
      </c>
      <c r="W1261" s="61">
        <f>G1261*V1261</f>
        <v>12146</v>
      </c>
      <c r="X1261" s="61">
        <f t="shared" si="90"/>
        <v>14407</v>
      </c>
    </row>
    <row r="1262" spans="2:24" ht="31.2" hidden="1" customHeight="1" outlineLevel="1" x14ac:dyDescent="0.25">
      <c r="B1262" s="61"/>
      <c r="C1262" s="236"/>
      <c r="D1262" s="61"/>
      <c r="E1262" s="31" t="s">
        <v>647</v>
      </c>
      <c r="F1262" s="27" t="s">
        <v>625</v>
      </c>
      <c r="G1262" s="28">
        <v>1</v>
      </c>
      <c r="H1262" s="61">
        <v>1000</v>
      </c>
      <c r="I1262" s="5">
        <f t="shared" si="86"/>
        <v>1000</v>
      </c>
      <c r="J1262" s="61">
        <v>4600</v>
      </c>
      <c r="K1262" s="5">
        <f t="shared" si="87"/>
        <v>4600</v>
      </c>
      <c r="L1262" s="6">
        <f t="shared" si="88"/>
        <v>5600</v>
      </c>
      <c r="M1262" s="268"/>
      <c r="N1262" s="168">
        <v>6500</v>
      </c>
      <c r="O1262" s="168">
        <f>G1262*N1262</f>
        <v>6500</v>
      </c>
      <c r="P1262" s="168">
        <v>3850</v>
      </c>
      <c r="Q1262" s="282">
        <f>G1262*P1262</f>
        <v>3850</v>
      </c>
      <c r="R1262" s="168">
        <f t="shared" si="89"/>
        <v>10350</v>
      </c>
      <c r="S1262" s="275"/>
      <c r="T1262" s="61">
        <v>2261</v>
      </c>
      <c r="U1262" s="61">
        <f>G1262*T1262</f>
        <v>2261</v>
      </c>
      <c r="V1262" s="61">
        <v>3576</v>
      </c>
      <c r="W1262" s="61">
        <f>G1262*V1262</f>
        <v>3576</v>
      </c>
      <c r="X1262" s="61">
        <f t="shared" si="90"/>
        <v>5837</v>
      </c>
    </row>
    <row r="1263" spans="2:24" ht="31.2" hidden="1" customHeight="1" outlineLevel="1" x14ac:dyDescent="0.25">
      <c r="B1263" s="61"/>
      <c r="C1263" s="236"/>
      <c r="D1263" s="61"/>
      <c r="E1263" s="31" t="s">
        <v>648</v>
      </c>
      <c r="F1263" s="27" t="s">
        <v>625</v>
      </c>
      <c r="G1263" s="28">
        <v>1</v>
      </c>
      <c r="H1263" s="61">
        <v>1500</v>
      </c>
      <c r="I1263" s="5">
        <f t="shared" si="86"/>
        <v>1500</v>
      </c>
      <c r="J1263" s="61">
        <v>14700</v>
      </c>
      <c r="K1263" s="5">
        <f t="shared" si="87"/>
        <v>14700</v>
      </c>
      <c r="L1263" s="6">
        <f t="shared" si="88"/>
        <v>16200</v>
      </c>
      <c r="M1263" s="268"/>
      <c r="N1263" s="168">
        <v>9500</v>
      </c>
      <c r="O1263" s="168">
        <f>G1263*N1263</f>
        <v>9500</v>
      </c>
      <c r="P1263" s="168">
        <v>13200</v>
      </c>
      <c r="Q1263" s="282">
        <f>G1263*P1263</f>
        <v>13200</v>
      </c>
      <c r="R1263" s="168">
        <f t="shared" si="89"/>
        <v>22700</v>
      </c>
      <c r="S1263" s="275"/>
      <c r="T1263" s="61">
        <v>2261</v>
      </c>
      <c r="U1263" s="61">
        <f>G1263*T1263</f>
        <v>2261</v>
      </c>
      <c r="V1263" s="61">
        <v>9653</v>
      </c>
      <c r="W1263" s="61">
        <f>G1263*V1263</f>
        <v>9653</v>
      </c>
      <c r="X1263" s="61">
        <f t="shared" si="90"/>
        <v>11914</v>
      </c>
    </row>
    <row r="1264" spans="2:24" ht="31.2" hidden="1" customHeight="1" outlineLevel="1" x14ac:dyDescent="0.25">
      <c r="B1264" s="61"/>
      <c r="C1264" s="236"/>
      <c r="D1264" s="61"/>
      <c r="E1264" s="31" t="s">
        <v>649</v>
      </c>
      <c r="F1264" s="27" t="s">
        <v>625</v>
      </c>
      <c r="G1264" s="28">
        <v>1</v>
      </c>
      <c r="H1264" s="61">
        <v>1500</v>
      </c>
      <c r="I1264" s="5">
        <f t="shared" si="86"/>
        <v>1500</v>
      </c>
      <c r="J1264" s="61">
        <v>17800</v>
      </c>
      <c r="K1264" s="5">
        <f t="shared" si="87"/>
        <v>17800</v>
      </c>
      <c r="L1264" s="6">
        <f t="shared" si="88"/>
        <v>19300</v>
      </c>
      <c r="M1264" s="268"/>
      <c r="N1264" s="168">
        <v>9500</v>
      </c>
      <c r="O1264" s="168">
        <f>G1264*N1264</f>
        <v>9500</v>
      </c>
      <c r="P1264" s="168">
        <v>16300</v>
      </c>
      <c r="Q1264" s="282">
        <f>G1264*P1264</f>
        <v>16300</v>
      </c>
      <c r="R1264" s="168">
        <f t="shared" si="89"/>
        <v>25800</v>
      </c>
      <c r="S1264" s="275"/>
      <c r="T1264" s="61">
        <v>2261</v>
      </c>
      <c r="U1264" s="61">
        <f>G1264*T1264</f>
        <v>2261</v>
      </c>
      <c r="V1264" s="61">
        <v>13944</v>
      </c>
      <c r="W1264" s="61">
        <f>G1264*V1264</f>
        <v>13944</v>
      </c>
      <c r="X1264" s="61">
        <f t="shared" si="90"/>
        <v>16205</v>
      </c>
    </row>
    <row r="1265" spans="2:24" ht="31.2" hidden="1" customHeight="1" outlineLevel="1" x14ac:dyDescent="0.25">
      <c r="B1265" s="61"/>
      <c r="C1265" s="236"/>
      <c r="D1265" s="61"/>
      <c r="E1265" s="31" t="s">
        <v>650</v>
      </c>
      <c r="F1265" s="27" t="s">
        <v>625</v>
      </c>
      <c r="G1265" s="28">
        <v>1</v>
      </c>
      <c r="H1265" s="61">
        <v>1500</v>
      </c>
      <c r="I1265" s="5">
        <f t="shared" si="86"/>
        <v>1500</v>
      </c>
      <c r="J1265" s="61">
        <v>16900</v>
      </c>
      <c r="K1265" s="5">
        <f t="shared" si="87"/>
        <v>16900</v>
      </c>
      <c r="L1265" s="6">
        <f t="shared" si="88"/>
        <v>18400</v>
      </c>
      <c r="M1265" s="268"/>
      <c r="N1265" s="168">
        <v>9500</v>
      </c>
      <c r="O1265" s="168">
        <f>G1265*N1265</f>
        <v>9500</v>
      </c>
      <c r="P1265" s="168">
        <v>12200</v>
      </c>
      <c r="Q1265" s="282">
        <f>G1265*P1265</f>
        <v>12200</v>
      </c>
      <c r="R1265" s="168">
        <f t="shared" si="89"/>
        <v>21700</v>
      </c>
      <c r="S1265" s="275"/>
      <c r="T1265" s="61">
        <v>2261</v>
      </c>
      <c r="U1265" s="61">
        <f>G1265*T1265</f>
        <v>2261</v>
      </c>
      <c r="V1265" s="61">
        <v>10516</v>
      </c>
      <c r="W1265" s="61">
        <f>G1265*V1265</f>
        <v>10516</v>
      </c>
      <c r="X1265" s="61">
        <f t="shared" si="90"/>
        <v>12777</v>
      </c>
    </row>
    <row r="1266" spans="2:24" ht="31.2" hidden="1" customHeight="1" outlineLevel="1" x14ac:dyDescent="0.25">
      <c r="B1266" s="61"/>
      <c r="C1266" s="236"/>
      <c r="D1266" s="61"/>
      <c r="E1266" s="31" t="s">
        <v>651</v>
      </c>
      <c r="F1266" s="27" t="s">
        <v>625</v>
      </c>
      <c r="G1266" s="28">
        <v>1</v>
      </c>
      <c r="H1266" s="61">
        <v>500</v>
      </c>
      <c r="I1266" s="5">
        <f t="shared" si="86"/>
        <v>500</v>
      </c>
      <c r="J1266" s="61">
        <v>3500</v>
      </c>
      <c r="K1266" s="5">
        <f t="shared" si="87"/>
        <v>3500</v>
      </c>
      <c r="L1266" s="6">
        <f t="shared" si="88"/>
        <v>4000</v>
      </c>
      <c r="M1266" s="268"/>
      <c r="N1266" s="168">
        <v>6500</v>
      </c>
      <c r="O1266" s="168">
        <f>G1266*N1266</f>
        <v>6500</v>
      </c>
      <c r="P1266" s="168">
        <v>3850</v>
      </c>
      <c r="Q1266" s="282">
        <f>G1266*P1266</f>
        <v>3850</v>
      </c>
      <c r="R1266" s="168">
        <f t="shared" si="89"/>
        <v>10350</v>
      </c>
      <c r="S1266" s="275"/>
      <c r="T1266" s="61">
        <v>2261</v>
      </c>
      <c r="U1266" s="61">
        <f>G1266*T1266</f>
        <v>2261</v>
      </c>
      <c r="V1266" s="61">
        <v>3576</v>
      </c>
      <c r="W1266" s="61">
        <f>G1266*V1266</f>
        <v>3576</v>
      </c>
      <c r="X1266" s="61">
        <f t="shared" si="90"/>
        <v>5837</v>
      </c>
    </row>
    <row r="1267" spans="2:24" ht="31.2" hidden="1" customHeight="1" outlineLevel="1" x14ac:dyDescent="0.25">
      <c r="B1267" s="61"/>
      <c r="C1267" s="236"/>
      <c r="D1267" s="61"/>
      <c r="E1267" s="31" t="s">
        <v>652</v>
      </c>
      <c r="F1267" s="27" t="s">
        <v>625</v>
      </c>
      <c r="G1267" s="28">
        <v>2</v>
      </c>
      <c r="H1267" s="61">
        <v>500</v>
      </c>
      <c r="I1267" s="5">
        <f t="shared" si="86"/>
        <v>1000</v>
      </c>
      <c r="J1267" s="61">
        <v>2200</v>
      </c>
      <c r="K1267" s="5">
        <f t="shared" si="87"/>
        <v>4400</v>
      </c>
      <c r="L1267" s="6">
        <f t="shared" si="88"/>
        <v>5400</v>
      </c>
      <c r="M1267" s="268"/>
      <c r="N1267" s="168">
        <v>6500</v>
      </c>
      <c r="O1267" s="168">
        <f>G1267*N1267</f>
        <v>13000</v>
      </c>
      <c r="P1267" s="168">
        <v>3850</v>
      </c>
      <c r="Q1267" s="282">
        <f>G1267*P1267</f>
        <v>7700</v>
      </c>
      <c r="R1267" s="168">
        <f t="shared" si="89"/>
        <v>20700</v>
      </c>
      <c r="S1267" s="275"/>
      <c r="T1267" s="61">
        <v>2261</v>
      </c>
      <c r="U1267" s="61">
        <f>G1267*T1267</f>
        <v>4522</v>
      </c>
      <c r="V1267" s="61">
        <v>3576</v>
      </c>
      <c r="W1267" s="61">
        <f>G1267*V1267</f>
        <v>7152</v>
      </c>
      <c r="X1267" s="61">
        <f t="shared" si="90"/>
        <v>11674</v>
      </c>
    </row>
    <row r="1268" spans="2:24" ht="109.2" hidden="1" customHeight="1" outlineLevel="1" x14ac:dyDescent="0.25">
      <c r="B1268" s="61"/>
      <c r="C1268" s="236"/>
      <c r="D1268" s="61"/>
      <c r="E1268" s="31" t="s">
        <v>653</v>
      </c>
      <c r="F1268" s="27" t="s">
        <v>625</v>
      </c>
      <c r="G1268" s="28">
        <v>2</v>
      </c>
      <c r="H1268" s="61">
        <v>16585</v>
      </c>
      <c r="I1268" s="5">
        <f t="shared" si="86"/>
        <v>33170</v>
      </c>
      <c r="J1268" s="61">
        <v>107175</v>
      </c>
      <c r="K1268" s="5">
        <f t="shared" si="87"/>
        <v>214350</v>
      </c>
      <c r="L1268" s="6">
        <f t="shared" si="88"/>
        <v>247520</v>
      </c>
      <c r="M1268" s="268"/>
      <c r="N1268" s="168">
        <v>29000</v>
      </c>
      <c r="O1268" s="168">
        <f>G1268*N1268</f>
        <v>58000</v>
      </c>
      <c r="P1268" s="168">
        <v>48000</v>
      </c>
      <c r="Q1268" s="282">
        <f>G1268*P1268</f>
        <v>96000</v>
      </c>
      <c r="R1268" s="168">
        <f t="shared" si="89"/>
        <v>154000</v>
      </c>
      <c r="S1268" s="275"/>
      <c r="T1268" s="61">
        <v>8180</v>
      </c>
      <c r="U1268" s="61">
        <f>G1268*T1268</f>
        <v>16360</v>
      </c>
      <c r="V1268" s="61">
        <v>39701</v>
      </c>
      <c r="W1268" s="61">
        <f>G1268*V1268</f>
        <v>79402</v>
      </c>
      <c r="X1268" s="61">
        <f t="shared" si="90"/>
        <v>95762</v>
      </c>
    </row>
    <row r="1269" spans="2:24" ht="31.2" hidden="1" customHeight="1" outlineLevel="1" x14ac:dyDescent="0.25">
      <c r="B1269" s="61"/>
      <c r="C1269" s="236"/>
      <c r="D1269" s="61"/>
      <c r="E1269" s="31" t="s">
        <v>654</v>
      </c>
      <c r="F1269" s="27" t="s">
        <v>625</v>
      </c>
      <c r="G1269" s="28">
        <v>1</v>
      </c>
      <c r="H1269" s="61">
        <v>12000</v>
      </c>
      <c r="I1269" s="5">
        <f t="shared" si="86"/>
        <v>12000</v>
      </c>
      <c r="J1269" s="61">
        <v>52920</v>
      </c>
      <c r="K1269" s="5">
        <f t="shared" si="87"/>
        <v>52920</v>
      </c>
      <c r="L1269" s="6">
        <f t="shared" si="88"/>
        <v>64920</v>
      </c>
      <c r="M1269" s="268"/>
      <c r="N1269" s="168">
        <v>23000</v>
      </c>
      <c r="O1269" s="168">
        <f>G1269*N1269</f>
        <v>23000</v>
      </c>
      <c r="P1269" s="168">
        <v>48000</v>
      </c>
      <c r="Q1269" s="282">
        <f>G1269*P1269</f>
        <v>48000</v>
      </c>
      <c r="R1269" s="168">
        <f t="shared" si="89"/>
        <v>71000</v>
      </c>
      <c r="S1269" s="275"/>
      <c r="T1269" s="61">
        <v>6370</v>
      </c>
      <c r="U1269" s="61">
        <f>G1269*T1269</f>
        <v>6370</v>
      </c>
      <c r="V1269" s="61">
        <v>32405</v>
      </c>
      <c r="W1269" s="61">
        <f>G1269*V1269</f>
        <v>32405</v>
      </c>
      <c r="X1269" s="61">
        <f t="shared" si="90"/>
        <v>38775</v>
      </c>
    </row>
    <row r="1270" spans="2:24" ht="124.8" hidden="1" customHeight="1" outlineLevel="1" x14ac:dyDescent="0.25">
      <c r="B1270" s="61"/>
      <c r="C1270" s="236"/>
      <c r="D1270" s="61"/>
      <c r="E1270" s="31" t="s">
        <v>655</v>
      </c>
      <c r="F1270" s="27" t="s">
        <v>625</v>
      </c>
      <c r="G1270" s="28">
        <v>5</v>
      </c>
      <c r="H1270" s="61">
        <v>21240</v>
      </c>
      <c r="I1270" s="5">
        <f t="shared" si="86"/>
        <v>106200</v>
      </c>
      <c r="J1270" s="61">
        <v>137540</v>
      </c>
      <c r="K1270" s="5">
        <f t="shared" si="87"/>
        <v>687700</v>
      </c>
      <c r="L1270" s="6">
        <f t="shared" si="88"/>
        <v>793900</v>
      </c>
      <c r="M1270" s="268"/>
      <c r="N1270" s="168">
        <v>28000</v>
      </c>
      <c r="O1270" s="168">
        <f>G1270*N1270</f>
        <v>140000</v>
      </c>
      <c r="P1270" s="168">
        <v>62000</v>
      </c>
      <c r="Q1270" s="282">
        <f>G1270*P1270</f>
        <v>310000</v>
      </c>
      <c r="R1270" s="168">
        <f t="shared" si="89"/>
        <v>450000</v>
      </c>
      <c r="S1270" s="275"/>
      <c r="T1270" s="61">
        <v>10723</v>
      </c>
      <c r="U1270" s="61">
        <f>G1270*T1270</f>
        <v>53615</v>
      </c>
      <c r="V1270" s="61">
        <v>51074</v>
      </c>
      <c r="W1270" s="61">
        <f>G1270*V1270</f>
        <v>255370</v>
      </c>
      <c r="X1270" s="61">
        <f t="shared" si="90"/>
        <v>308985</v>
      </c>
    </row>
    <row r="1271" spans="2:24" ht="62.4" hidden="1" customHeight="1" outlineLevel="1" x14ac:dyDescent="0.25">
      <c r="B1271" s="61"/>
      <c r="C1271" s="236"/>
      <c r="D1271" s="61"/>
      <c r="E1271" s="31" t="s">
        <v>656</v>
      </c>
      <c r="F1271" s="27" t="s">
        <v>625</v>
      </c>
      <c r="G1271" s="28">
        <v>28</v>
      </c>
      <c r="H1271" s="61">
        <v>31070</v>
      </c>
      <c r="I1271" s="5">
        <f t="shared" si="86"/>
        <v>869960</v>
      </c>
      <c r="J1271" s="61">
        <v>140745</v>
      </c>
      <c r="K1271" s="5">
        <f t="shared" si="87"/>
        <v>3940860</v>
      </c>
      <c r="L1271" s="6">
        <f t="shared" si="88"/>
        <v>4810820</v>
      </c>
      <c r="M1271" s="268"/>
      <c r="N1271" s="168">
        <v>25000</v>
      </c>
      <c r="O1271" s="168">
        <f>G1271*N1271</f>
        <v>700000</v>
      </c>
      <c r="P1271" s="168">
        <v>117100</v>
      </c>
      <c r="Q1271" s="282">
        <f>G1271*P1271</f>
        <v>3278800</v>
      </c>
      <c r="R1271" s="168">
        <f t="shared" si="89"/>
        <v>3978800</v>
      </c>
      <c r="S1271" s="275"/>
      <c r="T1271" s="61">
        <v>58684</v>
      </c>
      <c r="U1271" s="61">
        <f>G1271*T1271</f>
        <v>1643152</v>
      </c>
      <c r="V1271" s="61">
        <v>176053</v>
      </c>
      <c r="W1271" s="61">
        <f>G1271*V1271</f>
        <v>4929484</v>
      </c>
      <c r="X1271" s="61">
        <f t="shared" si="90"/>
        <v>6572636</v>
      </c>
    </row>
    <row r="1272" spans="2:24" ht="31.2" hidden="1" customHeight="1" outlineLevel="1" x14ac:dyDescent="0.25">
      <c r="B1272" s="61"/>
      <c r="C1272" s="236"/>
      <c r="D1272" s="61"/>
      <c r="E1272" s="31" t="s">
        <v>657</v>
      </c>
      <c r="F1272" s="27" t="s">
        <v>625</v>
      </c>
      <c r="G1272" s="28">
        <v>2</v>
      </c>
      <c r="H1272" s="61">
        <v>35000</v>
      </c>
      <c r="I1272" s="5">
        <f t="shared" si="86"/>
        <v>70000</v>
      </c>
      <c r="J1272" s="61">
        <v>151730</v>
      </c>
      <c r="K1272" s="5">
        <f t="shared" si="87"/>
        <v>303460</v>
      </c>
      <c r="L1272" s="6">
        <f t="shared" si="88"/>
        <v>373460</v>
      </c>
      <c r="M1272" s="268"/>
      <c r="N1272" s="168">
        <v>25000</v>
      </c>
      <c r="O1272" s="168">
        <f>G1272*N1272</f>
        <v>50000</v>
      </c>
      <c r="P1272" s="168">
        <v>117100</v>
      </c>
      <c r="Q1272" s="282">
        <f>G1272*P1272</f>
        <v>234200</v>
      </c>
      <c r="R1272" s="168">
        <f t="shared" si="89"/>
        <v>284200</v>
      </c>
      <c r="S1272" s="275"/>
      <c r="T1272" s="61">
        <v>58684</v>
      </c>
      <c r="U1272" s="61">
        <f>G1272*T1272</f>
        <v>117368</v>
      </c>
      <c r="V1272" s="61">
        <v>176153</v>
      </c>
      <c r="W1272" s="61">
        <f>G1272*V1272</f>
        <v>352306</v>
      </c>
      <c r="X1272" s="61">
        <f t="shared" si="90"/>
        <v>469674</v>
      </c>
    </row>
    <row r="1273" spans="2:24" ht="62.4" hidden="1" customHeight="1" outlineLevel="1" x14ac:dyDescent="0.25">
      <c r="B1273" s="61"/>
      <c r="C1273" s="236"/>
      <c r="D1273" s="61"/>
      <c r="E1273" s="31" t="s">
        <v>658</v>
      </c>
      <c r="F1273" s="27" t="s">
        <v>625</v>
      </c>
      <c r="G1273" s="28">
        <v>6</v>
      </c>
      <c r="H1273" s="61">
        <v>77950</v>
      </c>
      <c r="I1273" s="5">
        <f t="shared" si="86"/>
        <v>467700</v>
      </c>
      <c r="J1273" s="61">
        <v>371390</v>
      </c>
      <c r="K1273" s="5">
        <f t="shared" si="87"/>
        <v>2228340</v>
      </c>
      <c r="L1273" s="6">
        <f t="shared" si="88"/>
        <v>2696040</v>
      </c>
      <c r="M1273" s="268"/>
      <c r="N1273" s="168">
        <v>50000</v>
      </c>
      <c r="O1273" s="168">
        <f>G1273*N1273</f>
        <v>300000</v>
      </c>
      <c r="P1273" s="168">
        <v>234000</v>
      </c>
      <c r="Q1273" s="282">
        <f>G1273*P1273</f>
        <v>1404000</v>
      </c>
      <c r="R1273" s="168">
        <f t="shared" si="89"/>
        <v>1704000</v>
      </c>
      <c r="S1273" s="275"/>
      <c r="T1273" s="61">
        <v>86216</v>
      </c>
      <c r="U1273" s="61">
        <f>G1273*T1273</f>
        <v>517296</v>
      </c>
      <c r="V1273" s="61">
        <v>349370</v>
      </c>
      <c r="W1273" s="61">
        <f>G1273*V1273</f>
        <v>2096220</v>
      </c>
      <c r="X1273" s="61">
        <f t="shared" si="90"/>
        <v>2613516</v>
      </c>
    </row>
    <row r="1274" spans="2:24" ht="46.8" hidden="1" customHeight="1" outlineLevel="1" x14ac:dyDescent="0.25">
      <c r="B1274" s="61"/>
      <c r="C1274" s="236"/>
      <c r="D1274" s="61"/>
      <c r="E1274" s="31" t="s">
        <v>659</v>
      </c>
      <c r="F1274" s="27" t="s">
        <v>625</v>
      </c>
      <c r="G1274" s="28">
        <v>2</v>
      </c>
      <c r="H1274" s="61">
        <v>59140</v>
      </c>
      <c r="I1274" s="5">
        <f t="shared" si="86"/>
        <v>118280</v>
      </c>
      <c r="J1274" s="61">
        <v>386780</v>
      </c>
      <c r="K1274" s="5">
        <f t="shared" si="87"/>
        <v>773560</v>
      </c>
      <c r="L1274" s="6">
        <f t="shared" si="88"/>
        <v>891840</v>
      </c>
      <c r="M1274" s="268"/>
      <c r="N1274" s="168">
        <v>50000</v>
      </c>
      <c r="O1274" s="168">
        <f>G1274*N1274</f>
        <v>100000</v>
      </c>
      <c r="P1274" s="168">
        <v>117100</v>
      </c>
      <c r="Q1274" s="282">
        <f>G1274*P1274</f>
        <v>234200</v>
      </c>
      <c r="R1274" s="168">
        <f t="shared" si="89"/>
        <v>334200</v>
      </c>
      <c r="S1274" s="275"/>
      <c r="T1274" s="61">
        <v>86216</v>
      </c>
      <c r="U1274" s="61">
        <f>G1274*T1274</f>
        <v>172432</v>
      </c>
      <c r="V1274" s="61">
        <v>349370</v>
      </c>
      <c r="W1274" s="61">
        <f>G1274*V1274</f>
        <v>698740</v>
      </c>
      <c r="X1274" s="61">
        <f t="shared" si="90"/>
        <v>871172</v>
      </c>
    </row>
    <row r="1275" spans="2:24" ht="15.6" hidden="1" customHeight="1" outlineLevel="1" x14ac:dyDescent="0.25">
      <c r="B1275" s="61"/>
      <c r="C1275" s="236"/>
      <c r="D1275" s="61"/>
      <c r="E1275" s="31" t="s">
        <v>660</v>
      </c>
      <c r="F1275" s="27" t="s">
        <v>625</v>
      </c>
      <c r="G1275" s="28">
        <v>2</v>
      </c>
      <c r="H1275" s="61">
        <v>30580</v>
      </c>
      <c r="I1275" s="5">
        <f t="shared" si="86"/>
        <v>61160</v>
      </c>
      <c r="J1275" s="61">
        <v>116300</v>
      </c>
      <c r="K1275" s="5">
        <f t="shared" si="87"/>
        <v>232600</v>
      </c>
      <c r="L1275" s="6">
        <f t="shared" si="88"/>
        <v>293760</v>
      </c>
      <c r="M1275" s="268"/>
      <c r="N1275" s="168">
        <v>25000</v>
      </c>
      <c r="O1275" s="168">
        <f>G1275*N1275</f>
        <v>50000</v>
      </c>
      <c r="P1275" s="168">
        <v>12000</v>
      </c>
      <c r="Q1275" s="282">
        <f>G1275*P1275</f>
        <v>24000</v>
      </c>
      <c r="R1275" s="168">
        <f t="shared" si="89"/>
        <v>74000</v>
      </c>
      <c r="S1275" s="275"/>
      <c r="T1275" s="61">
        <v>9743</v>
      </c>
      <c r="U1275" s="61">
        <f>G1275*T1275</f>
        <v>19486</v>
      </c>
      <c r="V1275" s="61">
        <v>62790</v>
      </c>
      <c r="W1275" s="61">
        <f>G1275*V1275</f>
        <v>125580</v>
      </c>
      <c r="X1275" s="61">
        <f t="shared" si="90"/>
        <v>145066</v>
      </c>
    </row>
    <row r="1276" spans="2:24" ht="46.8" hidden="1" customHeight="1" outlineLevel="1" x14ac:dyDescent="0.25">
      <c r="B1276" s="61"/>
      <c r="C1276" s="236"/>
      <c r="D1276" s="61"/>
      <c r="E1276" s="31" t="s">
        <v>661</v>
      </c>
      <c r="F1276" s="27" t="s">
        <v>625</v>
      </c>
      <c r="G1276" s="28">
        <v>1</v>
      </c>
      <c r="H1276" s="61">
        <v>135720</v>
      </c>
      <c r="I1276" s="5">
        <f t="shared" si="86"/>
        <v>135720</v>
      </c>
      <c r="J1276" s="61">
        <v>725580</v>
      </c>
      <c r="K1276" s="5">
        <f t="shared" si="87"/>
        <v>725580</v>
      </c>
      <c r="L1276" s="6">
        <f t="shared" si="88"/>
        <v>861300</v>
      </c>
      <c r="M1276" s="268"/>
      <c r="N1276" s="168">
        <v>230000</v>
      </c>
      <c r="O1276" s="168">
        <f>G1276*N1276</f>
        <v>230000</v>
      </c>
      <c r="P1276" s="168">
        <v>117100</v>
      </c>
      <c r="Q1276" s="282">
        <f>G1276*P1276</f>
        <v>117100</v>
      </c>
      <c r="R1276" s="168">
        <f t="shared" si="89"/>
        <v>347100</v>
      </c>
      <c r="S1276" s="275"/>
      <c r="T1276" s="61">
        <v>128238</v>
      </c>
      <c r="U1276" s="61">
        <f>G1276*T1276</f>
        <v>128238</v>
      </c>
      <c r="V1276" s="61">
        <v>399054</v>
      </c>
      <c r="W1276" s="61">
        <f>G1276*V1276</f>
        <v>399054</v>
      </c>
      <c r="X1276" s="61">
        <f t="shared" si="90"/>
        <v>527292</v>
      </c>
    </row>
    <row r="1277" spans="2:24" ht="62.4" hidden="1" customHeight="1" outlineLevel="1" x14ac:dyDescent="0.25">
      <c r="B1277" s="61"/>
      <c r="C1277" s="236"/>
      <c r="D1277" s="61"/>
      <c r="E1277" s="31" t="s">
        <v>662</v>
      </c>
      <c r="F1277" s="27" t="s">
        <v>625</v>
      </c>
      <c r="G1277" s="28">
        <v>1</v>
      </c>
      <c r="H1277" s="61">
        <v>90480</v>
      </c>
      <c r="I1277" s="5">
        <f t="shared" si="86"/>
        <v>90480</v>
      </c>
      <c r="J1277" s="61">
        <v>432880</v>
      </c>
      <c r="K1277" s="5">
        <f t="shared" si="87"/>
        <v>432880</v>
      </c>
      <c r="L1277" s="6">
        <f t="shared" si="88"/>
        <v>523360</v>
      </c>
      <c r="M1277" s="268"/>
      <c r="N1277" s="168">
        <v>230000</v>
      </c>
      <c r="O1277" s="168">
        <f>G1277*N1277</f>
        <v>230000</v>
      </c>
      <c r="P1277" s="168">
        <v>268300</v>
      </c>
      <c r="Q1277" s="282">
        <f>G1277*P1277</f>
        <v>268300</v>
      </c>
      <c r="R1277" s="168">
        <f t="shared" si="89"/>
        <v>498300</v>
      </c>
      <c r="S1277" s="275"/>
      <c r="T1277" s="61">
        <v>128238</v>
      </c>
      <c r="U1277" s="61">
        <f>G1277*T1277</f>
        <v>128238</v>
      </c>
      <c r="V1277" s="61">
        <v>399054</v>
      </c>
      <c r="W1277" s="61">
        <f>G1277*V1277</f>
        <v>399054</v>
      </c>
      <c r="X1277" s="61">
        <f t="shared" si="90"/>
        <v>527292</v>
      </c>
    </row>
    <row r="1278" spans="2:24" ht="15.6" hidden="1" customHeight="1" outlineLevel="1" x14ac:dyDescent="0.25">
      <c r="B1278" s="61"/>
      <c r="C1278" s="236"/>
      <c r="D1278" s="61"/>
      <c r="E1278" s="26" t="s">
        <v>663</v>
      </c>
      <c r="F1278" s="27"/>
      <c r="G1278" s="28"/>
      <c r="H1278" s="61"/>
      <c r="I1278" s="5">
        <f t="shared" si="86"/>
        <v>0</v>
      </c>
      <c r="J1278" s="61"/>
      <c r="K1278" s="5">
        <f t="shared" si="87"/>
        <v>0</v>
      </c>
      <c r="L1278" s="6">
        <f t="shared" si="88"/>
        <v>0</v>
      </c>
      <c r="M1278" s="268"/>
      <c r="N1278" s="168"/>
      <c r="O1278" s="168">
        <f>G1278*N1278</f>
        <v>0</v>
      </c>
      <c r="P1278" s="168"/>
      <c r="Q1278" s="282">
        <f>G1278*P1278</f>
        <v>0</v>
      </c>
      <c r="R1278" s="168">
        <f t="shared" si="89"/>
        <v>0</v>
      </c>
      <c r="S1278" s="275"/>
      <c r="T1278" s="61"/>
      <c r="U1278" s="61">
        <f>G1278*T1278</f>
        <v>0</v>
      </c>
      <c r="V1278" s="61"/>
      <c r="W1278" s="61">
        <f>G1278*V1278</f>
        <v>0</v>
      </c>
      <c r="X1278" s="61">
        <f t="shared" si="90"/>
        <v>0</v>
      </c>
    </row>
    <row r="1279" spans="2:24" ht="15.6" hidden="1" customHeight="1" outlineLevel="1" x14ac:dyDescent="0.25">
      <c r="B1279" s="61"/>
      <c r="C1279" s="236"/>
      <c r="D1279" s="61"/>
      <c r="E1279" s="31" t="s">
        <v>664</v>
      </c>
      <c r="F1279" s="27" t="s">
        <v>665</v>
      </c>
      <c r="G1279" s="28">
        <v>447.5</v>
      </c>
      <c r="H1279" s="61">
        <v>850</v>
      </c>
      <c r="I1279" s="5">
        <f t="shared" si="86"/>
        <v>380375</v>
      </c>
      <c r="J1279" s="61">
        <v>1150</v>
      </c>
      <c r="K1279" s="5">
        <f t="shared" si="87"/>
        <v>514625</v>
      </c>
      <c r="L1279" s="6">
        <f t="shared" si="88"/>
        <v>895000</v>
      </c>
      <c r="M1279" s="268"/>
      <c r="N1279" s="168">
        <v>1950</v>
      </c>
      <c r="O1279" s="168">
        <f>G1279*N1279</f>
        <v>872625</v>
      </c>
      <c r="P1279" s="168">
        <v>4530</v>
      </c>
      <c r="Q1279" s="282">
        <f>G1279*P1279</f>
        <v>2027175</v>
      </c>
      <c r="R1279" s="168">
        <f t="shared" si="89"/>
        <v>2899800</v>
      </c>
      <c r="S1279" s="275"/>
      <c r="T1279" s="61">
        <v>2273</v>
      </c>
      <c r="U1279" s="61">
        <f>G1279*T1279</f>
        <v>1017167.5</v>
      </c>
      <c r="V1279" s="61">
        <v>2400</v>
      </c>
      <c r="W1279" s="61">
        <f>G1279*V1279</f>
        <v>1074000</v>
      </c>
      <c r="X1279" s="61">
        <f t="shared" si="90"/>
        <v>2091167.5</v>
      </c>
    </row>
    <row r="1280" spans="2:24" ht="15.6" hidden="1" customHeight="1" outlineLevel="1" x14ac:dyDescent="0.25">
      <c r="B1280" s="61"/>
      <c r="C1280" s="236"/>
      <c r="D1280" s="61"/>
      <c r="E1280" s="31" t="s">
        <v>666</v>
      </c>
      <c r="F1280" s="27" t="s">
        <v>665</v>
      </c>
      <c r="G1280" s="28">
        <v>382.46000000000004</v>
      </c>
      <c r="H1280" s="61">
        <v>800</v>
      </c>
      <c r="I1280" s="5">
        <f t="shared" si="86"/>
        <v>305968</v>
      </c>
      <c r="J1280" s="61">
        <v>90</v>
      </c>
      <c r="K1280" s="5">
        <f t="shared" si="87"/>
        <v>34421.4</v>
      </c>
      <c r="L1280" s="6">
        <f t="shared" si="88"/>
        <v>340389.4</v>
      </c>
      <c r="M1280" s="268"/>
      <c r="N1280" s="168">
        <v>980</v>
      </c>
      <c r="O1280" s="168">
        <f>G1280*N1280</f>
        <v>374810.80000000005</v>
      </c>
      <c r="P1280" s="168">
        <v>683</v>
      </c>
      <c r="Q1280" s="282">
        <f>G1280*P1280</f>
        <v>261220.18000000002</v>
      </c>
      <c r="R1280" s="168">
        <f t="shared" si="89"/>
        <v>636030.9800000001</v>
      </c>
      <c r="S1280" s="275"/>
      <c r="T1280" s="61">
        <v>1853</v>
      </c>
      <c r="U1280" s="61">
        <f>G1280*T1280</f>
        <v>708698.38000000012</v>
      </c>
      <c r="V1280" s="61">
        <v>970</v>
      </c>
      <c r="W1280" s="61">
        <f>G1280*V1280</f>
        <v>370986.2</v>
      </c>
      <c r="X1280" s="61">
        <f t="shared" si="90"/>
        <v>1079684.58</v>
      </c>
    </row>
    <row r="1281" spans="2:24" ht="15.6" hidden="1" customHeight="1" outlineLevel="1" x14ac:dyDescent="0.25">
      <c r="B1281" s="61"/>
      <c r="C1281" s="236"/>
      <c r="D1281" s="61"/>
      <c r="E1281" s="31" t="s">
        <v>667</v>
      </c>
      <c r="F1281" s="27" t="s">
        <v>665</v>
      </c>
      <c r="G1281" s="28">
        <v>80.8</v>
      </c>
      <c r="H1281" s="61">
        <v>1500</v>
      </c>
      <c r="I1281" s="5">
        <f t="shared" si="86"/>
        <v>121200</v>
      </c>
      <c r="J1281" s="61">
        <v>2650</v>
      </c>
      <c r="K1281" s="5">
        <f t="shared" si="87"/>
        <v>214120</v>
      </c>
      <c r="L1281" s="6">
        <f t="shared" si="88"/>
        <v>335320</v>
      </c>
      <c r="M1281" s="268"/>
      <c r="N1281" s="168">
        <v>2350</v>
      </c>
      <c r="O1281" s="168">
        <f>G1281*N1281</f>
        <v>189880</v>
      </c>
      <c r="P1281" s="168">
        <v>6320</v>
      </c>
      <c r="Q1281" s="282">
        <f>G1281*P1281</f>
        <v>510656</v>
      </c>
      <c r="R1281" s="168">
        <f t="shared" si="89"/>
        <v>700536</v>
      </c>
      <c r="S1281" s="275"/>
      <c r="T1281" s="61">
        <v>2756</v>
      </c>
      <c r="U1281" s="61">
        <f>G1281*T1281</f>
        <v>222684.79999999999</v>
      </c>
      <c r="V1281" s="61">
        <v>3840</v>
      </c>
      <c r="W1281" s="61">
        <f>G1281*V1281</f>
        <v>310272</v>
      </c>
      <c r="X1281" s="61">
        <f t="shared" si="90"/>
        <v>532956.80000000005</v>
      </c>
    </row>
    <row r="1282" spans="2:24" ht="15.6" hidden="1" customHeight="1" outlineLevel="1" x14ac:dyDescent="0.25">
      <c r="B1282" s="61"/>
      <c r="C1282" s="236"/>
      <c r="D1282" s="61"/>
      <c r="E1282" s="31" t="s">
        <v>668</v>
      </c>
      <c r="F1282" s="27" t="s">
        <v>665</v>
      </c>
      <c r="G1282" s="28">
        <v>23.8</v>
      </c>
      <c r="H1282" s="61">
        <v>2600</v>
      </c>
      <c r="I1282" s="5">
        <f t="shared" si="86"/>
        <v>61880</v>
      </c>
      <c r="J1282" s="61">
        <v>1300</v>
      </c>
      <c r="K1282" s="5">
        <f t="shared" si="87"/>
        <v>30940</v>
      </c>
      <c r="L1282" s="6">
        <f t="shared" si="88"/>
        <v>92820</v>
      </c>
      <c r="M1282" s="268"/>
      <c r="N1282" s="168">
        <v>5400</v>
      </c>
      <c r="O1282" s="168">
        <f>G1282*N1282</f>
        <v>128520</v>
      </c>
      <c r="P1282" s="168">
        <v>3240</v>
      </c>
      <c r="Q1282" s="282">
        <f>G1282*P1282</f>
        <v>77112</v>
      </c>
      <c r="R1282" s="168">
        <f t="shared" si="89"/>
        <v>205632</v>
      </c>
      <c r="S1282" s="275"/>
      <c r="T1282" s="61">
        <v>2582</v>
      </c>
      <c r="U1282" s="61">
        <f>G1282*T1282</f>
        <v>61451.6</v>
      </c>
      <c r="V1282" s="61">
        <v>2730</v>
      </c>
      <c r="W1282" s="61">
        <f>G1282*V1282</f>
        <v>64974</v>
      </c>
      <c r="X1282" s="61">
        <f t="shared" si="90"/>
        <v>126425.60000000001</v>
      </c>
    </row>
    <row r="1283" spans="2:24" ht="15.6" hidden="1" customHeight="1" outlineLevel="1" x14ac:dyDescent="0.25">
      <c r="B1283" s="61"/>
      <c r="C1283" s="236"/>
      <c r="D1283" s="61"/>
      <c r="E1283" s="26" t="s">
        <v>669</v>
      </c>
      <c r="F1283" s="33"/>
      <c r="G1283" s="34"/>
      <c r="H1283" s="61"/>
      <c r="I1283" s="5">
        <f t="shared" si="86"/>
        <v>0</v>
      </c>
      <c r="J1283" s="61"/>
      <c r="K1283" s="5">
        <f t="shared" si="87"/>
        <v>0</v>
      </c>
      <c r="L1283" s="6">
        <f t="shared" si="88"/>
        <v>0</v>
      </c>
      <c r="M1283" s="268"/>
      <c r="N1283" s="168"/>
      <c r="O1283" s="168">
        <f>G1283*N1283</f>
        <v>0</v>
      </c>
      <c r="P1283" s="168"/>
      <c r="Q1283" s="282">
        <f>G1283*P1283</f>
        <v>0</v>
      </c>
      <c r="R1283" s="168">
        <f t="shared" si="89"/>
        <v>0</v>
      </c>
      <c r="S1283" s="275"/>
      <c r="T1283" s="61"/>
      <c r="U1283" s="61">
        <f>G1283*T1283</f>
        <v>0</v>
      </c>
      <c r="V1283" s="61"/>
      <c r="W1283" s="61">
        <f>G1283*V1283</f>
        <v>0</v>
      </c>
      <c r="X1283" s="61">
        <f t="shared" si="90"/>
        <v>0</v>
      </c>
    </row>
    <row r="1284" spans="2:24" ht="31.2" hidden="1" customHeight="1" outlineLevel="1" x14ac:dyDescent="0.25">
      <c r="B1284" s="61"/>
      <c r="C1284" s="236"/>
      <c r="D1284" s="61"/>
      <c r="E1284" s="31" t="s">
        <v>670</v>
      </c>
      <c r="F1284" s="27" t="s">
        <v>665</v>
      </c>
      <c r="G1284" s="28">
        <v>988.89999999999986</v>
      </c>
      <c r="H1284" s="61">
        <v>850</v>
      </c>
      <c r="I1284" s="5">
        <f t="shared" si="86"/>
        <v>840564.99999999988</v>
      </c>
      <c r="J1284" s="61">
        <v>180</v>
      </c>
      <c r="K1284" s="5">
        <f t="shared" si="87"/>
        <v>178001.99999999997</v>
      </c>
      <c r="L1284" s="6">
        <f t="shared" si="88"/>
        <v>1018566.9999999999</v>
      </c>
      <c r="M1284" s="268"/>
      <c r="N1284" s="168">
        <v>1150</v>
      </c>
      <c r="O1284" s="168">
        <f>G1284*N1284</f>
        <v>1137234.9999999998</v>
      </c>
      <c r="P1284" s="168">
        <v>684</v>
      </c>
      <c r="Q1284" s="282">
        <f>G1284*P1284</f>
        <v>676407.59999999986</v>
      </c>
      <c r="R1284" s="168">
        <f t="shared" si="89"/>
        <v>1813642.5999999996</v>
      </c>
      <c r="S1284" s="275"/>
      <c r="T1284" s="61">
        <v>1864</v>
      </c>
      <c r="U1284" s="61">
        <f>G1284*T1284</f>
        <v>1843309.5999999999</v>
      </c>
      <c r="V1284" s="61">
        <v>1540</v>
      </c>
      <c r="W1284" s="61">
        <f>G1284*V1284</f>
        <v>1522905.9999999998</v>
      </c>
      <c r="X1284" s="61">
        <f t="shared" si="90"/>
        <v>3366215.5999999996</v>
      </c>
    </row>
    <row r="1285" spans="2:24" ht="31.2" hidden="1" customHeight="1" outlineLevel="1" x14ac:dyDescent="0.25">
      <c r="B1285" s="61"/>
      <c r="C1285" s="236"/>
      <c r="D1285" s="61"/>
      <c r="E1285" s="31" t="s">
        <v>671</v>
      </c>
      <c r="F1285" s="27" t="s">
        <v>665</v>
      </c>
      <c r="G1285" s="28">
        <v>202.47</v>
      </c>
      <c r="H1285" s="61">
        <v>1350</v>
      </c>
      <c r="I1285" s="5">
        <f t="shared" si="86"/>
        <v>273334.5</v>
      </c>
      <c r="J1285" s="61">
        <v>220</v>
      </c>
      <c r="K1285" s="5">
        <f t="shared" si="87"/>
        <v>44543.4</v>
      </c>
      <c r="L1285" s="6">
        <f t="shared" si="88"/>
        <v>317877.90000000002</v>
      </c>
      <c r="M1285" s="268"/>
      <c r="N1285" s="168">
        <v>2150</v>
      </c>
      <c r="O1285" s="168">
        <f>G1285*N1285</f>
        <v>435310.5</v>
      </c>
      <c r="P1285" s="168">
        <v>865</v>
      </c>
      <c r="Q1285" s="282">
        <f>G1285*P1285</f>
        <v>175136.55</v>
      </c>
      <c r="R1285" s="168">
        <f t="shared" si="89"/>
        <v>610447.05000000005</v>
      </c>
      <c r="S1285" s="275"/>
      <c r="T1285" s="61">
        <v>2052</v>
      </c>
      <c r="U1285" s="61">
        <f>G1285*T1285</f>
        <v>415468.44</v>
      </c>
      <c r="V1285" s="61">
        <v>1790</v>
      </c>
      <c r="W1285" s="61">
        <f>G1285*V1285</f>
        <v>362421.3</v>
      </c>
      <c r="X1285" s="61">
        <f t="shared" si="90"/>
        <v>777889.74</v>
      </c>
    </row>
    <row r="1286" spans="2:24" ht="15.6" hidden="1" customHeight="1" outlineLevel="1" x14ac:dyDescent="0.25">
      <c r="B1286" s="61"/>
      <c r="C1286" s="236"/>
      <c r="D1286" s="61"/>
      <c r="E1286" s="31" t="s">
        <v>672</v>
      </c>
      <c r="F1286" s="27" t="s">
        <v>665</v>
      </c>
      <c r="G1286" s="28">
        <v>302.8</v>
      </c>
      <c r="H1286" s="61">
        <v>4000</v>
      </c>
      <c r="I1286" s="5">
        <f t="shared" si="86"/>
        <v>1211200</v>
      </c>
      <c r="J1286" s="61">
        <v>1250</v>
      </c>
      <c r="K1286" s="5">
        <f t="shared" si="87"/>
        <v>378500</v>
      </c>
      <c r="L1286" s="6">
        <f t="shared" si="88"/>
        <v>1589700</v>
      </c>
      <c r="M1286" s="268"/>
      <c r="N1286" s="168">
        <v>3700</v>
      </c>
      <c r="O1286" s="168">
        <f>G1286*N1286</f>
        <v>1120360</v>
      </c>
      <c r="P1286" s="168">
        <v>2600</v>
      </c>
      <c r="Q1286" s="282">
        <f>G1286*P1286</f>
        <v>787280</v>
      </c>
      <c r="R1286" s="168">
        <f t="shared" si="89"/>
        <v>1907640</v>
      </c>
      <c r="S1286" s="275"/>
      <c r="T1286" s="61">
        <v>2920</v>
      </c>
      <c r="U1286" s="61">
        <f>G1286*T1286</f>
        <v>884176</v>
      </c>
      <c r="V1286" s="61">
        <v>2795</v>
      </c>
      <c r="W1286" s="61">
        <f>G1286*V1286</f>
        <v>846326</v>
      </c>
      <c r="X1286" s="61">
        <f t="shared" si="90"/>
        <v>1730502</v>
      </c>
    </row>
    <row r="1287" spans="2:24" ht="15.6" hidden="1" customHeight="1" outlineLevel="1" x14ac:dyDescent="0.25">
      <c r="B1287" s="61"/>
      <c r="C1287" s="236"/>
      <c r="D1287" s="61"/>
      <c r="E1287" s="31" t="s">
        <v>673</v>
      </c>
      <c r="F1287" s="27" t="s">
        <v>665</v>
      </c>
      <c r="G1287" s="28">
        <v>126.30000000000001</v>
      </c>
      <c r="H1287" s="61">
        <v>1250</v>
      </c>
      <c r="I1287" s="5">
        <f t="shared" si="86"/>
        <v>157875</v>
      </c>
      <c r="J1287" s="61">
        <v>150</v>
      </c>
      <c r="K1287" s="5">
        <f t="shared" si="87"/>
        <v>18945</v>
      </c>
      <c r="L1287" s="6">
        <f t="shared" si="88"/>
        <v>176820</v>
      </c>
      <c r="M1287" s="268"/>
      <c r="N1287" s="168">
        <v>2150</v>
      </c>
      <c r="O1287" s="168">
        <f>G1287*N1287</f>
        <v>271545</v>
      </c>
      <c r="P1287" s="168">
        <v>684</v>
      </c>
      <c r="Q1287" s="282">
        <f>G1287*P1287</f>
        <v>86389.200000000012</v>
      </c>
      <c r="R1287" s="168">
        <f t="shared" si="89"/>
        <v>357934.2</v>
      </c>
      <c r="S1287" s="275"/>
      <c r="T1287" s="61">
        <v>1864</v>
      </c>
      <c r="U1287" s="61">
        <f>G1287*T1287</f>
        <v>235423.2</v>
      </c>
      <c r="V1287" s="61">
        <v>1980</v>
      </c>
      <c r="W1287" s="61">
        <f>G1287*V1287</f>
        <v>250074.00000000003</v>
      </c>
      <c r="X1287" s="61">
        <f t="shared" si="90"/>
        <v>485497.20000000007</v>
      </c>
    </row>
    <row r="1288" spans="2:24" ht="31.2" hidden="1" customHeight="1" outlineLevel="1" x14ac:dyDescent="0.25">
      <c r="B1288" s="61"/>
      <c r="C1288" s="236"/>
      <c r="D1288" s="61"/>
      <c r="E1288" s="31" t="s">
        <v>674</v>
      </c>
      <c r="F1288" s="27" t="s">
        <v>665</v>
      </c>
      <c r="G1288" s="28">
        <v>1092.71</v>
      </c>
      <c r="H1288" s="61">
        <v>1250</v>
      </c>
      <c r="I1288" s="5">
        <f t="shared" si="86"/>
        <v>1365887.5</v>
      </c>
      <c r="J1288" s="61">
        <v>150</v>
      </c>
      <c r="K1288" s="5">
        <f t="shared" si="87"/>
        <v>163906.5</v>
      </c>
      <c r="L1288" s="6">
        <f t="shared" si="88"/>
        <v>1529794</v>
      </c>
      <c r="M1288" s="268"/>
      <c r="N1288" s="168">
        <v>2150</v>
      </c>
      <c r="O1288" s="168">
        <f>G1288*N1288</f>
        <v>2349326.5</v>
      </c>
      <c r="P1288" s="168">
        <v>684</v>
      </c>
      <c r="Q1288" s="282">
        <f>G1288*P1288</f>
        <v>747413.64</v>
      </c>
      <c r="R1288" s="168">
        <f t="shared" si="89"/>
        <v>3096740.14</v>
      </c>
      <c r="S1288" s="275"/>
      <c r="T1288" s="61">
        <v>1864</v>
      </c>
      <c r="U1288" s="61">
        <f>G1288*T1288</f>
        <v>2036811.4400000002</v>
      </c>
      <c r="V1288" s="61">
        <v>1540</v>
      </c>
      <c r="W1288" s="61">
        <f>G1288*V1288</f>
        <v>1682773.4000000001</v>
      </c>
      <c r="X1288" s="61">
        <f t="shared" si="90"/>
        <v>3719584.8400000003</v>
      </c>
    </row>
    <row r="1289" spans="2:24" ht="15.6" hidden="1" customHeight="1" outlineLevel="1" x14ac:dyDescent="0.25">
      <c r="B1289" s="61"/>
      <c r="C1289" s="236"/>
      <c r="D1289" s="61"/>
      <c r="E1289" s="26" t="s">
        <v>675</v>
      </c>
      <c r="F1289" s="27"/>
      <c r="G1289" s="28"/>
      <c r="H1289" s="61"/>
      <c r="I1289" s="5">
        <f t="shared" si="86"/>
        <v>0</v>
      </c>
      <c r="J1289" s="61"/>
      <c r="K1289" s="5">
        <f t="shared" si="87"/>
        <v>0</v>
      </c>
      <c r="L1289" s="6">
        <f t="shared" si="88"/>
        <v>0</v>
      </c>
      <c r="M1289" s="268"/>
      <c r="N1289" s="168"/>
      <c r="O1289" s="168">
        <f>G1289*N1289</f>
        <v>0</v>
      </c>
      <c r="P1289" s="168"/>
      <c r="Q1289" s="282">
        <f>G1289*P1289</f>
        <v>0</v>
      </c>
      <c r="R1289" s="168">
        <f t="shared" si="89"/>
        <v>0</v>
      </c>
      <c r="S1289" s="275"/>
      <c r="T1289" s="61"/>
      <c r="U1289" s="61">
        <f>G1289*T1289</f>
        <v>0</v>
      </c>
      <c r="V1289" s="61"/>
      <c r="W1289" s="61">
        <f>G1289*V1289</f>
        <v>0</v>
      </c>
      <c r="X1289" s="61">
        <f t="shared" si="90"/>
        <v>0</v>
      </c>
    </row>
    <row r="1290" spans="2:24" ht="93.6" hidden="1" customHeight="1" outlineLevel="1" x14ac:dyDescent="0.25">
      <c r="B1290" s="61"/>
      <c r="C1290" s="236"/>
      <c r="D1290" s="61"/>
      <c r="E1290" s="31" t="s">
        <v>676</v>
      </c>
      <c r="F1290" s="27" t="s">
        <v>665</v>
      </c>
      <c r="G1290" s="28">
        <v>111.55</v>
      </c>
      <c r="H1290" s="61">
        <v>6540</v>
      </c>
      <c r="I1290" s="5">
        <f t="shared" si="86"/>
        <v>729537</v>
      </c>
      <c r="J1290" s="61">
        <v>9150</v>
      </c>
      <c r="K1290" s="5">
        <f t="shared" si="87"/>
        <v>1020682.5</v>
      </c>
      <c r="L1290" s="6">
        <f t="shared" si="88"/>
        <v>1750219.5</v>
      </c>
      <c r="M1290" s="268"/>
      <c r="N1290" s="168">
        <v>6800</v>
      </c>
      <c r="O1290" s="168">
        <f>G1290*N1290</f>
        <v>758540</v>
      </c>
      <c r="P1290" s="168">
        <v>9075.6</v>
      </c>
      <c r="Q1290" s="282">
        <f>G1290*P1290</f>
        <v>1012383.18</v>
      </c>
      <c r="R1290" s="168">
        <f t="shared" si="89"/>
        <v>1770923.1800000002</v>
      </c>
      <c r="S1290" s="275"/>
      <c r="T1290" s="61">
        <v>8750</v>
      </c>
      <c r="U1290" s="61">
        <f>G1290*T1290</f>
        <v>976062.5</v>
      </c>
      <c r="V1290" s="61">
        <v>10410</v>
      </c>
      <c r="W1290" s="61">
        <f>G1290*V1290</f>
        <v>1161235.5</v>
      </c>
      <c r="X1290" s="61">
        <f t="shared" si="90"/>
        <v>2137298</v>
      </c>
    </row>
    <row r="1291" spans="2:24" ht="78" hidden="1" customHeight="1" outlineLevel="1" x14ac:dyDescent="0.25">
      <c r="B1291" s="61"/>
      <c r="C1291" s="236"/>
      <c r="D1291" s="61"/>
      <c r="E1291" s="31" t="s">
        <v>677</v>
      </c>
      <c r="F1291" s="27" t="s">
        <v>665</v>
      </c>
      <c r="G1291" s="28">
        <v>131.57</v>
      </c>
      <c r="H1291" s="61">
        <v>4580</v>
      </c>
      <c r="I1291" s="5">
        <f t="shared" si="86"/>
        <v>602590.6</v>
      </c>
      <c r="J1291" s="61">
        <v>4370</v>
      </c>
      <c r="K1291" s="5">
        <f t="shared" si="87"/>
        <v>574960.9</v>
      </c>
      <c r="L1291" s="6">
        <f t="shared" si="88"/>
        <v>1177551.5</v>
      </c>
      <c r="M1291" s="268"/>
      <c r="N1291" s="168">
        <v>4200</v>
      </c>
      <c r="O1291" s="168">
        <f>G1291*N1291</f>
        <v>552594</v>
      </c>
      <c r="P1291" s="168">
        <v>3484.8</v>
      </c>
      <c r="Q1291" s="282">
        <f>G1291*P1291</f>
        <v>458495.136</v>
      </c>
      <c r="R1291" s="168">
        <f t="shared" si="89"/>
        <v>1011089.1359999999</v>
      </c>
      <c r="S1291" s="275"/>
      <c r="T1291" s="61">
        <v>6250</v>
      </c>
      <c r="U1291" s="61">
        <f>G1291*T1291</f>
        <v>822312.5</v>
      </c>
      <c r="V1291" s="61">
        <v>5298</v>
      </c>
      <c r="W1291" s="61">
        <f>G1291*V1291</f>
        <v>697057.86</v>
      </c>
      <c r="X1291" s="61">
        <f t="shared" si="90"/>
        <v>1519370.3599999999</v>
      </c>
    </row>
    <row r="1292" spans="2:24" ht="93.6" hidden="1" customHeight="1" outlineLevel="1" x14ac:dyDescent="0.25">
      <c r="B1292" s="61"/>
      <c r="C1292" s="236"/>
      <c r="D1292" s="61"/>
      <c r="E1292" s="31" t="s">
        <v>678</v>
      </c>
      <c r="F1292" s="27" t="s">
        <v>665</v>
      </c>
      <c r="G1292" s="28">
        <v>594.5</v>
      </c>
      <c r="H1292" s="61">
        <v>5050</v>
      </c>
      <c r="I1292" s="5">
        <f t="shared" si="86"/>
        <v>3002225</v>
      </c>
      <c r="J1292" s="61">
        <v>7030</v>
      </c>
      <c r="K1292" s="5">
        <f t="shared" si="87"/>
        <v>4179335</v>
      </c>
      <c r="L1292" s="6">
        <f t="shared" si="88"/>
        <v>7181560</v>
      </c>
      <c r="M1292" s="268"/>
      <c r="N1292" s="168">
        <v>6800</v>
      </c>
      <c r="O1292" s="168">
        <f>G1292*N1292</f>
        <v>4042600</v>
      </c>
      <c r="P1292" s="168">
        <v>6876.7</v>
      </c>
      <c r="Q1292" s="282">
        <f>G1292*P1292</f>
        <v>4088198.15</v>
      </c>
      <c r="R1292" s="168">
        <f t="shared" si="89"/>
        <v>8130798.1500000004</v>
      </c>
      <c r="S1292" s="275"/>
      <c r="T1292" s="61">
        <v>6250</v>
      </c>
      <c r="U1292" s="61">
        <f>G1292*T1292</f>
        <v>3715625</v>
      </c>
      <c r="V1292" s="61">
        <v>8543</v>
      </c>
      <c r="W1292" s="61">
        <f>G1292*V1292</f>
        <v>5078813.5</v>
      </c>
      <c r="X1292" s="61">
        <f t="shared" si="90"/>
        <v>8794438.5</v>
      </c>
    </row>
    <row r="1293" spans="2:24" ht="93.6" hidden="1" customHeight="1" outlineLevel="1" x14ac:dyDescent="0.25">
      <c r="B1293" s="61"/>
      <c r="C1293" s="236"/>
      <c r="D1293" s="61"/>
      <c r="E1293" s="31" t="s">
        <v>679</v>
      </c>
      <c r="F1293" s="27" t="s">
        <v>665</v>
      </c>
      <c r="G1293" s="28">
        <v>274.32</v>
      </c>
      <c r="H1293" s="61">
        <v>5050</v>
      </c>
      <c r="I1293" s="5">
        <f t="shared" si="86"/>
        <v>1385316</v>
      </c>
      <c r="J1293" s="61">
        <v>7030</v>
      </c>
      <c r="K1293" s="5">
        <f t="shared" si="87"/>
        <v>1928469.5999999999</v>
      </c>
      <c r="L1293" s="6">
        <f t="shared" si="88"/>
        <v>3313785.5999999996</v>
      </c>
      <c r="M1293" s="268"/>
      <c r="N1293" s="168">
        <v>6800</v>
      </c>
      <c r="O1293" s="168">
        <f>G1293*N1293</f>
        <v>1865376</v>
      </c>
      <c r="P1293" s="168">
        <v>6876.7</v>
      </c>
      <c r="Q1293" s="282">
        <f>G1293*P1293</f>
        <v>1886416.3439999998</v>
      </c>
      <c r="R1293" s="168">
        <f t="shared" si="89"/>
        <v>3751792.3439999996</v>
      </c>
      <c r="S1293" s="275"/>
      <c r="T1293" s="61">
        <v>6250</v>
      </c>
      <c r="U1293" s="61">
        <f>G1293*T1293</f>
        <v>1714500</v>
      </c>
      <c r="V1293" s="61">
        <v>8543</v>
      </c>
      <c r="W1293" s="61">
        <f>G1293*V1293</f>
        <v>2343515.7599999998</v>
      </c>
      <c r="X1293" s="61">
        <f t="shared" si="90"/>
        <v>4058015.76</v>
      </c>
    </row>
    <row r="1294" spans="2:24" ht="93.6" hidden="1" customHeight="1" outlineLevel="1" x14ac:dyDescent="0.25">
      <c r="B1294" s="61"/>
      <c r="C1294" s="236"/>
      <c r="D1294" s="61"/>
      <c r="E1294" s="31" t="s">
        <v>679</v>
      </c>
      <c r="F1294" s="27" t="s">
        <v>665</v>
      </c>
      <c r="G1294" s="28">
        <v>946.97</v>
      </c>
      <c r="H1294" s="61">
        <v>5050</v>
      </c>
      <c r="I1294" s="5">
        <f t="shared" si="86"/>
        <v>4782198.5</v>
      </c>
      <c r="J1294" s="61">
        <v>7030</v>
      </c>
      <c r="K1294" s="5">
        <f t="shared" si="87"/>
        <v>6657199.1000000006</v>
      </c>
      <c r="L1294" s="6">
        <f t="shared" si="88"/>
        <v>11439397.600000001</v>
      </c>
      <c r="M1294" s="268"/>
      <c r="N1294" s="168">
        <v>6800</v>
      </c>
      <c r="O1294" s="168">
        <f>G1294*N1294</f>
        <v>6439396</v>
      </c>
      <c r="P1294" s="168">
        <v>6876.7</v>
      </c>
      <c r="Q1294" s="282">
        <f>G1294*P1294</f>
        <v>6512028.5990000004</v>
      </c>
      <c r="R1294" s="168">
        <f t="shared" si="89"/>
        <v>12951424.598999999</v>
      </c>
      <c r="S1294" s="275"/>
      <c r="T1294" s="61">
        <v>6250</v>
      </c>
      <c r="U1294" s="61">
        <f>G1294*T1294</f>
        <v>5918562.5</v>
      </c>
      <c r="V1294" s="61">
        <v>8543</v>
      </c>
      <c r="W1294" s="61">
        <f>G1294*V1294</f>
        <v>8089964.71</v>
      </c>
      <c r="X1294" s="61">
        <f t="shared" si="90"/>
        <v>14008527.210000001</v>
      </c>
    </row>
    <row r="1295" spans="2:24" ht="109.2" hidden="1" customHeight="1" outlineLevel="1" x14ac:dyDescent="0.25">
      <c r="B1295" s="61"/>
      <c r="C1295" s="236"/>
      <c r="D1295" s="61"/>
      <c r="E1295" s="31" t="s">
        <v>680</v>
      </c>
      <c r="F1295" s="27" t="s">
        <v>665</v>
      </c>
      <c r="G1295" s="28">
        <v>13.77</v>
      </c>
      <c r="H1295" s="61">
        <v>5050</v>
      </c>
      <c r="I1295" s="5">
        <f t="shared" si="86"/>
        <v>69538.5</v>
      </c>
      <c r="J1295" s="61">
        <v>4680</v>
      </c>
      <c r="K1295" s="5">
        <f t="shared" si="87"/>
        <v>64443.6</v>
      </c>
      <c r="L1295" s="6">
        <f t="shared" si="88"/>
        <v>133982.1</v>
      </c>
      <c r="M1295" s="268"/>
      <c r="N1295" s="168">
        <v>5500</v>
      </c>
      <c r="O1295" s="168">
        <f>G1295*N1295</f>
        <v>75735</v>
      </c>
      <c r="P1295" s="168">
        <v>6774</v>
      </c>
      <c r="Q1295" s="282">
        <f>G1295*P1295</f>
        <v>93277.98</v>
      </c>
      <c r="R1295" s="168">
        <f t="shared" si="89"/>
        <v>169012.97999999998</v>
      </c>
      <c r="S1295" s="275"/>
      <c r="T1295" s="61">
        <v>6250</v>
      </c>
      <c r="U1295" s="61">
        <f>G1295*T1295</f>
        <v>86062.5</v>
      </c>
      <c r="V1295" s="61">
        <v>8101</v>
      </c>
      <c r="W1295" s="61">
        <f>G1295*V1295</f>
        <v>111550.76999999999</v>
      </c>
      <c r="X1295" s="61">
        <f t="shared" si="90"/>
        <v>197613.27</v>
      </c>
    </row>
    <row r="1296" spans="2:24" ht="78" hidden="1" customHeight="1" outlineLevel="1" x14ac:dyDescent="0.25">
      <c r="B1296" s="61"/>
      <c r="C1296" s="236"/>
      <c r="D1296" s="61"/>
      <c r="E1296" s="31" t="s">
        <v>681</v>
      </c>
      <c r="F1296" s="27" t="s">
        <v>665</v>
      </c>
      <c r="G1296" s="28">
        <v>53.08</v>
      </c>
      <c r="H1296" s="61">
        <v>4950</v>
      </c>
      <c r="I1296" s="5">
        <f t="shared" si="86"/>
        <v>262746</v>
      </c>
      <c r="J1296" s="61">
        <v>6950</v>
      </c>
      <c r="K1296" s="5">
        <f t="shared" si="87"/>
        <v>368906</v>
      </c>
      <c r="L1296" s="6">
        <f t="shared" si="88"/>
        <v>631652</v>
      </c>
      <c r="M1296" s="268"/>
      <c r="N1296" s="168">
        <v>5100</v>
      </c>
      <c r="O1296" s="168">
        <f>G1296*N1296</f>
        <v>270708</v>
      </c>
      <c r="P1296" s="168">
        <v>6583</v>
      </c>
      <c r="Q1296" s="282">
        <f>G1296*P1296</f>
        <v>349425.64</v>
      </c>
      <c r="R1296" s="168">
        <f t="shared" si="89"/>
        <v>620133.64</v>
      </c>
      <c r="S1296" s="275"/>
      <c r="T1296" s="61">
        <v>7440</v>
      </c>
      <c r="U1296" s="61">
        <f>G1296*T1296</f>
        <v>394915.2</v>
      </c>
      <c r="V1296" s="61">
        <v>7577</v>
      </c>
      <c r="W1296" s="61">
        <f>G1296*V1296</f>
        <v>402187.16</v>
      </c>
      <c r="X1296" s="61">
        <f t="shared" si="90"/>
        <v>797102.36</v>
      </c>
    </row>
    <row r="1297" spans="2:24" ht="62.4" hidden="1" customHeight="1" outlineLevel="1" x14ac:dyDescent="0.25">
      <c r="B1297" s="61"/>
      <c r="C1297" s="236"/>
      <c r="D1297" s="61"/>
      <c r="E1297" s="31" t="s">
        <v>682</v>
      </c>
      <c r="F1297" s="27" t="s">
        <v>665</v>
      </c>
      <c r="G1297" s="28">
        <v>16.059999999999999</v>
      </c>
      <c r="H1297" s="61">
        <v>4950</v>
      </c>
      <c r="I1297" s="5">
        <f t="shared" si="86"/>
        <v>79497</v>
      </c>
      <c r="J1297" s="61">
        <v>6450</v>
      </c>
      <c r="K1297" s="5">
        <f t="shared" si="87"/>
        <v>103586.99999999999</v>
      </c>
      <c r="L1297" s="6">
        <f t="shared" si="88"/>
        <v>183084</v>
      </c>
      <c r="M1297" s="268"/>
      <c r="N1297" s="168">
        <v>5100</v>
      </c>
      <c r="O1297" s="168">
        <f>G1297*N1297</f>
        <v>81906</v>
      </c>
      <c r="P1297" s="168">
        <v>5500</v>
      </c>
      <c r="Q1297" s="282">
        <f>G1297*P1297</f>
        <v>88330</v>
      </c>
      <c r="R1297" s="168">
        <f t="shared" si="89"/>
        <v>170236</v>
      </c>
      <c r="S1297" s="275"/>
      <c r="T1297" s="61">
        <v>7440</v>
      </c>
      <c r="U1297" s="61">
        <f>G1297*T1297</f>
        <v>119486.39999999999</v>
      </c>
      <c r="V1297" s="61">
        <v>7093</v>
      </c>
      <c r="W1297" s="61">
        <f>G1297*V1297</f>
        <v>113913.57999999999</v>
      </c>
      <c r="X1297" s="61">
        <f t="shared" si="90"/>
        <v>233399.97999999998</v>
      </c>
    </row>
    <row r="1298" spans="2:24" ht="62.4" hidden="1" customHeight="1" outlineLevel="1" x14ac:dyDescent="0.25">
      <c r="B1298" s="61"/>
      <c r="C1298" s="236"/>
      <c r="D1298" s="61"/>
      <c r="E1298" s="31" t="s">
        <v>683</v>
      </c>
      <c r="F1298" s="27" t="s">
        <v>665</v>
      </c>
      <c r="G1298" s="28">
        <v>47.23</v>
      </c>
      <c r="H1298" s="61">
        <v>5650</v>
      </c>
      <c r="I1298" s="5">
        <f t="shared" si="86"/>
        <v>266849.5</v>
      </c>
      <c r="J1298" s="61">
        <v>3550</v>
      </c>
      <c r="K1298" s="5">
        <f t="shared" si="87"/>
        <v>167666.5</v>
      </c>
      <c r="L1298" s="6">
        <f t="shared" si="88"/>
        <v>434516</v>
      </c>
      <c r="M1298" s="268"/>
      <c r="N1298" s="168">
        <v>5200</v>
      </c>
      <c r="O1298" s="168">
        <f>G1298*N1298</f>
        <v>245595.99999999997</v>
      </c>
      <c r="P1298" s="168">
        <v>3400</v>
      </c>
      <c r="Q1298" s="282">
        <f>G1298*P1298</f>
        <v>160582</v>
      </c>
      <c r="R1298" s="168">
        <f t="shared" si="89"/>
        <v>406178</v>
      </c>
      <c r="S1298" s="275"/>
      <c r="T1298" s="61">
        <v>5875</v>
      </c>
      <c r="U1298" s="61">
        <f>G1298*T1298</f>
        <v>277476.25</v>
      </c>
      <c r="V1298" s="61">
        <v>6364</v>
      </c>
      <c r="W1298" s="61">
        <f>G1298*V1298</f>
        <v>300571.71999999997</v>
      </c>
      <c r="X1298" s="61">
        <f t="shared" si="90"/>
        <v>578047.97</v>
      </c>
    </row>
    <row r="1299" spans="2:24" ht="93.6" hidden="1" customHeight="1" outlineLevel="1" x14ac:dyDescent="0.25">
      <c r="B1299" s="61"/>
      <c r="C1299" s="236"/>
      <c r="D1299" s="61"/>
      <c r="E1299" s="31" t="s">
        <v>684</v>
      </c>
      <c r="F1299" s="27" t="s">
        <v>665</v>
      </c>
      <c r="G1299" s="28">
        <v>19.25</v>
      </c>
      <c r="H1299" s="61">
        <v>5750</v>
      </c>
      <c r="I1299" s="5">
        <f t="shared" si="86"/>
        <v>110687.5</v>
      </c>
      <c r="J1299" s="61">
        <v>4680</v>
      </c>
      <c r="K1299" s="5">
        <f t="shared" si="87"/>
        <v>90090</v>
      </c>
      <c r="L1299" s="6">
        <f t="shared" si="88"/>
        <v>200777.5</v>
      </c>
      <c r="M1299" s="268"/>
      <c r="N1299" s="168">
        <v>6200</v>
      </c>
      <c r="O1299" s="168">
        <f>G1299*N1299</f>
        <v>119350</v>
      </c>
      <c r="P1299" s="168">
        <v>4100</v>
      </c>
      <c r="Q1299" s="282">
        <f>G1299*P1299</f>
        <v>78925</v>
      </c>
      <c r="R1299" s="168">
        <f t="shared" si="89"/>
        <v>198275</v>
      </c>
      <c r="S1299" s="275"/>
      <c r="T1299" s="61">
        <v>6595</v>
      </c>
      <c r="U1299" s="61">
        <f>G1299*T1299</f>
        <v>126953.75</v>
      </c>
      <c r="V1299" s="61">
        <v>7241</v>
      </c>
      <c r="W1299" s="61">
        <f>G1299*V1299</f>
        <v>139389.25</v>
      </c>
      <c r="X1299" s="61">
        <f t="shared" si="90"/>
        <v>266343</v>
      </c>
    </row>
    <row r="1300" spans="2:24" ht="62.4" hidden="1" customHeight="1" outlineLevel="1" x14ac:dyDescent="0.25">
      <c r="B1300" s="61"/>
      <c r="C1300" s="236"/>
      <c r="D1300" s="61"/>
      <c r="E1300" s="31" t="s">
        <v>685</v>
      </c>
      <c r="F1300" s="27" t="s">
        <v>665</v>
      </c>
      <c r="G1300" s="28">
        <v>137.91999999999999</v>
      </c>
      <c r="H1300" s="61">
        <v>5650</v>
      </c>
      <c r="I1300" s="5">
        <f t="shared" si="86"/>
        <v>779247.99999999988</v>
      </c>
      <c r="J1300" s="61">
        <v>3480</v>
      </c>
      <c r="K1300" s="5">
        <f t="shared" si="87"/>
        <v>479961.59999999998</v>
      </c>
      <c r="L1300" s="6">
        <f t="shared" si="88"/>
        <v>1259209.5999999999</v>
      </c>
      <c r="M1300" s="268"/>
      <c r="N1300" s="168">
        <v>5600</v>
      </c>
      <c r="O1300" s="168">
        <f>G1300*N1300</f>
        <v>772351.99999999988</v>
      </c>
      <c r="P1300" s="168">
        <v>3100</v>
      </c>
      <c r="Q1300" s="282">
        <f>G1300*P1300</f>
        <v>427551.99999999994</v>
      </c>
      <c r="R1300" s="168">
        <f t="shared" si="89"/>
        <v>1199903.9999999998</v>
      </c>
      <c r="S1300" s="275"/>
      <c r="T1300" s="61">
        <v>5875</v>
      </c>
      <c r="U1300" s="61">
        <f>G1300*T1300</f>
        <v>810279.99999999988</v>
      </c>
      <c r="V1300" s="61">
        <v>5872</v>
      </c>
      <c r="W1300" s="61">
        <f>G1300*V1300</f>
        <v>809866.23999999987</v>
      </c>
      <c r="X1300" s="61">
        <f t="shared" si="90"/>
        <v>1620146.2399999998</v>
      </c>
    </row>
    <row r="1301" spans="2:24" ht="93.6" hidden="1" customHeight="1" outlineLevel="1" x14ac:dyDescent="0.25">
      <c r="B1301" s="61"/>
      <c r="C1301" s="236"/>
      <c r="D1301" s="61"/>
      <c r="E1301" s="31" t="s">
        <v>686</v>
      </c>
      <c r="F1301" s="27" t="s">
        <v>665</v>
      </c>
      <c r="G1301" s="28">
        <v>21.08</v>
      </c>
      <c r="H1301" s="61">
        <v>5650</v>
      </c>
      <c r="I1301" s="5">
        <f t="shared" si="86"/>
        <v>119101.99999999999</v>
      </c>
      <c r="J1301" s="61">
        <v>3525</v>
      </c>
      <c r="K1301" s="5">
        <f t="shared" si="87"/>
        <v>74307</v>
      </c>
      <c r="L1301" s="6">
        <f t="shared" si="88"/>
        <v>193409</v>
      </c>
      <c r="M1301" s="268"/>
      <c r="N1301" s="168">
        <v>6400</v>
      </c>
      <c r="O1301" s="168">
        <f>G1301*N1301</f>
        <v>134912</v>
      </c>
      <c r="P1301" s="168">
        <v>3900</v>
      </c>
      <c r="Q1301" s="282">
        <f>G1301*P1301</f>
        <v>82212</v>
      </c>
      <c r="R1301" s="168">
        <f t="shared" si="89"/>
        <v>217124</v>
      </c>
      <c r="S1301" s="275"/>
      <c r="T1301" s="61">
        <v>6595</v>
      </c>
      <c r="U1301" s="61">
        <f>G1301*T1301</f>
        <v>139022.59999999998</v>
      </c>
      <c r="V1301" s="61">
        <v>6749</v>
      </c>
      <c r="W1301" s="61">
        <f>G1301*V1301</f>
        <v>142268.91999999998</v>
      </c>
      <c r="X1301" s="61">
        <f t="shared" si="90"/>
        <v>281291.51999999996</v>
      </c>
    </row>
    <row r="1302" spans="2:24" ht="62.4" hidden="1" customHeight="1" outlineLevel="1" x14ac:dyDescent="0.25">
      <c r="B1302" s="61"/>
      <c r="C1302" s="236"/>
      <c r="D1302" s="61"/>
      <c r="E1302" s="31" t="s">
        <v>687</v>
      </c>
      <c r="F1302" s="27" t="s">
        <v>665</v>
      </c>
      <c r="G1302" s="28">
        <v>63.18</v>
      </c>
      <c r="H1302" s="61">
        <v>4950</v>
      </c>
      <c r="I1302" s="5">
        <f t="shared" ref="I1302:I1315" si="91">G1302*H1302</f>
        <v>312741</v>
      </c>
      <c r="J1302" s="61">
        <v>2950</v>
      </c>
      <c r="K1302" s="5">
        <f t="shared" ref="K1302:K1315" si="92">G1302*J1302</f>
        <v>186381</v>
      </c>
      <c r="L1302" s="6">
        <f t="shared" ref="L1302:L1315" si="93">I1302+K1302</f>
        <v>499122</v>
      </c>
      <c r="M1302" s="268"/>
      <c r="N1302" s="168">
        <v>5400</v>
      </c>
      <c r="O1302" s="168">
        <f>G1302*N1302</f>
        <v>341172</v>
      </c>
      <c r="P1302" s="168">
        <v>2800</v>
      </c>
      <c r="Q1302" s="282">
        <f>G1302*P1302</f>
        <v>176904</v>
      </c>
      <c r="R1302" s="168">
        <f t="shared" si="89"/>
        <v>518076</v>
      </c>
      <c r="S1302" s="275"/>
      <c r="T1302" s="61">
        <v>5875</v>
      </c>
      <c r="U1302" s="61">
        <f>G1302*T1302</f>
        <v>371182.5</v>
      </c>
      <c r="V1302" s="61">
        <v>5872</v>
      </c>
      <c r="W1302" s="61">
        <f>G1302*V1302</f>
        <v>370992.96</v>
      </c>
      <c r="X1302" s="61">
        <f t="shared" si="90"/>
        <v>742175.46</v>
      </c>
    </row>
    <row r="1303" spans="2:24" ht="62.4" hidden="1" customHeight="1" outlineLevel="1" x14ac:dyDescent="0.25">
      <c r="B1303" s="61"/>
      <c r="C1303" s="236"/>
      <c r="D1303" s="61"/>
      <c r="E1303" s="31" t="s">
        <v>688</v>
      </c>
      <c r="F1303" s="27" t="s">
        <v>665</v>
      </c>
      <c r="G1303" s="28">
        <v>304.37</v>
      </c>
      <c r="H1303" s="61">
        <v>4950</v>
      </c>
      <c r="I1303" s="5">
        <f t="shared" si="91"/>
        <v>1506631.5</v>
      </c>
      <c r="J1303" s="61">
        <v>2950</v>
      </c>
      <c r="K1303" s="5">
        <f t="shared" si="92"/>
        <v>897891.5</v>
      </c>
      <c r="L1303" s="6">
        <f t="shared" si="93"/>
        <v>2404523</v>
      </c>
      <c r="M1303" s="268"/>
      <c r="N1303" s="168">
        <v>5600</v>
      </c>
      <c r="O1303" s="168">
        <f>G1303*N1303</f>
        <v>1704472</v>
      </c>
      <c r="P1303" s="168">
        <v>2950</v>
      </c>
      <c r="Q1303" s="282">
        <f>G1303*P1303</f>
        <v>897891.5</v>
      </c>
      <c r="R1303" s="168">
        <f t="shared" ref="R1303:R1315" si="94">O1303+Q1303</f>
        <v>2602363.5</v>
      </c>
      <c r="S1303" s="275"/>
      <c r="T1303" s="61">
        <v>5875</v>
      </c>
      <c r="U1303" s="61">
        <f>G1303*T1303</f>
        <v>1788173.75</v>
      </c>
      <c r="V1303" s="61">
        <v>5872</v>
      </c>
      <c r="W1303" s="61">
        <f>G1303*V1303</f>
        <v>1787260.6400000001</v>
      </c>
      <c r="X1303" s="61">
        <f t="shared" ref="X1303:X1315" si="95">U1303+W1303</f>
        <v>3575434.39</v>
      </c>
    </row>
    <row r="1304" spans="2:24" ht="93.6" hidden="1" customHeight="1" outlineLevel="1" x14ac:dyDescent="0.25">
      <c r="B1304" s="61"/>
      <c r="C1304" s="236"/>
      <c r="D1304" s="61"/>
      <c r="E1304" s="31" t="s">
        <v>689</v>
      </c>
      <c r="F1304" s="27" t="s">
        <v>665</v>
      </c>
      <c r="G1304" s="28">
        <v>29.14</v>
      </c>
      <c r="H1304" s="61">
        <v>5100</v>
      </c>
      <c r="I1304" s="5">
        <f t="shared" si="91"/>
        <v>148614</v>
      </c>
      <c r="J1304" s="61">
        <v>3000</v>
      </c>
      <c r="K1304" s="5">
        <f t="shared" si="92"/>
        <v>87420</v>
      </c>
      <c r="L1304" s="6">
        <f t="shared" si="93"/>
        <v>236034</v>
      </c>
      <c r="M1304" s="268"/>
      <c r="N1304" s="168">
        <v>6400</v>
      </c>
      <c r="O1304" s="168">
        <f>G1304*N1304</f>
        <v>186496</v>
      </c>
      <c r="P1304" s="168">
        <v>3600</v>
      </c>
      <c r="Q1304" s="282">
        <f>G1304*P1304</f>
        <v>104904</v>
      </c>
      <c r="R1304" s="168">
        <f t="shared" si="94"/>
        <v>291400</v>
      </c>
      <c r="S1304" s="275"/>
      <c r="T1304" s="61">
        <v>6595</v>
      </c>
      <c r="U1304" s="61">
        <f>G1304*T1304</f>
        <v>192178.30000000002</v>
      </c>
      <c r="V1304" s="61">
        <v>6749</v>
      </c>
      <c r="W1304" s="61">
        <f>G1304*V1304</f>
        <v>196665.86000000002</v>
      </c>
      <c r="X1304" s="61">
        <f t="shared" si="95"/>
        <v>388844.16000000003</v>
      </c>
    </row>
    <row r="1305" spans="2:24" ht="140.4" hidden="1" customHeight="1" outlineLevel="1" x14ac:dyDescent="0.25">
      <c r="B1305" s="61"/>
      <c r="C1305" s="236"/>
      <c r="D1305" s="61"/>
      <c r="E1305" s="31" t="s">
        <v>690</v>
      </c>
      <c r="F1305" s="27" t="s">
        <v>665</v>
      </c>
      <c r="G1305" s="28">
        <v>254.14</v>
      </c>
      <c r="H1305" s="61">
        <v>3550</v>
      </c>
      <c r="I1305" s="5">
        <f t="shared" si="91"/>
        <v>902197</v>
      </c>
      <c r="J1305" s="61">
        <v>7120</v>
      </c>
      <c r="K1305" s="5">
        <f t="shared" si="92"/>
        <v>1809476.7999999998</v>
      </c>
      <c r="L1305" s="6">
        <f t="shared" si="93"/>
        <v>2711673.8</v>
      </c>
      <c r="M1305" s="268"/>
      <c r="N1305" s="168">
        <v>6700</v>
      </c>
      <c r="O1305" s="168">
        <f>G1305*N1305</f>
        <v>1702738</v>
      </c>
      <c r="P1305" s="168">
        <v>6915</v>
      </c>
      <c r="Q1305" s="282">
        <f>G1305*P1305</f>
        <v>1757378.0999999999</v>
      </c>
      <c r="R1305" s="168">
        <f t="shared" si="94"/>
        <v>3460116.0999999996</v>
      </c>
      <c r="S1305" s="275"/>
      <c r="T1305" s="61">
        <v>6850</v>
      </c>
      <c r="U1305" s="61">
        <f>G1305*T1305</f>
        <v>1740859</v>
      </c>
      <c r="V1305" s="61">
        <v>7746</v>
      </c>
      <c r="W1305" s="61">
        <f>G1305*V1305</f>
        <v>1968568.44</v>
      </c>
      <c r="X1305" s="61">
        <f t="shared" si="95"/>
        <v>3709427.44</v>
      </c>
    </row>
    <row r="1306" spans="2:24" ht="93.6" hidden="1" customHeight="1" outlineLevel="1" x14ac:dyDescent="0.25">
      <c r="B1306" s="61"/>
      <c r="C1306" s="236"/>
      <c r="D1306" s="61"/>
      <c r="E1306" s="31" t="s">
        <v>691</v>
      </c>
      <c r="F1306" s="27" t="s">
        <v>665</v>
      </c>
      <c r="G1306" s="28">
        <v>53.7</v>
      </c>
      <c r="H1306" s="61">
        <v>3550</v>
      </c>
      <c r="I1306" s="5">
        <f t="shared" si="91"/>
        <v>190635</v>
      </c>
      <c r="J1306" s="61">
        <v>7120</v>
      </c>
      <c r="K1306" s="5">
        <f t="shared" si="92"/>
        <v>382344</v>
      </c>
      <c r="L1306" s="6">
        <f t="shared" si="93"/>
        <v>572979</v>
      </c>
      <c r="M1306" s="268"/>
      <c r="N1306" s="168">
        <v>6100</v>
      </c>
      <c r="O1306" s="168">
        <f>G1306*N1306</f>
        <v>327570</v>
      </c>
      <c r="P1306" s="168">
        <v>6255</v>
      </c>
      <c r="Q1306" s="282">
        <f>G1306*P1306</f>
        <v>335893.5</v>
      </c>
      <c r="R1306" s="168">
        <f t="shared" si="94"/>
        <v>663463.5</v>
      </c>
      <c r="S1306" s="275"/>
      <c r="T1306" s="61">
        <v>6120</v>
      </c>
      <c r="U1306" s="61">
        <f>G1306*T1306</f>
        <v>328644</v>
      </c>
      <c r="V1306" s="61">
        <v>6693</v>
      </c>
      <c r="W1306" s="61">
        <f>G1306*V1306</f>
        <v>359414.10000000003</v>
      </c>
      <c r="X1306" s="61">
        <f t="shared" si="95"/>
        <v>688058.10000000009</v>
      </c>
    </row>
    <row r="1307" spans="2:24" ht="31.2" hidden="1" customHeight="1" outlineLevel="1" x14ac:dyDescent="0.25">
      <c r="B1307" s="61"/>
      <c r="C1307" s="236"/>
      <c r="D1307" s="61"/>
      <c r="E1307" s="31" t="s">
        <v>692</v>
      </c>
      <c r="F1307" s="27" t="s">
        <v>665</v>
      </c>
      <c r="G1307" s="28">
        <v>22.8</v>
      </c>
      <c r="H1307" s="61">
        <v>0</v>
      </c>
      <c r="I1307" s="5">
        <f t="shared" si="91"/>
        <v>0</v>
      </c>
      <c r="J1307" s="61">
        <v>0</v>
      </c>
      <c r="K1307" s="5">
        <f t="shared" si="92"/>
        <v>0</v>
      </c>
      <c r="L1307" s="6">
        <f t="shared" si="93"/>
        <v>0</v>
      </c>
      <c r="M1307" s="268"/>
      <c r="N1307" s="168">
        <v>2400</v>
      </c>
      <c r="O1307" s="168">
        <f>G1307*N1307</f>
        <v>54720</v>
      </c>
      <c r="P1307" s="168">
        <v>230</v>
      </c>
      <c r="Q1307" s="282">
        <f>G1307*P1307</f>
        <v>5244</v>
      </c>
      <c r="R1307" s="168">
        <f t="shared" si="94"/>
        <v>59964</v>
      </c>
      <c r="S1307" s="275"/>
      <c r="T1307" s="61">
        <v>1080</v>
      </c>
      <c r="U1307" s="61">
        <f>G1307*T1307</f>
        <v>24624</v>
      </c>
      <c r="V1307" s="61">
        <v>420</v>
      </c>
      <c r="W1307" s="61">
        <f>G1307*V1307</f>
        <v>9576</v>
      </c>
      <c r="X1307" s="61">
        <f t="shared" si="95"/>
        <v>34200</v>
      </c>
    </row>
    <row r="1308" spans="2:24" ht="93.6" hidden="1" customHeight="1" outlineLevel="1" x14ac:dyDescent="0.25">
      <c r="B1308" s="61"/>
      <c r="C1308" s="236"/>
      <c r="D1308" s="61"/>
      <c r="E1308" s="31" t="s">
        <v>693</v>
      </c>
      <c r="F1308" s="27" t="s">
        <v>665</v>
      </c>
      <c r="G1308" s="28">
        <v>8.1</v>
      </c>
      <c r="H1308" s="61">
        <v>2950</v>
      </c>
      <c r="I1308" s="5">
        <f t="shared" si="91"/>
        <v>23895</v>
      </c>
      <c r="J1308" s="61">
        <v>3250</v>
      </c>
      <c r="K1308" s="5">
        <f t="shared" si="92"/>
        <v>26325</v>
      </c>
      <c r="L1308" s="6">
        <f t="shared" si="93"/>
        <v>50220</v>
      </c>
      <c r="M1308" s="268"/>
      <c r="N1308" s="168">
        <v>6100</v>
      </c>
      <c r="O1308" s="168">
        <f>G1308*N1308</f>
        <v>49410</v>
      </c>
      <c r="P1308" s="168">
        <v>5153.83</v>
      </c>
      <c r="Q1308" s="282">
        <f>G1308*P1308</f>
        <v>41746.023000000001</v>
      </c>
      <c r="R1308" s="168">
        <f t="shared" si="94"/>
        <v>91156.023000000001</v>
      </c>
      <c r="S1308" s="275"/>
      <c r="T1308" s="61">
        <v>6450</v>
      </c>
      <c r="U1308" s="61">
        <f>G1308*T1308</f>
        <v>52245</v>
      </c>
      <c r="V1308" s="61">
        <v>8189</v>
      </c>
      <c r="W1308" s="61">
        <f>G1308*V1308</f>
        <v>66330.899999999994</v>
      </c>
      <c r="X1308" s="61">
        <f t="shared" si="95"/>
        <v>118575.9</v>
      </c>
    </row>
    <row r="1309" spans="2:24" ht="31.2" hidden="1" customHeight="1" outlineLevel="1" x14ac:dyDescent="0.25">
      <c r="B1309" s="61"/>
      <c r="C1309" s="236"/>
      <c r="D1309" s="61"/>
      <c r="E1309" s="31" t="s">
        <v>694</v>
      </c>
      <c r="F1309" s="27" t="s">
        <v>665</v>
      </c>
      <c r="G1309" s="28">
        <v>130</v>
      </c>
      <c r="H1309" s="61">
        <v>1050</v>
      </c>
      <c r="I1309" s="5">
        <f t="shared" si="91"/>
        <v>136500</v>
      </c>
      <c r="J1309" s="61">
        <v>2100</v>
      </c>
      <c r="K1309" s="5">
        <f t="shared" si="92"/>
        <v>273000</v>
      </c>
      <c r="L1309" s="6">
        <f t="shared" si="93"/>
        <v>409500</v>
      </c>
      <c r="M1309" s="268"/>
      <c r="N1309" s="168">
        <v>2800</v>
      </c>
      <c r="O1309" s="168">
        <f>G1309*N1309</f>
        <v>364000</v>
      </c>
      <c r="P1309" s="168">
        <v>3295.96</v>
      </c>
      <c r="Q1309" s="282">
        <f>G1309*P1309</f>
        <v>428474.8</v>
      </c>
      <c r="R1309" s="168">
        <f t="shared" si="94"/>
        <v>792474.8</v>
      </c>
      <c r="S1309" s="275"/>
      <c r="T1309" s="61">
        <v>3380</v>
      </c>
      <c r="U1309" s="61">
        <f>G1309*T1309</f>
        <v>439400</v>
      </c>
      <c r="V1309" s="61">
        <v>3538</v>
      </c>
      <c r="W1309" s="61">
        <f>G1309*V1309</f>
        <v>459940</v>
      </c>
      <c r="X1309" s="61">
        <f t="shared" si="95"/>
        <v>899340</v>
      </c>
    </row>
    <row r="1310" spans="2:24" ht="15.6" hidden="1" customHeight="1" outlineLevel="1" x14ac:dyDescent="0.25">
      <c r="B1310" s="61"/>
      <c r="C1310" s="236"/>
      <c r="D1310" s="61"/>
      <c r="E1310" s="26" t="s">
        <v>695</v>
      </c>
      <c r="F1310" s="33"/>
      <c r="G1310" s="34"/>
      <c r="H1310" s="61"/>
      <c r="I1310" s="5">
        <f t="shared" si="91"/>
        <v>0</v>
      </c>
      <c r="J1310" s="61"/>
      <c r="K1310" s="5">
        <f t="shared" si="92"/>
        <v>0</v>
      </c>
      <c r="L1310" s="6">
        <f t="shared" si="93"/>
        <v>0</v>
      </c>
      <c r="M1310" s="268"/>
      <c r="N1310" s="168"/>
      <c r="O1310" s="168">
        <f>G1310*N1310</f>
        <v>0</v>
      </c>
      <c r="P1310" s="168"/>
      <c r="Q1310" s="282">
        <f>G1310*P1310</f>
        <v>0</v>
      </c>
      <c r="R1310" s="168">
        <f t="shared" si="94"/>
        <v>0</v>
      </c>
      <c r="S1310" s="275"/>
      <c r="T1310" s="61"/>
      <c r="U1310" s="61">
        <f>G1310*T1310</f>
        <v>0</v>
      </c>
      <c r="V1310" s="61"/>
      <c r="W1310" s="61">
        <f>G1310*V1310</f>
        <v>0</v>
      </c>
      <c r="X1310" s="61">
        <f t="shared" si="95"/>
        <v>0</v>
      </c>
    </row>
    <row r="1311" spans="2:24" ht="31.2" hidden="1" customHeight="1" outlineLevel="1" x14ac:dyDescent="0.25">
      <c r="B1311" s="61"/>
      <c r="C1311" s="236"/>
      <c r="D1311" s="61"/>
      <c r="E1311" s="31" t="s">
        <v>696</v>
      </c>
      <c r="F1311" s="27" t="s">
        <v>665</v>
      </c>
      <c r="G1311" s="28">
        <v>1080.4000000000001</v>
      </c>
      <c r="H1311" s="61">
        <v>2350</v>
      </c>
      <c r="I1311" s="5">
        <f t="shared" si="91"/>
        <v>2538940</v>
      </c>
      <c r="J1311" s="61">
        <v>1100</v>
      </c>
      <c r="K1311" s="5">
        <f t="shared" si="92"/>
        <v>1188440</v>
      </c>
      <c r="L1311" s="6">
        <f t="shared" si="93"/>
        <v>3727380</v>
      </c>
      <c r="M1311" s="268"/>
      <c r="N1311" s="168">
        <v>5990</v>
      </c>
      <c r="O1311" s="168">
        <f>G1311*N1311</f>
        <v>6471596.0000000009</v>
      </c>
      <c r="P1311" s="168">
        <v>2460</v>
      </c>
      <c r="Q1311" s="282">
        <f>G1311*P1311</f>
        <v>2657784</v>
      </c>
      <c r="R1311" s="168">
        <f t="shared" si="94"/>
        <v>9129380</v>
      </c>
      <c r="S1311" s="275"/>
      <c r="T1311" s="61">
        <v>1771</v>
      </c>
      <c r="U1311" s="61">
        <f>G1311*T1311</f>
        <v>1913388.4000000001</v>
      </c>
      <c r="V1311" s="61">
        <v>1581</v>
      </c>
      <c r="W1311" s="61">
        <f>G1311*V1311</f>
        <v>1708112.4000000001</v>
      </c>
      <c r="X1311" s="61">
        <f t="shared" si="95"/>
        <v>3621500.8000000003</v>
      </c>
    </row>
    <row r="1312" spans="2:24" ht="31.2" hidden="1" customHeight="1" outlineLevel="1" x14ac:dyDescent="0.25">
      <c r="B1312" s="61"/>
      <c r="C1312" s="236"/>
      <c r="D1312" s="61"/>
      <c r="E1312" s="31" t="s">
        <v>697</v>
      </c>
      <c r="F1312" s="27" t="s">
        <v>665</v>
      </c>
      <c r="G1312" s="28">
        <v>722.4</v>
      </c>
      <c r="H1312" s="61">
        <v>2350</v>
      </c>
      <c r="I1312" s="5">
        <f t="shared" si="91"/>
        <v>1697640</v>
      </c>
      <c r="J1312" s="61">
        <v>1100</v>
      </c>
      <c r="K1312" s="5">
        <f t="shared" si="92"/>
        <v>794640</v>
      </c>
      <c r="L1312" s="6">
        <f t="shared" si="93"/>
        <v>2492280</v>
      </c>
      <c r="M1312" s="268"/>
      <c r="N1312" s="168">
        <v>5990</v>
      </c>
      <c r="O1312" s="168">
        <f>G1312*N1312</f>
        <v>4327176</v>
      </c>
      <c r="P1312" s="168">
        <v>2146</v>
      </c>
      <c r="Q1312" s="282">
        <f>G1312*P1312</f>
        <v>1550270.4</v>
      </c>
      <c r="R1312" s="168">
        <f t="shared" si="94"/>
        <v>5877446.4000000004</v>
      </c>
      <c r="S1312" s="275"/>
      <c r="T1312" s="61">
        <v>1771</v>
      </c>
      <c r="U1312" s="61">
        <f>G1312*T1312</f>
        <v>1279370.3999999999</v>
      </c>
      <c r="V1312" s="61">
        <v>1097</v>
      </c>
      <c r="W1312" s="61">
        <f>G1312*V1312</f>
        <v>792472.79999999993</v>
      </c>
      <c r="X1312" s="61">
        <f t="shared" si="95"/>
        <v>2071843.1999999997</v>
      </c>
    </row>
    <row r="1313" spans="2:24" ht="15.6" hidden="1" customHeight="1" outlineLevel="1" x14ac:dyDescent="0.25">
      <c r="B1313" s="61"/>
      <c r="C1313" s="236"/>
      <c r="D1313" s="61"/>
      <c r="E1313" s="31" t="s">
        <v>698</v>
      </c>
      <c r="F1313" s="27" t="s">
        <v>665</v>
      </c>
      <c r="G1313" s="28">
        <v>718.4</v>
      </c>
      <c r="H1313" s="61">
        <v>1500</v>
      </c>
      <c r="I1313" s="5">
        <f t="shared" si="91"/>
        <v>1077600</v>
      </c>
      <c r="J1313" s="61">
        <v>800</v>
      </c>
      <c r="K1313" s="5">
        <f t="shared" si="92"/>
        <v>574720</v>
      </c>
      <c r="L1313" s="6">
        <f t="shared" si="93"/>
        <v>1652320</v>
      </c>
      <c r="M1313" s="268"/>
      <c r="N1313" s="168">
        <v>2350</v>
      </c>
      <c r="O1313" s="168">
        <f>G1313*N1313</f>
        <v>1688240</v>
      </c>
      <c r="P1313" s="168">
        <v>3256</v>
      </c>
      <c r="Q1313" s="282">
        <f>G1313*P1313</f>
        <v>2339110.4</v>
      </c>
      <c r="R1313" s="168">
        <f t="shared" si="94"/>
        <v>4027350.4</v>
      </c>
      <c r="S1313" s="275"/>
      <c r="T1313" s="61">
        <v>2360</v>
      </c>
      <c r="U1313" s="61">
        <f>G1313*T1313</f>
        <v>1695424</v>
      </c>
      <c r="V1313" s="61">
        <v>2276</v>
      </c>
      <c r="W1313" s="61">
        <f>G1313*V1313</f>
        <v>1635078.4</v>
      </c>
      <c r="X1313" s="61">
        <f t="shared" si="95"/>
        <v>3330502.4</v>
      </c>
    </row>
    <row r="1314" spans="2:24" ht="15.6" hidden="1" customHeight="1" outlineLevel="1" x14ac:dyDescent="0.25">
      <c r="B1314" s="61"/>
      <c r="C1314" s="236"/>
      <c r="D1314" s="61"/>
      <c r="E1314" s="31" t="s">
        <v>699</v>
      </c>
      <c r="F1314" s="27" t="s">
        <v>665</v>
      </c>
      <c r="G1314" s="28">
        <v>69.180000000000007</v>
      </c>
      <c r="H1314" s="61">
        <v>1500</v>
      </c>
      <c r="I1314" s="5">
        <f t="shared" si="91"/>
        <v>103770.00000000001</v>
      </c>
      <c r="J1314" s="61">
        <v>900</v>
      </c>
      <c r="K1314" s="5">
        <f t="shared" si="92"/>
        <v>62262.000000000007</v>
      </c>
      <c r="L1314" s="6">
        <f t="shared" si="93"/>
        <v>166032.00000000003</v>
      </c>
      <c r="M1314" s="268"/>
      <c r="N1314" s="168">
        <v>2550</v>
      </c>
      <c r="O1314" s="168">
        <f>G1314*N1314</f>
        <v>176409.00000000003</v>
      </c>
      <c r="P1314" s="168">
        <v>3567</v>
      </c>
      <c r="Q1314" s="282">
        <f>G1314*P1314</f>
        <v>246765.06000000003</v>
      </c>
      <c r="R1314" s="168">
        <f t="shared" si="94"/>
        <v>423174.06000000006</v>
      </c>
      <c r="S1314" s="275"/>
      <c r="T1314" s="61">
        <v>2360</v>
      </c>
      <c r="U1314" s="61">
        <f>G1314*T1314</f>
        <v>163264.80000000002</v>
      </c>
      <c r="V1314" s="61">
        <v>2481</v>
      </c>
      <c r="W1314" s="61">
        <f>G1314*V1314</f>
        <v>171635.58000000002</v>
      </c>
      <c r="X1314" s="61">
        <f t="shared" si="95"/>
        <v>334900.38</v>
      </c>
    </row>
    <row r="1315" spans="2:24" ht="15.6" hidden="1" customHeight="1" outlineLevel="1" x14ac:dyDescent="0.25">
      <c r="B1315" s="61"/>
      <c r="C1315" s="236"/>
      <c r="D1315" s="61"/>
      <c r="E1315" s="144" t="s">
        <v>2879</v>
      </c>
      <c r="F1315" s="145" t="s">
        <v>665</v>
      </c>
      <c r="G1315" s="146">
        <v>3605.6</v>
      </c>
      <c r="H1315" s="61"/>
      <c r="I1315" s="5">
        <f t="shared" si="91"/>
        <v>0</v>
      </c>
      <c r="J1315" s="61"/>
      <c r="K1315" s="5">
        <f t="shared" si="92"/>
        <v>0</v>
      </c>
      <c r="L1315" s="6">
        <f t="shared" si="93"/>
        <v>0</v>
      </c>
      <c r="M1315" s="268"/>
      <c r="N1315" s="168">
        <v>1320</v>
      </c>
      <c r="O1315" s="168">
        <f>G1315*N1315</f>
        <v>4759392</v>
      </c>
      <c r="P1315" s="168">
        <v>980</v>
      </c>
      <c r="Q1315" s="282">
        <f>G1315*P1315</f>
        <v>3533488</v>
      </c>
      <c r="R1315" s="168">
        <f t="shared" si="94"/>
        <v>8292880</v>
      </c>
      <c r="S1315" s="275"/>
      <c r="T1315" s="61"/>
      <c r="U1315" s="61">
        <f>G1315*T1315</f>
        <v>0</v>
      </c>
      <c r="V1315" s="61"/>
      <c r="W1315" s="61">
        <f>G1315*V1315</f>
        <v>0</v>
      </c>
      <c r="X1315" s="61">
        <f t="shared" si="95"/>
        <v>0</v>
      </c>
    </row>
    <row r="1316" spans="2:24" s="243" customFormat="1" ht="33.6" customHeight="1" collapsed="1" x14ac:dyDescent="0.25">
      <c r="B1316" s="234"/>
      <c r="C1316" s="236"/>
      <c r="D1316" s="234"/>
      <c r="E1316" s="246"/>
      <c r="F1316" s="248"/>
      <c r="G1316" s="249"/>
      <c r="H1316" s="234"/>
      <c r="I1316" s="247"/>
      <c r="J1316" s="234"/>
      <c r="K1316" s="247"/>
      <c r="L1316" s="240" t="s">
        <v>3347</v>
      </c>
      <c r="M1316" s="271"/>
      <c r="N1316" s="245"/>
      <c r="O1316" s="245"/>
      <c r="P1316" s="245"/>
      <c r="Q1316" s="245"/>
      <c r="R1316" s="276"/>
      <c r="S1316" s="275"/>
      <c r="T1316" s="234"/>
      <c r="U1316" s="234"/>
      <c r="V1316" s="234"/>
      <c r="W1316" s="234"/>
      <c r="X1316" s="234"/>
    </row>
    <row r="1317" spans="2:24" s="243" customFormat="1" ht="48.6" x14ac:dyDescent="0.25">
      <c r="B1317" s="234"/>
      <c r="C1317" s="237"/>
      <c r="D1317" s="62" t="s">
        <v>3349</v>
      </c>
      <c r="E1317" s="233" t="s">
        <v>616</v>
      </c>
      <c r="F1317" s="248"/>
      <c r="G1317" s="249"/>
      <c r="H1317" s="234"/>
      <c r="I1317" s="2">
        <f>SUM(I1318:I1574)</f>
        <v>45500000</v>
      </c>
      <c r="J1317" s="2"/>
      <c r="K1317" s="2">
        <f>SUM(K1318:K1574)</f>
        <v>149658612.45250005</v>
      </c>
      <c r="L1317" s="109">
        <f>SUM(L1318:L1574)</f>
        <v>195158612.45250005</v>
      </c>
      <c r="M1317" s="263"/>
      <c r="N1317" s="245"/>
      <c r="O1317" s="245"/>
      <c r="P1317" s="245"/>
      <c r="Q1317" s="245"/>
      <c r="R1317" s="276"/>
      <c r="S1317" s="275"/>
      <c r="T1317" s="234"/>
      <c r="U1317" s="234"/>
      <c r="V1317" s="234"/>
      <c r="W1317" s="234"/>
      <c r="X1317" s="234"/>
    </row>
    <row r="1318" spans="2:24" ht="15.6" hidden="1" outlineLevel="1" x14ac:dyDescent="0.25">
      <c r="B1318" s="61"/>
      <c r="C1318" s="61"/>
      <c r="D1318" s="61"/>
      <c r="E1318" s="250" t="s">
        <v>0</v>
      </c>
      <c r="F1318" s="61"/>
      <c r="G1318" s="168"/>
      <c r="H1318" s="61"/>
      <c r="I1318" s="61"/>
      <c r="J1318" s="61"/>
      <c r="K1318" s="61"/>
      <c r="L1318" s="61"/>
      <c r="M1318" s="244"/>
    </row>
    <row r="1319" spans="2:24" ht="15.6" hidden="1" outlineLevel="1" x14ac:dyDescent="0.25">
      <c r="B1319" s="61"/>
      <c r="C1319" s="61"/>
      <c r="D1319" s="61"/>
      <c r="E1319" s="251" t="s">
        <v>2</v>
      </c>
      <c r="F1319" s="252" t="s">
        <v>4</v>
      </c>
      <c r="G1319" s="215">
        <v>1</v>
      </c>
      <c r="H1319" s="168">
        <v>597777.05762308091</v>
      </c>
      <c r="I1319" s="168">
        <f>G1319*H1319</f>
        <v>597777.05762308091</v>
      </c>
      <c r="J1319" s="168">
        <v>8495000</v>
      </c>
      <c r="K1319" s="168">
        <f>G1319*J1319</f>
        <v>8495000</v>
      </c>
      <c r="L1319" s="168">
        <f>I1319+K1319</f>
        <v>9092777.0576230809</v>
      </c>
      <c r="M1319" s="245"/>
    </row>
    <row r="1320" spans="2:24" ht="31.2" hidden="1" outlineLevel="1" x14ac:dyDescent="0.25">
      <c r="B1320" s="61"/>
      <c r="C1320" s="61"/>
      <c r="D1320" s="61"/>
      <c r="E1320" s="251" t="s">
        <v>6</v>
      </c>
      <c r="F1320" s="252" t="s">
        <v>4</v>
      </c>
      <c r="G1320" s="215">
        <v>1</v>
      </c>
      <c r="H1320" s="168">
        <v>318814.43073230982</v>
      </c>
      <c r="I1320" s="168">
        <f t="shared" ref="I1320:I1383" si="96">G1320*H1320</f>
        <v>318814.43073230982</v>
      </c>
      <c r="J1320" s="168">
        <v>8062500</v>
      </c>
      <c r="K1320" s="168">
        <f t="shared" ref="K1320:K1383" si="97">G1320*J1320</f>
        <v>8062500</v>
      </c>
      <c r="L1320" s="168">
        <f t="shared" ref="L1320:L1383" si="98">I1320+K1320</f>
        <v>8381314.4307323098</v>
      </c>
      <c r="M1320" s="245"/>
    </row>
    <row r="1321" spans="2:24" ht="15.6" hidden="1" outlineLevel="1" x14ac:dyDescent="0.25">
      <c r="B1321" s="61"/>
      <c r="C1321" s="61"/>
      <c r="D1321" s="61"/>
      <c r="E1321" s="251" t="s">
        <v>9</v>
      </c>
      <c r="F1321" s="252" t="s">
        <v>4</v>
      </c>
      <c r="G1321" s="215">
        <v>1</v>
      </c>
      <c r="H1321" s="168">
        <v>199259.01920769364</v>
      </c>
      <c r="I1321" s="168">
        <f t="shared" si="96"/>
        <v>199259.01920769364</v>
      </c>
      <c r="J1321" s="168">
        <v>1533750</v>
      </c>
      <c r="K1321" s="168">
        <f t="shared" si="97"/>
        <v>1533750</v>
      </c>
      <c r="L1321" s="168">
        <f t="shared" si="98"/>
        <v>1733009.0192076936</v>
      </c>
      <c r="M1321" s="245"/>
    </row>
    <row r="1322" spans="2:24" ht="15.6" hidden="1" outlineLevel="1" x14ac:dyDescent="0.25">
      <c r="B1322" s="61"/>
      <c r="C1322" s="61"/>
      <c r="D1322" s="61"/>
      <c r="E1322" s="251" t="s">
        <v>12</v>
      </c>
      <c r="F1322" s="252" t="s">
        <v>4</v>
      </c>
      <c r="G1322" s="215">
        <v>1</v>
      </c>
      <c r="H1322" s="168">
        <v>199259.01920769364</v>
      </c>
      <c r="I1322" s="168">
        <f t="shared" si="96"/>
        <v>199259.01920769364</v>
      </c>
      <c r="J1322" s="168">
        <v>3362500</v>
      </c>
      <c r="K1322" s="168">
        <f t="shared" si="97"/>
        <v>3362500</v>
      </c>
      <c r="L1322" s="168">
        <f t="shared" si="98"/>
        <v>3561759.0192076936</v>
      </c>
      <c r="M1322" s="245"/>
    </row>
    <row r="1323" spans="2:24" ht="15.6" hidden="1" outlineLevel="1" x14ac:dyDescent="0.25">
      <c r="B1323" s="61"/>
      <c r="C1323" s="61"/>
      <c r="D1323" s="61"/>
      <c r="E1323" s="251" t="s">
        <v>14</v>
      </c>
      <c r="F1323" s="252" t="s">
        <v>4</v>
      </c>
      <c r="G1323" s="215">
        <v>1</v>
      </c>
      <c r="H1323" s="168">
        <v>179333.11728692427</v>
      </c>
      <c r="I1323" s="168">
        <f t="shared" si="96"/>
        <v>179333.11728692427</v>
      </c>
      <c r="J1323" s="168">
        <v>1837500</v>
      </c>
      <c r="K1323" s="168">
        <f t="shared" si="97"/>
        <v>1837500</v>
      </c>
      <c r="L1323" s="168">
        <f t="shared" si="98"/>
        <v>2016833.1172869243</v>
      </c>
      <c r="M1323" s="245"/>
    </row>
    <row r="1324" spans="2:24" ht="15.6" hidden="1" outlineLevel="1" x14ac:dyDescent="0.25">
      <c r="B1324" s="61"/>
      <c r="C1324" s="61"/>
      <c r="D1324" s="61"/>
      <c r="E1324" s="251" t="s">
        <v>17</v>
      </c>
      <c r="F1324" s="252" t="s">
        <v>4</v>
      </c>
      <c r="G1324" s="215">
        <v>1</v>
      </c>
      <c r="H1324" s="168">
        <v>159407.21536615491</v>
      </c>
      <c r="I1324" s="168">
        <f t="shared" si="96"/>
        <v>159407.21536615491</v>
      </c>
      <c r="J1324" s="168">
        <v>8375000</v>
      </c>
      <c r="K1324" s="168">
        <f t="shared" si="97"/>
        <v>8375000</v>
      </c>
      <c r="L1324" s="168">
        <f t="shared" si="98"/>
        <v>8534407.2153661549</v>
      </c>
      <c r="M1324" s="245"/>
    </row>
    <row r="1325" spans="2:24" ht="15.6" hidden="1" outlineLevel="1" x14ac:dyDescent="0.25">
      <c r="B1325" s="61"/>
      <c r="C1325" s="61"/>
      <c r="D1325" s="61"/>
      <c r="E1325" s="251" t="s">
        <v>19</v>
      </c>
      <c r="F1325" s="252" t="s">
        <v>4</v>
      </c>
      <c r="G1325" s="215">
        <v>1</v>
      </c>
      <c r="H1325" s="168">
        <v>99629.509603846818</v>
      </c>
      <c r="I1325" s="168">
        <f t="shared" si="96"/>
        <v>99629.509603846818</v>
      </c>
      <c r="J1325" s="168">
        <v>3375000</v>
      </c>
      <c r="K1325" s="168">
        <f t="shared" si="97"/>
        <v>3375000</v>
      </c>
      <c r="L1325" s="168">
        <f t="shared" si="98"/>
        <v>3474629.5096038468</v>
      </c>
      <c r="M1325" s="245"/>
    </row>
    <row r="1326" spans="2:24" ht="15.6" hidden="1" outlineLevel="1" x14ac:dyDescent="0.25">
      <c r="B1326" s="61"/>
      <c r="C1326" s="61"/>
      <c r="D1326" s="61"/>
      <c r="E1326" s="251" t="s">
        <v>21</v>
      </c>
      <c r="F1326" s="252" t="s">
        <v>4</v>
      </c>
      <c r="G1326" s="215">
        <v>1</v>
      </c>
      <c r="H1326" s="168">
        <v>99629.509603846818</v>
      </c>
      <c r="I1326" s="168">
        <f t="shared" si="96"/>
        <v>99629.509603846818</v>
      </c>
      <c r="J1326" s="168">
        <v>3375000</v>
      </c>
      <c r="K1326" s="168">
        <f t="shared" si="97"/>
        <v>3375000</v>
      </c>
      <c r="L1326" s="168">
        <f t="shared" si="98"/>
        <v>3474629.5096038468</v>
      </c>
      <c r="M1326" s="245"/>
    </row>
    <row r="1327" spans="2:24" ht="15.6" hidden="1" outlineLevel="1" x14ac:dyDescent="0.25">
      <c r="B1327" s="61"/>
      <c r="C1327" s="61"/>
      <c r="D1327" s="61"/>
      <c r="E1327" s="251" t="s">
        <v>23</v>
      </c>
      <c r="F1327" s="252" t="s">
        <v>4</v>
      </c>
      <c r="G1327" s="215">
        <v>1</v>
      </c>
      <c r="H1327" s="168">
        <v>107599.87037215458</v>
      </c>
      <c r="I1327" s="168">
        <f t="shared" si="96"/>
        <v>107599.87037215458</v>
      </c>
      <c r="J1327" s="168">
        <v>3125000</v>
      </c>
      <c r="K1327" s="168">
        <f t="shared" si="97"/>
        <v>3125000</v>
      </c>
      <c r="L1327" s="168">
        <f t="shared" si="98"/>
        <v>3232599.8703721547</v>
      </c>
      <c r="M1327" s="245"/>
    </row>
    <row r="1328" spans="2:24" ht="15.6" hidden="1" outlineLevel="1" x14ac:dyDescent="0.25">
      <c r="B1328" s="61"/>
      <c r="C1328" s="61"/>
      <c r="D1328" s="61"/>
      <c r="E1328" s="251" t="s">
        <v>25</v>
      </c>
      <c r="F1328" s="252" t="s">
        <v>4</v>
      </c>
      <c r="G1328" s="215">
        <v>1</v>
      </c>
      <c r="H1328" s="168">
        <v>139481.31344538555</v>
      </c>
      <c r="I1328" s="168">
        <f t="shared" si="96"/>
        <v>139481.31344538555</v>
      </c>
      <c r="J1328" s="168">
        <v>8375000</v>
      </c>
      <c r="K1328" s="168">
        <f t="shared" si="97"/>
        <v>8375000</v>
      </c>
      <c r="L1328" s="168">
        <f t="shared" si="98"/>
        <v>8514481.3134453855</v>
      </c>
      <c r="M1328" s="245"/>
    </row>
    <row r="1329" spans="2:13" ht="15.6" hidden="1" outlineLevel="1" x14ac:dyDescent="0.25">
      <c r="B1329" s="61"/>
      <c r="C1329" s="61"/>
      <c r="D1329" s="61"/>
      <c r="E1329" s="251" t="s">
        <v>27</v>
      </c>
      <c r="F1329" s="252" t="s">
        <v>4</v>
      </c>
      <c r="G1329" s="215">
        <v>1</v>
      </c>
      <c r="H1329" s="168">
        <v>278962.62689077109</v>
      </c>
      <c r="I1329" s="168">
        <f t="shared" si="96"/>
        <v>278962.62689077109</v>
      </c>
      <c r="J1329" s="168">
        <v>14995000</v>
      </c>
      <c r="K1329" s="168">
        <f t="shared" si="97"/>
        <v>14995000</v>
      </c>
      <c r="L1329" s="168">
        <f t="shared" si="98"/>
        <v>15273962.626890771</v>
      </c>
      <c r="M1329" s="245"/>
    </row>
    <row r="1330" spans="2:13" ht="46.8" hidden="1" outlineLevel="1" x14ac:dyDescent="0.25">
      <c r="B1330" s="61"/>
      <c r="C1330" s="61"/>
      <c r="D1330" s="61"/>
      <c r="E1330" s="253" t="s">
        <v>573</v>
      </c>
      <c r="F1330" s="252" t="s">
        <v>4</v>
      </c>
      <c r="G1330" s="215">
        <v>1</v>
      </c>
      <c r="H1330" s="168">
        <v>147451.6742136933</v>
      </c>
      <c r="I1330" s="168">
        <f t="shared" si="96"/>
        <v>147451.6742136933</v>
      </c>
      <c r="J1330" s="168">
        <v>2625000</v>
      </c>
      <c r="K1330" s="168">
        <f t="shared" si="97"/>
        <v>2625000</v>
      </c>
      <c r="L1330" s="168">
        <f t="shared" si="98"/>
        <v>2772451.6742136935</v>
      </c>
      <c r="M1330" s="245"/>
    </row>
    <row r="1331" spans="2:13" ht="15.6" hidden="1" outlineLevel="1" x14ac:dyDescent="0.25">
      <c r="B1331" s="61"/>
      <c r="C1331" s="61"/>
      <c r="D1331" s="61"/>
      <c r="E1331" s="251" t="s">
        <v>31</v>
      </c>
      <c r="F1331" s="252" t="s">
        <v>4</v>
      </c>
      <c r="G1331" s="215">
        <v>1</v>
      </c>
      <c r="H1331" s="168">
        <v>107599.87037215458</v>
      </c>
      <c r="I1331" s="168">
        <f t="shared" si="96"/>
        <v>107599.87037215458</v>
      </c>
      <c r="J1331" s="168">
        <v>925000</v>
      </c>
      <c r="K1331" s="168">
        <f t="shared" si="97"/>
        <v>925000</v>
      </c>
      <c r="L1331" s="168">
        <f t="shared" si="98"/>
        <v>1032599.8703721545</v>
      </c>
      <c r="M1331" s="245"/>
    </row>
    <row r="1332" spans="2:13" ht="15.6" hidden="1" outlineLevel="1" x14ac:dyDescent="0.25">
      <c r="B1332" s="61"/>
      <c r="C1332" s="61"/>
      <c r="D1332" s="61"/>
      <c r="E1332" s="251" t="s">
        <v>33</v>
      </c>
      <c r="F1332" s="252" t="s">
        <v>4</v>
      </c>
      <c r="G1332" s="215">
        <v>1</v>
      </c>
      <c r="H1332" s="168">
        <v>111585.05075630842</v>
      </c>
      <c r="I1332" s="168">
        <f t="shared" si="96"/>
        <v>111585.05075630842</v>
      </c>
      <c r="J1332" s="168">
        <v>862500</v>
      </c>
      <c r="K1332" s="168">
        <f t="shared" si="97"/>
        <v>862500</v>
      </c>
      <c r="L1332" s="168">
        <f t="shared" si="98"/>
        <v>974085.05075630848</v>
      </c>
      <c r="M1332" s="245"/>
    </row>
    <row r="1333" spans="2:13" ht="15.6" hidden="1" outlineLevel="1" x14ac:dyDescent="0.25">
      <c r="B1333" s="61"/>
      <c r="C1333" s="61"/>
      <c r="D1333" s="61"/>
      <c r="E1333" s="251" t="s">
        <v>35</v>
      </c>
      <c r="F1333" s="252" t="s">
        <v>4</v>
      </c>
      <c r="G1333" s="215">
        <v>1</v>
      </c>
      <c r="H1333" s="168">
        <v>135496.1330612317</v>
      </c>
      <c r="I1333" s="168">
        <f t="shared" si="96"/>
        <v>135496.1330612317</v>
      </c>
      <c r="J1333" s="168">
        <v>587500</v>
      </c>
      <c r="K1333" s="168">
        <f t="shared" si="97"/>
        <v>587500</v>
      </c>
      <c r="L1333" s="168">
        <f t="shared" si="98"/>
        <v>722996.1330612317</v>
      </c>
      <c r="M1333" s="245"/>
    </row>
    <row r="1334" spans="2:13" ht="15.6" hidden="1" outlineLevel="1" x14ac:dyDescent="0.25">
      <c r="B1334" s="61"/>
      <c r="C1334" s="61"/>
      <c r="D1334" s="61"/>
      <c r="E1334" s="251" t="s">
        <v>37</v>
      </c>
      <c r="F1334" s="252" t="s">
        <v>4</v>
      </c>
      <c r="G1334" s="215">
        <v>1</v>
      </c>
      <c r="H1334" s="168">
        <v>119555.41152461618</v>
      </c>
      <c r="I1334" s="168">
        <f t="shared" si="96"/>
        <v>119555.41152461618</v>
      </c>
      <c r="J1334" s="168">
        <v>2875000</v>
      </c>
      <c r="K1334" s="168">
        <f t="shared" si="97"/>
        <v>2875000</v>
      </c>
      <c r="L1334" s="168">
        <f t="shared" si="98"/>
        <v>2994555.4115246162</v>
      </c>
      <c r="M1334" s="245"/>
    </row>
    <row r="1335" spans="2:13" ht="15.6" hidden="1" outlineLevel="1" x14ac:dyDescent="0.25">
      <c r="B1335" s="61"/>
      <c r="C1335" s="61"/>
      <c r="D1335" s="61"/>
      <c r="E1335" s="251" t="s">
        <v>39</v>
      </c>
      <c r="F1335" s="252" t="s">
        <v>4</v>
      </c>
      <c r="G1335" s="215">
        <v>1</v>
      </c>
      <c r="H1335" s="168">
        <v>95644.329219692954</v>
      </c>
      <c r="I1335" s="168">
        <f t="shared" si="96"/>
        <v>95644.329219692954</v>
      </c>
      <c r="J1335" s="168">
        <v>2750000</v>
      </c>
      <c r="K1335" s="168">
        <f t="shared" si="97"/>
        <v>2750000</v>
      </c>
      <c r="L1335" s="168">
        <f t="shared" si="98"/>
        <v>2845644.3292196929</v>
      </c>
      <c r="M1335" s="245"/>
    </row>
    <row r="1336" spans="2:13" ht="15.6" hidden="1" outlineLevel="1" x14ac:dyDescent="0.25">
      <c r="B1336" s="61"/>
      <c r="C1336" s="61"/>
      <c r="D1336" s="61"/>
      <c r="E1336" s="251" t="s">
        <v>41</v>
      </c>
      <c r="F1336" s="252" t="s">
        <v>4</v>
      </c>
      <c r="G1336" s="215">
        <v>1</v>
      </c>
      <c r="H1336" s="168">
        <v>95644.329219692954</v>
      </c>
      <c r="I1336" s="168">
        <f>G1336*H1336</f>
        <v>95644.329219692954</v>
      </c>
      <c r="J1336" s="168">
        <v>0</v>
      </c>
      <c r="K1336" s="168">
        <f t="shared" si="97"/>
        <v>0</v>
      </c>
      <c r="L1336" s="168">
        <f t="shared" si="98"/>
        <v>95644.329219692954</v>
      </c>
      <c r="M1336" s="245"/>
    </row>
    <row r="1337" spans="2:13" ht="46.8" hidden="1" outlineLevel="1" x14ac:dyDescent="0.25">
      <c r="B1337" s="61"/>
      <c r="C1337" s="61"/>
      <c r="D1337" s="61"/>
      <c r="E1337" s="254" t="s">
        <v>3326</v>
      </c>
      <c r="F1337" s="252" t="s">
        <v>4</v>
      </c>
      <c r="G1337" s="215">
        <v>1</v>
      </c>
      <c r="H1337" s="168">
        <v>63762.886146461969</v>
      </c>
      <c r="I1337" s="168">
        <f t="shared" si="96"/>
        <v>63762.886146461969</v>
      </c>
      <c r="J1337" s="168">
        <v>6054000</v>
      </c>
      <c r="K1337" s="168">
        <f t="shared" si="97"/>
        <v>6054000</v>
      </c>
      <c r="L1337" s="168">
        <f t="shared" si="98"/>
        <v>6117762.8861464616</v>
      </c>
      <c r="M1337" s="245"/>
    </row>
    <row r="1338" spans="2:13" ht="46.8" hidden="1" outlineLevel="1" x14ac:dyDescent="0.25">
      <c r="B1338" s="61"/>
      <c r="C1338" s="61"/>
      <c r="D1338" s="61"/>
      <c r="E1338" s="255" t="s">
        <v>574</v>
      </c>
      <c r="F1338" s="252" t="s">
        <v>4</v>
      </c>
      <c r="G1338" s="215">
        <v>1</v>
      </c>
      <c r="H1338" s="168">
        <v>67748.066530615848</v>
      </c>
      <c r="I1338" s="168">
        <f t="shared" si="96"/>
        <v>67748.066530615848</v>
      </c>
      <c r="J1338" s="168">
        <v>3304000</v>
      </c>
      <c r="K1338" s="168">
        <f t="shared" si="97"/>
        <v>3304000</v>
      </c>
      <c r="L1338" s="168">
        <f t="shared" si="98"/>
        <v>3371748.066530616</v>
      </c>
      <c r="M1338" s="245"/>
    </row>
    <row r="1339" spans="2:13" ht="62.4" hidden="1" outlineLevel="1" x14ac:dyDescent="0.25">
      <c r="B1339" s="61"/>
      <c r="C1339" s="61"/>
      <c r="D1339" s="61"/>
      <c r="E1339" s="99" t="s">
        <v>49</v>
      </c>
      <c r="F1339" s="252" t="s">
        <v>4</v>
      </c>
      <c r="G1339" s="215">
        <v>1</v>
      </c>
      <c r="H1339" s="168">
        <v>55792.525378154212</v>
      </c>
      <c r="I1339" s="168">
        <f t="shared" si="96"/>
        <v>55792.525378154212</v>
      </c>
      <c r="J1339" s="168">
        <v>1183977.75</v>
      </c>
      <c r="K1339" s="168">
        <f t="shared" si="97"/>
        <v>1183977.75</v>
      </c>
      <c r="L1339" s="168">
        <f t="shared" si="98"/>
        <v>1239770.2753781541</v>
      </c>
      <c r="M1339" s="245"/>
    </row>
    <row r="1340" spans="2:13" ht="31.2" hidden="1" outlineLevel="1" x14ac:dyDescent="0.25">
      <c r="B1340" s="61"/>
      <c r="C1340" s="61"/>
      <c r="D1340" s="61"/>
      <c r="E1340" s="99" t="s">
        <v>52</v>
      </c>
      <c r="F1340" s="252" t="s">
        <v>53</v>
      </c>
      <c r="G1340" s="215">
        <v>1</v>
      </c>
      <c r="H1340" s="168">
        <v>3188.1443073230985</v>
      </c>
      <c r="I1340" s="168">
        <f t="shared" si="96"/>
        <v>3188.1443073230985</v>
      </c>
      <c r="J1340" s="168">
        <v>2996.25</v>
      </c>
      <c r="K1340" s="168">
        <f t="shared" si="97"/>
        <v>2996.25</v>
      </c>
      <c r="L1340" s="168">
        <f t="shared" si="98"/>
        <v>6184.3943073230985</v>
      </c>
      <c r="M1340" s="245"/>
    </row>
    <row r="1341" spans="2:13" ht="31.2" hidden="1" outlineLevel="1" x14ac:dyDescent="0.25">
      <c r="B1341" s="61"/>
      <c r="C1341" s="61"/>
      <c r="D1341" s="61"/>
      <c r="E1341" s="99" t="s">
        <v>55</v>
      </c>
      <c r="F1341" s="252" t="s">
        <v>53</v>
      </c>
      <c r="G1341" s="215">
        <v>1</v>
      </c>
      <c r="H1341" s="168">
        <v>2391.1082304923239</v>
      </c>
      <c r="I1341" s="168">
        <f t="shared" si="96"/>
        <v>2391.1082304923239</v>
      </c>
      <c r="J1341" s="168">
        <v>1687.5</v>
      </c>
      <c r="K1341" s="168">
        <f t="shared" si="97"/>
        <v>1687.5</v>
      </c>
      <c r="L1341" s="168">
        <f t="shared" si="98"/>
        <v>4078.6082304923239</v>
      </c>
      <c r="M1341" s="245"/>
    </row>
    <row r="1342" spans="2:13" ht="15.6" hidden="1" outlineLevel="1" x14ac:dyDescent="0.25">
      <c r="B1342" s="61"/>
      <c r="C1342" s="61"/>
      <c r="D1342" s="61"/>
      <c r="E1342" s="250" t="s">
        <v>56</v>
      </c>
      <c r="F1342" s="256"/>
      <c r="G1342" s="210"/>
      <c r="H1342" s="168">
        <v>0</v>
      </c>
      <c r="I1342" s="168">
        <f t="shared" si="96"/>
        <v>0</v>
      </c>
      <c r="J1342" s="168">
        <v>0</v>
      </c>
      <c r="K1342" s="168">
        <f t="shared" si="97"/>
        <v>0</v>
      </c>
      <c r="L1342" s="168">
        <f t="shared" si="98"/>
        <v>0</v>
      </c>
      <c r="M1342" s="245"/>
    </row>
    <row r="1343" spans="2:13" ht="31.2" hidden="1" outlineLevel="1" x14ac:dyDescent="0.25">
      <c r="B1343" s="61"/>
      <c r="C1343" s="61"/>
      <c r="D1343" s="61"/>
      <c r="E1343" s="99" t="s">
        <v>58</v>
      </c>
      <c r="F1343" s="252" t="s">
        <v>53</v>
      </c>
      <c r="G1343" s="221">
        <v>65</v>
      </c>
      <c r="H1343" s="168">
        <v>2391.1082304923239</v>
      </c>
      <c r="I1343" s="168">
        <f t="shared" si="96"/>
        <v>155422.03498200106</v>
      </c>
      <c r="J1343" s="168">
        <v>4828.5</v>
      </c>
      <c r="K1343" s="168">
        <f t="shared" si="97"/>
        <v>313852.5</v>
      </c>
      <c r="L1343" s="168">
        <f t="shared" si="98"/>
        <v>469274.53498200106</v>
      </c>
      <c r="M1343" s="245"/>
    </row>
    <row r="1344" spans="2:13" ht="31.2" hidden="1" outlineLevel="1" x14ac:dyDescent="0.25">
      <c r="B1344" s="61"/>
      <c r="C1344" s="61"/>
      <c r="D1344" s="61"/>
      <c r="E1344" s="99" t="s">
        <v>61</v>
      </c>
      <c r="F1344" s="252" t="s">
        <v>53</v>
      </c>
      <c r="G1344" s="215">
        <v>15</v>
      </c>
      <c r="H1344" s="168">
        <v>3188.1443073230985</v>
      </c>
      <c r="I1344" s="168">
        <f t="shared" si="96"/>
        <v>47822.164609846477</v>
      </c>
      <c r="J1344" s="168">
        <v>6121.04</v>
      </c>
      <c r="K1344" s="168">
        <f t="shared" si="97"/>
        <v>91815.6</v>
      </c>
      <c r="L1344" s="168">
        <f t="shared" si="98"/>
        <v>139637.76460984649</v>
      </c>
      <c r="M1344" s="245"/>
    </row>
    <row r="1345" spans="2:13" ht="31.2" hidden="1" outlineLevel="1" x14ac:dyDescent="0.25">
      <c r="B1345" s="61"/>
      <c r="C1345" s="61"/>
      <c r="D1345" s="61"/>
      <c r="E1345" s="99" t="s">
        <v>63</v>
      </c>
      <c r="F1345" s="252" t="s">
        <v>53</v>
      </c>
      <c r="G1345" s="215">
        <v>49</v>
      </c>
      <c r="H1345" s="168">
        <v>3985.1803841538731</v>
      </c>
      <c r="I1345" s="168">
        <f t="shared" si="96"/>
        <v>195273.83882353979</v>
      </c>
      <c r="J1345" s="168">
        <v>28500</v>
      </c>
      <c r="K1345" s="168">
        <f t="shared" si="97"/>
        <v>1396500</v>
      </c>
      <c r="L1345" s="168">
        <f t="shared" si="98"/>
        <v>1591773.8388235397</v>
      </c>
      <c r="M1345" s="245"/>
    </row>
    <row r="1346" spans="2:13" ht="31.2" hidden="1" outlineLevel="1" x14ac:dyDescent="0.25">
      <c r="B1346" s="61"/>
      <c r="C1346" s="61"/>
      <c r="D1346" s="61"/>
      <c r="E1346" s="99" t="s">
        <v>66</v>
      </c>
      <c r="F1346" s="252" t="s">
        <v>53</v>
      </c>
      <c r="G1346" s="215">
        <v>16</v>
      </c>
      <c r="H1346" s="168">
        <v>1594.0721536615492</v>
      </c>
      <c r="I1346" s="168">
        <f t="shared" si="96"/>
        <v>25505.154458584788</v>
      </c>
      <c r="J1346" s="168">
        <v>23769.75</v>
      </c>
      <c r="K1346" s="168">
        <f t="shared" si="97"/>
        <v>380316</v>
      </c>
      <c r="L1346" s="168">
        <f t="shared" si="98"/>
        <v>405821.15445858479</v>
      </c>
      <c r="M1346" s="245"/>
    </row>
    <row r="1347" spans="2:13" ht="31.2" hidden="1" outlineLevel="1" x14ac:dyDescent="0.25">
      <c r="B1347" s="61"/>
      <c r="C1347" s="61"/>
      <c r="D1347" s="61"/>
      <c r="E1347" s="99" t="s">
        <v>69</v>
      </c>
      <c r="F1347" s="252" t="s">
        <v>53</v>
      </c>
      <c r="G1347" s="215">
        <v>15</v>
      </c>
      <c r="H1347" s="168">
        <v>1992.5901920769365</v>
      </c>
      <c r="I1347" s="168">
        <f t="shared" si="96"/>
        <v>29888.852881154049</v>
      </c>
      <c r="J1347" s="168">
        <v>13417.5</v>
      </c>
      <c r="K1347" s="168">
        <f t="shared" si="97"/>
        <v>201262.5</v>
      </c>
      <c r="L1347" s="168">
        <f t="shared" si="98"/>
        <v>231151.35288115405</v>
      </c>
      <c r="M1347" s="245"/>
    </row>
    <row r="1348" spans="2:13" ht="31.2" hidden="1" outlineLevel="1" x14ac:dyDescent="0.25">
      <c r="B1348" s="61"/>
      <c r="C1348" s="61"/>
      <c r="D1348" s="61"/>
      <c r="E1348" s="99" t="s">
        <v>71</v>
      </c>
      <c r="F1348" s="252" t="s">
        <v>53</v>
      </c>
      <c r="G1348" s="215">
        <v>21</v>
      </c>
      <c r="H1348" s="168">
        <v>3188.1443073230985</v>
      </c>
      <c r="I1348" s="168">
        <f t="shared" si="96"/>
        <v>66951.030453785061</v>
      </c>
      <c r="J1348" s="168">
        <v>13417.5</v>
      </c>
      <c r="K1348" s="168">
        <f t="shared" si="97"/>
        <v>281767.5</v>
      </c>
      <c r="L1348" s="168">
        <f t="shared" si="98"/>
        <v>348718.53045378509</v>
      </c>
      <c r="M1348" s="245"/>
    </row>
    <row r="1349" spans="2:13" ht="15.6" hidden="1" outlineLevel="1" x14ac:dyDescent="0.25">
      <c r="B1349" s="61"/>
      <c r="C1349" s="61"/>
      <c r="D1349" s="61"/>
      <c r="E1349" s="99" t="s">
        <v>74</v>
      </c>
      <c r="F1349" s="252" t="s">
        <v>53</v>
      </c>
      <c r="G1349" s="215">
        <v>36</v>
      </c>
      <c r="H1349" s="168">
        <v>3542.3825636923311</v>
      </c>
      <c r="I1349" s="168">
        <f t="shared" si="96"/>
        <v>127525.77229292392</v>
      </c>
      <c r="J1349" s="168">
        <v>78780.75</v>
      </c>
      <c r="K1349" s="168">
        <f t="shared" si="97"/>
        <v>2836107</v>
      </c>
      <c r="L1349" s="168">
        <f t="shared" si="98"/>
        <v>2963632.7722929241</v>
      </c>
      <c r="M1349" s="245"/>
    </row>
    <row r="1350" spans="2:13" ht="31.2" hidden="1" outlineLevel="1" x14ac:dyDescent="0.25">
      <c r="B1350" s="61"/>
      <c r="C1350" s="61"/>
      <c r="D1350" s="61"/>
      <c r="E1350" s="99" t="s">
        <v>77</v>
      </c>
      <c r="F1350" s="252" t="s">
        <v>53</v>
      </c>
      <c r="G1350" s="215">
        <v>10</v>
      </c>
      <c r="H1350" s="168">
        <v>3985.1803841538731</v>
      </c>
      <c r="I1350" s="168">
        <f t="shared" si="96"/>
        <v>39851.803841538727</v>
      </c>
      <c r="J1350" s="168">
        <v>78780.75</v>
      </c>
      <c r="K1350" s="168">
        <f t="shared" si="97"/>
        <v>787807.5</v>
      </c>
      <c r="L1350" s="168">
        <f t="shared" si="98"/>
        <v>827659.30384153873</v>
      </c>
      <c r="M1350" s="245"/>
    </row>
    <row r="1351" spans="2:13" ht="15.6" hidden="1" outlineLevel="1" x14ac:dyDescent="0.25">
      <c r="B1351" s="61"/>
      <c r="C1351" s="61"/>
      <c r="D1351" s="61"/>
      <c r="E1351" s="99" t="s">
        <v>80</v>
      </c>
      <c r="F1351" s="252" t="s">
        <v>53</v>
      </c>
      <c r="G1351" s="215">
        <v>59</v>
      </c>
      <c r="H1351" s="168">
        <v>3188.1443073230989</v>
      </c>
      <c r="I1351" s="168">
        <f t="shared" si="96"/>
        <v>188100.51413206285</v>
      </c>
      <c r="J1351" s="168">
        <v>73726.5</v>
      </c>
      <c r="K1351" s="168">
        <f t="shared" si="97"/>
        <v>4349863.5</v>
      </c>
      <c r="L1351" s="168">
        <f t="shared" si="98"/>
        <v>4537964.0141320629</v>
      </c>
      <c r="M1351" s="245"/>
    </row>
    <row r="1352" spans="2:13" ht="31.2" hidden="1" outlineLevel="1" x14ac:dyDescent="0.25">
      <c r="B1352" s="61"/>
      <c r="C1352" s="61"/>
      <c r="D1352" s="61"/>
      <c r="E1352" s="99" t="s">
        <v>83</v>
      </c>
      <c r="F1352" s="252" t="s">
        <v>53</v>
      </c>
      <c r="G1352" s="215">
        <v>37</v>
      </c>
      <c r="H1352" s="168">
        <v>3985.1803841538731</v>
      </c>
      <c r="I1352" s="168">
        <f t="shared" si="96"/>
        <v>147451.6742136933</v>
      </c>
      <c r="J1352" s="168">
        <v>73726.5</v>
      </c>
      <c r="K1352" s="168">
        <f t="shared" si="97"/>
        <v>2727880.5</v>
      </c>
      <c r="L1352" s="168">
        <f t="shared" si="98"/>
        <v>2875332.1742136935</v>
      </c>
      <c r="M1352" s="245"/>
    </row>
    <row r="1353" spans="2:13" ht="31.2" hidden="1" outlineLevel="1" x14ac:dyDescent="0.25">
      <c r="B1353" s="61"/>
      <c r="C1353" s="61"/>
      <c r="D1353" s="61"/>
      <c r="E1353" s="99" t="s">
        <v>86</v>
      </c>
      <c r="F1353" s="252" t="s">
        <v>53</v>
      </c>
      <c r="G1353" s="215">
        <v>32</v>
      </c>
      <c r="H1353" s="168">
        <v>2789.6262689077107</v>
      </c>
      <c r="I1353" s="168">
        <f t="shared" si="96"/>
        <v>89268.040605046743</v>
      </c>
      <c r="J1353" s="168">
        <v>13520.16</v>
      </c>
      <c r="K1353" s="168">
        <f t="shared" si="97"/>
        <v>432645.12</v>
      </c>
      <c r="L1353" s="168">
        <f t="shared" si="98"/>
        <v>521913.16060504672</v>
      </c>
      <c r="M1353" s="245"/>
    </row>
    <row r="1354" spans="2:13" ht="15.6" hidden="1" outlineLevel="1" x14ac:dyDescent="0.25">
      <c r="B1354" s="61"/>
      <c r="C1354" s="61"/>
      <c r="D1354" s="61"/>
      <c r="E1354" s="99" t="s">
        <v>89</v>
      </c>
      <c r="F1354" s="252" t="s">
        <v>53</v>
      </c>
      <c r="G1354" s="215">
        <v>3</v>
      </c>
      <c r="H1354" s="168">
        <v>3188.1443073230985</v>
      </c>
      <c r="I1354" s="168">
        <f t="shared" si="96"/>
        <v>9564.4329219692954</v>
      </c>
      <c r="J1354" s="168">
        <v>3982.5</v>
      </c>
      <c r="K1354" s="168">
        <f t="shared" si="97"/>
        <v>11947.5</v>
      </c>
      <c r="L1354" s="168">
        <f t="shared" si="98"/>
        <v>21511.932921969295</v>
      </c>
      <c r="M1354" s="245"/>
    </row>
    <row r="1355" spans="2:13" ht="15.6" hidden="1" outlineLevel="1" x14ac:dyDescent="0.25">
      <c r="B1355" s="61"/>
      <c r="C1355" s="61"/>
      <c r="D1355" s="61"/>
      <c r="E1355" s="99" t="s">
        <v>92</v>
      </c>
      <c r="F1355" s="252" t="s">
        <v>53</v>
      </c>
      <c r="G1355" s="215">
        <v>9</v>
      </c>
      <c r="H1355" s="168">
        <v>2789.6262689077112</v>
      </c>
      <c r="I1355" s="168">
        <f t="shared" si="96"/>
        <v>25106.636420169401</v>
      </c>
      <c r="J1355" s="168">
        <v>70330.5</v>
      </c>
      <c r="K1355" s="168">
        <f t="shared" si="97"/>
        <v>632974.5</v>
      </c>
      <c r="L1355" s="168">
        <f t="shared" si="98"/>
        <v>658081.13642016938</v>
      </c>
      <c r="M1355" s="245"/>
    </row>
    <row r="1356" spans="2:13" ht="31.2" hidden="1" outlineLevel="1" x14ac:dyDescent="0.25">
      <c r="B1356" s="61"/>
      <c r="C1356" s="61"/>
      <c r="D1356" s="61"/>
      <c r="E1356" s="99" t="s">
        <v>95</v>
      </c>
      <c r="F1356" s="252" t="s">
        <v>53</v>
      </c>
      <c r="G1356" s="215">
        <v>3</v>
      </c>
      <c r="H1356" s="168">
        <v>3586.6623457384862</v>
      </c>
      <c r="I1356" s="168">
        <f t="shared" si="96"/>
        <v>10759.987037215458</v>
      </c>
      <c r="J1356" s="168">
        <v>72041.179999999993</v>
      </c>
      <c r="K1356" s="168">
        <f t="shared" si="97"/>
        <v>216123.53999999998</v>
      </c>
      <c r="L1356" s="168">
        <f t="shared" si="98"/>
        <v>226883.52703721545</v>
      </c>
      <c r="M1356" s="245"/>
    </row>
    <row r="1357" spans="2:13" ht="15.6" hidden="1" outlineLevel="1" x14ac:dyDescent="0.25">
      <c r="B1357" s="61"/>
      <c r="C1357" s="61"/>
      <c r="D1357" s="61"/>
      <c r="E1357" s="99" t="s">
        <v>97</v>
      </c>
      <c r="F1357" s="252" t="s">
        <v>53</v>
      </c>
      <c r="G1357" s="215">
        <v>3</v>
      </c>
      <c r="H1357" s="168">
        <v>2391.1082304923239</v>
      </c>
      <c r="I1357" s="168">
        <f t="shared" si="96"/>
        <v>7173.3246914769716</v>
      </c>
      <c r="J1357" s="168">
        <v>72041.179999999993</v>
      </c>
      <c r="K1357" s="168">
        <f t="shared" si="97"/>
        <v>216123.53999999998</v>
      </c>
      <c r="L1357" s="168">
        <f t="shared" si="98"/>
        <v>223296.86469147695</v>
      </c>
      <c r="M1357" s="245"/>
    </row>
    <row r="1358" spans="2:13" ht="31.2" hidden="1" outlineLevel="1" x14ac:dyDescent="0.25">
      <c r="B1358" s="61"/>
      <c r="C1358" s="61"/>
      <c r="D1358" s="61"/>
      <c r="E1358" s="99" t="s">
        <v>100</v>
      </c>
      <c r="F1358" s="252" t="s">
        <v>53</v>
      </c>
      <c r="G1358" s="215">
        <v>3</v>
      </c>
      <c r="H1358" s="168">
        <v>3586.6623457384862</v>
      </c>
      <c r="I1358" s="168">
        <f t="shared" si="96"/>
        <v>10759.987037215458</v>
      </c>
      <c r="J1358" s="168">
        <v>77258.75</v>
      </c>
      <c r="K1358" s="168">
        <f t="shared" si="97"/>
        <v>231776.25</v>
      </c>
      <c r="L1358" s="168">
        <f t="shared" si="98"/>
        <v>242536.23703721547</v>
      </c>
      <c r="M1358" s="245"/>
    </row>
    <row r="1359" spans="2:13" ht="46.8" hidden="1" outlineLevel="1" x14ac:dyDescent="0.25">
      <c r="B1359" s="61"/>
      <c r="C1359" s="61"/>
      <c r="D1359" s="61"/>
      <c r="E1359" s="255" t="s">
        <v>575</v>
      </c>
      <c r="F1359" s="252" t="s">
        <v>53</v>
      </c>
      <c r="G1359" s="215">
        <v>9</v>
      </c>
      <c r="H1359" s="168">
        <v>4782.2164609846477</v>
      </c>
      <c r="I1359" s="168">
        <f t="shared" si="96"/>
        <v>43039.948148861833</v>
      </c>
      <c r="J1359" s="168">
        <v>17347.13</v>
      </c>
      <c r="K1359" s="168">
        <f t="shared" si="97"/>
        <v>156124.17000000001</v>
      </c>
      <c r="L1359" s="168">
        <f t="shared" si="98"/>
        <v>199164.11814886186</v>
      </c>
      <c r="M1359" s="245"/>
    </row>
    <row r="1360" spans="2:13" ht="46.8" hidden="1" outlineLevel="1" x14ac:dyDescent="0.25">
      <c r="B1360" s="61"/>
      <c r="C1360" s="61"/>
      <c r="D1360" s="61"/>
      <c r="E1360" s="255" t="s">
        <v>576</v>
      </c>
      <c r="F1360" s="252" t="s">
        <v>53</v>
      </c>
      <c r="G1360" s="215">
        <v>1</v>
      </c>
      <c r="H1360" s="168">
        <v>5977.7705762308096</v>
      </c>
      <c r="I1360" s="168">
        <f t="shared" si="96"/>
        <v>5977.7705762308096</v>
      </c>
      <c r="J1360" s="168">
        <v>13938.75</v>
      </c>
      <c r="K1360" s="168">
        <f t="shared" si="97"/>
        <v>13938.75</v>
      </c>
      <c r="L1360" s="168">
        <f t="shared" si="98"/>
        <v>19916.520576230811</v>
      </c>
      <c r="M1360" s="245"/>
    </row>
    <row r="1361" spans="2:13" ht="46.8" hidden="1" outlineLevel="1" x14ac:dyDescent="0.25">
      <c r="B1361" s="61"/>
      <c r="C1361" s="61"/>
      <c r="D1361" s="61"/>
      <c r="E1361" s="255" t="s">
        <v>577</v>
      </c>
      <c r="F1361" s="252" t="s">
        <v>53</v>
      </c>
      <c r="G1361" s="215">
        <v>3</v>
      </c>
      <c r="H1361" s="168">
        <v>5977.7705762308096</v>
      </c>
      <c r="I1361" s="168">
        <f t="shared" si="96"/>
        <v>17933.311728692428</v>
      </c>
      <c r="J1361" s="168">
        <v>11557.5</v>
      </c>
      <c r="K1361" s="168">
        <f t="shared" si="97"/>
        <v>34672.5</v>
      </c>
      <c r="L1361" s="168">
        <f t="shared" si="98"/>
        <v>52605.811728692424</v>
      </c>
      <c r="M1361" s="245"/>
    </row>
    <row r="1362" spans="2:13" ht="15.6" hidden="1" outlineLevel="1" x14ac:dyDescent="0.25">
      <c r="B1362" s="61"/>
      <c r="C1362" s="61"/>
      <c r="D1362" s="61"/>
      <c r="E1362" s="250" t="s">
        <v>108</v>
      </c>
      <c r="F1362" s="256"/>
      <c r="G1362" s="210"/>
      <c r="H1362" s="168">
        <v>0</v>
      </c>
      <c r="I1362" s="168">
        <f t="shared" si="96"/>
        <v>0</v>
      </c>
      <c r="J1362" s="168">
        <v>0</v>
      </c>
      <c r="K1362" s="168">
        <f t="shared" si="97"/>
        <v>0</v>
      </c>
      <c r="L1362" s="168">
        <f t="shared" si="98"/>
        <v>0</v>
      </c>
      <c r="M1362" s="245"/>
    </row>
    <row r="1363" spans="2:13" ht="78" hidden="1" outlineLevel="1" x14ac:dyDescent="0.25">
      <c r="B1363" s="61"/>
      <c r="C1363" s="61"/>
      <c r="D1363" s="61"/>
      <c r="E1363" s="255" t="s">
        <v>578</v>
      </c>
      <c r="F1363" s="256"/>
      <c r="G1363" s="210"/>
      <c r="H1363" s="168">
        <v>0</v>
      </c>
      <c r="I1363" s="168">
        <f t="shared" si="96"/>
        <v>0</v>
      </c>
      <c r="J1363" s="168">
        <v>0</v>
      </c>
      <c r="K1363" s="168">
        <f t="shared" si="97"/>
        <v>0</v>
      </c>
      <c r="L1363" s="168">
        <f t="shared" si="98"/>
        <v>0</v>
      </c>
      <c r="M1363" s="245"/>
    </row>
    <row r="1364" spans="2:13" ht="15.6" hidden="1" outlineLevel="1" x14ac:dyDescent="0.25">
      <c r="B1364" s="61"/>
      <c r="C1364" s="61"/>
      <c r="D1364" s="61"/>
      <c r="E1364" s="99" t="s">
        <v>111</v>
      </c>
      <c r="F1364" s="252" t="s">
        <v>112</v>
      </c>
      <c r="G1364" s="215">
        <v>20</v>
      </c>
      <c r="H1364" s="168">
        <v>996.29509603846827</v>
      </c>
      <c r="I1364" s="168">
        <f t="shared" si="96"/>
        <v>19925.901920769364</v>
      </c>
      <c r="J1364" s="168">
        <v>8488.08</v>
      </c>
      <c r="K1364" s="168">
        <f t="shared" si="97"/>
        <v>169761.6</v>
      </c>
      <c r="L1364" s="168">
        <f t="shared" si="98"/>
        <v>189687.50192076937</v>
      </c>
      <c r="M1364" s="245"/>
    </row>
    <row r="1365" spans="2:13" ht="15.6" hidden="1" outlineLevel="1" x14ac:dyDescent="0.25">
      <c r="B1365" s="61"/>
      <c r="C1365" s="61"/>
      <c r="D1365" s="61"/>
      <c r="E1365" s="99" t="s">
        <v>114</v>
      </c>
      <c r="F1365" s="252" t="s">
        <v>112</v>
      </c>
      <c r="G1365" s="215">
        <v>50</v>
      </c>
      <c r="H1365" s="168">
        <v>797.03607683077462</v>
      </c>
      <c r="I1365" s="168">
        <f t="shared" si="96"/>
        <v>39851.803841538727</v>
      </c>
      <c r="J1365" s="168">
        <v>4639.3</v>
      </c>
      <c r="K1365" s="168">
        <f t="shared" si="97"/>
        <v>231965</v>
      </c>
      <c r="L1365" s="168">
        <f t="shared" si="98"/>
        <v>271816.80384153873</v>
      </c>
      <c r="M1365" s="245"/>
    </row>
    <row r="1366" spans="2:13" ht="15.6" hidden="1" outlineLevel="1" x14ac:dyDescent="0.25">
      <c r="B1366" s="61"/>
      <c r="C1366" s="61"/>
      <c r="D1366" s="61"/>
      <c r="E1366" s="99" t="s">
        <v>116</v>
      </c>
      <c r="F1366" s="252" t="s">
        <v>112</v>
      </c>
      <c r="G1366" s="215">
        <v>110</v>
      </c>
      <c r="H1366" s="168">
        <v>717.33246914769711</v>
      </c>
      <c r="I1366" s="168">
        <f t="shared" si="96"/>
        <v>78906.571606246682</v>
      </c>
      <c r="J1366" s="168">
        <v>3967.05</v>
      </c>
      <c r="K1366" s="168">
        <f t="shared" si="97"/>
        <v>436375.5</v>
      </c>
      <c r="L1366" s="168">
        <f t="shared" si="98"/>
        <v>515282.0716062467</v>
      </c>
      <c r="M1366" s="245"/>
    </row>
    <row r="1367" spans="2:13" ht="15.6" hidden="1" outlineLevel="1" x14ac:dyDescent="0.25">
      <c r="B1367" s="61"/>
      <c r="C1367" s="61"/>
      <c r="D1367" s="61"/>
      <c r="E1367" s="99" t="s">
        <v>118</v>
      </c>
      <c r="F1367" s="252" t="s">
        <v>112</v>
      </c>
      <c r="G1367" s="215">
        <v>250</v>
      </c>
      <c r="H1367" s="168">
        <v>597.77705762308096</v>
      </c>
      <c r="I1367" s="168">
        <f t="shared" si="96"/>
        <v>149444.26440577023</v>
      </c>
      <c r="J1367" s="168">
        <v>1723.53</v>
      </c>
      <c r="K1367" s="168">
        <f t="shared" si="97"/>
        <v>430882.5</v>
      </c>
      <c r="L1367" s="168">
        <f t="shared" si="98"/>
        <v>580326.76440577023</v>
      </c>
      <c r="M1367" s="245"/>
    </row>
    <row r="1368" spans="2:13" ht="15.6" hidden="1" outlineLevel="1" x14ac:dyDescent="0.25">
      <c r="B1368" s="61"/>
      <c r="C1368" s="61"/>
      <c r="D1368" s="61"/>
      <c r="E1368" s="99" t="s">
        <v>120</v>
      </c>
      <c r="F1368" s="252" t="s">
        <v>112</v>
      </c>
      <c r="G1368" s="215">
        <v>300</v>
      </c>
      <c r="H1368" s="168">
        <v>478.22164609846482</v>
      </c>
      <c r="I1368" s="168">
        <f>G1368*H1368</f>
        <v>143466.49382953945</v>
      </c>
      <c r="J1368" s="168">
        <v>987.75</v>
      </c>
      <c r="K1368" s="168">
        <f t="shared" si="97"/>
        <v>296325</v>
      </c>
      <c r="L1368" s="168">
        <f t="shared" si="98"/>
        <v>439791.49382953945</v>
      </c>
      <c r="M1368" s="245"/>
    </row>
    <row r="1369" spans="2:13" ht="15.6" hidden="1" outlineLevel="1" x14ac:dyDescent="0.25">
      <c r="B1369" s="61"/>
      <c r="C1369" s="61"/>
      <c r="D1369" s="61"/>
      <c r="E1369" s="99" t="s">
        <v>122</v>
      </c>
      <c r="F1369" s="252" t="s">
        <v>112</v>
      </c>
      <c r="G1369" s="215">
        <v>510</v>
      </c>
      <c r="H1369" s="168">
        <v>398.51803841538731</v>
      </c>
      <c r="I1369" s="168">
        <f t="shared" si="96"/>
        <v>203244.19959184751</v>
      </c>
      <c r="J1369" s="168">
        <v>658.5</v>
      </c>
      <c r="K1369" s="168">
        <f t="shared" si="97"/>
        <v>335835</v>
      </c>
      <c r="L1369" s="168">
        <f t="shared" si="98"/>
        <v>539079.19959184749</v>
      </c>
      <c r="M1369" s="245"/>
    </row>
    <row r="1370" spans="2:13" ht="15.6" hidden="1" outlineLevel="1" x14ac:dyDescent="0.25">
      <c r="B1370" s="61"/>
      <c r="C1370" s="61"/>
      <c r="D1370" s="61"/>
      <c r="E1370" s="99" t="s">
        <v>124</v>
      </c>
      <c r="F1370" s="252" t="s">
        <v>112</v>
      </c>
      <c r="G1370" s="215">
        <v>1300</v>
      </c>
      <c r="H1370" s="168">
        <v>318.81443073230986</v>
      </c>
      <c r="I1370" s="168">
        <f t="shared" si="96"/>
        <v>414458.75995200285</v>
      </c>
      <c r="J1370" s="168">
        <v>465.44</v>
      </c>
      <c r="K1370" s="168">
        <f t="shared" si="97"/>
        <v>605072</v>
      </c>
      <c r="L1370" s="168">
        <f t="shared" si="98"/>
        <v>1019530.7599520029</v>
      </c>
      <c r="M1370" s="245"/>
    </row>
    <row r="1371" spans="2:13" ht="15.6" hidden="1" outlineLevel="1" x14ac:dyDescent="0.25">
      <c r="B1371" s="61"/>
      <c r="C1371" s="61"/>
      <c r="D1371" s="61"/>
      <c r="E1371" s="99" t="s">
        <v>126</v>
      </c>
      <c r="F1371" s="252" t="s">
        <v>112</v>
      </c>
      <c r="G1371" s="215">
        <v>110</v>
      </c>
      <c r="H1371" s="168">
        <v>318.81443073230986</v>
      </c>
      <c r="I1371" s="168">
        <f t="shared" si="96"/>
        <v>35069.587380554083</v>
      </c>
      <c r="J1371" s="168">
        <v>373.55</v>
      </c>
      <c r="K1371" s="168">
        <f t="shared" si="97"/>
        <v>41090.5</v>
      </c>
      <c r="L1371" s="168">
        <f t="shared" si="98"/>
        <v>76160.08738055409</v>
      </c>
      <c r="M1371" s="245"/>
    </row>
    <row r="1372" spans="2:13" ht="15.6" hidden="1" outlineLevel="1" x14ac:dyDescent="0.25">
      <c r="B1372" s="61"/>
      <c r="C1372" s="61"/>
      <c r="D1372" s="61"/>
      <c r="E1372" s="99" t="s">
        <v>128</v>
      </c>
      <c r="F1372" s="252" t="s">
        <v>112</v>
      </c>
      <c r="G1372" s="215">
        <v>1210</v>
      </c>
      <c r="H1372" s="168">
        <v>278.96262689077111</v>
      </c>
      <c r="I1372" s="168">
        <f t="shared" si="96"/>
        <v>337544.77853783302</v>
      </c>
      <c r="J1372" s="168">
        <v>258.26</v>
      </c>
      <c r="K1372" s="168">
        <f t="shared" si="97"/>
        <v>312494.59999999998</v>
      </c>
      <c r="L1372" s="168">
        <f t="shared" si="98"/>
        <v>650039.37853783299</v>
      </c>
      <c r="M1372" s="245"/>
    </row>
    <row r="1373" spans="2:13" ht="15.6" hidden="1" outlineLevel="1" x14ac:dyDescent="0.25">
      <c r="B1373" s="61"/>
      <c r="C1373" s="61"/>
      <c r="D1373" s="61"/>
      <c r="E1373" s="99" t="s">
        <v>129</v>
      </c>
      <c r="F1373" s="252" t="s">
        <v>112</v>
      </c>
      <c r="G1373" s="215">
        <v>1800</v>
      </c>
      <c r="H1373" s="168">
        <v>239.11082304923241</v>
      </c>
      <c r="I1373" s="168">
        <f t="shared" si="96"/>
        <v>430399.48148861836</v>
      </c>
      <c r="J1373" s="168">
        <v>312.27999999999997</v>
      </c>
      <c r="K1373" s="168">
        <f t="shared" si="97"/>
        <v>562104</v>
      </c>
      <c r="L1373" s="168">
        <f t="shared" si="98"/>
        <v>992503.4814886183</v>
      </c>
      <c r="M1373" s="245"/>
    </row>
    <row r="1374" spans="2:13" ht="15.6" hidden="1" outlineLevel="1" x14ac:dyDescent="0.25">
      <c r="B1374" s="61"/>
      <c r="C1374" s="61"/>
      <c r="D1374" s="61"/>
      <c r="E1374" s="99" t="s">
        <v>130</v>
      </c>
      <c r="F1374" s="252" t="s">
        <v>112</v>
      </c>
      <c r="G1374" s="215">
        <v>310</v>
      </c>
      <c r="H1374" s="168">
        <v>199.25901920769365</v>
      </c>
      <c r="I1374" s="168">
        <f t="shared" si="96"/>
        <v>61770.29595438503</v>
      </c>
      <c r="J1374" s="168">
        <v>214.9</v>
      </c>
      <c r="K1374" s="168">
        <f t="shared" si="97"/>
        <v>66619</v>
      </c>
      <c r="L1374" s="168">
        <f t="shared" si="98"/>
        <v>128389.29595438503</v>
      </c>
      <c r="M1374" s="245"/>
    </row>
    <row r="1375" spans="2:13" ht="15.6" hidden="1" outlineLevel="1" x14ac:dyDescent="0.25">
      <c r="B1375" s="61"/>
      <c r="C1375" s="61"/>
      <c r="D1375" s="61"/>
      <c r="E1375" s="99" t="s">
        <v>131</v>
      </c>
      <c r="F1375" s="252" t="s">
        <v>112</v>
      </c>
      <c r="G1375" s="215">
        <v>3500</v>
      </c>
      <c r="H1375" s="168">
        <v>199.25901920769365</v>
      </c>
      <c r="I1375" s="168">
        <f t="shared" si="96"/>
        <v>697406.56722692784</v>
      </c>
      <c r="J1375" s="168">
        <v>226.7</v>
      </c>
      <c r="K1375" s="168">
        <f t="shared" si="97"/>
        <v>793450</v>
      </c>
      <c r="L1375" s="168">
        <f t="shared" si="98"/>
        <v>1490856.5672269277</v>
      </c>
      <c r="M1375" s="245"/>
    </row>
    <row r="1376" spans="2:13" ht="15.6" hidden="1" outlineLevel="1" x14ac:dyDescent="0.25">
      <c r="B1376" s="61"/>
      <c r="C1376" s="61"/>
      <c r="D1376" s="61"/>
      <c r="E1376" s="99" t="s">
        <v>132</v>
      </c>
      <c r="F1376" s="252" t="s">
        <v>112</v>
      </c>
      <c r="G1376" s="221">
        <v>2020</v>
      </c>
      <c r="H1376" s="168">
        <v>159.4072153661549</v>
      </c>
      <c r="I1376" s="168">
        <f t="shared" si="96"/>
        <v>322002.57503963291</v>
      </c>
      <c r="J1376" s="168">
        <v>107.25</v>
      </c>
      <c r="K1376" s="168">
        <f t="shared" si="97"/>
        <v>216645</v>
      </c>
      <c r="L1376" s="168">
        <f t="shared" si="98"/>
        <v>538647.57503963285</v>
      </c>
      <c r="M1376" s="245"/>
    </row>
    <row r="1377" spans="2:13" ht="78" hidden="1" outlineLevel="1" x14ac:dyDescent="0.25">
      <c r="B1377" s="61"/>
      <c r="C1377" s="61"/>
      <c r="D1377" s="61"/>
      <c r="E1377" s="255" t="s">
        <v>581</v>
      </c>
      <c r="F1377" s="256"/>
      <c r="G1377" s="210"/>
      <c r="H1377" s="168">
        <v>0</v>
      </c>
      <c r="I1377" s="168">
        <f t="shared" si="96"/>
        <v>0</v>
      </c>
      <c r="J1377" s="168">
        <v>0</v>
      </c>
      <c r="K1377" s="168">
        <f t="shared" si="97"/>
        <v>0</v>
      </c>
      <c r="L1377" s="168">
        <f t="shared" si="98"/>
        <v>0</v>
      </c>
      <c r="M1377" s="245"/>
    </row>
    <row r="1378" spans="2:13" ht="15.6" hidden="1" outlineLevel="1" x14ac:dyDescent="0.25">
      <c r="B1378" s="61"/>
      <c r="C1378" s="61"/>
      <c r="D1378" s="61"/>
      <c r="E1378" s="99" t="s">
        <v>114</v>
      </c>
      <c r="F1378" s="252" t="s">
        <v>112</v>
      </c>
      <c r="G1378" s="215">
        <v>50</v>
      </c>
      <c r="H1378" s="168">
        <v>996.29509603846827</v>
      </c>
      <c r="I1378" s="168">
        <f t="shared" si="96"/>
        <v>49814.754801923416</v>
      </c>
      <c r="J1378" s="168">
        <v>4799.59</v>
      </c>
      <c r="K1378" s="168">
        <f t="shared" si="97"/>
        <v>239979.5</v>
      </c>
      <c r="L1378" s="168">
        <f t="shared" si="98"/>
        <v>289794.25480192341</v>
      </c>
      <c r="M1378" s="245"/>
    </row>
    <row r="1379" spans="2:13" ht="15.6" hidden="1" outlineLevel="1" x14ac:dyDescent="0.25">
      <c r="B1379" s="61"/>
      <c r="C1379" s="61"/>
      <c r="D1379" s="61"/>
      <c r="E1379" s="99" t="s">
        <v>120</v>
      </c>
      <c r="F1379" s="252" t="s">
        <v>112</v>
      </c>
      <c r="G1379" s="215">
        <v>150</v>
      </c>
      <c r="H1379" s="168">
        <v>717.33246914769711</v>
      </c>
      <c r="I1379" s="168">
        <f t="shared" si="96"/>
        <v>107599.87037215456</v>
      </c>
      <c r="J1379" s="168">
        <v>1279.5</v>
      </c>
      <c r="K1379" s="168">
        <f t="shared" si="97"/>
        <v>191925</v>
      </c>
      <c r="L1379" s="168">
        <f t="shared" si="98"/>
        <v>299524.87037215458</v>
      </c>
      <c r="M1379" s="245"/>
    </row>
    <row r="1380" spans="2:13" ht="15.6" hidden="1" outlineLevel="1" x14ac:dyDescent="0.25">
      <c r="B1380" s="61"/>
      <c r="C1380" s="61"/>
      <c r="D1380" s="61"/>
      <c r="E1380" s="99" t="s">
        <v>124</v>
      </c>
      <c r="F1380" s="252" t="s">
        <v>112</v>
      </c>
      <c r="G1380" s="215">
        <v>210</v>
      </c>
      <c r="H1380" s="168">
        <v>597.77705762308096</v>
      </c>
      <c r="I1380" s="168">
        <f t="shared" si="96"/>
        <v>125533.182100847</v>
      </c>
      <c r="J1380" s="168">
        <v>701.13</v>
      </c>
      <c r="K1380" s="168">
        <f t="shared" si="97"/>
        <v>147237.29999999999</v>
      </c>
      <c r="L1380" s="168">
        <f t="shared" si="98"/>
        <v>272770.482100847</v>
      </c>
      <c r="M1380" s="245"/>
    </row>
    <row r="1381" spans="2:13" ht="15.6" hidden="1" outlineLevel="1" x14ac:dyDescent="0.25">
      <c r="B1381" s="61"/>
      <c r="C1381" s="61"/>
      <c r="D1381" s="61"/>
      <c r="E1381" s="99" t="s">
        <v>129</v>
      </c>
      <c r="F1381" s="252" t="s">
        <v>112</v>
      </c>
      <c r="G1381" s="215">
        <v>370</v>
      </c>
      <c r="H1381" s="168">
        <v>473.91334298046053</v>
      </c>
      <c r="I1381" s="168">
        <f t="shared" si="96"/>
        <v>175347.93690277039</v>
      </c>
      <c r="J1381" s="168">
        <v>279.75</v>
      </c>
      <c r="K1381" s="168">
        <f t="shared" si="97"/>
        <v>103507.5</v>
      </c>
      <c r="L1381" s="168">
        <f t="shared" si="98"/>
        <v>278855.43690277042</v>
      </c>
      <c r="M1381" s="245"/>
    </row>
    <row r="1382" spans="2:13" ht="15.6" hidden="1" outlineLevel="1" x14ac:dyDescent="0.25">
      <c r="B1382" s="61"/>
      <c r="C1382" s="61"/>
      <c r="D1382" s="61"/>
      <c r="E1382" s="99" t="s">
        <v>131</v>
      </c>
      <c r="F1382" s="252" t="s">
        <v>112</v>
      </c>
      <c r="G1382" s="215">
        <v>950</v>
      </c>
      <c r="H1382" s="168">
        <v>398.51803841538731</v>
      </c>
      <c r="I1382" s="168">
        <f t="shared" si="96"/>
        <v>378592.13649461797</v>
      </c>
      <c r="J1382" s="168">
        <v>314.45</v>
      </c>
      <c r="K1382" s="168">
        <f t="shared" si="97"/>
        <v>298727.5</v>
      </c>
      <c r="L1382" s="168">
        <f t="shared" si="98"/>
        <v>677319.63649461791</v>
      </c>
      <c r="M1382" s="245"/>
    </row>
    <row r="1383" spans="2:13" ht="15.6" hidden="1" outlineLevel="1" x14ac:dyDescent="0.25">
      <c r="B1383" s="61"/>
      <c r="C1383" s="61"/>
      <c r="D1383" s="61"/>
      <c r="E1383" s="99" t="s">
        <v>140</v>
      </c>
      <c r="F1383" s="252" t="s">
        <v>112</v>
      </c>
      <c r="G1383" s="215">
        <v>350</v>
      </c>
      <c r="H1383" s="168">
        <v>398.51803841538731</v>
      </c>
      <c r="I1383" s="168">
        <f t="shared" si="96"/>
        <v>139481.31344538555</v>
      </c>
      <c r="J1383" s="168">
        <v>360.18</v>
      </c>
      <c r="K1383" s="168">
        <f t="shared" si="97"/>
        <v>126063</v>
      </c>
      <c r="L1383" s="168">
        <f t="shared" si="98"/>
        <v>265544.31344538555</v>
      </c>
      <c r="M1383" s="245"/>
    </row>
    <row r="1384" spans="2:13" ht="15.6" hidden="1" outlineLevel="1" x14ac:dyDescent="0.25">
      <c r="B1384" s="61"/>
      <c r="C1384" s="61"/>
      <c r="D1384" s="61"/>
      <c r="E1384" s="99" t="s">
        <v>132</v>
      </c>
      <c r="F1384" s="252" t="s">
        <v>112</v>
      </c>
      <c r="G1384" s="215">
        <v>1010</v>
      </c>
      <c r="H1384" s="168">
        <v>318.8144307323098</v>
      </c>
      <c r="I1384" s="168">
        <f t="shared" ref="I1384:I1447" si="99">G1384*H1384</f>
        <v>322002.57503963291</v>
      </c>
      <c r="J1384" s="168">
        <v>251</v>
      </c>
      <c r="K1384" s="168">
        <f t="shared" ref="K1384:K1447" si="100">G1384*J1384</f>
        <v>253510</v>
      </c>
      <c r="L1384" s="168">
        <f t="shared" ref="L1384:L1447" si="101">I1384+K1384</f>
        <v>575512.57503963285</v>
      </c>
      <c r="M1384" s="245"/>
    </row>
    <row r="1385" spans="2:13" ht="15.6" hidden="1" outlineLevel="1" x14ac:dyDescent="0.25">
      <c r="B1385" s="61"/>
      <c r="C1385" s="61"/>
      <c r="D1385" s="61"/>
      <c r="E1385" s="99" t="s">
        <v>143</v>
      </c>
      <c r="F1385" s="252" t="s">
        <v>112</v>
      </c>
      <c r="G1385" s="215">
        <v>590</v>
      </c>
      <c r="H1385" s="168">
        <v>318.81443073230992</v>
      </c>
      <c r="I1385" s="168">
        <f t="shared" si="99"/>
        <v>188100.51413206285</v>
      </c>
      <c r="J1385" s="168">
        <v>301.26</v>
      </c>
      <c r="K1385" s="168">
        <f t="shared" si="100"/>
        <v>177743.4</v>
      </c>
      <c r="L1385" s="168">
        <f t="shared" si="101"/>
        <v>365843.91413206281</v>
      </c>
      <c r="M1385" s="245"/>
    </row>
    <row r="1386" spans="2:13" ht="46.8" hidden="1" outlineLevel="1" x14ac:dyDescent="0.25">
      <c r="B1386" s="61"/>
      <c r="C1386" s="61"/>
      <c r="D1386" s="61"/>
      <c r="E1386" s="255" t="s">
        <v>583</v>
      </c>
      <c r="F1386" s="256"/>
      <c r="G1386" s="210"/>
      <c r="H1386" s="168">
        <v>0</v>
      </c>
      <c r="I1386" s="168">
        <f t="shared" si="99"/>
        <v>0</v>
      </c>
      <c r="J1386" s="168">
        <v>0</v>
      </c>
      <c r="K1386" s="168">
        <f t="shared" si="100"/>
        <v>0</v>
      </c>
      <c r="L1386" s="168">
        <f t="shared" si="101"/>
        <v>0</v>
      </c>
      <c r="M1386" s="245"/>
    </row>
    <row r="1387" spans="2:13" ht="15.6" hidden="1" outlineLevel="1" x14ac:dyDescent="0.25">
      <c r="B1387" s="61"/>
      <c r="C1387" s="61"/>
      <c r="D1387" s="61"/>
      <c r="E1387" s="99" t="s">
        <v>146</v>
      </c>
      <c r="F1387" s="252" t="s">
        <v>112</v>
      </c>
      <c r="G1387" s="215">
        <v>240</v>
      </c>
      <c r="H1387" s="168">
        <v>478.2216460984647</v>
      </c>
      <c r="I1387" s="168">
        <f t="shared" si="99"/>
        <v>114773.19506363153</v>
      </c>
      <c r="J1387" s="168">
        <v>1530.75</v>
      </c>
      <c r="K1387" s="168">
        <f t="shared" si="100"/>
        <v>367380</v>
      </c>
      <c r="L1387" s="168">
        <f t="shared" si="101"/>
        <v>482153.19506363152</v>
      </c>
      <c r="M1387" s="245"/>
    </row>
    <row r="1388" spans="2:13" ht="15.6" hidden="1" outlineLevel="1" x14ac:dyDescent="0.25">
      <c r="B1388" s="61"/>
      <c r="C1388" s="61"/>
      <c r="D1388" s="61"/>
      <c r="E1388" s="99" t="s">
        <v>148</v>
      </c>
      <c r="F1388" s="252" t="s">
        <v>112</v>
      </c>
      <c r="G1388" s="215">
        <v>50</v>
      </c>
      <c r="H1388" s="168">
        <v>318.8144307323098</v>
      </c>
      <c r="I1388" s="168">
        <f t="shared" si="99"/>
        <v>15940.721536615491</v>
      </c>
      <c r="J1388" s="168">
        <v>591</v>
      </c>
      <c r="K1388" s="168">
        <f t="shared" si="100"/>
        <v>29550</v>
      </c>
      <c r="L1388" s="168">
        <f t="shared" si="101"/>
        <v>45490.721536615492</v>
      </c>
      <c r="M1388" s="245"/>
    </row>
    <row r="1389" spans="2:13" ht="15.6" hidden="1" outlineLevel="1" x14ac:dyDescent="0.25">
      <c r="B1389" s="61"/>
      <c r="C1389" s="61"/>
      <c r="D1389" s="61"/>
      <c r="E1389" s="99" t="s">
        <v>150</v>
      </c>
      <c r="F1389" s="252" t="s">
        <v>112</v>
      </c>
      <c r="G1389" s="215">
        <v>350</v>
      </c>
      <c r="H1389" s="168">
        <v>278.96262689077111</v>
      </c>
      <c r="I1389" s="168">
        <f t="shared" si="99"/>
        <v>97636.919411769893</v>
      </c>
      <c r="J1389" s="168">
        <v>422.25</v>
      </c>
      <c r="K1389" s="168">
        <f t="shared" si="100"/>
        <v>147787.5</v>
      </c>
      <c r="L1389" s="168">
        <f t="shared" si="101"/>
        <v>245424.41941176989</v>
      </c>
      <c r="M1389" s="245"/>
    </row>
    <row r="1390" spans="2:13" ht="15.6" hidden="1" outlineLevel="1" x14ac:dyDescent="0.25">
      <c r="B1390" s="61"/>
      <c r="C1390" s="61"/>
      <c r="D1390" s="61"/>
      <c r="E1390" s="99" t="s">
        <v>152</v>
      </c>
      <c r="F1390" s="252" t="s">
        <v>112</v>
      </c>
      <c r="G1390" s="215">
        <v>150</v>
      </c>
      <c r="H1390" s="168">
        <v>199.25901920769365</v>
      </c>
      <c r="I1390" s="168">
        <f t="shared" si="99"/>
        <v>29888.852881154049</v>
      </c>
      <c r="J1390" s="168">
        <v>120</v>
      </c>
      <c r="K1390" s="168">
        <f t="shared" si="100"/>
        <v>18000</v>
      </c>
      <c r="L1390" s="168">
        <f t="shared" si="101"/>
        <v>47888.852881154045</v>
      </c>
      <c r="M1390" s="245"/>
    </row>
    <row r="1391" spans="2:13" ht="31.2" hidden="1" outlineLevel="1" x14ac:dyDescent="0.25">
      <c r="B1391" s="61"/>
      <c r="C1391" s="61"/>
      <c r="D1391" s="61"/>
      <c r="E1391" s="99" t="s">
        <v>154</v>
      </c>
      <c r="F1391" s="252" t="s">
        <v>4</v>
      </c>
      <c r="G1391" s="215">
        <v>1</v>
      </c>
      <c r="H1391" s="168">
        <v>19925.901920769364</v>
      </c>
      <c r="I1391" s="168">
        <f t="shared" si="99"/>
        <v>19925.901920769364</v>
      </c>
      <c r="J1391" s="168">
        <v>0</v>
      </c>
      <c r="K1391" s="168">
        <f t="shared" si="100"/>
        <v>0</v>
      </c>
      <c r="L1391" s="168">
        <f t="shared" si="101"/>
        <v>19925.901920769364</v>
      </c>
      <c r="M1391" s="245"/>
    </row>
    <row r="1392" spans="2:13" ht="31.2" hidden="1" outlineLevel="1" x14ac:dyDescent="0.25">
      <c r="B1392" s="61"/>
      <c r="C1392" s="61"/>
      <c r="D1392" s="61"/>
      <c r="E1392" s="250" t="s">
        <v>155</v>
      </c>
      <c r="F1392" s="256"/>
      <c r="G1392" s="210"/>
      <c r="H1392" s="168">
        <v>0</v>
      </c>
      <c r="I1392" s="168">
        <f t="shared" si="99"/>
        <v>0</v>
      </c>
      <c r="J1392" s="168">
        <v>0</v>
      </c>
      <c r="K1392" s="168">
        <f t="shared" si="100"/>
        <v>0</v>
      </c>
      <c r="L1392" s="168">
        <f t="shared" si="101"/>
        <v>0</v>
      </c>
      <c r="M1392" s="245"/>
    </row>
    <row r="1393" spans="2:13" ht="31.2" hidden="1" outlineLevel="1" x14ac:dyDescent="0.25">
      <c r="B1393" s="61"/>
      <c r="C1393" s="61"/>
      <c r="D1393" s="61"/>
      <c r="E1393" s="99" t="s">
        <v>157</v>
      </c>
      <c r="F1393" s="252" t="s">
        <v>112</v>
      </c>
      <c r="G1393" s="215">
        <v>30</v>
      </c>
      <c r="H1393" s="168">
        <v>7970.3607683077462</v>
      </c>
      <c r="I1393" s="168">
        <f t="shared" si="99"/>
        <v>239110.82304923239</v>
      </c>
      <c r="J1393" s="168">
        <v>1342.5</v>
      </c>
      <c r="K1393" s="168">
        <f t="shared" si="100"/>
        <v>40275</v>
      </c>
      <c r="L1393" s="168">
        <f t="shared" si="101"/>
        <v>279385.82304923236</v>
      </c>
      <c r="M1393" s="245"/>
    </row>
    <row r="1394" spans="2:13" ht="31.2" hidden="1" outlineLevel="1" x14ac:dyDescent="0.25">
      <c r="B1394" s="61"/>
      <c r="C1394" s="61"/>
      <c r="D1394" s="61"/>
      <c r="E1394" s="99" t="s">
        <v>160</v>
      </c>
      <c r="F1394" s="252" t="s">
        <v>112</v>
      </c>
      <c r="G1394" s="215">
        <v>108</v>
      </c>
      <c r="H1394" s="168">
        <v>7173.3246914769725</v>
      </c>
      <c r="I1394" s="168">
        <f t="shared" si="99"/>
        <v>774719.06667951308</v>
      </c>
      <c r="J1394" s="168">
        <v>1251.25</v>
      </c>
      <c r="K1394" s="168">
        <f t="shared" si="100"/>
        <v>135135</v>
      </c>
      <c r="L1394" s="168">
        <f t="shared" si="101"/>
        <v>909854.06667951308</v>
      </c>
      <c r="M1394" s="245"/>
    </row>
    <row r="1395" spans="2:13" ht="31.2" hidden="1" outlineLevel="1" x14ac:dyDescent="0.25">
      <c r="B1395" s="61"/>
      <c r="C1395" s="61"/>
      <c r="D1395" s="61"/>
      <c r="E1395" s="99" t="s">
        <v>163</v>
      </c>
      <c r="F1395" s="252" t="s">
        <v>53</v>
      </c>
      <c r="G1395" s="215">
        <v>10</v>
      </c>
      <c r="H1395" s="168">
        <v>3985.1803841538731</v>
      </c>
      <c r="I1395" s="168">
        <f t="shared" si="99"/>
        <v>39851.803841538727</v>
      </c>
      <c r="J1395" s="168">
        <v>4516.45</v>
      </c>
      <c r="K1395" s="168">
        <f t="shared" si="100"/>
        <v>45164.5</v>
      </c>
      <c r="L1395" s="168">
        <f t="shared" si="101"/>
        <v>85016.303841538727</v>
      </c>
      <c r="M1395" s="245"/>
    </row>
    <row r="1396" spans="2:13" ht="31.2" hidden="1" outlineLevel="1" x14ac:dyDescent="0.25">
      <c r="B1396" s="61"/>
      <c r="C1396" s="61"/>
      <c r="D1396" s="61"/>
      <c r="E1396" s="99" t="s">
        <v>166</v>
      </c>
      <c r="F1396" s="252" t="s">
        <v>53</v>
      </c>
      <c r="G1396" s="215">
        <v>3</v>
      </c>
      <c r="H1396" s="168">
        <v>4782.2164609846477</v>
      </c>
      <c r="I1396" s="168">
        <f t="shared" si="99"/>
        <v>14346.649382953943</v>
      </c>
      <c r="J1396" s="168">
        <v>6993.88</v>
      </c>
      <c r="K1396" s="168">
        <f t="shared" si="100"/>
        <v>20981.64</v>
      </c>
      <c r="L1396" s="168">
        <f t="shared" si="101"/>
        <v>35328.289382953939</v>
      </c>
      <c r="M1396" s="245"/>
    </row>
    <row r="1397" spans="2:13" ht="31.2" hidden="1" outlineLevel="1" x14ac:dyDescent="0.25">
      <c r="B1397" s="61"/>
      <c r="C1397" s="61"/>
      <c r="D1397" s="61"/>
      <c r="E1397" s="99" t="s">
        <v>169</v>
      </c>
      <c r="F1397" s="252" t="s">
        <v>53</v>
      </c>
      <c r="G1397" s="215">
        <v>2</v>
      </c>
      <c r="H1397" s="168">
        <v>5977.7705762308096</v>
      </c>
      <c r="I1397" s="168">
        <f t="shared" si="99"/>
        <v>11955.541152461619</v>
      </c>
      <c r="J1397" s="168">
        <v>12434.9</v>
      </c>
      <c r="K1397" s="168">
        <f t="shared" si="100"/>
        <v>24869.8</v>
      </c>
      <c r="L1397" s="168">
        <f t="shared" si="101"/>
        <v>36825.341152461617</v>
      </c>
      <c r="M1397" s="245"/>
    </row>
    <row r="1398" spans="2:13" ht="15.6" hidden="1" outlineLevel="1" x14ac:dyDescent="0.25">
      <c r="B1398" s="61"/>
      <c r="C1398" s="61"/>
      <c r="D1398" s="61"/>
      <c r="E1398" s="99" t="s">
        <v>172</v>
      </c>
      <c r="F1398" s="252" t="s">
        <v>53</v>
      </c>
      <c r="G1398" s="215">
        <v>162</v>
      </c>
      <c r="H1398" s="168">
        <v>1195.5541152461619</v>
      </c>
      <c r="I1398" s="168">
        <f t="shared" si="99"/>
        <v>193679.76666987824</v>
      </c>
      <c r="J1398" s="168">
        <v>2004.94</v>
      </c>
      <c r="K1398" s="168">
        <f t="shared" si="100"/>
        <v>324800.28000000003</v>
      </c>
      <c r="L1398" s="168">
        <f t="shared" si="101"/>
        <v>518480.0466698783</v>
      </c>
      <c r="M1398" s="245"/>
    </row>
    <row r="1399" spans="2:13" ht="15.6" hidden="1" outlineLevel="1" x14ac:dyDescent="0.25">
      <c r="B1399" s="61"/>
      <c r="C1399" s="61"/>
      <c r="D1399" s="61"/>
      <c r="E1399" s="99" t="s">
        <v>175</v>
      </c>
      <c r="F1399" s="252" t="s">
        <v>4</v>
      </c>
      <c r="G1399" s="215">
        <v>24</v>
      </c>
      <c r="H1399" s="168">
        <v>1992.5901920769365</v>
      </c>
      <c r="I1399" s="168">
        <f t="shared" si="99"/>
        <v>47822.164609846477</v>
      </c>
      <c r="J1399" s="168">
        <v>587.5</v>
      </c>
      <c r="K1399" s="168">
        <f t="shared" si="100"/>
        <v>14100</v>
      </c>
      <c r="L1399" s="168">
        <f t="shared" si="101"/>
        <v>61922.164609846477</v>
      </c>
      <c r="M1399" s="245"/>
    </row>
    <row r="1400" spans="2:13" ht="31.2" hidden="1" outlineLevel="1" x14ac:dyDescent="0.25">
      <c r="B1400" s="61"/>
      <c r="C1400" s="61"/>
      <c r="D1400" s="61"/>
      <c r="E1400" s="99" t="s">
        <v>178</v>
      </c>
      <c r="F1400" s="252" t="s">
        <v>53</v>
      </c>
      <c r="G1400" s="215">
        <v>25</v>
      </c>
      <c r="H1400" s="168">
        <v>1594.0721536615492</v>
      </c>
      <c r="I1400" s="168">
        <f t="shared" si="99"/>
        <v>39851.803841538727</v>
      </c>
      <c r="J1400" s="168">
        <v>447.75</v>
      </c>
      <c r="K1400" s="168">
        <f t="shared" si="100"/>
        <v>11193.75</v>
      </c>
      <c r="L1400" s="168">
        <f t="shared" si="101"/>
        <v>51045.553841538727</v>
      </c>
      <c r="M1400" s="245"/>
    </row>
    <row r="1401" spans="2:13" ht="31.2" hidden="1" outlineLevel="1" x14ac:dyDescent="0.25">
      <c r="B1401" s="61"/>
      <c r="C1401" s="61"/>
      <c r="D1401" s="61"/>
      <c r="E1401" s="99" t="s">
        <v>181</v>
      </c>
      <c r="F1401" s="252" t="s">
        <v>53</v>
      </c>
      <c r="G1401" s="215">
        <v>80</v>
      </c>
      <c r="H1401" s="168">
        <v>1145.7393604442384</v>
      </c>
      <c r="I1401" s="168">
        <f t="shared" si="99"/>
        <v>91659.148835539076</v>
      </c>
      <c r="J1401" s="168">
        <v>322.5</v>
      </c>
      <c r="K1401" s="168">
        <f t="shared" si="100"/>
        <v>25800</v>
      </c>
      <c r="L1401" s="168">
        <f t="shared" si="101"/>
        <v>117459.14883553908</v>
      </c>
      <c r="M1401" s="245"/>
    </row>
    <row r="1402" spans="2:13" ht="15.6" hidden="1" outlineLevel="1" x14ac:dyDescent="0.25">
      <c r="B1402" s="61"/>
      <c r="C1402" s="61"/>
      <c r="D1402" s="61"/>
      <c r="E1402" s="99" t="s">
        <v>184</v>
      </c>
      <c r="F1402" s="252" t="s">
        <v>53</v>
      </c>
      <c r="G1402" s="215">
        <v>210</v>
      </c>
      <c r="H1402" s="168">
        <v>797.03607683077462</v>
      </c>
      <c r="I1402" s="168">
        <f t="shared" si="99"/>
        <v>167377.57613446267</v>
      </c>
      <c r="J1402" s="168">
        <v>625</v>
      </c>
      <c r="K1402" s="168">
        <f t="shared" si="100"/>
        <v>131250</v>
      </c>
      <c r="L1402" s="168">
        <f t="shared" si="101"/>
        <v>298627.57613446267</v>
      </c>
      <c r="M1402" s="245"/>
    </row>
    <row r="1403" spans="2:13" ht="15.6" hidden="1" outlineLevel="1" x14ac:dyDescent="0.25">
      <c r="B1403" s="61"/>
      <c r="C1403" s="61"/>
      <c r="D1403" s="61"/>
      <c r="E1403" s="99" t="s">
        <v>187</v>
      </c>
      <c r="F1403" s="252" t="s">
        <v>53</v>
      </c>
      <c r="G1403" s="215">
        <v>110</v>
      </c>
      <c r="H1403" s="168">
        <v>797.03607683077462</v>
      </c>
      <c r="I1403" s="168">
        <f t="shared" si="99"/>
        <v>87673.968451385212</v>
      </c>
      <c r="J1403" s="168">
        <v>235.5</v>
      </c>
      <c r="K1403" s="168">
        <f t="shared" si="100"/>
        <v>25905</v>
      </c>
      <c r="L1403" s="168">
        <f t="shared" si="101"/>
        <v>113578.96845138521</v>
      </c>
      <c r="M1403" s="245"/>
    </row>
    <row r="1404" spans="2:13" ht="15.6" hidden="1" outlineLevel="1" x14ac:dyDescent="0.25">
      <c r="B1404" s="61"/>
      <c r="C1404" s="61"/>
      <c r="D1404" s="61"/>
      <c r="E1404" s="99" t="s">
        <v>190</v>
      </c>
      <c r="F1404" s="252" t="s">
        <v>53</v>
      </c>
      <c r="G1404" s="215">
        <v>62</v>
      </c>
      <c r="H1404" s="168">
        <v>1195.5541152461619</v>
      </c>
      <c r="I1404" s="168">
        <f t="shared" si="99"/>
        <v>74124.355145262045</v>
      </c>
      <c r="J1404" s="168">
        <v>187.5</v>
      </c>
      <c r="K1404" s="168">
        <f t="shared" si="100"/>
        <v>11625</v>
      </c>
      <c r="L1404" s="168">
        <f t="shared" si="101"/>
        <v>85749.355145262045</v>
      </c>
      <c r="M1404" s="245"/>
    </row>
    <row r="1405" spans="2:13" ht="15.6" hidden="1" outlineLevel="1" x14ac:dyDescent="0.25">
      <c r="B1405" s="61"/>
      <c r="C1405" s="61"/>
      <c r="D1405" s="61"/>
      <c r="E1405" s="99" t="s">
        <v>193</v>
      </c>
      <c r="F1405" s="252" t="s">
        <v>53</v>
      </c>
      <c r="G1405" s="215">
        <v>210</v>
      </c>
      <c r="H1405" s="168">
        <v>398.51803841538731</v>
      </c>
      <c r="I1405" s="168">
        <f t="shared" si="99"/>
        <v>83688.788067231333</v>
      </c>
      <c r="J1405" s="168">
        <v>147</v>
      </c>
      <c r="K1405" s="168">
        <f t="shared" si="100"/>
        <v>30870</v>
      </c>
      <c r="L1405" s="168">
        <f t="shared" si="101"/>
        <v>114558.78806723133</v>
      </c>
      <c r="M1405" s="245"/>
    </row>
    <row r="1406" spans="2:13" ht="15.6" hidden="1" outlineLevel="1" x14ac:dyDescent="0.25">
      <c r="B1406" s="61"/>
      <c r="C1406" s="61"/>
      <c r="D1406" s="61"/>
      <c r="E1406" s="99" t="s">
        <v>196</v>
      </c>
      <c r="F1406" s="252" t="s">
        <v>53</v>
      </c>
      <c r="G1406" s="215">
        <v>50</v>
      </c>
      <c r="H1406" s="168">
        <v>1195.5541152461619</v>
      </c>
      <c r="I1406" s="168">
        <f t="shared" si="99"/>
        <v>59777.705762308098</v>
      </c>
      <c r="J1406" s="168">
        <v>767.25</v>
      </c>
      <c r="K1406" s="168">
        <f t="shared" si="100"/>
        <v>38362.5</v>
      </c>
      <c r="L1406" s="168">
        <f t="shared" si="101"/>
        <v>98140.205762308091</v>
      </c>
      <c r="M1406" s="245"/>
    </row>
    <row r="1407" spans="2:13" ht="15.6" hidden="1" outlineLevel="1" x14ac:dyDescent="0.25">
      <c r="B1407" s="61"/>
      <c r="C1407" s="61"/>
      <c r="D1407" s="61"/>
      <c r="E1407" s="99" t="s">
        <v>199</v>
      </c>
      <c r="F1407" s="252" t="s">
        <v>53</v>
      </c>
      <c r="G1407" s="215">
        <v>100</v>
      </c>
      <c r="H1407" s="168">
        <v>1195.5541152461619</v>
      </c>
      <c r="I1407" s="168">
        <f t="shared" si="99"/>
        <v>119555.4115246162</v>
      </c>
      <c r="J1407" s="168">
        <v>182</v>
      </c>
      <c r="K1407" s="168">
        <f t="shared" si="100"/>
        <v>18200</v>
      </c>
      <c r="L1407" s="168">
        <f t="shared" si="101"/>
        <v>137755.41152461618</v>
      </c>
      <c r="M1407" s="245"/>
    </row>
    <row r="1408" spans="2:13" ht="15.6" hidden="1" outlineLevel="1" x14ac:dyDescent="0.25">
      <c r="B1408" s="61"/>
      <c r="C1408" s="61"/>
      <c r="D1408" s="61"/>
      <c r="E1408" s="99" t="s">
        <v>202</v>
      </c>
      <c r="F1408" s="252" t="s">
        <v>53</v>
      </c>
      <c r="G1408" s="215">
        <v>1816</v>
      </c>
      <c r="H1408" s="168">
        <v>197.50343313537914</v>
      </c>
      <c r="I1408" s="168">
        <f t="shared" si="99"/>
        <v>358666.23457384855</v>
      </c>
      <c r="J1408" s="168">
        <v>8.75</v>
      </c>
      <c r="K1408" s="168">
        <f t="shared" si="100"/>
        <v>15890</v>
      </c>
      <c r="L1408" s="168">
        <f t="shared" si="101"/>
        <v>374556.23457384855</v>
      </c>
      <c r="M1408" s="245"/>
    </row>
    <row r="1409" spans="2:13" ht="15.6" hidden="1" outlineLevel="1" x14ac:dyDescent="0.25">
      <c r="B1409" s="61"/>
      <c r="C1409" s="61"/>
      <c r="D1409" s="61"/>
      <c r="E1409" s="99" t="s">
        <v>205</v>
      </c>
      <c r="F1409" s="252" t="s">
        <v>53</v>
      </c>
      <c r="G1409" s="221">
        <v>1416</v>
      </c>
      <c r="H1409" s="168">
        <v>225.15143413298716</v>
      </c>
      <c r="I1409" s="168">
        <f t="shared" si="99"/>
        <v>318814.43073230982</v>
      </c>
      <c r="J1409" s="168">
        <v>5</v>
      </c>
      <c r="K1409" s="168">
        <f t="shared" si="100"/>
        <v>7080</v>
      </c>
      <c r="L1409" s="168">
        <f t="shared" si="101"/>
        <v>325894.43073230982</v>
      </c>
      <c r="M1409" s="245"/>
    </row>
    <row r="1410" spans="2:13" ht="15.6" hidden="1" outlineLevel="1" x14ac:dyDescent="0.25">
      <c r="B1410" s="61"/>
      <c r="C1410" s="61"/>
      <c r="D1410" s="61"/>
      <c r="E1410" s="99" t="s">
        <v>208</v>
      </c>
      <c r="F1410" s="252" t="s">
        <v>53</v>
      </c>
      <c r="G1410" s="215">
        <v>1296</v>
      </c>
      <c r="H1410" s="168">
        <v>215.24894050213823</v>
      </c>
      <c r="I1410" s="168">
        <f t="shared" si="99"/>
        <v>278962.62689077115</v>
      </c>
      <c r="J1410" s="168">
        <v>2.5</v>
      </c>
      <c r="K1410" s="168">
        <f t="shared" si="100"/>
        <v>3240</v>
      </c>
      <c r="L1410" s="168">
        <f t="shared" si="101"/>
        <v>282202.62689077115</v>
      </c>
      <c r="M1410" s="245"/>
    </row>
    <row r="1411" spans="2:13" ht="31.2" hidden="1" outlineLevel="1" x14ac:dyDescent="0.25">
      <c r="B1411" s="61"/>
      <c r="C1411" s="61"/>
      <c r="D1411" s="61"/>
      <c r="E1411" s="99" t="s">
        <v>211</v>
      </c>
      <c r="F1411" s="252" t="s">
        <v>53</v>
      </c>
      <c r="G1411" s="215">
        <v>410</v>
      </c>
      <c r="H1411" s="168">
        <v>398.51803841538731</v>
      </c>
      <c r="I1411" s="168">
        <f t="shared" si="99"/>
        <v>163392.39575030879</v>
      </c>
      <c r="J1411" s="168">
        <v>10</v>
      </c>
      <c r="K1411" s="168">
        <f t="shared" si="100"/>
        <v>4100</v>
      </c>
      <c r="L1411" s="168">
        <f t="shared" si="101"/>
        <v>167492.39575030879</v>
      </c>
      <c r="M1411" s="245"/>
    </row>
    <row r="1412" spans="2:13" ht="15.6" hidden="1" outlineLevel="1" x14ac:dyDescent="0.25">
      <c r="B1412" s="61"/>
      <c r="C1412" s="61"/>
      <c r="D1412" s="61"/>
      <c r="E1412" s="99" t="s">
        <v>214</v>
      </c>
      <c r="F1412" s="252" t="s">
        <v>53</v>
      </c>
      <c r="G1412" s="215">
        <v>420</v>
      </c>
      <c r="H1412" s="168">
        <v>398.51803841538731</v>
      </c>
      <c r="I1412" s="168">
        <f t="shared" si="99"/>
        <v>167377.57613446267</v>
      </c>
      <c r="J1412" s="168">
        <v>12.5</v>
      </c>
      <c r="K1412" s="168">
        <f t="shared" si="100"/>
        <v>5250</v>
      </c>
      <c r="L1412" s="168">
        <f t="shared" si="101"/>
        <v>172627.57613446267</v>
      </c>
      <c r="M1412" s="245"/>
    </row>
    <row r="1413" spans="2:13" ht="15.6" hidden="1" outlineLevel="1" x14ac:dyDescent="0.25">
      <c r="B1413" s="61"/>
      <c r="C1413" s="61"/>
      <c r="D1413" s="61"/>
      <c r="E1413" s="99" t="s">
        <v>217</v>
      </c>
      <c r="F1413" s="252" t="s">
        <v>53</v>
      </c>
      <c r="G1413" s="215">
        <v>1060</v>
      </c>
      <c r="H1413" s="168">
        <v>199.25901920769365</v>
      </c>
      <c r="I1413" s="168">
        <f t="shared" si="99"/>
        <v>211214.56036015527</v>
      </c>
      <c r="J1413" s="168">
        <v>15</v>
      </c>
      <c r="K1413" s="168">
        <f t="shared" si="100"/>
        <v>15900</v>
      </c>
      <c r="L1413" s="168">
        <f t="shared" si="101"/>
        <v>227114.56036015527</v>
      </c>
      <c r="M1413" s="245"/>
    </row>
    <row r="1414" spans="2:13" ht="15.6" hidden="1" outlineLevel="1" x14ac:dyDescent="0.25">
      <c r="B1414" s="61"/>
      <c r="C1414" s="61"/>
      <c r="D1414" s="61"/>
      <c r="E1414" s="99" t="s">
        <v>220</v>
      </c>
      <c r="F1414" s="252" t="s">
        <v>53</v>
      </c>
      <c r="G1414" s="215">
        <v>1160</v>
      </c>
      <c r="H1414" s="168">
        <v>199.25901920769365</v>
      </c>
      <c r="I1414" s="168">
        <f t="shared" si="99"/>
        <v>231140.46228092464</v>
      </c>
      <c r="J1414" s="168">
        <v>8.75</v>
      </c>
      <c r="K1414" s="168">
        <f t="shared" si="100"/>
        <v>10150</v>
      </c>
      <c r="L1414" s="168">
        <f t="shared" si="101"/>
        <v>241290.46228092464</v>
      </c>
      <c r="M1414" s="245"/>
    </row>
    <row r="1415" spans="2:13" ht="15.6" hidden="1" outlineLevel="1" x14ac:dyDescent="0.25">
      <c r="B1415" s="61"/>
      <c r="C1415" s="61"/>
      <c r="D1415" s="61"/>
      <c r="E1415" s="99" t="s">
        <v>223</v>
      </c>
      <c r="F1415" s="252" t="s">
        <v>53</v>
      </c>
      <c r="G1415" s="215">
        <v>10</v>
      </c>
      <c r="H1415" s="168">
        <v>1992.5901920769365</v>
      </c>
      <c r="I1415" s="168">
        <f t="shared" si="99"/>
        <v>19925.901920769364</v>
      </c>
      <c r="J1415" s="168">
        <v>454.34</v>
      </c>
      <c r="K1415" s="168">
        <f t="shared" si="100"/>
        <v>4543.3999999999996</v>
      </c>
      <c r="L1415" s="168">
        <f t="shared" si="101"/>
        <v>24469.301920769365</v>
      </c>
      <c r="M1415" s="245"/>
    </row>
    <row r="1416" spans="2:13" ht="31.2" hidden="1" outlineLevel="1" x14ac:dyDescent="0.25">
      <c r="B1416" s="61"/>
      <c r="C1416" s="61"/>
      <c r="D1416" s="61"/>
      <c r="E1416" s="99" t="s">
        <v>226</v>
      </c>
      <c r="F1416" s="252" t="s">
        <v>53</v>
      </c>
      <c r="G1416" s="215">
        <v>40</v>
      </c>
      <c r="H1416" s="168">
        <v>1195.5541152461619</v>
      </c>
      <c r="I1416" s="168">
        <f t="shared" si="99"/>
        <v>47822.164609846477</v>
      </c>
      <c r="J1416" s="168">
        <v>14962.5</v>
      </c>
      <c r="K1416" s="168">
        <f t="shared" si="100"/>
        <v>598500</v>
      </c>
      <c r="L1416" s="168">
        <f t="shared" si="101"/>
        <v>646322.16460984643</v>
      </c>
      <c r="M1416" s="245"/>
    </row>
    <row r="1417" spans="2:13" ht="31.2" hidden="1" outlineLevel="1" x14ac:dyDescent="0.25">
      <c r="B1417" s="61"/>
      <c r="C1417" s="61"/>
      <c r="D1417" s="61"/>
      <c r="E1417" s="99" t="s">
        <v>229</v>
      </c>
      <c r="F1417" s="252" t="s">
        <v>53</v>
      </c>
      <c r="G1417" s="215">
        <v>40</v>
      </c>
      <c r="H1417" s="168">
        <v>797.03607683077462</v>
      </c>
      <c r="I1417" s="168">
        <f t="shared" si="99"/>
        <v>31881.443073230985</v>
      </c>
      <c r="J1417" s="168">
        <v>37.5</v>
      </c>
      <c r="K1417" s="168">
        <f t="shared" si="100"/>
        <v>1500</v>
      </c>
      <c r="L1417" s="168">
        <f t="shared" si="101"/>
        <v>33381.443073230985</v>
      </c>
      <c r="M1417" s="245"/>
    </row>
    <row r="1418" spans="2:13" ht="15.6" hidden="1" outlineLevel="1" x14ac:dyDescent="0.25">
      <c r="B1418" s="61"/>
      <c r="C1418" s="61"/>
      <c r="D1418" s="61"/>
      <c r="E1418" s="99" t="s">
        <v>233</v>
      </c>
      <c r="F1418" s="252" t="s">
        <v>53</v>
      </c>
      <c r="G1418" s="215">
        <v>39</v>
      </c>
      <c r="H1418" s="168">
        <v>1634.9457986272298</v>
      </c>
      <c r="I1418" s="168">
        <f t="shared" si="99"/>
        <v>63762.886146461962</v>
      </c>
      <c r="J1418" s="168">
        <v>2993.75</v>
      </c>
      <c r="K1418" s="168">
        <f t="shared" si="100"/>
        <v>116756.25</v>
      </c>
      <c r="L1418" s="168">
        <f t="shared" si="101"/>
        <v>180519.13614646197</v>
      </c>
      <c r="M1418" s="245"/>
    </row>
    <row r="1419" spans="2:13" ht="31.2" hidden="1" outlineLevel="1" x14ac:dyDescent="0.25">
      <c r="B1419" s="61"/>
      <c r="C1419" s="61"/>
      <c r="D1419" s="61"/>
      <c r="E1419" s="255" t="s">
        <v>235</v>
      </c>
      <c r="F1419" s="252" t="s">
        <v>112</v>
      </c>
      <c r="G1419" s="215">
        <v>1690</v>
      </c>
      <c r="H1419" s="168">
        <v>797.03607683077462</v>
      </c>
      <c r="I1419" s="168">
        <f t="shared" si="99"/>
        <v>1346990.969844009</v>
      </c>
      <c r="J1419" s="168">
        <v>858.13</v>
      </c>
      <c r="K1419" s="168">
        <f t="shared" si="100"/>
        <v>1450239.7</v>
      </c>
      <c r="L1419" s="168">
        <f t="shared" si="101"/>
        <v>2797230.669844009</v>
      </c>
      <c r="M1419" s="245"/>
    </row>
    <row r="1420" spans="2:13" ht="31.2" hidden="1" outlineLevel="1" x14ac:dyDescent="0.25">
      <c r="B1420" s="61"/>
      <c r="C1420" s="61"/>
      <c r="D1420" s="61"/>
      <c r="E1420" s="99" t="s">
        <v>238</v>
      </c>
      <c r="F1420" s="252" t="s">
        <v>53</v>
      </c>
      <c r="G1420" s="215">
        <v>1729</v>
      </c>
      <c r="H1420" s="168">
        <v>396.44362410321929</v>
      </c>
      <c r="I1420" s="168">
        <f t="shared" si="99"/>
        <v>685451.02607446618</v>
      </c>
      <c r="J1420" s="168">
        <v>37.5</v>
      </c>
      <c r="K1420" s="168">
        <f t="shared" si="100"/>
        <v>64837.5</v>
      </c>
      <c r="L1420" s="168">
        <f t="shared" si="101"/>
        <v>750288.52607446618</v>
      </c>
      <c r="M1420" s="245"/>
    </row>
    <row r="1421" spans="2:13" ht="15.6" hidden="1" outlineLevel="1" x14ac:dyDescent="0.25">
      <c r="B1421" s="61"/>
      <c r="C1421" s="61"/>
      <c r="D1421" s="61"/>
      <c r="E1421" s="99" t="s">
        <v>242</v>
      </c>
      <c r="F1421" s="252" t="s">
        <v>53</v>
      </c>
      <c r="G1421" s="215">
        <v>3538</v>
      </c>
      <c r="H1421" s="168">
        <v>202.75083921642087</v>
      </c>
      <c r="I1421" s="168">
        <f t="shared" si="99"/>
        <v>717332.46914769709</v>
      </c>
      <c r="J1421" s="168">
        <v>50</v>
      </c>
      <c r="K1421" s="168">
        <f t="shared" si="100"/>
        <v>176900</v>
      </c>
      <c r="L1421" s="168">
        <f t="shared" si="101"/>
        <v>894232.46914769709</v>
      </c>
      <c r="M1421" s="245"/>
    </row>
    <row r="1422" spans="2:13" ht="46.8" hidden="1" outlineLevel="1" x14ac:dyDescent="0.25">
      <c r="B1422" s="61"/>
      <c r="C1422" s="61"/>
      <c r="D1422" s="61"/>
      <c r="E1422" s="255" t="s">
        <v>588</v>
      </c>
      <c r="F1422" s="252" t="s">
        <v>53</v>
      </c>
      <c r="G1422" s="215">
        <v>155</v>
      </c>
      <c r="H1422" s="168">
        <v>2262.554024551876</v>
      </c>
      <c r="I1422" s="168">
        <f t="shared" si="99"/>
        <v>350695.87380554079</v>
      </c>
      <c r="J1422" s="168">
        <v>11145.85</v>
      </c>
      <c r="K1422" s="168">
        <f t="shared" si="100"/>
        <v>1727606.75</v>
      </c>
      <c r="L1422" s="168">
        <f t="shared" si="101"/>
        <v>2078302.6238055408</v>
      </c>
      <c r="M1422" s="245"/>
    </row>
    <row r="1423" spans="2:13" ht="31.2" hidden="1" outlineLevel="1" x14ac:dyDescent="0.25">
      <c r="B1423" s="61"/>
      <c r="C1423" s="61"/>
      <c r="D1423" s="61"/>
      <c r="E1423" s="99" t="s">
        <v>247</v>
      </c>
      <c r="F1423" s="252" t="s">
        <v>4</v>
      </c>
      <c r="G1423" s="215">
        <v>1</v>
      </c>
      <c r="H1423" s="168">
        <v>19925.901920769364</v>
      </c>
      <c r="I1423" s="168">
        <f t="shared" si="99"/>
        <v>19925.901920769364</v>
      </c>
      <c r="J1423" s="168">
        <v>66250</v>
      </c>
      <c r="K1423" s="168">
        <f t="shared" si="100"/>
        <v>66250</v>
      </c>
      <c r="L1423" s="168">
        <f t="shared" si="101"/>
        <v>86175.901920769364</v>
      </c>
      <c r="M1423" s="245"/>
    </row>
    <row r="1424" spans="2:13" ht="15.6" hidden="1" outlineLevel="1" x14ac:dyDescent="0.25">
      <c r="B1424" s="61"/>
      <c r="C1424" s="61"/>
      <c r="D1424" s="61"/>
      <c r="E1424" s="250" t="s">
        <v>248</v>
      </c>
      <c r="F1424" s="256"/>
      <c r="G1424" s="210"/>
      <c r="H1424" s="168">
        <v>0</v>
      </c>
      <c r="I1424" s="168">
        <f t="shared" si="99"/>
        <v>0</v>
      </c>
      <c r="J1424" s="168">
        <v>0</v>
      </c>
      <c r="K1424" s="168">
        <f t="shared" si="100"/>
        <v>0</v>
      </c>
      <c r="L1424" s="168">
        <f t="shared" si="101"/>
        <v>0</v>
      </c>
      <c r="M1424" s="245"/>
    </row>
    <row r="1425" spans="2:13" ht="31.2" hidden="1" outlineLevel="1" x14ac:dyDescent="0.25">
      <c r="B1425" s="61"/>
      <c r="C1425" s="61"/>
      <c r="D1425" s="61"/>
      <c r="E1425" s="99" t="s">
        <v>250</v>
      </c>
      <c r="F1425" s="252" t="s">
        <v>112</v>
      </c>
      <c r="G1425" s="215">
        <v>162</v>
      </c>
      <c r="H1425" s="168">
        <v>9962.9509603846836</v>
      </c>
      <c r="I1425" s="168">
        <f t="shared" si="99"/>
        <v>1613998.0555823187</v>
      </c>
      <c r="J1425" s="168">
        <v>2750</v>
      </c>
      <c r="K1425" s="168">
        <f t="shared" si="100"/>
        <v>445500</v>
      </c>
      <c r="L1425" s="168">
        <f t="shared" si="101"/>
        <v>2059498.0555823187</v>
      </c>
      <c r="M1425" s="245"/>
    </row>
    <row r="1426" spans="2:13" ht="31.2" hidden="1" outlineLevel="1" x14ac:dyDescent="0.25">
      <c r="B1426" s="61"/>
      <c r="C1426" s="61"/>
      <c r="D1426" s="61"/>
      <c r="E1426" s="99" t="s">
        <v>157</v>
      </c>
      <c r="F1426" s="252" t="s">
        <v>112</v>
      </c>
      <c r="G1426" s="215">
        <v>75</v>
      </c>
      <c r="H1426" s="168">
        <v>7970.3607683077462</v>
      </c>
      <c r="I1426" s="168">
        <f t="shared" si="99"/>
        <v>597777.05762308091</v>
      </c>
      <c r="J1426" s="168">
        <v>1412.5</v>
      </c>
      <c r="K1426" s="168">
        <f t="shared" si="100"/>
        <v>105937.5</v>
      </c>
      <c r="L1426" s="168">
        <f t="shared" si="101"/>
        <v>703714.55762308091</v>
      </c>
      <c r="M1426" s="245"/>
    </row>
    <row r="1427" spans="2:13" ht="31.2" hidden="1" outlineLevel="1" x14ac:dyDescent="0.25">
      <c r="B1427" s="61"/>
      <c r="C1427" s="61"/>
      <c r="D1427" s="61"/>
      <c r="E1427" s="99" t="s">
        <v>160</v>
      </c>
      <c r="F1427" s="252" t="s">
        <v>112</v>
      </c>
      <c r="G1427" s="215">
        <v>321</v>
      </c>
      <c r="H1427" s="168">
        <v>7299.9565915341964</v>
      </c>
      <c r="I1427" s="168">
        <f t="shared" si="99"/>
        <v>2343286.065882477</v>
      </c>
      <c r="J1427" s="168">
        <v>1000</v>
      </c>
      <c r="K1427" s="168">
        <f t="shared" si="100"/>
        <v>321000</v>
      </c>
      <c r="L1427" s="168">
        <f t="shared" si="101"/>
        <v>2664286.065882477</v>
      </c>
      <c r="M1427" s="245"/>
    </row>
    <row r="1428" spans="2:13" ht="31.2" hidden="1" outlineLevel="1" x14ac:dyDescent="0.25">
      <c r="B1428" s="61"/>
      <c r="C1428" s="61"/>
      <c r="D1428" s="61"/>
      <c r="E1428" s="99" t="s">
        <v>163</v>
      </c>
      <c r="F1428" s="252" t="s">
        <v>53</v>
      </c>
      <c r="G1428" s="215">
        <v>14</v>
      </c>
      <c r="H1428" s="168">
        <v>3985.1803841538722</v>
      </c>
      <c r="I1428" s="168">
        <f t="shared" si="99"/>
        <v>55792.525378154212</v>
      </c>
      <c r="J1428" s="168">
        <v>2973.75</v>
      </c>
      <c r="K1428" s="168">
        <f t="shared" si="100"/>
        <v>41632.5</v>
      </c>
      <c r="L1428" s="168">
        <f t="shared" si="101"/>
        <v>97425.025378154212</v>
      </c>
      <c r="M1428" s="245"/>
    </row>
    <row r="1429" spans="2:13" ht="31.2" hidden="1" outlineLevel="1" x14ac:dyDescent="0.25">
      <c r="B1429" s="61"/>
      <c r="C1429" s="61"/>
      <c r="D1429" s="61"/>
      <c r="E1429" s="99" t="s">
        <v>256</v>
      </c>
      <c r="F1429" s="252" t="s">
        <v>53</v>
      </c>
      <c r="G1429" s="215">
        <v>2</v>
      </c>
      <c r="H1429" s="168">
        <v>5977.7705762308096</v>
      </c>
      <c r="I1429" s="168">
        <f t="shared" si="99"/>
        <v>11955.541152461619</v>
      </c>
      <c r="J1429" s="168">
        <v>3970</v>
      </c>
      <c r="K1429" s="168">
        <f t="shared" si="100"/>
        <v>7940</v>
      </c>
      <c r="L1429" s="168">
        <f t="shared" si="101"/>
        <v>19895.541152461621</v>
      </c>
      <c r="M1429" s="245"/>
    </row>
    <row r="1430" spans="2:13" ht="31.2" hidden="1" outlineLevel="1" x14ac:dyDescent="0.25">
      <c r="B1430" s="61"/>
      <c r="C1430" s="61"/>
      <c r="D1430" s="61"/>
      <c r="E1430" s="99" t="s">
        <v>259</v>
      </c>
      <c r="F1430" s="252" t="s">
        <v>53</v>
      </c>
      <c r="G1430" s="215">
        <v>9</v>
      </c>
      <c r="H1430" s="168">
        <v>6199.1694864615793</v>
      </c>
      <c r="I1430" s="168">
        <f t="shared" si="99"/>
        <v>55792.525378154212</v>
      </c>
      <c r="J1430" s="168">
        <v>10965.63</v>
      </c>
      <c r="K1430" s="168">
        <f t="shared" si="100"/>
        <v>98690.67</v>
      </c>
      <c r="L1430" s="168">
        <f t="shared" si="101"/>
        <v>154483.19537815423</v>
      </c>
      <c r="M1430" s="245"/>
    </row>
    <row r="1431" spans="2:13" ht="31.2" hidden="1" outlineLevel="1" x14ac:dyDescent="0.25">
      <c r="B1431" s="61"/>
      <c r="C1431" s="61"/>
      <c r="D1431" s="61"/>
      <c r="E1431" s="99" t="s">
        <v>166</v>
      </c>
      <c r="F1431" s="252" t="s">
        <v>53</v>
      </c>
      <c r="G1431" s="215">
        <v>6</v>
      </c>
      <c r="H1431" s="168">
        <v>5313.5738455384972</v>
      </c>
      <c r="I1431" s="168">
        <f t="shared" si="99"/>
        <v>31881.443073230985</v>
      </c>
      <c r="J1431" s="168">
        <v>4694.34</v>
      </c>
      <c r="K1431" s="168">
        <f t="shared" si="100"/>
        <v>28166.04</v>
      </c>
      <c r="L1431" s="168">
        <f t="shared" si="101"/>
        <v>60047.483073230986</v>
      </c>
      <c r="M1431" s="245"/>
    </row>
    <row r="1432" spans="2:13" ht="31.2" hidden="1" outlineLevel="1" x14ac:dyDescent="0.25">
      <c r="B1432" s="61"/>
      <c r="C1432" s="61"/>
      <c r="D1432" s="61"/>
      <c r="E1432" s="99" t="s">
        <v>263</v>
      </c>
      <c r="F1432" s="252" t="s">
        <v>53</v>
      </c>
      <c r="G1432" s="215">
        <v>4</v>
      </c>
      <c r="H1432" s="168">
        <v>7970.3607683077462</v>
      </c>
      <c r="I1432" s="168">
        <f t="shared" si="99"/>
        <v>31881.443073230985</v>
      </c>
      <c r="J1432" s="168">
        <v>2643.8</v>
      </c>
      <c r="K1432" s="168">
        <f t="shared" si="100"/>
        <v>10575.2</v>
      </c>
      <c r="L1432" s="168">
        <f t="shared" si="101"/>
        <v>42456.643073230982</v>
      </c>
      <c r="M1432" s="245"/>
    </row>
    <row r="1433" spans="2:13" ht="15.6" hidden="1" outlineLevel="1" x14ac:dyDescent="0.25">
      <c r="B1433" s="61"/>
      <c r="C1433" s="61"/>
      <c r="D1433" s="61"/>
      <c r="E1433" s="99" t="s">
        <v>172</v>
      </c>
      <c r="F1433" s="252" t="s">
        <v>53</v>
      </c>
      <c r="G1433" s="215">
        <v>532</v>
      </c>
      <c r="H1433" s="168">
        <v>1198.550491474849</v>
      </c>
      <c r="I1433" s="168">
        <f t="shared" si="99"/>
        <v>637628.86146461964</v>
      </c>
      <c r="J1433" s="168">
        <v>2004.94</v>
      </c>
      <c r="K1433" s="168">
        <f t="shared" si="100"/>
        <v>1066628.08</v>
      </c>
      <c r="L1433" s="168">
        <f t="shared" si="101"/>
        <v>1704256.9414646197</v>
      </c>
      <c r="M1433" s="245"/>
    </row>
    <row r="1434" spans="2:13" ht="15.6" hidden="1" outlineLevel="1" x14ac:dyDescent="0.25">
      <c r="B1434" s="61"/>
      <c r="C1434" s="61"/>
      <c r="D1434" s="61"/>
      <c r="E1434" s="99" t="s">
        <v>175</v>
      </c>
      <c r="F1434" s="252" t="s">
        <v>4</v>
      </c>
      <c r="G1434" s="215">
        <v>120</v>
      </c>
      <c r="H1434" s="168">
        <v>1992.5901920769365</v>
      </c>
      <c r="I1434" s="168">
        <f t="shared" si="99"/>
        <v>239110.82304923239</v>
      </c>
      <c r="J1434" s="168">
        <v>587.5</v>
      </c>
      <c r="K1434" s="168">
        <f t="shared" si="100"/>
        <v>70500</v>
      </c>
      <c r="L1434" s="168">
        <f t="shared" si="101"/>
        <v>309610.82304923236</v>
      </c>
      <c r="M1434" s="245"/>
    </row>
    <row r="1435" spans="2:13" ht="31.2" hidden="1" outlineLevel="1" x14ac:dyDescent="0.25">
      <c r="B1435" s="61"/>
      <c r="C1435" s="61"/>
      <c r="D1435" s="61"/>
      <c r="E1435" s="99" t="s">
        <v>268</v>
      </c>
      <c r="F1435" s="252" t="s">
        <v>53</v>
      </c>
      <c r="G1435" s="215">
        <v>65</v>
      </c>
      <c r="H1435" s="168">
        <v>2023.2454258011969</v>
      </c>
      <c r="I1435" s="168">
        <f t="shared" si="99"/>
        <v>131510.95267707779</v>
      </c>
      <c r="J1435" s="168">
        <v>1262.5</v>
      </c>
      <c r="K1435" s="168">
        <f t="shared" si="100"/>
        <v>82062.5</v>
      </c>
      <c r="L1435" s="168">
        <f t="shared" si="101"/>
        <v>213573.45267707779</v>
      </c>
      <c r="M1435" s="245"/>
    </row>
    <row r="1436" spans="2:13" ht="31.2" hidden="1" outlineLevel="1" x14ac:dyDescent="0.25">
      <c r="B1436" s="61"/>
      <c r="C1436" s="61"/>
      <c r="D1436" s="61"/>
      <c r="E1436" s="99" t="s">
        <v>178</v>
      </c>
      <c r="F1436" s="252" t="s">
        <v>53</v>
      </c>
      <c r="G1436" s="215">
        <v>55</v>
      </c>
      <c r="H1436" s="168">
        <v>1594.0721536615492</v>
      </c>
      <c r="I1436" s="168">
        <f t="shared" si="99"/>
        <v>87673.968451385212</v>
      </c>
      <c r="J1436" s="168">
        <v>420</v>
      </c>
      <c r="K1436" s="168">
        <f t="shared" si="100"/>
        <v>23100</v>
      </c>
      <c r="L1436" s="168">
        <f t="shared" si="101"/>
        <v>110773.96845138521</v>
      </c>
      <c r="M1436" s="245"/>
    </row>
    <row r="1437" spans="2:13" ht="31.2" hidden="1" outlineLevel="1" x14ac:dyDescent="0.25">
      <c r="B1437" s="61"/>
      <c r="C1437" s="61"/>
      <c r="D1437" s="61"/>
      <c r="E1437" s="254" t="s">
        <v>3334</v>
      </c>
      <c r="F1437" s="252" t="s">
        <v>53</v>
      </c>
      <c r="G1437" s="215">
        <v>210</v>
      </c>
      <c r="H1437" s="168">
        <v>1195.5541152461619</v>
      </c>
      <c r="I1437" s="168">
        <f t="shared" si="99"/>
        <v>251066.364201694</v>
      </c>
      <c r="J1437" s="168">
        <v>347.5</v>
      </c>
      <c r="K1437" s="168">
        <f t="shared" si="100"/>
        <v>72975</v>
      </c>
      <c r="L1437" s="168">
        <f t="shared" si="101"/>
        <v>324041.36420169403</v>
      </c>
      <c r="M1437" s="245"/>
    </row>
    <row r="1438" spans="2:13" ht="15.6" hidden="1" outlineLevel="1" x14ac:dyDescent="0.25">
      <c r="B1438" s="61"/>
      <c r="C1438" s="61"/>
      <c r="D1438" s="61"/>
      <c r="E1438" s="99" t="s">
        <v>184</v>
      </c>
      <c r="F1438" s="252" t="s">
        <v>53</v>
      </c>
      <c r="G1438" s="215">
        <v>660</v>
      </c>
      <c r="H1438" s="168">
        <v>797.03607683077462</v>
      </c>
      <c r="I1438" s="168">
        <f t="shared" si="99"/>
        <v>526043.81070831127</v>
      </c>
      <c r="J1438" s="168">
        <v>204.33</v>
      </c>
      <c r="K1438" s="168">
        <f t="shared" si="100"/>
        <v>134857.80000000002</v>
      </c>
      <c r="L1438" s="168">
        <f t="shared" si="101"/>
        <v>660901.61070831132</v>
      </c>
      <c r="M1438" s="245"/>
    </row>
    <row r="1439" spans="2:13" ht="15.6" hidden="1" outlineLevel="1" x14ac:dyDescent="0.25">
      <c r="B1439" s="61"/>
      <c r="C1439" s="61"/>
      <c r="D1439" s="61"/>
      <c r="E1439" s="99" t="s">
        <v>187</v>
      </c>
      <c r="F1439" s="252" t="s">
        <v>53</v>
      </c>
      <c r="G1439" s="215">
        <v>420</v>
      </c>
      <c r="H1439" s="168">
        <v>797.03607683077462</v>
      </c>
      <c r="I1439" s="168">
        <f t="shared" si="99"/>
        <v>334755.15226892533</v>
      </c>
      <c r="J1439" s="168">
        <v>47.5</v>
      </c>
      <c r="K1439" s="168">
        <f t="shared" si="100"/>
        <v>19950</v>
      </c>
      <c r="L1439" s="168">
        <f t="shared" si="101"/>
        <v>354705.15226892533</v>
      </c>
      <c r="M1439" s="245"/>
    </row>
    <row r="1440" spans="2:13" ht="15.6" hidden="1" outlineLevel="1" x14ac:dyDescent="0.25">
      <c r="B1440" s="61"/>
      <c r="C1440" s="61"/>
      <c r="D1440" s="61"/>
      <c r="E1440" s="99" t="s">
        <v>190</v>
      </c>
      <c r="F1440" s="252" t="s">
        <v>53</v>
      </c>
      <c r="G1440" s="215">
        <v>240</v>
      </c>
      <c r="H1440" s="168">
        <v>1195.5541152461619</v>
      </c>
      <c r="I1440" s="168">
        <f t="shared" si="99"/>
        <v>286932.98765907885</v>
      </c>
      <c r="J1440" s="168">
        <v>20</v>
      </c>
      <c r="K1440" s="168">
        <f t="shared" si="100"/>
        <v>4800</v>
      </c>
      <c r="L1440" s="168">
        <f t="shared" si="101"/>
        <v>291732.98765907885</v>
      </c>
      <c r="M1440" s="245"/>
    </row>
    <row r="1441" spans="2:13" ht="15.6" hidden="1" outlineLevel="1" x14ac:dyDescent="0.25">
      <c r="B1441" s="61"/>
      <c r="C1441" s="61"/>
      <c r="D1441" s="61"/>
      <c r="E1441" s="99" t="s">
        <v>193</v>
      </c>
      <c r="F1441" s="252" t="s">
        <v>53</v>
      </c>
      <c r="G1441" s="215">
        <v>660</v>
      </c>
      <c r="H1441" s="168">
        <v>398.51803841538731</v>
      </c>
      <c r="I1441" s="168">
        <f t="shared" si="99"/>
        <v>263021.90535415563</v>
      </c>
      <c r="J1441" s="168">
        <v>147</v>
      </c>
      <c r="K1441" s="168">
        <f t="shared" si="100"/>
        <v>97020</v>
      </c>
      <c r="L1441" s="168">
        <f t="shared" si="101"/>
        <v>360041.90535415563</v>
      </c>
      <c r="M1441" s="245"/>
    </row>
    <row r="1442" spans="2:13" ht="15.6" hidden="1" outlineLevel="1" x14ac:dyDescent="0.25">
      <c r="B1442" s="61"/>
      <c r="C1442" s="61"/>
      <c r="D1442" s="61"/>
      <c r="E1442" s="99" t="s">
        <v>196</v>
      </c>
      <c r="F1442" s="252" t="s">
        <v>53</v>
      </c>
      <c r="G1442" s="215">
        <v>180</v>
      </c>
      <c r="H1442" s="168">
        <v>1195.5541152461619</v>
      </c>
      <c r="I1442" s="168">
        <f t="shared" si="99"/>
        <v>215199.74074430915</v>
      </c>
      <c r="J1442" s="168">
        <v>90.13</v>
      </c>
      <c r="K1442" s="168">
        <f t="shared" si="100"/>
        <v>16223.4</v>
      </c>
      <c r="L1442" s="168">
        <f t="shared" si="101"/>
        <v>231423.14074430914</v>
      </c>
      <c r="M1442" s="245"/>
    </row>
    <row r="1443" spans="2:13" ht="15.6" hidden="1" outlineLevel="1" x14ac:dyDescent="0.25">
      <c r="B1443" s="61"/>
      <c r="C1443" s="61"/>
      <c r="D1443" s="61"/>
      <c r="E1443" s="99" t="s">
        <v>199</v>
      </c>
      <c r="F1443" s="252" t="s">
        <v>53</v>
      </c>
      <c r="G1443" s="215">
        <v>594</v>
      </c>
      <c r="H1443" s="168">
        <v>1194.2123036690057</v>
      </c>
      <c r="I1443" s="168">
        <f t="shared" si="99"/>
        <v>709362.10837938939</v>
      </c>
      <c r="J1443" s="168">
        <v>182</v>
      </c>
      <c r="K1443" s="168">
        <f t="shared" si="100"/>
        <v>108108</v>
      </c>
      <c r="L1443" s="168">
        <f t="shared" si="101"/>
        <v>817470.10837938939</v>
      </c>
      <c r="M1443" s="245"/>
    </row>
    <row r="1444" spans="2:13" ht="15.6" hidden="1" outlineLevel="1" x14ac:dyDescent="0.25">
      <c r="B1444" s="61"/>
      <c r="C1444" s="61"/>
      <c r="D1444" s="61"/>
      <c r="E1444" s="99" t="s">
        <v>202</v>
      </c>
      <c r="F1444" s="252" t="s">
        <v>53</v>
      </c>
      <c r="G1444" s="215">
        <v>6296</v>
      </c>
      <c r="H1444" s="168">
        <v>199.38561324785101</v>
      </c>
      <c r="I1444" s="168">
        <f t="shared" si="99"/>
        <v>1255331.8210084699</v>
      </c>
      <c r="J1444" s="168">
        <v>8.75</v>
      </c>
      <c r="K1444" s="168">
        <f t="shared" si="100"/>
        <v>55090</v>
      </c>
      <c r="L1444" s="168">
        <f t="shared" si="101"/>
        <v>1310421.8210084699</v>
      </c>
      <c r="M1444" s="245"/>
    </row>
    <row r="1445" spans="2:13" ht="15.6" hidden="1" outlineLevel="1" x14ac:dyDescent="0.25">
      <c r="B1445" s="61"/>
      <c r="C1445" s="61"/>
      <c r="D1445" s="61"/>
      <c r="E1445" s="99" t="s">
        <v>205</v>
      </c>
      <c r="F1445" s="252" t="s">
        <v>53</v>
      </c>
      <c r="G1445" s="221">
        <v>4856</v>
      </c>
      <c r="H1445" s="168">
        <v>199.4231534904018</v>
      </c>
      <c r="I1445" s="168">
        <f t="shared" si="99"/>
        <v>968398.83334939112</v>
      </c>
      <c r="J1445" s="168">
        <v>6.25</v>
      </c>
      <c r="K1445" s="168">
        <f t="shared" si="100"/>
        <v>30350</v>
      </c>
      <c r="L1445" s="168">
        <f t="shared" si="101"/>
        <v>998748.83334939112</v>
      </c>
      <c r="M1445" s="245"/>
    </row>
    <row r="1446" spans="2:13" ht="15.6" hidden="1" outlineLevel="1" x14ac:dyDescent="0.25">
      <c r="B1446" s="61"/>
      <c r="C1446" s="61"/>
      <c r="D1446" s="61"/>
      <c r="E1446" s="99" t="s">
        <v>208</v>
      </c>
      <c r="F1446" s="252" t="s">
        <v>53</v>
      </c>
      <c r="G1446" s="215">
        <v>4256</v>
      </c>
      <c r="H1446" s="168">
        <v>198.50992515052189</v>
      </c>
      <c r="I1446" s="168">
        <f t="shared" si="99"/>
        <v>844858.2414406212</v>
      </c>
      <c r="J1446" s="168">
        <v>5</v>
      </c>
      <c r="K1446" s="168">
        <f t="shared" si="100"/>
        <v>21280</v>
      </c>
      <c r="L1446" s="168">
        <f t="shared" si="101"/>
        <v>866138.2414406212</v>
      </c>
      <c r="M1446" s="245"/>
    </row>
    <row r="1447" spans="2:13" ht="31.2" hidden="1" outlineLevel="1" x14ac:dyDescent="0.25">
      <c r="B1447" s="61"/>
      <c r="C1447" s="61"/>
      <c r="D1447" s="61"/>
      <c r="E1447" s="99" t="s">
        <v>211</v>
      </c>
      <c r="F1447" s="252" t="s">
        <v>53</v>
      </c>
      <c r="G1447" s="215">
        <v>1380</v>
      </c>
      <c r="H1447" s="168">
        <v>398.51803841538731</v>
      </c>
      <c r="I1447" s="168">
        <f t="shared" si="99"/>
        <v>549954.89301323448</v>
      </c>
      <c r="J1447" s="168">
        <v>8.75</v>
      </c>
      <c r="K1447" s="168">
        <f t="shared" si="100"/>
        <v>12075</v>
      </c>
      <c r="L1447" s="168">
        <f t="shared" si="101"/>
        <v>562029.89301323448</v>
      </c>
      <c r="M1447" s="245"/>
    </row>
    <row r="1448" spans="2:13" ht="15.6" hidden="1" outlineLevel="1" x14ac:dyDescent="0.25">
      <c r="B1448" s="61"/>
      <c r="C1448" s="61"/>
      <c r="D1448" s="61"/>
      <c r="E1448" s="99" t="s">
        <v>214</v>
      </c>
      <c r="F1448" s="252" t="s">
        <v>53</v>
      </c>
      <c r="G1448" s="215">
        <v>1320</v>
      </c>
      <c r="H1448" s="168">
        <v>398.51803841538731</v>
      </c>
      <c r="I1448" s="168">
        <f t="shared" ref="I1448:I1511" si="102">G1448*H1448</f>
        <v>526043.81070831127</v>
      </c>
      <c r="J1448" s="168">
        <v>26.25</v>
      </c>
      <c r="K1448" s="168">
        <f t="shared" ref="K1448:K1511" si="103">G1448*J1448</f>
        <v>34650</v>
      </c>
      <c r="L1448" s="168">
        <f t="shared" ref="L1448:L1511" si="104">I1448+K1448</f>
        <v>560693.81070831127</v>
      </c>
      <c r="M1448" s="245"/>
    </row>
    <row r="1449" spans="2:13" ht="15.6" hidden="1" outlineLevel="1" x14ac:dyDescent="0.25">
      <c r="B1449" s="61"/>
      <c r="C1449" s="61"/>
      <c r="D1449" s="61"/>
      <c r="E1449" s="99" t="s">
        <v>217</v>
      </c>
      <c r="F1449" s="252" t="s">
        <v>53</v>
      </c>
      <c r="G1449" s="215">
        <v>3480</v>
      </c>
      <c r="H1449" s="168">
        <v>199.25901920769365</v>
      </c>
      <c r="I1449" s="168">
        <f t="shared" si="102"/>
        <v>693421.38684277388</v>
      </c>
      <c r="J1449" s="168">
        <v>2.5</v>
      </c>
      <c r="K1449" s="168">
        <f t="shared" si="103"/>
        <v>8700</v>
      </c>
      <c r="L1449" s="168">
        <f t="shared" si="104"/>
        <v>702121.38684277388</v>
      </c>
      <c r="M1449" s="245"/>
    </row>
    <row r="1450" spans="2:13" ht="15.6" hidden="1" outlineLevel="1" x14ac:dyDescent="0.25">
      <c r="B1450" s="61"/>
      <c r="C1450" s="61"/>
      <c r="D1450" s="61"/>
      <c r="E1450" s="99" t="s">
        <v>220</v>
      </c>
      <c r="F1450" s="252" t="s">
        <v>53</v>
      </c>
      <c r="G1450" s="215">
        <v>4074</v>
      </c>
      <c r="H1450" s="168">
        <v>199.55247873524547</v>
      </c>
      <c r="I1450" s="168">
        <f t="shared" si="102"/>
        <v>812976.79836739006</v>
      </c>
      <c r="J1450" s="168">
        <v>0</v>
      </c>
      <c r="K1450" s="168">
        <f t="shared" si="103"/>
        <v>0</v>
      </c>
      <c r="L1450" s="168">
        <f t="shared" si="104"/>
        <v>812976.79836739006</v>
      </c>
      <c r="M1450" s="245"/>
    </row>
    <row r="1451" spans="2:13" ht="15.6" hidden="1" outlineLevel="1" x14ac:dyDescent="0.25">
      <c r="B1451" s="61"/>
      <c r="C1451" s="61"/>
      <c r="D1451" s="61"/>
      <c r="E1451" s="99" t="s">
        <v>287</v>
      </c>
      <c r="F1451" s="252" t="s">
        <v>53</v>
      </c>
      <c r="G1451" s="215">
        <v>24</v>
      </c>
      <c r="H1451" s="168">
        <v>1992.5901920769365</v>
      </c>
      <c r="I1451" s="168">
        <f t="shared" si="102"/>
        <v>47822.164609846477</v>
      </c>
      <c r="J1451" s="168">
        <v>6741.25</v>
      </c>
      <c r="K1451" s="168">
        <f t="shared" si="103"/>
        <v>161790</v>
      </c>
      <c r="L1451" s="168">
        <f t="shared" si="104"/>
        <v>209612.16460984648</v>
      </c>
      <c r="M1451" s="245"/>
    </row>
    <row r="1452" spans="2:13" ht="15.6" hidden="1" outlineLevel="1" x14ac:dyDescent="0.25">
      <c r="B1452" s="61"/>
      <c r="C1452" s="61"/>
      <c r="D1452" s="61"/>
      <c r="E1452" s="99" t="s">
        <v>290</v>
      </c>
      <c r="F1452" s="252" t="s">
        <v>53</v>
      </c>
      <c r="G1452" s="215">
        <v>4</v>
      </c>
      <c r="H1452" s="168">
        <v>3985.1803841538731</v>
      </c>
      <c r="I1452" s="168">
        <f t="shared" si="102"/>
        <v>15940.721536615492</v>
      </c>
      <c r="J1452" s="168">
        <v>2591.25</v>
      </c>
      <c r="K1452" s="168">
        <f t="shared" si="103"/>
        <v>10365</v>
      </c>
      <c r="L1452" s="168">
        <f t="shared" si="104"/>
        <v>26305.721536615492</v>
      </c>
      <c r="M1452" s="245"/>
    </row>
    <row r="1453" spans="2:13" ht="15.6" hidden="1" outlineLevel="1" x14ac:dyDescent="0.25">
      <c r="B1453" s="61"/>
      <c r="C1453" s="61"/>
      <c r="D1453" s="61"/>
      <c r="E1453" s="99" t="s">
        <v>293</v>
      </c>
      <c r="F1453" s="252" t="s">
        <v>53</v>
      </c>
      <c r="G1453" s="215">
        <v>35</v>
      </c>
      <c r="H1453" s="168">
        <v>2846.5574172527663</v>
      </c>
      <c r="I1453" s="168">
        <f t="shared" si="102"/>
        <v>99629.509603846818</v>
      </c>
      <c r="J1453" s="168">
        <v>2366.25</v>
      </c>
      <c r="K1453" s="168">
        <f t="shared" si="103"/>
        <v>82818.75</v>
      </c>
      <c r="L1453" s="168">
        <f t="shared" si="104"/>
        <v>182448.25960384682</v>
      </c>
      <c r="M1453" s="245"/>
    </row>
    <row r="1454" spans="2:13" ht="15.6" hidden="1" outlineLevel="1" x14ac:dyDescent="0.25">
      <c r="B1454" s="61"/>
      <c r="C1454" s="61"/>
      <c r="D1454" s="61"/>
      <c r="E1454" s="99" t="s">
        <v>296</v>
      </c>
      <c r="F1454" s="252" t="s">
        <v>53</v>
      </c>
      <c r="G1454" s="215">
        <v>34</v>
      </c>
      <c r="H1454" s="168">
        <v>2461.4349431538626</v>
      </c>
      <c r="I1454" s="168">
        <f>G1454*H1454</f>
        <v>83688.788067231333</v>
      </c>
      <c r="J1454" s="168">
        <v>2091.25</v>
      </c>
      <c r="K1454" s="168">
        <f t="shared" si="103"/>
        <v>71102.5</v>
      </c>
      <c r="L1454" s="168">
        <f t="shared" si="104"/>
        <v>154791.28806723133</v>
      </c>
      <c r="M1454" s="245"/>
    </row>
    <row r="1455" spans="2:13" ht="15.6" hidden="1" outlineLevel="1" x14ac:dyDescent="0.25">
      <c r="B1455" s="61"/>
      <c r="C1455" s="61"/>
      <c r="D1455" s="61"/>
      <c r="E1455" s="99" t="s">
        <v>299</v>
      </c>
      <c r="F1455" s="252" t="s">
        <v>53</v>
      </c>
      <c r="G1455" s="215">
        <v>32</v>
      </c>
      <c r="H1455" s="168">
        <v>1992.5901920769365</v>
      </c>
      <c r="I1455" s="168">
        <f t="shared" si="102"/>
        <v>63762.886146461969</v>
      </c>
      <c r="J1455" s="168">
        <v>1375</v>
      </c>
      <c r="K1455" s="168">
        <f>G1455*J1455</f>
        <v>44000</v>
      </c>
      <c r="L1455" s="168">
        <f t="shared" si="104"/>
        <v>107762.88614646197</v>
      </c>
      <c r="M1455" s="245"/>
    </row>
    <row r="1456" spans="2:13" ht="15.6" hidden="1" outlineLevel="1" x14ac:dyDescent="0.25">
      <c r="B1456" s="61"/>
      <c r="C1456" s="61"/>
      <c r="D1456" s="61"/>
      <c r="E1456" s="99" t="s">
        <v>302</v>
      </c>
      <c r="F1456" s="252" t="s">
        <v>53</v>
      </c>
      <c r="G1456" s="215">
        <v>3</v>
      </c>
      <c r="H1456" s="168">
        <v>2656.7869227692486</v>
      </c>
      <c r="I1456" s="168">
        <f t="shared" si="102"/>
        <v>7970.3607683077462</v>
      </c>
      <c r="J1456" s="168">
        <v>1186.25</v>
      </c>
      <c r="K1456" s="168">
        <f t="shared" si="103"/>
        <v>3558.75</v>
      </c>
      <c r="L1456" s="168">
        <f>I1456+K1456</f>
        <v>11529.110768307746</v>
      </c>
      <c r="M1456" s="245"/>
    </row>
    <row r="1457" spans="2:13" ht="15.6" hidden="1" outlineLevel="1" x14ac:dyDescent="0.25">
      <c r="B1457" s="61"/>
      <c r="C1457" s="61"/>
      <c r="D1457" s="61"/>
      <c r="E1457" s="99" t="s">
        <v>305</v>
      </c>
      <c r="F1457" s="252" t="s">
        <v>53</v>
      </c>
      <c r="G1457" s="215">
        <v>1</v>
      </c>
      <c r="H1457" s="168">
        <v>3985.1803841538731</v>
      </c>
      <c r="I1457" s="168">
        <f t="shared" si="102"/>
        <v>3985.1803841538731</v>
      </c>
      <c r="J1457" s="168">
        <v>600</v>
      </c>
      <c r="K1457" s="168">
        <f t="shared" si="103"/>
        <v>600</v>
      </c>
      <c r="L1457" s="168">
        <f t="shared" si="104"/>
        <v>4585.1803841538731</v>
      </c>
      <c r="M1457" s="245"/>
    </row>
    <row r="1458" spans="2:13" ht="15.6" hidden="1" outlineLevel="1" x14ac:dyDescent="0.25">
      <c r="B1458" s="61"/>
      <c r="C1458" s="61"/>
      <c r="D1458" s="61"/>
      <c r="E1458" s="99" t="s">
        <v>308</v>
      </c>
      <c r="F1458" s="252" t="s">
        <v>53</v>
      </c>
      <c r="G1458" s="215">
        <v>78</v>
      </c>
      <c r="H1458" s="168">
        <v>408.73644965680745</v>
      </c>
      <c r="I1458" s="168">
        <f t="shared" si="102"/>
        <v>31881.443073230981</v>
      </c>
      <c r="J1458" s="168">
        <v>206.13</v>
      </c>
      <c r="K1458" s="168">
        <f t="shared" si="103"/>
        <v>16078.14</v>
      </c>
      <c r="L1458" s="168">
        <f t="shared" si="104"/>
        <v>47959.583073230984</v>
      </c>
      <c r="M1458" s="245"/>
    </row>
    <row r="1459" spans="2:13" ht="15.6" hidden="1" outlineLevel="1" x14ac:dyDescent="0.25">
      <c r="B1459" s="61"/>
      <c r="C1459" s="61"/>
      <c r="D1459" s="61"/>
      <c r="E1459" s="99" t="s">
        <v>311</v>
      </c>
      <c r="F1459" s="252" t="s">
        <v>53</v>
      </c>
      <c r="G1459" s="215">
        <v>78</v>
      </c>
      <c r="H1459" s="168">
        <v>408.73644965680745</v>
      </c>
      <c r="I1459" s="168">
        <f t="shared" si="102"/>
        <v>31881.443073230981</v>
      </c>
      <c r="J1459" s="168">
        <v>15</v>
      </c>
      <c r="K1459" s="168">
        <f t="shared" si="103"/>
        <v>1170</v>
      </c>
      <c r="L1459" s="168">
        <f t="shared" si="104"/>
        <v>33051.443073230985</v>
      </c>
      <c r="M1459" s="245"/>
    </row>
    <row r="1460" spans="2:13" ht="15.6" hidden="1" outlineLevel="1" x14ac:dyDescent="0.25">
      <c r="B1460" s="61"/>
      <c r="C1460" s="61"/>
      <c r="D1460" s="61"/>
      <c r="E1460" s="99" t="s">
        <v>223</v>
      </c>
      <c r="F1460" s="252" t="s">
        <v>53</v>
      </c>
      <c r="G1460" s="215">
        <v>100</v>
      </c>
      <c r="H1460" s="168">
        <v>1992.5901920769365</v>
      </c>
      <c r="I1460" s="168">
        <f t="shared" si="102"/>
        <v>199259.01920769367</v>
      </c>
      <c r="J1460" s="168">
        <v>150</v>
      </c>
      <c r="K1460" s="168">
        <f t="shared" si="103"/>
        <v>15000</v>
      </c>
      <c r="L1460" s="168">
        <f t="shared" si="104"/>
        <v>214259.01920769367</v>
      </c>
      <c r="M1460" s="245"/>
    </row>
    <row r="1461" spans="2:13" ht="15.6" hidden="1" outlineLevel="1" x14ac:dyDescent="0.25">
      <c r="B1461" s="61"/>
      <c r="C1461" s="61"/>
      <c r="D1461" s="61"/>
      <c r="E1461" s="99" t="s">
        <v>315</v>
      </c>
      <c r="F1461" s="252" t="s">
        <v>53</v>
      </c>
      <c r="G1461" s="215">
        <v>70</v>
      </c>
      <c r="H1461" s="168">
        <v>797.03607683077462</v>
      </c>
      <c r="I1461" s="168">
        <f t="shared" si="102"/>
        <v>55792.525378154227</v>
      </c>
      <c r="J1461" s="168">
        <v>0</v>
      </c>
      <c r="K1461" s="168">
        <f t="shared" si="103"/>
        <v>0</v>
      </c>
      <c r="L1461" s="168">
        <f t="shared" si="104"/>
        <v>55792.525378154227</v>
      </c>
      <c r="M1461" s="245"/>
    </row>
    <row r="1462" spans="2:13" ht="31.2" hidden="1" outlineLevel="1" x14ac:dyDescent="0.25">
      <c r="B1462" s="61"/>
      <c r="C1462" s="61"/>
      <c r="D1462" s="61"/>
      <c r="E1462" s="99" t="s">
        <v>247</v>
      </c>
      <c r="F1462" s="252" t="s">
        <v>4</v>
      </c>
      <c r="G1462" s="215">
        <v>1</v>
      </c>
      <c r="H1462" s="168">
        <v>19925.901920769364</v>
      </c>
      <c r="I1462" s="168">
        <f t="shared" si="102"/>
        <v>19925.901920769364</v>
      </c>
      <c r="J1462" s="168">
        <v>87500</v>
      </c>
      <c r="K1462" s="168">
        <f t="shared" si="103"/>
        <v>87500</v>
      </c>
      <c r="L1462" s="168">
        <f t="shared" si="104"/>
        <v>107425.90192076936</v>
      </c>
      <c r="M1462" s="245"/>
    </row>
    <row r="1463" spans="2:13" ht="15.6" hidden="1" outlineLevel="1" x14ac:dyDescent="0.25">
      <c r="B1463" s="61"/>
      <c r="C1463" s="61"/>
      <c r="D1463" s="61"/>
      <c r="E1463" s="250" t="s">
        <v>318</v>
      </c>
      <c r="F1463" s="256"/>
      <c r="G1463" s="210"/>
      <c r="H1463" s="168">
        <v>0</v>
      </c>
      <c r="I1463" s="168">
        <f t="shared" si="102"/>
        <v>0</v>
      </c>
      <c r="J1463" s="168">
        <v>0</v>
      </c>
      <c r="K1463" s="168">
        <f t="shared" si="103"/>
        <v>0</v>
      </c>
      <c r="L1463" s="168">
        <f t="shared" si="104"/>
        <v>0</v>
      </c>
      <c r="M1463" s="245"/>
    </row>
    <row r="1464" spans="2:13" ht="46.8" hidden="1" outlineLevel="1" x14ac:dyDescent="0.25">
      <c r="B1464" s="61"/>
      <c r="C1464" s="61"/>
      <c r="D1464" s="61"/>
      <c r="E1464" s="254" t="s">
        <v>3335</v>
      </c>
      <c r="F1464" s="252" t="s">
        <v>53</v>
      </c>
      <c r="G1464" s="215">
        <v>430</v>
      </c>
      <c r="H1464" s="168">
        <v>1195.5541152461619</v>
      </c>
      <c r="I1464" s="168">
        <f t="shared" si="102"/>
        <v>514088.26955584961</v>
      </c>
      <c r="J1464" s="168">
        <v>750</v>
      </c>
      <c r="K1464" s="168">
        <f t="shared" si="103"/>
        <v>322500</v>
      </c>
      <c r="L1464" s="168">
        <f t="shared" si="104"/>
        <v>836588.26955584961</v>
      </c>
      <c r="M1464" s="245"/>
    </row>
    <row r="1465" spans="2:13" ht="31.2" hidden="1" outlineLevel="1" x14ac:dyDescent="0.25">
      <c r="B1465" s="61"/>
      <c r="C1465" s="61"/>
      <c r="D1465" s="61"/>
      <c r="E1465" s="99" t="s">
        <v>322</v>
      </c>
      <c r="F1465" s="252" t="s">
        <v>53</v>
      </c>
      <c r="G1465" s="215">
        <v>9</v>
      </c>
      <c r="H1465" s="168">
        <v>7970.3607683077462</v>
      </c>
      <c r="I1465" s="168">
        <f t="shared" si="102"/>
        <v>71733.246914769712</v>
      </c>
      <c r="J1465" s="168">
        <v>9729.01</v>
      </c>
      <c r="K1465" s="168">
        <f t="shared" si="103"/>
        <v>87561.09</v>
      </c>
      <c r="L1465" s="168">
        <f t="shared" si="104"/>
        <v>159294.33691476972</v>
      </c>
      <c r="M1465" s="245"/>
    </row>
    <row r="1466" spans="2:13" ht="31.2" hidden="1" outlineLevel="1" x14ac:dyDescent="0.25">
      <c r="B1466" s="61"/>
      <c r="C1466" s="61"/>
      <c r="D1466" s="61"/>
      <c r="E1466" s="99" t="s">
        <v>326</v>
      </c>
      <c r="F1466" s="252" t="s">
        <v>53</v>
      </c>
      <c r="G1466" s="215">
        <v>1</v>
      </c>
      <c r="H1466" s="168">
        <v>7970.3607683077462</v>
      </c>
      <c r="I1466" s="168">
        <f t="shared" si="102"/>
        <v>7970.3607683077462</v>
      </c>
      <c r="J1466" s="168">
        <v>15514.93</v>
      </c>
      <c r="K1466" s="168">
        <f t="shared" si="103"/>
        <v>15514.93</v>
      </c>
      <c r="L1466" s="168">
        <f t="shared" si="104"/>
        <v>23485.290768307746</v>
      </c>
      <c r="M1466" s="245"/>
    </row>
    <row r="1467" spans="2:13" ht="31.2" hidden="1" outlineLevel="1" x14ac:dyDescent="0.25">
      <c r="B1467" s="61"/>
      <c r="C1467" s="61"/>
      <c r="D1467" s="61"/>
      <c r="E1467" s="99" t="s">
        <v>329</v>
      </c>
      <c r="F1467" s="252" t="s">
        <v>53</v>
      </c>
      <c r="G1467" s="215">
        <v>4</v>
      </c>
      <c r="H1467" s="168">
        <v>996.29509603846827</v>
      </c>
      <c r="I1467" s="168">
        <f t="shared" si="102"/>
        <v>3985.1803841538731</v>
      </c>
      <c r="J1467" s="168">
        <v>4375</v>
      </c>
      <c r="K1467" s="168">
        <f t="shared" si="103"/>
        <v>17500</v>
      </c>
      <c r="L1467" s="168">
        <f t="shared" si="104"/>
        <v>21485.180384153871</v>
      </c>
      <c r="M1467" s="245"/>
    </row>
    <row r="1468" spans="2:13" ht="46.8" hidden="1" outlineLevel="1" x14ac:dyDescent="0.25">
      <c r="B1468" s="61"/>
      <c r="C1468" s="61"/>
      <c r="D1468" s="61"/>
      <c r="E1468" s="255" t="s">
        <v>590</v>
      </c>
      <c r="F1468" s="252" t="s">
        <v>4</v>
      </c>
      <c r="G1468" s="215">
        <v>67</v>
      </c>
      <c r="H1468" s="168">
        <v>118.96060848220516</v>
      </c>
      <c r="I1468" s="168">
        <f t="shared" si="102"/>
        <v>7970.3607683077453</v>
      </c>
      <c r="J1468" s="168">
        <v>2275</v>
      </c>
      <c r="K1468" s="168">
        <f t="shared" si="103"/>
        <v>152425</v>
      </c>
      <c r="L1468" s="168">
        <f t="shared" si="104"/>
        <v>160395.36076830776</v>
      </c>
      <c r="M1468" s="245"/>
    </row>
    <row r="1469" spans="2:13" ht="62.4" hidden="1" outlineLevel="1" x14ac:dyDescent="0.25">
      <c r="B1469" s="61"/>
      <c r="C1469" s="61"/>
      <c r="D1469" s="61"/>
      <c r="E1469" s="255" t="s">
        <v>591</v>
      </c>
      <c r="F1469" s="252" t="s">
        <v>4</v>
      </c>
      <c r="G1469" s="215">
        <v>4</v>
      </c>
      <c r="H1469" s="168">
        <v>3188.1443073230985</v>
      </c>
      <c r="I1469" s="168">
        <f t="shared" si="102"/>
        <v>12752.577229292394</v>
      </c>
      <c r="J1469" s="168">
        <v>2038.75</v>
      </c>
      <c r="K1469" s="168">
        <f t="shared" si="103"/>
        <v>8155</v>
      </c>
      <c r="L1469" s="168">
        <f t="shared" si="104"/>
        <v>20907.577229292394</v>
      </c>
      <c r="M1469" s="245"/>
    </row>
    <row r="1470" spans="2:13" ht="31.2" hidden="1" outlineLevel="1" x14ac:dyDescent="0.25">
      <c r="B1470" s="61"/>
      <c r="C1470" s="61"/>
      <c r="D1470" s="61"/>
      <c r="E1470" s="99" t="s">
        <v>334</v>
      </c>
      <c r="F1470" s="252" t="s">
        <v>4</v>
      </c>
      <c r="G1470" s="215">
        <v>6</v>
      </c>
      <c r="H1470" s="168">
        <v>2656.7869227692486</v>
      </c>
      <c r="I1470" s="168">
        <f t="shared" si="102"/>
        <v>15940.721536615492</v>
      </c>
      <c r="J1470" s="168">
        <v>2038.75</v>
      </c>
      <c r="K1470" s="168">
        <f t="shared" si="103"/>
        <v>12232.5</v>
      </c>
      <c r="L1470" s="168">
        <f t="shared" si="104"/>
        <v>28173.221536615492</v>
      </c>
      <c r="M1470" s="245"/>
    </row>
    <row r="1471" spans="2:13" ht="31.2" hidden="1" outlineLevel="1" x14ac:dyDescent="0.25">
      <c r="B1471" s="61"/>
      <c r="C1471" s="61"/>
      <c r="D1471" s="61"/>
      <c r="E1471" s="99" t="s">
        <v>336</v>
      </c>
      <c r="F1471" s="252" t="s">
        <v>53</v>
      </c>
      <c r="G1471" s="215">
        <v>40</v>
      </c>
      <c r="H1471" s="168">
        <v>199.25901920769365</v>
      </c>
      <c r="I1471" s="168">
        <f t="shared" si="102"/>
        <v>7970.3607683077462</v>
      </c>
      <c r="J1471" s="168">
        <v>487.5</v>
      </c>
      <c r="K1471" s="168">
        <f t="shared" si="103"/>
        <v>19500</v>
      </c>
      <c r="L1471" s="168">
        <f t="shared" si="104"/>
        <v>27470.360768307746</v>
      </c>
      <c r="M1471" s="245"/>
    </row>
    <row r="1472" spans="2:13" ht="31.2" hidden="1" outlineLevel="1" x14ac:dyDescent="0.25">
      <c r="B1472" s="61"/>
      <c r="C1472" s="61"/>
      <c r="D1472" s="61"/>
      <c r="E1472" s="99" t="s">
        <v>338</v>
      </c>
      <c r="F1472" s="252" t="s">
        <v>53</v>
      </c>
      <c r="G1472" s="215">
        <v>8</v>
      </c>
      <c r="H1472" s="168">
        <v>1594.0721536615492</v>
      </c>
      <c r="I1472" s="168">
        <f t="shared" si="102"/>
        <v>12752.577229292394</v>
      </c>
      <c r="J1472" s="168">
        <v>423.75</v>
      </c>
      <c r="K1472" s="168">
        <f t="shared" si="103"/>
        <v>3390</v>
      </c>
      <c r="L1472" s="168">
        <f t="shared" si="104"/>
        <v>16142.577229292394</v>
      </c>
      <c r="M1472" s="245"/>
    </row>
    <row r="1473" spans="2:13" ht="15.6" hidden="1" outlineLevel="1" x14ac:dyDescent="0.25">
      <c r="B1473" s="61"/>
      <c r="C1473" s="61"/>
      <c r="D1473" s="61"/>
      <c r="E1473" s="99" t="s">
        <v>340</v>
      </c>
      <c r="F1473" s="252" t="s">
        <v>53</v>
      </c>
      <c r="G1473" s="215">
        <v>44</v>
      </c>
      <c r="H1473" s="168">
        <v>1195.5541152461617</v>
      </c>
      <c r="I1473" s="168">
        <f t="shared" si="102"/>
        <v>52604.381070831114</v>
      </c>
      <c r="J1473" s="168">
        <v>3092.5</v>
      </c>
      <c r="K1473" s="168">
        <f t="shared" si="103"/>
        <v>136070</v>
      </c>
      <c r="L1473" s="168">
        <f t="shared" si="104"/>
        <v>188674.38107083112</v>
      </c>
      <c r="M1473" s="245"/>
    </row>
    <row r="1474" spans="2:13" ht="15.6" hidden="1" outlineLevel="1" x14ac:dyDescent="0.25">
      <c r="B1474" s="61"/>
      <c r="C1474" s="61"/>
      <c r="D1474" s="61"/>
      <c r="E1474" s="99" t="s">
        <v>342</v>
      </c>
      <c r="F1474" s="252" t="s">
        <v>53</v>
      </c>
      <c r="G1474" s="215">
        <v>44</v>
      </c>
      <c r="H1474" s="168">
        <v>797.03607683077473</v>
      </c>
      <c r="I1474" s="168">
        <f t="shared" si="102"/>
        <v>35069.58738055409</v>
      </c>
      <c r="J1474" s="168">
        <v>106.25</v>
      </c>
      <c r="K1474" s="168">
        <f t="shared" si="103"/>
        <v>4675</v>
      </c>
      <c r="L1474" s="168">
        <f t="shared" si="104"/>
        <v>39744.58738055409</v>
      </c>
      <c r="M1474" s="245"/>
    </row>
    <row r="1475" spans="2:13" ht="31.2" hidden="1" outlineLevel="1" x14ac:dyDescent="0.25">
      <c r="B1475" s="61"/>
      <c r="C1475" s="61"/>
      <c r="D1475" s="61"/>
      <c r="E1475" s="99" t="s">
        <v>344</v>
      </c>
      <c r="F1475" s="252" t="s">
        <v>53</v>
      </c>
      <c r="G1475" s="215">
        <v>8</v>
      </c>
      <c r="H1475" s="168">
        <v>1992.5901920769365</v>
      </c>
      <c r="I1475" s="168">
        <f t="shared" si="102"/>
        <v>15940.721536615492</v>
      </c>
      <c r="J1475" s="168">
        <v>488.75</v>
      </c>
      <c r="K1475" s="168">
        <f t="shared" si="103"/>
        <v>3910</v>
      </c>
      <c r="L1475" s="168">
        <f t="shared" si="104"/>
        <v>19850.721536615492</v>
      </c>
      <c r="M1475" s="245"/>
    </row>
    <row r="1476" spans="2:13" ht="31.2" hidden="1" outlineLevel="1" x14ac:dyDescent="0.25">
      <c r="B1476" s="61"/>
      <c r="C1476" s="61"/>
      <c r="D1476" s="61"/>
      <c r="E1476" s="99" t="s">
        <v>346</v>
      </c>
      <c r="F1476" s="252" t="s">
        <v>53</v>
      </c>
      <c r="G1476" s="215">
        <v>8</v>
      </c>
      <c r="H1476" s="168">
        <v>1195.5541152461619</v>
      </c>
      <c r="I1476" s="168">
        <f t="shared" si="102"/>
        <v>9564.4329219692954</v>
      </c>
      <c r="J1476" s="168">
        <v>1647.5</v>
      </c>
      <c r="K1476" s="168">
        <f t="shared" si="103"/>
        <v>13180</v>
      </c>
      <c r="L1476" s="168">
        <f t="shared" si="104"/>
        <v>22744.432921969295</v>
      </c>
      <c r="M1476" s="245"/>
    </row>
    <row r="1477" spans="2:13" ht="31.2" hidden="1" outlineLevel="1" x14ac:dyDescent="0.25">
      <c r="B1477" s="61"/>
      <c r="C1477" s="61"/>
      <c r="D1477" s="61"/>
      <c r="E1477" s="99" t="s">
        <v>348</v>
      </c>
      <c r="F1477" s="252" t="s">
        <v>53</v>
      </c>
      <c r="G1477" s="215">
        <v>52</v>
      </c>
      <c r="H1477" s="168">
        <v>1594.0721536615492</v>
      </c>
      <c r="I1477" s="168">
        <f t="shared" si="102"/>
        <v>82891.75199040056</v>
      </c>
      <c r="J1477" s="168">
        <v>35</v>
      </c>
      <c r="K1477" s="168">
        <f t="shared" si="103"/>
        <v>1820</v>
      </c>
      <c r="L1477" s="168">
        <f t="shared" si="104"/>
        <v>84711.75199040056</v>
      </c>
      <c r="M1477" s="245"/>
    </row>
    <row r="1478" spans="2:13" ht="46.8" hidden="1" outlineLevel="1" x14ac:dyDescent="0.25">
      <c r="B1478" s="61"/>
      <c r="C1478" s="61"/>
      <c r="D1478" s="61"/>
      <c r="E1478" s="255" t="s">
        <v>592</v>
      </c>
      <c r="F1478" s="252" t="s">
        <v>4</v>
      </c>
      <c r="G1478" s="221">
        <v>58</v>
      </c>
      <c r="H1478" s="168">
        <v>2391.1082304923239</v>
      </c>
      <c r="I1478" s="168">
        <f t="shared" si="102"/>
        <v>138684.27736855479</v>
      </c>
      <c r="J1478" s="168">
        <v>2038.75</v>
      </c>
      <c r="K1478" s="168">
        <f t="shared" si="103"/>
        <v>118247.5</v>
      </c>
      <c r="L1478" s="168">
        <f t="shared" si="104"/>
        <v>256931.77736855479</v>
      </c>
      <c r="M1478" s="245"/>
    </row>
    <row r="1479" spans="2:13" ht="46.8" hidden="1" outlineLevel="1" x14ac:dyDescent="0.25">
      <c r="B1479" s="61"/>
      <c r="C1479" s="61"/>
      <c r="D1479" s="61"/>
      <c r="E1479" s="255" t="s">
        <v>593</v>
      </c>
      <c r="F1479" s="252" t="s">
        <v>53</v>
      </c>
      <c r="G1479" s="215">
        <v>2</v>
      </c>
      <c r="H1479" s="168">
        <v>3985.1803841538731</v>
      </c>
      <c r="I1479" s="168">
        <f t="shared" si="102"/>
        <v>7970.3607683077462</v>
      </c>
      <c r="J1479" s="168">
        <v>50375</v>
      </c>
      <c r="K1479" s="168">
        <f t="shared" si="103"/>
        <v>100750</v>
      </c>
      <c r="L1479" s="168">
        <f t="shared" si="104"/>
        <v>108720.36076830774</v>
      </c>
      <c r="M1479" s="245"/>
    </row>
    <row r="1480" spans="2:13" ht="31.2" hidden="1" outlineLevel="1" x14ac:dyDescent="0.25">
      <c r="B1480" s="61"/>
      <c r="C1480" s="61"/>
      <c r="D1480" s="61"/>
      <c r="E1480" s="99" t="s">
        <v>355</v>
      </c>
      <c r="F1480" s="252" t="s">
        <v>53</v>
      </c>
      <c r="G1480" s="215">
        <v>2</v>
      </c>
      <c r="H1480" s="168">
        <v>4782.2164609846477</v>
      </c>
      <c r="I1480" s="168">
        <f t="shared" si="102"/>
        <v>9564.4329219692954</v>
      </c>
      <c r="J1480" s="168">
        <v>3567.5</v>
      </c>
      <c r="K1480" s="168">
        <f t="shared" si="103"/>
        <v>7135</v>
      </c>
      <c r="L1480" s="168">
        <f t="shared" si="104"/>
        <v>16699.432921969295</v>
      </c>
      <c r="M1480" s="245"/>
    </row>
    <row r="1481" spans="2:13" ht="46.8" hidden="1" outlineLevel="1" x14ac:dyDescent="0.25">
      <c r="B1481" s="61"/>
      <c r="C1481" s="61"/>
      <c r="D1481" s="61"/>
      <c r="E1481" s="255" t="s">
        <v>594</v>
      </c>
      <c r="F1481" s="252" t="s">
        <v>53</v>
      </c>
      <c r="G1481" s="215">
        <v>10</v>
      </c>
      <c r="H1481" s="168">
        <v>5977.7705762308096</v>
      </c>
      <c r="I1481" s="168">
        <f t="shared" si="102"/>
        <v>59777.705762308098</v>
      </c>
      <c r="J1481" s="168">
        <v>2133.75</v>
      </c>
      <c r="K1481" s="168">
        <f t="shared" si="103"/>
        <v>21337.5</v>
      </c>
      <c r="L1481" s="168">
        <f t="shared" si="104"/>
        <v>81115.205762308091</v>
      </c>
      <c r="M1481" s="245"/>
    </row>
    <row r="1482" spans="2:13" ht="46.8" hidden="1" outlineLevel="1" x14ac:dyDescent="0.25">
      <c r="B1482" s="61"/>
      <c r="C1482" s="61"/>
      <c r="D1482" s="61"/>
      <c r="E1482" s="255" t="s">
        <v>595</v>
      </c>
      <c r="F1482" s="252" t="s">
        <v>4</v>
      </c>
      <c r="G1482" s="215">
        <v>3</v>
      </c>
      <c r="H1482" s="168">
        <v>3188.1443073230985</v>
      </c>
      <c r="I1482" s="168">
        <f t="shared" si="102"/>
        <v>9564.4329219692954</v>
      </c>
      <c r="J1482" s="168">
        <v>2275</v>
      </c>
      <c r="K1482" s="168">
        <f t="shared" si="103"/>
        <v>6825</v>
      </c>
      <c r="L1482" s="168">
        <f t="shared" si="104"/>
        <v>16389.432921969295</v>
      </c>
      <c r="M1482" s="245"/>
    </row>
    <row r="1483" spans="2:13" ht="46.8" hidden="1" outlineLevel="1" x14ac:dyDescent="0.25">
      <c r="B1483" s="61"/>
      <c r="C1483" s="61"/>
      <c r="D1483" s="61"/>
      <c r="E1483" s="255" t="s">
        <v>596</v>
      </c>
      <c r="F1483" s="252" t="s">
        <v>53</v>
      </c>
      <c r="G1483" s="215">
        <v>74</v>
      </c>
      <c r="H1483" s="168">
        <v>1992.5901920769365</v>
      </c>
      <c r="I1483" s="168">
        <f t="shared" si="102"/>
        <v>147451.6742136933</v>
      </c>
      <c r="J1483" s="168">
        <v>495</v>
      </c>
      <c r="K1483" s="168">
        <f t="shared" si="103"/>
        <v>36630</v>
      </c>
      <c r="L1483" s="168">
        <f t="shared" si="104"/>
        <v>184081.6742136933</v>
      </c>
      <c r="M1483" s="245"/>
    </row>
    <row r="1484" spans="2:13" ht="46.8" hidden="1" outlineLevel="1" x14ac:dyDescent="0.25">
      <c r="B1484" s="61"/>
      <c r="C1484" s="61"/>
      <c r="D1484" s="61"/>
      <c r="E1484" s="255" t="s">
        <v>597</v>
      </c>
      <c r="F1484" s="252" t="s">
        <v>53</v>
      </c>
      <c r="G1484" s="215">
        <v>46</v>
      </c>
      <c r="H1484" s="168">
        <v>1992.5901920769365</v>
      </c>
      <c r="I1484" s="168">
        <f t="shared" si="102"/>
        <v>91659.148835539076</v>
      </c>
      <c r="J1484" s="168">
        <v>591.25</v>
      </c>
      <c r="K1484" s="168">
        <f t="shared" si="103"/>
        <v>27197.5</v>
      </c>
      <c r="L1484" s="168">
        <f t="shared" si="104"/>
        <v>118856.64883553908</v>
      </c>
      <c r="M1484" s="245"/>
    </row>
    <row r="1485" spans="2:13" ht="15.6" hidden="1" outlineLevel="1" x14ac:dyDescent="0.25">
      <c r="B1485" s="61"/>
      <c r="C1485" s="61"/>
      <c r="D1485" s="61"/>
      <c r="E1485" s="99" t="s">
        <v>340</v>
      </c>
      <c r="F1485" s="252" t="s">
        <v>53</v>
      </c>
      <c r="G1485" s="215">
        <v>97</v>
      </c>
      <c r="H1485" s="168">
        <v>1232.5300157176925</v>
      </c>
      <c r="I1485" s="168">
        <f t="shared" si="102"/>
        <v>119555.41152461618</v>
      </c>
      <c r="J1485" s="168">
        <v>3092.5</v>
      </c>
      <c r="K1485" s="168">
        <f t="shared" si="103"/>
        <v>299972.5</v>
      </c>
      <c r="L1485" s="168">
        <f t="shared" si="104"/>
        <v>419527.91152461618</v>
      </c>
      <c r="M1485" s="245"/>
    </row>
    <row r="1486" spans="2:13" ht="15.6" hidden="1" outlineLevel="1" x14ac:dyDescent="0.25">
      <c r="B1486" s="61"/>
      <c r="C1486" s="61"/>
      <c r="D1486" s="61"/>
      <c r="E1486" s="99" t="s">
        <v>342</v>
      </c>
      <c r="F1486" s="252" t="s">
        <v>53</v>
      </c>
      <c r="G1486" s="215">
        <v>20</v>
      </c>
      <c r="H1486" s="168">
        <v>797.03607683077462</v>
      </c>
      <c r="I1486" s="168">
        <f t="shared" si="102"/>
        <v>15940.721536615492</v>
      </c>
      <c r="J1486" s="168">
        <v>235.51</v>
      </c>
      <c r="K1486" s="168">
        <f t="shared" si="103"/>
        <v>4710.2</v>
      </c>
      <c r="L1486" s="168">
        <f t="shared" si="104"/>
        <v>20650.921536615493</v>
      </c>
      <c r="M1486" s="245"/>
    </row>
    <row r="1487" spans="2:13" ht="15.6" hidden="1" outlineLevel="1" x14ac:dyDescent="0.25">
      <c r="B1487" s="61"/>
      <c r="C1487" s="61"/>
      <c r="D1487" s="61"/>
      <c r="E1487" s="99" t="s">
        <v>364</v>
      </c>
      <c r="F1487" s="252" t="s">
        <v>53</v>
      </c>
      <c r="G1487" s="215">
        <v>4</v>
      </c>
      <c r="H1487" s="168">
        <v>1195.5541152461619</v>
      </c>
      <c r="I1487" s="168">
        <f t="shared" si="102"/>
        <v>4782.2164609846477</v>
      </c>
      <c r="J1487" s="168">
        <v>515</v>
      </c>
      <c r="K1487" s="168">
        <f t="shared" si="103"/>
        <v>2060</v>
      </c>
      <c r="L1487" s="168">
        <f t="shared" si="104"/>
        <v>6842.2164609846477</v>
      </c>
      <c r="M1487" s="245"/>
    </row>
    <row r="1488" spans="2:13" ht="15.6" hidden="1" outlineLevel="1" x14ac:dyDescent="0.25">
      <c r="B1488" s="61"/>
      <c r="C1488" s="61"/>
      <c r="D1488" s="61"/>
      <c r="E1488" s="99" t="s">
        <v>366</v>
      </c>
      <c r="F1488" s="252" t="s">
        <v>53</v>
      </c>
      <c r="G1488" s="215">
        <v>23</v>
      </c>
      <c r="H1488" s="168">
        <v>1992.5901920769365</v>
      </c>
      <c r="I1488" s="168">
        <f t="shared" si="102"/>
        <v>45829.574417769538</v>
      </c>
      <c r="J1488" s="168">
        <v>1112.5</v>
      </c>
      <c r="K1488" s="168">
        <f t="shared" si="103"/>
        <v>25587.5</v>
      </c>
      <c r="L1488" s="168">
        <f t="shared" si="104"/>
        <v>71417.074417769531</v>
      </c>
      <c r="M1488" s="245"/>
    </row>
    <row r="1489" spans="2:13" ht="31.2" hidden="1" outlineLevel="1" x14ac:dyDescent="0.25">
      <c r="B1489" s="61"/>
      <c r="C1489" s="61"/>
      <c r="D1489" s="61"/>
      <c r="E1489" s="99" t="s">
        <v>348</v>
      </c>
      <c r="F1489" s="252" t="s">
        <v>53</v>
      </c>
      <c r="G1489" s="215">
        <v>100</v>
      </c>
      <c r="H1489" s="168">
        <v>1594.0721536615492</v>
      </c>
      <c r="I1489" s="168">
        <f t="shared" si="102"/>
        <v>159407.21536615491</v>
      </c>
      <c r="J1489" s="168">
        <v>41.25</v>
      </c>
      <c r="K1489" s="168">
        <f t="shared" si="103"/>
        <v>4125</v>
      </c>
      <c r="L1489" s="168">
        <f t="shared" si="104"/>
        <v>163532.21536615491</v>
      </c>
      <c r="M1489" s="245"/>
    </row>
    <row r="1490" spans="2:13" ht="15.6" hidden="1" outlineLevel="1" x14ac:dyDescent="0.25">
      <c r="B1490" s="61"/>
      <c r="C1490" s="61"/>
      <c r="D1490" s="61"/>
      <c r="E1490" s="250" t="s">
        <v>368</v>
      </c>
      <c r="F1490" s="256"/>
      <c r="G1490" s="210"/>
      <c r="H1490" s="168">
        <v>0</v>
      </c>
      <c r="I1490" s="168">
        <f t="shared" si="102"/>
        <v>0</v>
      </c>
      <c r="J1490" s="168">
        <v>0</v>
      </c>
      <c r="K1490" s="168">
        <f t="shared" si="103"/>
        <v>0</v>
      </c>
      <c r="L1490" s="168">
        <f t="shared" si="104"/>
        <v>0</v>
      </c>
      <c r="M1490" s="245"/>
    </row>
    <row r="1491" spans="2:13" ht="46.8" hidden="1" outlineLevel="1" x14ac:dyDescent="0.25">
      <c r="B1491" s="61"/>
      <c r="C1491" s="61"/>
      <c r="D1491" s="61"/>
      <c r="E1491" s="254" t="s">
        <v>3342</v>
      </c>
      <c r="F1491" s="252" t="s">
        <v>53</v>
      </c>
      <c r="G1491" s="215">
        <v>1</v>
      </c>
      <c r="H1491" s="168">
        <v>11955.541152461619</v>
      </c>
      <c r="I1491" s="168">
        <f t="shared" si="102"/>
        <v>11955.541152461619</v>
      </c>
      <c r="J1491" s="168">
        <v>625000</v>
      </c>
      <c r="K1491" s="168">
        <f t="shared" si="103"/>
        <v>625000</v>
      </c>
      <c r="L1491" s="168">
        <f t="shared" si="104"/>
        <v>636955.54115246166</v>
      </c>
      <c r="M1491" s="245"/>
    </row>
    <row r="1492" spans="2:13" ht="46.8" hidden="1" outlineLevel="1" x14ac:dyDescent="0.25">
      <c r="B1492" s="61"/>
      <c r="C1492" s="61"/>
      <c r="D1492" s="61"/>
      <c r="E1492" s="255" t="s">
        <v>598</v>
      </c>
      <c r="F1492" s="252" t="s">
        <v>53</v>
      </c>
      <c r="G1492" s="215">
        <v>1</v>
      </c>
      <c r="H1492" s="168">
        <v>9962.9509603846818</v>
      </c>
      <c r="I1492" s="168">
        <f t="shared" si="102"/>
        <v>9962.9509603846818</v>
      </c>
      <c r="J1492" s="168">
        <v>325000</v>
      </c>
      <c r="K1492" s="168">
        <f t="shared" si="103"/>
        <v>325000</v>
      </c>
      <c r="L1492" s="168">
        <f t="shared" si="104"/>
        <v>334962.95096038468</v>
      </c>
      <c r="M1492" s="245"/>
    </row>
    <row r="1493" spans="2:13" ht="46.8" hidden="1" outlineLevel="1" x14ac:dyDescent="0.25">
      <c r="B1493" s="61"/>
      <c r="C1493" s="61"/>
      <c r="D1493" s="61"/>
      <c r="E1493" s="254" t="s">
        <v>3343</v>
      </c>
      <c r="F1493" s="252" t="s">
        <v>53</v>
      </c>
      <c r="G1493" s="215">
        <v>1</v>
      </c>
      <c r="H1493" s="168">
        <v>7970.3607683077462</v>
      </c>
      <c r="I1493" s="168">
        <f t="shared" si="102"/>
        <v>7970.3607683077462</v>
      </c>
      <c r="J1493" s="168">
        <v>303750</v>
      </c>
      <c r="K1493" s="168">
        <f t="shared" si="103"/>
        <v>303750</v>
      </c>
      <c r="L1493" s="168">
        <f t="shared" si="104"/>
        <v>311720.36076830776</v>
      </c>
      <c r="M1493" s="245"/>
    </row>
    <row r="1494" spans="2:13" ht="46.8" hidden="1" outlineLevel="1" x14ac:dyDescent="0.25">
      <c r="B1494" s="61"/>
      <c r="C1494" s="61"/>
      <c r="D1494" s="61"/>
      <c r="E1494" s="255" t="s">
        <v>599</v>
      </c>
      <c r="F1494" s="252" t="s">
        <v>53</v>
      </c>
      <c r="G1494" s="215">
        <v>6</v>
      </c>
      <c r="H1494" s="168">
        <v>5977.7705762308096</v>
      </c>
      <c r="I1494" s="168">
        <f t="shared" si="102"/>
        <v>35866.623457384856</v>
      </c>
      <c r="J1494" s="168">
        <v>220000</v>
      </c>
      <c r="K1494" s="168">
        <f t="shared" si="103"/>
        <v>1320000</v>
      </c>
      <c r="L1494" s="168">
        <f t="shared" si="104"/>
        <v>1355866.6234573848</v>
      </c>
      <c r="M1494" s="245"/>
    </row>
    <row r="1495" spans="2:13" ht="46.8" hidden="1" outlineLevel="1" x14ac:dyDescent="0.25">
      <c r="B1495" s="61"/>
      <c r="C1495" s="61"/>
      <c r="D1495" s="61"/>
      <c r="E1495" s="255" t="s">
        <v>600</v>
      </c>
      <c r="F1495" s="252" t="s">
        <v>53</v>
      </c>
      <c r="G1495" s="215">
        <v>4</v>
      </c>
      <c r="H1495" s="168">
        <v>4782.2164609846477</v>
      </c>
      <c r="I1495" s="168">
        <f t="shared" si="102"/>
        <v>19128.865843938591</v>
      </c>
      <c r="J1495" s="168">
        <v>127500</v>
      </c>
      <c r="K1495" s="168">
        <f t="shared" si="103"/>
        <v>510000</v>
      </c>
      <c r="L1495" s="168">
        <f t="shared" si="104"/>
        <v>529128.86584393855</v>
      </c>
      <c r="M1495" s="245"/>
    </row>
    <row r="1496" spans="2:13" ht="46.8" hidden="1" outlineLevel="1" x14ac:dyDescent="0.25">
      <c r="B1496" s="61"/>
      <c r="C1496" s="61"/>
      <c r="D1496" s="61"/>
      <c r="E1496" s="255" t="s">
        <v>601</v>
      </c>
      <c r="F1496" s="252" t="s">
        <v>53</v>
      </c>
      <c r="G1496" s="215">
        <v>16</v>
      </c>
      <c r="H1496" s="168">
        <v>3985.1803841538731</v>
      </c>
      <c r="I1496" s="168">
        <f t="shared" si="102"/>
        <v>63762.886146461969</v>
      </c>
      <c r="J1496" s="168">
        <v>100000</v>
      </c>
      <c r="K1496" s="168">
        <f t="shared" si="103"/>
        <v>1600000</v>
      </c>
      <c r="L1496" s="168">
        <f t="shared" si="104"/>
        <v>1663762.8861464621</v>
      </c>
      <c r="M1496" s="245"/>
    </row>
    <row r="1497" spans="2:13" ht="46.8" hidden="1" outlineLevel="1" x14ac:dyDescent="0.25">
      <c r="B1497" s="61"/>
      <c r="C1497" s="61"/>
      <c r="D1497" s="61"/>
      <c r="E1497" s="255" t="s">
        <v>602</v>
      </c>
      <c r="F1497" s="252" t="s">
        <v>53</v>
      </c>
      <c r="G1497" s="215">
        <v>12</v>
      </c>
      <c r="H1497" s="168">
        <v>3188.1443073230985</v>
      </c>
      <c r="I1497" s="168">
        <f t="shared" si="102"/>
        <v>38257.731687877182</v>
      </c>
      <c r="J1497" s="168">
        <v>75000</v>
      </c>
      <c r="K1497" s="168">
        <f t="shared" si="103"/>
        <v>900000</v>
      </c>
      <c r="L1497" s="168">
        <f t="shared" si="104"/>
        <v>938257.73168787721</v>
      </c>
      <c r="M1497" s="245"/>
    </row>
    <row r="1498" spans="2:13" ht="46.8" hidden="1" outlineLevel="1" x14ac:dyDescent="0.25">
      <c r="B1498" s="61"/>
      <c r="C1498" s="61"/>
      <c r="D1498" s="61"/>
      <c r="E1498" s="255" t="s">
        <v>603</v>
      </c>
      <c r="F1498" s="252" t="s">
        <v>53</v>
      </c>
      <c r="G1498" s="215">
        <v>8</v>
      </c>
      <c r="H1498" s="168">
        <v>3985.1803841538731</v>
      </c>
      <c r="I1498" s="168">
        <f t="shared" si="102"/>
        <v>31881.443073230985</v>
      </c>
      <c r="J1498" s="168">
        <v>68750</v>
      </c>
      <c r="K1498" s="168">
        <f t="shared" si="103"/>
        <v>550000</v>
      </c>
      <c r="L1498" s="168">
        <f t="shared" si="104"/>
        <v>581881.44307323103</v>
      </c>
      <c r="M1498" s="245"/>
    </row>
    <row r="1499" spans="2:13" ht="46.8" hidden="1" outlineLevel="1" x14ac:dyDescent="0.25">
      <c r="B1499" s="61"/>
      <c r="C1499" s="61"/>
      <c r="D1499" s="61"/>
      <c r="E1499" s="255" t="s">
        <v>604</v>
      </c>
      <c r="F1499" s="252" t="s">
        <v>53</v>
      </c>
      <c r="G1499" s="215">
        <v>6</v>
      </c>
      <c r="H1499" s="168">
        <v>2789.6262689077112</v>
      </c>
      <c r="I1499" s="168">
        <f t="shared" si="102"/>
        <v>16737.757613446265</v>
      </c>
      <c r="J1499" s="168">
        <v>43750</v>
      </c>
      <c r="K1499" s="168">
        <f t="shared" si="103"/>
        <v>262500</v>
      </c>
      <c r="L1499" s="168">
        <f t="shared" si="104"/>
        <v>279237.75761344627</v>
      </c>
      <c r="M1499" s="245"/>
    </row>
    <row r="1500" spans="2:13" ht="15.6" hidden="1" outlineLevel="1" x14ac:dyDescent="0.25">
      <c r="B1500" s="61"/>
      <c r="C1500" s="61"/>
      <c r="D1500" s="61"/>
      <c r="E1500" s="250" t="s">
        <v>388</v>
      </c>
      <c r="F1500" s="256"/>
      <c r="G1500" s="210"/>
      <c r="H1500" s="168">
        <v>0</v>
      </c>
      <c r="I1500" s="168">
        <f t="shared" si="102"/>
        <v>0</v>
      </c>
      <c r="J1500" s="168">
        <v>0</v>
      </c>
      <c r="K1500" s="168">
        <f t="shared" si="103"/>
        <v>0</v>
      </c>
      <c r="L1500" s="168">
        <f t="shared" si="104"/>
        <v>0</v>
      </c>
      <c r="M1500" s="245"/>
    </row>
    <row r="1501" spans="2:13" ht="15.6" hidden="1" outlineLevel="1" x14ac:dyDescent="0.25">
      <c r="B1501" s="61"/>
      <c r="C1501" s="61"/>
      <c r="D1501" s="61"/>
      <c r="E1501" s="99" t="s">
        <v>390</v>
      </c>
      <c r="F1501" s="252" t="s">
        <v>112</v>
      </c>
      <c r="G1501" s="215">
        <v>7</v>
      </c>
      <c r="H1501" s="168">
        <v>1992.5901920769361</v>
      </c>
      <c r="I1501" s="168">
        <f t="shared" si="102"/>
        <v>13948.131344538553</v>
      </c>
      <c r="J1501" s="168">
        <v>1081.25</v>
      </c>
      <c r="K1501" s="168">
        <f t="shared" si="103"/>
        <v>7568.75</v>
      </c>
      <c r="L1501" s="168">
        <f t="shared" si="104"/>
        <v>21516.881344538553</v>
      </c>
      <c r="M1501" s="245"/>
    </row>
    <row r="1502" spans="2:13" ht="46.8" hidden="1" outlineLevel="1" x14ac:dyDescent="0.25">
      <c r="B1502" s="61"/>
      <c r="C1502" s="61"/>
      <c r="D1502" s="61"/>
      <c r="E1502" s="255" t="s">
        <v>605</v>
      </c>
      <c r="F1502" s="252" t="s">
        <v>4</v>
      </c>
      <c r="G1502" s="221">
        <v>1</v>
      </c>
      <c r="H1502" s="168">
        <v>5977.7705762308096</v>
      </c>
      <c r="I1502" s="168">
        <f t="shared" si="102"/>
        <v>5977.7705762308096</v>
      </c>
      <c r="J1502" s="168">
        <v>112500</v>
      </c>
      <c r="K1502" s="168">
        <f t="shared" si="103"/>
        <v>112500</v>
      </c>
      <c r="L1502" s="168">
        <f t="shared" si="104"/>
        <v>118477.7705762308</v>
      </c>
      <c r="M1502" s="245"/>
    </row>
    <row r="1503" spans="2:13" ht="15.6" hidden="1" outlineLevel="1" x14ac:dyDescent="0.25">
      <c r="B1503" s="61"/>
      <c r="C1503" s="61"/>
      <c r="D1503" s="61"/>
      <c r="E1503" s="99" t="s">
        <v>398</v>
      </c>
      <c r="F1503" s="252" t="s">
        <v>53</v>
      </c>
      <c r="G1503" s="215">
        <v>1</v>
      </c>
      <c r="H1503" s="168">
        <v>1992.5901920769365</v>
      </c>
      <c r="I1503" s="168">
        <f t="shared" si="102"/>
        <v>1992.5901920769365</v>
      </c>
      <c r="J1503" s="168">
        <v>2097</v>
      </c>
      <c r="K1503" s="168">
        <f t="shared" si="103"/>
        <v>2097</v>
      </c>
      <c r="L1503" s="168">
        <f t="shared" si="104"/>
        <v>4089.5901920769365</v>
      </c>
      <c r="M1503" s="245"/>
    </row>
    <row r="1504" spans="2:13" ht="15.6" hidden="1" outlineLevel="1" x14ac:dyDescent="0.25">
      <c r="B1504" s="61"/>
      <c r="C1504" s="61"/>
      <c r="D1504" s="61"/>
      <c r="E1504" s="99" t="s">
        <v>402</v>
      </c>
      <c r="F1504" s="252" t="s">
        <v>405</v>
      </c>
      <c r="G1504" s="215">
        <v>1</v>
      </c>
      <c r="H1504" s="168">
        <v>1195.5541152461619</v>
      </c>
      <c r="I1504" s="168">
        <f t="shared" si="102"/>
        <v>1195.5541152461619</v>
      </c>
      <c r="J1504" s="168">
        <v>1925</v>
      </c>
      <c r="K1504" s="168">
        <f t="shared" si="103"/>
        <v>1925</v>
      </c>
      <c r="L1504" s="168">
        <f t="shared" si="104"/>
        <v>3120.5541152461619</v>
      </c>
      <c r="M1504" s="245"/>
    </row>
    <row r="1505" spans="2:13" ht="15.6" hidden="1" outlineLevel="1" x14ac:dyDescent="0.25">
      <c r="B1505" s="61"/>
      <c r="C1505" s="61"/>
      <c r="D1505" s="61"/>
      <c r="E1505" s="99" t="s">
        <v>407</v>
      </c>
      <c r="F1505" s="252" t="s">
        <v>112</v>
      </c>
      <c r="G1505" s="215">
        <v>3</v>
      </c>
      <c r="H1505" s="168">
        <v>797.03607683077462</v>
      </c>
      <c r="I1505" s="168">
        <f t="shared" si="102"/>
        <v>2391.1082304923239</v>
      </c>
      <c r="J1505" s="168">
        <v>125</v>
      </c>
      <c r="K1505" s="168">
        <f t="shared" si="103"/>
        <v>375</v>
      </c>
      <c r="L1505" s="168">
        <f t="shared" si="104"/>
        <v>2766.1082304923239</v>
      </c>
      <c r="M1505" s="245"/>
    </row>
    <row r="1506" spans="2:13" ht="62.4" hidden="1" outlineLevel="1" x14ac:dyDescent="0.25">
      <c r="B1506" s="61"/>
      <c r="C1506" s="61"/>
      <c r="D1506" s="61"/>
      <c r="E1506" s="255" t="s">
        <v>606</v>
      </c>
      <c r="F1506" s="252" t="s">
        <v>53</v>
      </c>
      <c r="G1506" s="215">
        <v>1</v>
      </c>
      <c r="H1506" s="168">
        <v>7970.3607683077462</v>
      </c>
      <c r="I1506" s="168">
        <f t="shared" si="102"/>
        <v>7970.3607683077462</v>
      </c>
      <c r="J1506" s="168">
        <v>3500</v>
      </c>
      <c r="K1506" s="168">
        <f t="shared" si="103"/>
        <v>3500</v>
      </c>
      <c r="L1506" s="168">
        <f t="shared" si="104"/>
        <v>11470.360768307746</v>
      </c>
      <c r="M1506" s="245"/>
    </row>
    <row r="1507" spans="2:13" ht="31.2" hidden="1" outlineLevel="1" x14ac:dyDescent="0.25">
      <c r="B1507" s="61"/>
      <c r="C1507" s="61"/>
      <c r="D1507" s="61"/>
      <c r="E1507" s="99" t="s">
        <v>247</v>
      </c>
      <c r="F1507" s="252" t="s">
        <v>4</v>
      </c>
      <c r="G1507" s="215">
        <v>1</v>
      </c>
      <c r="H1507" s="168">
        <v>19925.901920769364</v>
      </c>
      <c r="I1507" s="168">
        <f t="shared" si="102"/>
        <v>19925.901920769364</v>
      </c>
      <c r="J1507" s="168">
        <v>0</v>
      </c>
      <c r="K1507" s="168">
        <f t="shared" si="103"/>
        <v>0</v>
      </c>
      <c r="L1507" s="168">
        <f t="shared" si="104"/>
        <v>19925.901920769364</v>
      </c>
      <c r="M1507" s="245"/>
    </row>
    <row r="1508" spans="2:13" ht="31.2" hidden="1" outlineLevel="1" x14ac:dyDescent="0.25">
      <c r="B1508" s="61"/>
      <c r="C1508" s="61"/>
      <c r="D1508" s="61"/>
      <c r="E1508" s="250" t="s">
        <v>413</v>
      </c>
      <c r="F1508" s="256"/>
      <c r="G1508" s="210"/>
      <c r="H1508" s="168">
        <v>0</v>
      </c>
      <c r="I1508" s="168">
        <f t="shared" si="102"/>
        <v>0</v>
      </c>
      <c r="J1508" s="168">
        <v>0</v>
      </c>
      <c r="K1508" s="168">
        <f t="shared" si="103"/>
        <v>0</v>
      </c>
      <c r="L1508" s="168">
        <f t="shared" si="104"/>
        <v>0</v>
      </c>
      <c r="M1508" s="245"/>
    </row>
    <row r="1509" spans="2:13" ht="15.6" hidden="1" outlineLevel="1" x14ac:dyDescent="0.25">
      <c r="B1509" s="61"/>
      <c r="C1509" s="61"/>
      <c r="D1509" s="61"/>
      <c r="E1509" s="99" t="s">
        <v>415</v>
      </c>
      <c r="F1509" s="252" t="s">
        <v>112</v>
      </c>
      <c r="G1509" s="215">
        <v>880</v>
      </c>
      <c r="H1509" s="168">
        <v>398.51803841538731</v>
      </c>
      <c r="I1509" s="168">
        <f t="shared" si="102"/>
        <v>350695.87380554085</v>
      </c>
      <c r="J1509" s="168">
        <v>142.44</v>
      </c>
      <c r="K1509" s="168">
        <f t="shared" si="103"/>
        <v>125347.2</v>
      </c>
      <c r="L1509" s="168">
        <f t="shared" si="104"/>
        <v>476043.07380554086</v>
      </c>
      <c r="M1509" s="245"/>
    </row>
    <row r="1510" spans="2:13" ht="15.6" hidden="1" outlineLevel="1" x14ac:dyDescent="0.25">
      <c r="B1510" s="61"/>
      <c r="C1510" s="61"/>
      <c r="D1510" s="61"/>
      <c r="E1510" s="99" t="s">
        <v>418</v>
      </c>
      <c r="F1510" s="252" t="s">
        <v>53</v>
      </c>
      <c r="G1510" s="215">
        <v>570</v>
      </c>
      <c r="H1510" s="168">
        <v>797.03607683077462</v>
      </c>
      <c r="I1510" s="168">
        <f t="shared" si="102"/>
        <v>454310.56379354151</v>
      </c>
      <c r="J1510" s="168">
        <v>270.18</v>
      </c>
      <c r="K1510" s="168">
        <f t="shared" si="103"/>
        <v>154002.6</v>
      </c>
      <c r="L1510" s="168">
        <f t="shared" si="104"/>
        <v>608313.16379354149</v>
      </c>
      <c r="M1510" s="245"/>
    </row>
    <row r="1511" spans="2:13" ht="15.6" hidden="1" outlineLevel="1" x14ac:dyDescent="0.25">
      <c r="B1511" s="61"/>
      <c r="C1511" s="61"/>
      <c r="D1511" s="61"/>
      <c r="E1511" s="99" t="s">
        <v>421</v>
      </c>
      <c r="F1511" s="252" t="s">
        <v>53</v>
      </c>
      <c r="G1511" s="215">
        <v>20</v>
      </c>
      <c r="H1511" s="168">
        <v>1195.5541152461619</v>
      </c>
      <c r="I1511" s="168">
        <f t="shared" si="102"/>
        <v>23911.082304923239</v>
      </c>
      <c r="J1511" s="168">
        <v>335.24</v>
      </c>
      <c r="K1511" s="168">
        <f t="shared" si="103"/>
        <v>6704.8</v>
      </c>
      <c r="L1511" s="168">
        <f t="shared" si="104"/>
        <v>30615.882304923238</v>
      </c>
      <c r="M1511" s="245"/>
    </row>
    <row r="1512" spans="2:13" ht="15.6" hidden="1" outlineLevel="1" x14ac:dyDescent="0.25">
      <c r="B1512" s="61"/>
      <c r="C1512" s="61"/>
      <c r="D1512" s="61"/>
      <c r="E1512" s="99" t="s">
        <v>424</v>
      </c>
      <c r="F1512" s="252" t="s">
        <v>53</v>
      </c>
      <c r="G1512" s="215">
        <v>130</v>
      </c>
      <c r="H1512" s="168">
        <v>797.03607683077462</v>
      </c>
      <c r="I1512" s="168">
        <f t="shared" ref="I1512:I1574" si="105">G1512*H1512</f>
        <v>103614.6899880007</v>
      </c>
      <c r="J1512" s="168">
        <v>134.91</v>
      </c>
      <c r="K1512" s="168">
        <f t="shared" ref="K1512:K1574" si="106">G1512*J1512</f>
        <v>17538.3</v>
      </c>
      <c r="L1512" s="168">
        <f t="shared" ref="L1512:L1574" si="107">I1512+K1512</f>
        <v>121152.9899880007</v>
      </c>
      <c r="M1512" s="245"/>
    </row>
    <row r="1513" spans="2:13" ht="15.6" hidden="1" outlineLevel="1" x14ac:dyDescent="0.25">
      <c r="B1513" s="61"/>
      <c r="C1513" s="61"/>
      <c r="D1513" s="61"/>
      <c r="E1513" s="99" t="s">
        <v>427</v>
      </c>
      <c r="F1513" s="252" t="s">
        <v>53</v>
      </c>
      <c r="G1513" s="215">
        <v>130</v>
      </c>
      <c r="H1513" s="168">
        <v>199.25901920769365</v>
      </c>
      <c r="I1513" s="168">
        <f t="shared" si="105"/>
        <v>25903.672497000174</v>
      </c>
      <c r="J1513" s="168">
        <v>74.06</v>
      </c>
      <c r="K1513" s="168">
        <f t="shared" si="106"/>
        <v>9627.8000000000011</v>
      </c>
      <c r="L1513" s="168">
        <f t="shared" si="107"/>
        <v>35531.472497000177</v>
      </c>
      <c r="M1513" s="245"/>
    </row>
    <row r="1514" spans="2:13" ht="15.6" hidden="1" outlineLevel="1" x14ac:dyDescent="0.25">
      <c r="B1514" s="61"/>
      <c r="C1514" s="61"/>
      <c r="D1514" s="61"/>
      <c r="E1514" s="99" t="s">
        <v>430</v>
      </c>
      <c r="F1514" s="252" t="s">
        <v>53</v>
      </c>
      <c r="G1514" s="215">
        <v>75</v>
      </c>
      <c r="H1514" s="168">
        <v>1195.5541152461619</v>
      </c>
      <c r="I1514" s="168">
        <f t="shared" si="105"/>
        <v>89666.558643462151</v>
      </c>
      <c r="J1514" s="168">
        <v>215.79</v>
      </c>
      <c r="K1514" s="168">
        <f t="shared" si="106"/>
        <v>16184.25</v>
      </c>
      <c r="L1514" s="168">
        <f t="shared" si="107"/>
        <v>105850.80864346215</v>
      </c>
      <c r="M1514" s="245"/>
    </row>
    <row r="1515" spans="2:13" ht="18.600000000000001" hidden="1" outlineLevel="1" x14ac:dyDescent="0.25">
      <c r="B1515" s="61"/>
      <c r="C1515" s="61"/>
      <c r="D1515" s="61"/>
      <c r="E1515" s="99" t="s">
        <v>433</v>
      </c>
      <c r="F1515" s="252" t="s">
        <v>112</v>
      </c>
      <c r="G1515" s="215">
        <v>12</v>
      </c>
      <c r="H1515" s="168">
        <v>1992.5901920769365</v>
      </c>
      <c r="I1515" s="168">
        <f t="shared" si="105"/>
        <v>23911.082304923239</v>
      </c>
      <c r="J1515" s="168">
        <v>1322.04</v>
      </c>
      <c r="K1515" s="168">
        <f t="shared" si="106"/>
        <v>15864.48</v>
      </c>
      <c r="L1515" s="168">
        <f t="shared" si="107"/>
        <v>39775.562304923238</v>
      </c>
      <c r="M1515" s="245"/>
    </row>
    <row r="1516" spans="2:13" ht="15.6" hidden="1" outlineLevel="1" x14ac:dyDescent="0.25">
      <c r="B1516" s="61"/>
      <c r="C1516" s="61"/>
      <c r="D1516" s="61"/>
      <c r="E1516" s="99" t="s">
        <v>436</v>
      </c>
      <c r="F1516" s="252" t="s">
        <v>53</v>
      </c>
      <c r="G1516" s="215">
        <v>36</v>
      </c>
      <c r="H1516" s="168">
        <v>1605.1420991730877</v>
      </c>
      <c r="I1516" s="168">
        <f t="shared" si="105"/>
        <v>57785.115570231159</v>
      </c>
      <c r="J1516" s="168">
        <v>255.05</v>
      </c>
      <c r="K1516" s="168">
        <f t="shared" si="106"/>
        <v>9181.8000000000011</v>
      </c>
      <c r="L1516" s="168">
        <f t="shared" si="107"/>
        <v>66966.915570231155</v>
      </c>
      <c r="M1516" s="245"/>
    </row>
    <row r="1517" spans="2:13" ht="15.6" hidden="1" outlineLevel="1" x14ac:dyDescent="0.25">
      <c r="B1517" s="61"/>
      <c r="C1517" s="61"/>
      <c r="D1517" s="61"/>
      <c r="E1517" s="99" t="s">
        <v>438</v>
      </c>
      <c r="F1517" s="252" t="s">
        <v>53</v>
      </c>
      <c r="G1517" s="215">
        <v>15</v>
      </c>
      <c r="H1517" s="168">
        <v>1992.5901920769365</v>
      </c>
      <c r="I1517" s="168">
        <f t="shared" si="105"/>
        <v>29888.852881154049</v>
      </c>
      <c r="J1517" s="168">
        <v>4643.93</v>
      </c>
      <c r="K1517" s="168">
        <f t="shared" si="106"/>
        <v>69658.950000000012</v>
      </c>
      <c r="L1517" s="168">
        <f t="shared" si="107"/>
        <v>99547.802881154057</v>
      </c>
      <c r="M1517" s="245"/>
    </row>
    <row r="1518" spans="2:13" ht="15.6" hidden="1" outlineLevel="1" x14ac:dyDescent="0.25">
      <c r="B1518" s="61"/>
      <c r="C1518" s="61"/>
      <c r="D1518" s="61"/>
      <c r="E1518" s="99" t="s">
        <v>441</v>
      </c>
      <c r="F1518" s="252" t="s">
        <v>112</v>
      </c>
      <c r="G1518" s="215">
        <v>418</v>
      </c>
      <c r="H1518" s="168">
        <v>398.51803841538731</v>
      </c>
      <c r="I1518" s="168">
        <f t="shared" si="105"/>
        <v>166580.54005763191</v>
      </c>
      <c r="J1518" s="168">
        <v>608.03</v>
      </c>
      <c r="K1518" s="168">
        <f t="shared" si="106"/>
        <v>254156.53999999998</v>
      </c>
      <c r="L1518" s="168">
        <f t="shared" si="107"/>
        <v>420737.08005763189</v>
      </c>
      <c r="M1518" s="245"/>
    </row>
    <row r="1519" spans="2:13" ht="15.6" hidden="1" outlineLevel="1" x14ac:dyDescent="0.25">
      <c r="B1519" s="61"/>
      <c r="C1519" s="61"/>
      <c r="D1519" s="61"/>
      <c r="E1519" s="99" t="s">
        <v>444</v>
      </c>
      <c r="F1519" s="252" t="s">
        <v>112</v>
      </c>
      <c r="G1519" s="215">
        <v>496</v>
      </c>
      <c r="H1519" s="168">
        <v>398.51803841538737</v>
      </c>
      <c r="I1519" s="168">
        <f t="shared" si="105"/>
        <v>197664.94705403212</v>
      </c>
      <c r="J1519" s="168">
        <v>5001.88</v>
      </c>
      <c r="K1519" s="168">
        <f t="shared" si="106"/>
        <v>2480932.48</v>
      </c>
      <c r="L1519" s="168">
        <f t="shared" si="107"/>
        <v>2678597.4270540322</v>
      </c>
      <c r="M1519" s="245"/>
    </row>
    <row r="1520" spans="2:13" ht="15.6" hidden="1" outlineLevel="1" x14ac:dyDescent="0.25">
      <c r="B1520" s="61"/>
      <c r="C1520" s="61"/>
      <c r="D1520" s="61"/>
      <c r="E1520" s="99" t="s">
        <v>447</v>
      </c>
      <c r="F1520" s="252" t="s">
        <v>53</v>
      </c>
      <c r="G1520" s="215">
        <v>30</v>
      </c>
      <c r="H1520" s="168">
        <v>797.03607683077462</v>
      </c>
      <c r="I1520" s="168">
        <f t="shared" si="105"/>
        <v>23911.082304923239</v>
      </c>
      <c r="J1520" s="168">
        <v>5001.88</v>
      </c>
      <c r="K1520" s="168">
        <f t="shared" si="106"/>
        <v>150056.4</v>
      </c>
      <c r="L1520" s="168">
        <f t="shared" si="107"/>
        <v>173967.48230492324</v>
      </c>
      <c r="M1520" s="245"/>
    </row>
    <row r="1521" spans="2:13" ht="15.6" hidden="1" outlineLevel="1" x14ac:dyDescent="0.25">
      <c r="B1521" s="61"/>
      <c r="C1521" s="61"/>
      <c r="D1521" s="61"/>
      <c r="E1521" s="99" t="s">
        <v>449</v>
      </c>
      <c r="F1521" s="252" t="s">
        <v>53</v>
      </c>
      <c r="G1521" s="215">
        <v>390</v>
      </c>
      <c r="H1521" s="168">
        <v>797.03607683077462</v>
      </c>
      <c r="I1521" s="168">
        <f t="shared" si="105"/>
        <v>310844.06996400212</v>
      </c>
      <c r="J1521" s="168">
        <v>668.93</v>
      </c>
      <c r="K1521" s="168">
        <f t="shared" si="106"/>
        <v>260882.69999999998</v>
      </c>
      <c r="L1521" s="168">
        <f t="shared" si="107"/>
        <v>571726.76996400207</v>
      </c>
      <c r="M1521" s="245"/>
    </row>
    <row r="1522" spans="2:13" ht="15.6" hidden="1" outlineLevel="1" x14ac:dyDescent="0.25">
      <c r="B1522" s="61"/>
      <c r="C1522" s="61"/>
      <c r="D1522" s="61"/>
      <c r="E1522" s="99" t="s">
        <v>452</v>
      </c>
      <c r="F1522" s="252" t="s">
        <v>53</v>
      </c>
      <c r="G1522" s="215">
        <v>1</v>
      </c>
      <c r="H1522" s="168">
        <v>1195.5541152461619</v>
      </c>
      <c r="I1522" s="168">
        <f t="shared" si="105"/>
        <v>1195.5541152461619</v>
      </c>
      <c r="J1522" s="168">
        <v>2066.94</v>
      </c>
      <c r="K1522" s="168">
        <f t="shared" si="106"/>
        <v>2066.94</v>
      </c>
      <c r="L1522" s="168">
        <f t="shared" si="107"/>
        <v>3262.494115246162</v>
      </c>
      <c r="M1522" s="245"/>
    </row>
    <row r="1523" spans="2:13" ht="15.6" hidden="1" outlineLevel="1" x14ac:dyDescent="0.25">
      <c r="B1523" s="61"/>
      <c r="C1523" s="61"/>
      <c r="D1523" s="61"/>
      <c r="E1523" s="99" t="s">
        <v>455</v>
      </c>
      <c r="F1523" s="252" t="s">
        <v>53</v>
      </c>
      <c r="G1523" s="215">
        <v>3</v>
      </c>
      <c r="H1523" s="168">
        <v>3985.1803841538731</v>
      </c>
      <c r="I1523" s="168">
        <f t="shared" si="105"/>
        <v>11955.541152461619</v>
      </c>
      <c r="J1523" s="168">
        <v>21665</v>
      </c>
      <c r="K1523" s="168">
        <f t="shared" si="106"/>
        <v>64995</v>
      </c>
      <c r="L1523" s="168">
        <f t="shared" si="107"/>
        <v>76950.541152461621</v>
      </c>
      <c r="M1523" s="245"/>
    </row>
    <row r="1524" spans="2:13" ht="15.6" hidden="1" outlineLevel="1" x14ac:dyDescent="0.25">
      <c r="B1524" s="61"/>
      <c r="C1524" s="61"/>
      <c r="D1524" s="61"/>
      <c r="E1524" s="254" t="s">
        <v>2384</v>
      </c>
      <c r="F1524" s="252" t="s">
        <v>53</v>
      </c>
      <c r="G1524" s="215">
        <v>5</v>
      </c>
      <c r="H1524" s="168">
        <v>3985.1803841538731</v>
      </c>
      <c r="I1524" s="168">
        <f t="shared" si="105"/>
        <v>19925.901920769364</v>
      </c>
      <c r="J1524" s="168">
        <v>4195.5</v>
      </c>
      <c r="K1524" s="168">
        <f t="shared" si="106"/>
        <v>20977.5</v>
      </c>
      <c r="L1524" s="168">
        <f t="shared" si="107"/>
        <v>40903.401920769364</v>
      </c>
      <c r="M1524" s="245"/>
    </row>
    <row r="1525" spans="2:13" ht="31.2" hidden="1" outlineLevel="1" x14ac:dyDescent="0.25">
      <c r="B1525" s="61"/>
      <c r="C1525" s="61"/>
      <c r="D1525" s="61"/>
      <c r="E1525" s="99" t="s">
        <v>460</v>
      </c>
      <c r="F1525" s="252" t="s">
        <v>4</v>
      </c>
      <c r="G1525" s="215">
        <v>1</v>
      </c>
      <c r="H1525" s="168">
        <v>15940.721536615492</v>
      </c>
      <c r="I1525" s="168">
        <f t="shared" si="105"/>
        <v>15940.721536615492</v>
      </c>
      <c r="J1525" s="168">
        <v>12961.88</v>
      </c>
      <c r="K1525" s="168">
        <f t="shared" si="106"/>
        <v>12961.88</v>
      </c>
      <c r="L1525" s="168">
        <f t="shared" si="107"/>
        <v>28902.60153661549</v>
      </c>
      <c r="M1525" s="245"/>
    </row>
    <row r="1526" spans="2:13" ht="31.2" hidden="1" outlineLevel="1" x14ac:dyDescent="0.25">
      <c r="B1526" s="61"/>
      <c r="C1526" s="61"/>
      <c r="D1526" s="61"/>
      <c r="E1526" s="99" t="s">
        <v>462</v>
      </c>
      <c r="F1526" s="252" t="s">
        <v>4</v>
      </c>
      <c r="G1526" s="215">
        <v>1</v>
      </c>
      <c r="H1526" s="168">
        <v>23911.082304923239</v>
      </c>
      <c r="I1526" s="168">
        <f t="shared" si="105"/>
        <v>23911.082304923239</v>
      </c>
      <c r="J1526" s="168">
        <v>22800.13</v>
      </c>
      <c r="K1526" s="168">
        <f t="shared" si="106"/>
        <v>22800.13</v>
      </c>
      <c r="L1526" s="168">
        <f t="shared" si="107"/>
        <v>46711.21230492324</v>
      </c>
      <c r="M1526" s="245"/>
    </row>
    <row r="1527" spans="2:13" ht="46.8" hidden="1" outlineLevel="1" x14ac:dyDescent="0.25">
      <c r="B1527" s="61"/>
      <c r="C1527" s="61"/>
      <c r="D1527" s="61"/>
      <c r="E1527" s="255" t="s">
        <v>607</v>
      </c>
      <c r="F1527" s="252" t="s">
        <v>4</v>
      </c>
      <c r="G1527" s="215">
        <v>1</v>
      </c>
      <c r="H1527" s="168">
        <v>39851.803841538727</v>
      </c>
      <c r="I1527" s="168">
        <f t="shared" si="105"/>
        <v>39851.803841538727</v>
      </c>
      <c r="J1527" s="168">
        <v>162500</v>
      </c>
      <c r="K1527" s="168">
        <f t="shared" si="106"/>
        <v>162500</v>
      </c>
      <c r="L1527" s="168">
        <f t="shared" si="107"/>
        <v>202351.80384153873</v>
      </c>
      <c r="M1527" s="245"/>
    </row>
    <row r="1528" spans="2:13" ht="15.6" hidden="1" outlineLevel="1" x14ac:dyDescent="0.25">
      <c r="B1528" s="61"/>
      <c r="C1528" s="61"/>
      <c r="D1528" s="61"/>
      <c r="E1528" s="250" t="s">
        <v>464</v>
      </c>
      <c r="F1528" s="256"/>
      <c r="G1528" s="210"/>
      <c r="H1528" s="168">
        <v>0</v>
      </c>
      <c r="I1528" s="168">
        <f t="shared" si="105"/>
        <v>0</v>
      </c>
      <c r="J1528" s="168">
        <v>0</v>
      </c>
      <c r="K1528" s="168">
        <f t="shared" si="106"/>
        <v>0</v>
      </c>
      <c r="L1528" s="168">
        <f t="shared" si="107"/>
        <v>0</v>
      </c>
      <c r="M1528" s="245"/>
    </row>
    <row r="1529" spans="2:13" ht="15.6" hidden="1" outlineLevel="1" x14ac:dyDescent="0.25">
      <c r="B1529" s="61"/>
      <c r="C1529" s="61"/>
      <c r="D1529" s="61"/>
      <c r="E1529" s="255" t="s">
        <v>466</v>
      </c>
      <c r="F1529" s="252" t="s">
        <v>112</v>
      </c>
      <c r="G1529" s="215">
        <v>60</v>
      </c>
      <c r="H1529" s="168">
        <v>1594.0721536615492</v>
      </c>
      <c r="I1529" s="168">
        <f t="shared" si="105"/>
        <v>95644.329219692954</v>
      </c>
      <c r="J1529" s="168">
        <v>1625</v>
      </c>
      <c r="K1529" s="168">
        <f t="shared" si="106"/>
        <v>97500</v>
      </c>
      <c r="L1529" s="168">
        <f t="shared" si="107"/>
        <v>193144.32921969297</v>
      </c>
      <c r="M1529" s="245"/>
    </row>
    <row r="1530" spans="2:13" ht="15.6" hidden="1" outlineLevel="1" x14ac:dyDescent="0.25">
      <c r="B1530" s="61"/>
      <c r="C1530" s="61"/>
      <c r="D1530" s="61"/>
      <c r="E1530" s="99" t="s">
        <v>469</v>
      </c>
      <c r="F1530" s="252" t="s">
        <v>112</v>
      </c>
      <c r="G1530" s="215">
        <v>250</v>
      </c>
      <c r="H1530" s="168">
        <v>1195.5541152461619</v>
      </c>
      <c r="I1530" s="168">
        <f t="shared" si="105"/>
        <v>298888.52881154045</v>
      </c>
      <c r="J1530" s="168">
        <v>956.19</v>
      </c>
      <c r="K1530" s="168">
        <f t="shared" si="106"/>
        <v>239047.5</v>
      </c>
      <c r="L1530" s="168">
        <f t="shared" si="107"/>
        <v>537936.02881154045</v>
      </c>
      <c r="M1530" s="245"/>
    </row>
    <row r="1531" spans="2:13" ht="15.6" hidden="1" outlineLevel="1" x14ac:dyDescent="0.25">
      <c r="B1531" s="61"/>
      <c r="C1531" s="61"/>
      <c r="D1531" s="61"/>
      <c r="E1531" s="255" t="s">
        <v>472</v>
      </c>
      <c r="F1531" s="252" t="s">
        <v>112</v>
      </c>
      <c r="G1531" s="215">
        <v>3850</v>
      </c>
      <c r="H1531" s="168">
        <v>797.03607683077462</v>
      </c>
      <c r="I1531" s="168">
        <f t="shared" si="105"/>
        <v>3068588.8957984825</v>
      </c>
      <c r="J1531" s="168">
        <v>143.18</v>
      </c>
      <c r="K1531" s="168">
        <f t="shared" si="106"/>
        <v>551243</v>
      </c>
      <c r="L1531" s="168">
        <f t="shared" si="107"/>
        <v>3619831.8957984825</v>
      </c>
      <c r="M1531" s="245"/>
    </row>
    <row r="1532" spans="2:13" ht="15.6" hidden="1" outlineLevel="1" x14ac:dyDescent="0.25">
      <c r="B1532" s="61"/>
      <c r="C1532" s="61"/>
      <c r="D1532" s="61"/>
      <c r="E1532" s="99" t="s">
        <v>474</v>
      </c>
      <c r="F1532" s="252" t="s">
        <v>112</v>
      </c>
      <c r="G1532" s="215">
        <v>800</v>
      </c>
      <c r="H1532" s="168">
        <v>996.29509603846827</v>
      </c>
      <c r="I1532" s="168">
        <f t="shared" si="105"/>
        <v>797036.07683077466</v>
      </c>
      <c r="J1532" s="168">
        <v>239.84</v>
      </c>
      <c r="K1532" s="168">
        <f t="shared" si="106"/>
        <v>191872</v>
      </c>
      <c r="L1532" s="168">
        <f t="shared" si="107"/>
        <v>988908.07683077466</v>
      </c>
      <c r="M1532" s="245"/>
    </row>
    <row r="1533" spans="2:13" ht="15.6" hidden="1" outlineLevel="1" x14ac:dyDescent="0.25">
      <c r="B1533" s="61"/>
      <c r="C1533" s="61"/>
      <c r="D1533" s="61"/>
      <c r="E1533" s="99" t="s">
        <v>476</v>
      </c>
      <c r="F1533" s="252" t="s">
        <v>112</v>
      </c>
      <c r="G1533" s="215">
        <v>160</v>
      </c>
      <c r="H1533" s="168">
        <v>1195.5541152461619</v>
      </c>
      <c r="I1533" s="168">
        <f t="shared" si="105"/>
        <v>191288.65843938591</v>
      </c>
      <c r="J1533" s="168">
        <v>329.55</v>
      </c>
      <c r="K1533" s="168">
        <f t="shared" si="106"/>
        <v>52728</v>
      </c>
      <c r="L1533" s="168">
        <f t="shared" si="107"/>
        <v>244016.65843938591</v>
      </c>
      <c r="M1533" s="245"/>
    </row>
    <row r="1534" spans="2:13" ht="15.6" hidden="1" outlineLevel="1" x14ac:dyDescent="0.25">
      <c r="B1534" s="61"/>
      <c r="C1534" s="61"/>
      <c r="D1534" s="61"/>
      <c r="E1534" s="99" t="s">
        <v>478</v>
      </c>
      <c r="F1534" s="252" t="s">
        <v>112</v>
      </c>
      <c r="G1534" s="215">
        <v>1650</v>
      </c>
      <c r="H1534" s="168">
        <v>596.56942720364043</v>
      </c>
      <c r="I1534" s="168">
        <f t="shared" si="105"/>
        <v>984339.55488600675</v>
      </c>
      <c r="J1534" s="168">
        <v>70.95</v>
      </c>
      <c r="K1534" s="168">
        <f t="shared" si="106"/>
        <v>117067.5</v>
      </c>
      <c r="L1534" s="168">
        <f t="shared" si="107"/>
        <v>1101407.0548860068</v>
      </c>
      <c r="M1534" s="245"/>
    </row>
    <row r="1535" spans="2:13" ht="15.6" hidden="1" outlineLevel="1" x14ac:dyDescent="0.25">
      <c r="B1535" s="61"/>
      <c r="C1535" s="61"/>
      <c r="D1535" s="61"/>
      <c r="E1535" s="99" t="s">
        <v>480</v>
      </c>
      <c r="F1535" s="252" t="s">
        <v>112</v>
      </c>
      <c r="G1535" s="221">
        <v>200</v>
      </c>
      <c r="H1535" s="168">
        <v>797.03607683077462</v>
      </c>
      <c r="I1535" s="168">
        <f t="shared" si="105"/>
        <v>159407.21536615491</v>
      </c>
      <c r="J1535" s="168">
        <v>80.63</v>
      </c>
      <c r="K1535" s="168">
        <f t="shared" si="106"/>
        <v>16126</v>
      </c>
      <c r="L1535" s="168">
        <f t="shared" si="107"/>
        <v>175533.21536615491</v>
      </c>
      <c r="M1535" s="245"/>
    </row>
    <row r="1536" spans="2:13" ht="15.6" hidden="1" outlineLevel="1" x14ac:dyDescent="0.25">
      <c r="B1536" s="61"/>
      <c r="C1536" s="61"/>
      <c r="D1536" s="61"/>
      <c r="E1536" s="99" t="s">
        <v>482</v>
      </c>
      <c r="F1536" s="252" t="s">
        <v>112</v>
      </c>
      <c r="G1536" s="215">
        <v>40</v>
      </c>
      <c r="H1536" s="168">
        <v>996.29509603846827</v>
      </c>
      <c r="I1536" s="168">
        <f t="shared" si="105"/>
        <v>39851.803841538727</v>
      </c>
      <c r="J1536" s="168">
        <v>125.58</v>
      </c>
      <c r="K1536" s="168">
        <f t="shared" si="106"/>
        <v>5023.2</v>
      </c>
      <c r="L1536" s="168">
        <f t="shared" si="107"/>
        <v>44875.003841538724</v>
      </c>
      <c r="M1536" s="245"/>
    </row>
    <row r="1537" spans="2:13" ht="31.2" hidden="1" outlineLevel="1" x14ac:dyDescent="0.25">
      <c r="B1537" s="61"/>
      <c r="C1537" s="61"/>
      <c r="D1537" s="61"/>
      <c r="E1537" s="99" t="s">
        <v>484</v>
      </c>
      <c r="F1537" s="252" t="s">
        <v>405</v>
      </c>
      <c r="G1537" s="215">
        <v>2</v>
      </c>
      <c r="H1537" s="168">
        <v>1195.5541152461619</v>
      </c>
      <c r="I1537" s="168">
        <f t="shared" si="105"/>
        <v>2391.1082304923239</v>
      </c>
      <c r="J1537" s="168">
        <v>325.64999999999998</v>
      </c>
      <c r="K1537" s="168">
        <f t="shared" si="106"/>
        <v>651.29999999999995</v>
      </c>
      <c r="L1537" s="168">
        <f t="shared" si="107"/>
        <v>3042.408230492324</v>
      </c>
      <c r="M1537" s="245"/>
    </row>
    <row r="1538" spans="2:13" ht="31.2" hidden="1" outlineLevel="1" x14ac:dyDescent="0.25">
      <c r="B1538" s="61"/>
      <c r="C1538" s="61"/>
      <c r="D1538" s="61"/>
      <c r="E1538" s="99" t="s">
        <v>486</v>
      </c>
      <c r="F1538" s="252" t="s">
        <v>405</v>
      </c>
      <c r="G1538" s="215">
        <v>9</v>
      </c>
      <c r="H1538" s="168">
        <v>1195.5541152461619</v>
      </c>
      <c r="I1538" s="168">
        <f t="shared" si="105"/>
        <v>10759.987037215458</v>
      </c>
      <c r="J1538" s="168">
        <v>325.64999999999998</v>
      </c>
      <c r="K1538" s="168">
        <f t="shared" si="106"/>
        <v>2930.85</v>
      </c>
      <c r="L1538" s="168">
        <f t="shared" si="107"/>
        <v>13690.837037215459</v>
      </c>
      <c r="M1538" s="245"/>
    </row>
    <row r="1539" spans="2:13" ht="31.2" hidden="1" outlineLevel="1" x14ac:dyDescent="0.25">
      <c r="B1539" s="61"/>
      <c r="C1539" s="61"/>
      <c r="D1539" s="61"/>
      <c r="E1539" s="99" t="s">
        <v>487</v>
      </c>
      <c r="F1539" s="252" t="s">
        <v>405</v>
      </c>
      <c r="G1539" s="215">
        <v>56</v>
      </c>
      <c r="H1539" s="168">
        <v>797.03607683077439</v>
      </c>
      <c r="I1539" s="168">
        <f t="shared" si="105"/>
        <v>44634.020302523364</v>
      </c>
      <c r="J1539" s="168">
        <v>4556</v>
      </c>
      <c r="K1539" s="168">
        <f t="shared" si="106"/>
        <v>255136</v>
      </c>
      <c r="L1539" s="168">
        <f t="shared" si="107"/>
        <v>299770.02030252339</v>
      </c>
      <c r="M1539" s="245"/>
    </row>
    <row r="1540" spans="2:13" ht="15.6" hidden="1" outlineLevel="1" x14ac:dyDescent="0.25">
      <c r="B1540" s="61"/>
      <c r="C1540" s="61"/>
      <c r="D1540" s="61"/>
      <c r="E1540" s="99" t="s">
        <v>488</v>
      </c>
      <c r="F1540" s="252" t="s">
        <v>53</v>
      </c>
      <c r="G1540" s="215">
        <v>1750</v>
      </c>
      <c r="H1540" s="168">
        <v>204.95213404219916</v>
      </c>
      <c r="I1540" s="168">
        <f t="shared" si="105"/>
        <v>358666.23457384855</v>
      </c>
      <c r="J1540" s="168">
        <v>8.75</v>
      </c>
      <c r="K1540" s="168">
        <f t="shared" si="106"/>
        <v>15312.5</v>
      </c>
      <c r="L1540" s="168">
        <f t="shared" si="107"/>
        <v>373978.73457384855</v>
      </c>
      <c r="M1540" s="245"/>
    </row>
    <row r="1541" spans="2:13" ht="15.6" hidden="1" outlineLevel="1" x14ac:dyDescent="0.25">
      <c r="B1541" s="61"/>
      <c r="C1541" s="61"/>
      <c r="D1541" s="61"/>
      <c r="E1541" s="99" t="s">
        <v>490</v>
      </c>
      <c r="F1541" s="252" t="s">
        <v>53</v>
      </c>
      <c r="G1541" s="215">
        <v>200</v>
      </c>
      <c r="H1541" s="168">
        <v>199.25901920769365</v>
      </c>
      <c r="I1541" s="168">
        <f t="shared" si="105"/>
        <v>39851.803841538727</v>
      </c>
      <c r="J1541" s="168">
        <v>25</v>
      </c>
      <c r="K1541" s="168">
        <f t="shared" si="106"/>
        <v>5000</v>
      </c>
      <c r="L1541" s="168">
        <f t="shared" si="107"/>
        <v>44851.803841538727</v>
      </c>
      <c r="M1541" s="245"/>
    </row>
    <row r="1542" spans="2:13" ht="15.6" hidden="1" outlineLevel="1" x14ac:dyDescent="0.25">
      <c r="B1542" s="61"/>
      <c r="C1542" s="61"/>
      <c r="D1542" s="61"/>
      <c r="E1542" s="99" t="s">
        <v>242</v>
      </c>
      <c r="F1542" s="252" t="s">
        <v>53</v>
      </c>
      <c r="G1542" s="227">
        <v>1332.701</v>
      </c>
      <c r="H1542" s="168">
        <v>200.35033044794704</v>
      </c>
      <c r="I1542" s="168">
        <f t="shared" si="105"/>
        <v>267007.08573830948</v>
      </c>
      <c r="J1542" s="168">
        <v>12.5</v>
      </c>
      <c r="K1542" s="168">
        <f t="shared" si="106"/>
        <v>16658.762500000001</v>
      </c>
      <c r="L1542" s="168">
        <f t="shared" si="107"/>
        <v>283665.8482383095</v>
      </c>
      <c r="M1542" s="245"/>
    </row>
    <row r="1543" spans="2:13" ht="15.6" hidden="1" outlineLevel="1" x14ac:dyDescent="0.25">
      <c r="B1543" s="61"/>
      <c r="C1543" s="61"/>
      <c r="D1543" s="61"/>
      <c r="E1543" s="99" t="s">
        <v>494</v>
      </c>
      <c r="F1543" s="252" t="s">
        <v>53</v>
      </c>
      <c r="G1543" s="227">
        <v>2665.402</v>
      </c>
      <c r="H1543" s="168">
        <v>403.69096433541574</v>
      </c>
      <c r="I1543" s="168">
        <f t="shared" si="105"/>
        <v>1075998.7037215459</v>
      </c>
      <c r="J1543" s="168">
        <v>12.5</v>
      </c>
      <c r="K1543" s="168">
        <f t="shared" si="106"/>
        <v>33317.525000000001</v>
      </c>
      <c r="L1543" s="168">
        <f t="shared" si="107"/>
        <v>1109316.2287215458</v>
      </c>
      <c r="M1543" s="245"/>
    </row>
    <row r="1544" spans="2:13" ht="31.2" hidden="1" outlineLevel="1" x14ac:dyDescent="0.25">
      <c r="B1544" s="61"/>
      <c r="C1544" s="61"/>
      <c r="D1544" s="61"/>
      <c r="E1544" s="99" t="s">
        <v>496</v>
      </c>
      <c r="F1544" s="252" t="s">
        <v>53</v>
      </c>
      <c r="G1544" s="227">
        <v>2665.402</v>
      </c>
      <c r="H1544" s="168">
        <v>403.69096433541574</v>
      </c>
      <c r="I1544" s="168">
        <f t="shared" si="105"/>
        <v>1075998.7037215459</v>
      </c>
      <c r="J1544" s="168">
        <v>12.5</v>
      </c>
      <c r="K1544" s="168">
        <f t="shared" si="106"/>
        <v>33317.525000000001</v>
      </c>
      <c r="L1544" s="168">
        <f t="shared" si="107"/>
        <v>1109316.2287215458</v>
      </c>
      <c r="M1544" s="245"/>
    </row>
    <row r="1545" spans="2:13" ht="15.6" hidden="1" outlineLevel="1" x14ac:dyDescent="0.25">
      <c r="B1545" s="61"/>
      <c r="C1545" s="61"/>
      <c r="D1545" s="61"/>
      <c r="E1545" s="99" t="s">
        <v>498</v>
      </c>
      <c r="F1545" s="252" t="s">
        <v>53</v>
      </c>
      <c r="G1545" s="215">
        <v>9</v>
      </c>
      <c r="H1545" s="168">
        <v>797.03607683077462</v>
      </c>
      <c r="I1545" s="168">
        <f t="shared" si="105"/>
        <v>7173.3246914769716</v>
      </c>
      <c r="J1545" s="168">
        <v>12.5</v>
      </c>
      <c r="K1545" s="168">
        <f t="shared" si="106"/>
        <v>112.5</v>
      </c>
      <c r="L1545" s="168">
        <f t="shared" si="107"/>
        <v>7285.8246914769716</v>
      </c>
      <c r="M1545" s="245"/>
    </row>
    <row r="1546" spans="2:13" ht="31.2" hidden="1" outlineLevel="1" x14ac:dyDescent="0.25">
      <c r="B1546" s="61"/>
      <c r="C1546" s="61"/>
      <c r="D1546" s="61"/>
      <c r="E1546" s="99" t="s">
        <v>500</v>
      </c>
      <c r="F1546" s="252" t="s">
        <v>4</v>
      </c>
      <c r="G1546" s="215">
        <v>1</v>
      </c>
      <c r="H1546" s="168">
        <v>19925.901920769364</v>
      </c>
      <c r="I1546" s="168">
        <f t="shared" si="105"/>
        <v>19925.901920769364</v>
      </c>
      <c r="J1546" s="168">
        <v>41250</v>
      </c>
      <c r="K1546" s="168">
        <f t="shared" si="106"/>
        <v>41250</v>
      </c>
      <c r="L1546" s="168">
        <f t="shared" si="107"/>
        <v>61175.901920769364</v>
      </c>
      <c r="M1546" s="245"/>
    </row>
    <row r="1547" spans="2:13" ht="15.6" hidden="1" outlineLevel="1" x14ac:dyDescent="0.25">
      <c r="B1547" s="61"/>
      <c r="C1547" s="61"/>
      <c r="D1547" s="61"/>
      <c r="E1547" s="250" t="s">
        <v>501</v>
      </c>
      <c r="F1547" s="256"/>
      <c r="G1547" s="210"/>
      <c r="H1547" s="168">
        <v>0</v>
      </c>
      <c r="I1547" s="168">
        <f t="shared" si="105"/>
        <v>0</v>
      </c>
      <c r="J1547" s="168">
        <v>0</v>
      </c>
      <c r="K1547" s="168">
        <f t="shared" si="106"/>
        <v>0</v>
      </c>
      <c r="L1547" s="168">
        <f t="shared" si="107"/>
        <v>0</v>
      </c>
      <c r="M1547" s="245"/>
    </row>
    <row r="1548" spans="2:13" ht="31.2" hidden="1" outlineLevel="1" x14ac:dyDescent="0.25">
      <c r="B1548" s="61"/>
      <c r="C1548" s="61"/>
      <c r="D1548" s="61"/>
      <c r="E1548" s="99" t="s">
        <v>503</v>
      </c>
      <c r="F1548" s="252" t="s">
        <v>4</v>
      </c>
      <c r="G1548" s="215">
        <v>2</v>
      </c>
      <c r="H1548" s="168">
        <v>11955.541152461619</v>
      </c>
      <c r="I1548" s="168">
        <f t="shared" si="105"/>
        <v>23911.082304923239</v>
      </c>
      <c r="J1548" s="168">
        <v>43847.5</v>
      </c>
      <c r="K1548" s="168">
        <f t="shared" si="106"/>
        <v>87695</v>
      </c>
      <c r="L1548" s="168">
        <f t="shared" si="107"/>
        <v>111606.08230492324</v>
      </c>
      <c r="M1548" s="245"/>
    </row>
    <row r="1549" spans="2:13" ht="15.6" hidden="1" outlineLevel="1" x14ac:dyDescent="0.25">
      <c r="B1549" s="61"/>
      <c r="C1549" s="61"/>
      <c r="D1549" s="61"/>
      <c r="E1549" s="250" t="s">
        <v>504</v>
      </c>
      <c r="F1549" s="256"/>
      <c r="G1549" s="210"/>
      <c r="H1549" s="168">
        <v>0</v>
      </c>
      <c r="I1549" s="168">
        <f t="shared" si="105"/>
        <v>0</v>
      </c>
      <c r="J1549" s="168">
        <v>0</v>
      </c>
      <c r="K1549" s="168">
        <f t="shared" si="106"/>
        <v>0</v>
      </c>
      <c r="L1549" s="168">
        <f t="shared" si="107"/>
        <v>0</v>
      </c>
      <c r="M1549" s="245"/>
    </row>
    <row r="1550" spans="2:13" ht="31.2" hidden="1" outlineLevel="1" x14ac:dyDescent="0.25">
      <c r="B1550" s="61"/>
      <c r="C1550" s="61"/>
      <c r="D1550" s="61"/>
      <c r="E1550" s="99" t="s">
        <v>506</v>
      </c>
      <c r="F1550" s="252" t="s">
        <v>53</v>
      </c>
      <c r="G1550" s="215">
        <v>20</v>
      </c>
      <c r="H1550" s="168">
        <v>1992.5901920769365</v>
      </c>
      <c r="I1550" s="168">
        <f t="shared" si="105"/>
        <v>39851.803841538727</v>
      </c>
      <c r="J1550" s="168">
        <v>10250</v>
      </c>
      <c r="K1550" s="168">
        <f t="shared" si="106"/>
        <v>205000</v>
      </c>
      <c r="L1550" s="168">
        <f t="shared" si="107"/>
        <v>244851.80384153873</v>
      </c>
      <c r="M1550" s="245"/>
    </row>
    <row r="1551" spans="2:13" ht="15.6" hidden="1" outlineLevel="1" x14ac:dyDescent="0.25">
      <c r="B1551" s="61"/>
      <c r="C1551" s="61"/>
      <c r="D1551" s="61"/>
      <c r="E1551" s="99" t="s">
        <v>510</v>
      </c>
      <c r="F1551" s="252" t="s">
        <v>53</v>
      </c>
      <c r="G1551" s="215">
        <v>20</v>
      </c>
      <c r="H1551" s="168">
        <v>1992.5901920769365</v>
      </c>
      <c r="I1551" s="168">
        <f t="shared" si="105"/>
        <v>39851.803841538727</v>
      </c>
      <c r="J1551" s="168">
        <v>2286.25</v>
      </c>
      <c r="K1551" s="168">
        <f t="shared" si="106"/>
        <v>45725</v>
      </c>
      <c r="L1551" s="168">
        <f t="shared" si="107"/>
        <v>85576.803841538727</v>
      </c>
      <c r="M1551" s="245"/>
    </row>
    <row r="1552" spans="2:13" ht="15.6" hidden="1" outlineLevel="1" x14ac:dyDescent="0.25">
      <c r="B1552" s="61"/>
      <c r="C1552" s="61"/>
      <c r="D1552" s="61"/>
      <c r="E1552" s="99" t="s">
        <v>513</v>
      </c>
      <c r="F1552" s="252" t="s">
        <v>53</v>
      </c>
      <c r="G1552" s="215">
        <v>3</v>
      </c>
      <c r="H1552" s="168">
        <v>7970.3607683077462</v>
      </c>
      <c r="I1552" s="168">
        <f t="shared" si="105"/>
        <v>23911.082304923239</v>
      </c>
      <c r="J1552" s="168">
        <v>56225</v>
      </c>
      <c r="K1552" s="168">
        <f t="shared" si="106"/>
        <v>168675</v>
      </c>
      <c r="L1552" s="168">
        <f t="shared" si="107"/>
        <v>192586.08230492324</v>
      </c>
      <c r="M1552" s="245"/>
    </row>
    <row r="1553" spans="2:13" ht="15.6" hidden="1" outlineLevel="1" x14ac:dyDescent="0.25">
      <c r="B1553" s="61"/>
      <c r="C1553" s="61"/>
      <c r="D1553" s="61"/>
      <c r="E1553" s="99" t="s">
        <v>516</v>
      </c>
      <c r="F1553" s="252" t="s">
        <v>53</v>
      </c>
      <c r="G1553" s="215">
        <v>10</v>
      </c>
      <c r="H1553" s="168">
        <v>1195.5541152461619</v>
      </c>
      <c r="I1553" s="168">
        <f t="shared" si="105"/>
        <v>11955.541152461619</v>
      </c>
      <c r="J1553" s="168">
        <v>2500</v>
      </c>
      <c r="K1553" s="168">
        <f t="shared" si="106"/>
        <v>25000</v>
      </c>
      <c r="L1553" s="168">
        <f t="shared" si="107"/>
        <v>36955.541152461621</v>
      </c>
      <c r="M1553" s="245"/>
    </row>
    <row r="1554" spans="2:13" ht="46.8" hidden="1" outlineLevel="1" x14ac:dyDescent="0.25">
      <c r="B1554" s="61"/>
      <c r="C1554" s="61"/>
      <c r="D1554" s="61"/>
      <c r="E1554" s="255" t="s">
        <v>608</v>
      </c>
      <c r="F1554" s="252" t="s">
        <v>4</v>
      </c>
      <c r="G1554" s="215">
        <v>1</v>
      </c>
      <c r="H1554" s="168">
        <v>19925.901920769364</v>
      </c>
      <c r="I1554" s="168">
        <f t="shared" si="105"/>
        <v>19925.901920769364</v>
      </c>
      <c r="J1554" s="168">
        <v>187500</v>
      </c>
      <c r="K1554" s="168">
        <f t="shared" si="106"/>
        <v>187500</v>
      </c>
      <c r="L1554" s="168">
        <f t="shared" si="107"/>
        <v>207425.90192076936</v>
      </c>
      <c r="M1554" s="245"/>
    </row>
    <row r="1555" spans="2:13" ht="15.6" hidden="1" outlineLevel="1" x14ac:dyDescent="0.25">
      <c r="B1555" s="61"/>
      <c r="C1555" s="61"/>
      <c r="D1555" s="61"/>
      <c r="E1555" s="250" t="s">
        <v>519</v>
      </c>
      <c r="F1555" s="256"/>
      <c r="G1555" s="210"/>
      <c r="H1555" s="168">
        <v>0</v>
      </c>
      <c r="I1555" s="168">
        <f t="shared" si="105"/>
        <v>0</v>
      </c>
      <c r="J1555" s="168">
        <v>0</v>
      </c>
      <c r="K1555" s="168">
        <f t="shared" si="106"/>
        <v>0</v>
      </c>
      <c r="L1555" s="168">
        <f t="shared" si="107"/>
        <v>0</v>
      </c>
      <c r="M1555" s="245"/>
    </row>
    <row r="1556" spans="2:13" ht="31.2" hidden="1" outlineLevel="1" x14ac:dyDescent="0.25">
      <c r="B1556" s="61"/>
      <c r="C1556" s="61"/>
      <c r="D1556" s="61"/>
      <c r="E1556" s="99" t="s">
        <v>521</v>
      </c>
      <c r="F1556" s="252" t="s">
        <v>53</v>
      </c>
      <c r="G1556" s="215">
        <v>288</v>
      </c>
      <c r="H1556" s="168">
        <v>2490.7377400961705</v>
      </c>
      <c r="I1556" s="168">
        <f t="shared" si="105"/>
        <v>717332.46914769709</v>
      </c>
      <c r="J1556" s="168">
        <v>31250</v>
      </c>
      <c r="K1556" s="168">
        <f t="shared" si="106"/>
        <v>9000000</v>
      </c>
      <c r="L1556" s="168">
        <f t="shared" si="107"/>
        <v>9717332.4691476971</v>
      </c>
      <c r="M1556" s="245"/>
    </row>
    <row r="1557" spans="2:13" ht="31.2" hidden="1" outlineLevel="1" x14ac:dyDescent="0.25">
      <c r="B1557" s="61"/>
      <c r="C1557" s="61"/>
      <c r="D1557" s="61"/>
      <c r="E1557" s="99" t="s">
        <v>521</v>
      </c>
      <c r="F1557" s="252" t="s">
        <v>53</v>
      </c>
      <c r="G1557" s="215">
        <v>56</v>
      </c>
      <c r="H1557" s="168">
        <v>2419.5738046648517</v>
      </c>
      <c r="I1557" s="168">
        <f t="shared" si="105"/>
        <v>135496.1330612317</v>
      </c>
      <c r="J1557" s="168">
        <v>31250</v>
      </c>
      <c r="K1557" s="168">
        <f t="shared" si="106"/>
        <v>1750000</v>
      </c>
      <c r="L1557" s="168">
        <f t="shared" si="107"/>
        <v>1885496.1330612316</v>
      </c>
      <c r="M1557" s="245"/>
    </row>
    <row r="1558" spans="2:13" ht="31.2" hidden="1" outlineLevel="1" x14ac:dyDescent="0.25">
      <c r="B1558" s="61"/>
      <c r="C1558" s="61"/>
      <c r="D1558" s="61"/>
      <c r="E1558" s="99" t="s">
        <v>526</v>
      </c>
      <c r="F1558" s="252" t="s">
        <v>53</v>
      </c>
      <c r="G1558" s="215">
        <v>7</v>
      </c>
      <c r="H1558" s="168">
        <v>1992.5901920769361</v>
      </c>
      <c r="I1558" s="168">
        <f t="shared" si="105"/>
        <v>13948.131344538553</v>
      </c>
      <c r="J1558" s="168">
        <v>15625</v>
      </c>
      <c r="K1558" s="168">
        <f t="shared" si="106"/>
        <v>109375</v>
      </c>
      <c r="L1558" s="168">
        <f t="shared" si="107"/>
        <v>123323.13134453856</v>
      </c>
      <c r="M1558" s="245"/>
    </row>
    <row r="1559" spans="2:13" ht="15.6" hidden="1" outlineLevel="1" x14ac:dyDescent="0.25">
      <c r="B1559" s="61"/>
      <c r="C1559" s="61"/>
      <c r="D1559" s="61"/>
      <c r="E1559" s="99" t="s">
        <v>529</v>
      </c>
      <c r="F1559" s="252" t="s">
        <v>53</v>
      </c>
      <c r="G1559" s="215">
        <v>4</v>
      </c>
      <c r="H1559" s="168">
        <v>5977.7705762308096</v>
      </c>
      <c r="I1559" s="168">
        <f t="shared" si="105"/>
        <v>23911.082304923239</v>
      </c>
      <c r="J1559" s="168">
        <v>37500</v>
      </c>
      <c r="K1559" s="168">
        <f t="shared" si="106"/>
        <v>150000</v>
      </c>
      <c r="L1559" s="168">
        <f t="shared" si="107"/>
        <v>173911.08230492324</v>
      </c>
      <c r="M1559" s="245"/>
    </row>
    <row r="1560" spans="2:13" ht="15.6" hidden="1" outlineLevel="1" x14ac:dyDescent="0.25">
      <c r="B1560" s="61"/>
      <c r="C1560" s="61"/>
      <c r="D1560" s="61"/>
      <c r="E1560" s="99" t="s">
        <v>531</v>
      </c>
      <c r="F1560" s="252" t="s">
        <v>53</v>
      </c>
      <c r="G1560" s="215">
        <v>40</v>
      </c>
      <c r="H1560" s="168">
        <v>4782.2164609846477</v>
      </c>
      <c r="I1560" s="168">
        <f t="shared" si="105"/>
        <v>191288.65843938591</v>
      </c>
      <c r="J1560" s="168">
        <v>25000</v>
      </c>
      <c r="K1560" s="168">
        <f t="shared" si="106"/>
        <v>1000000</v>
      </c>
      <c r="L1560" s="168">
        <f t="shared" si="107"/>
        <v>1191288.6584393859</v>
      </c>
      <c r="M1560" s="245"/>
    </row>
    <row r="1561" spans="2:13" ht="15.6" hidden="1" outlineLevel="1" x14ac:dyDescent="0.25">
      <c r="B1561" s="61"/>
      <c r="C1561" s="61"/>
      <c r="D1561" s="61"/>
      <c r="E1561" s="99" t="s">
        <v>533</v>
      </c>
      <c r="F1561" s="252" t="s">
        <v>53</v>
      </c>
      <c r="G1561" s="215">
        <v>12</v>
      </c>
      <c r="H1561" s="168">
        <v>1195.5541152461619</v>
      </c>
      <c r="I1561" s="168">
        <f t="shared" si="105"/>
        <v>14346.649382953943</v>
      </c>
      <c r="J1561" s="168">
        <v>75000</v>
      </c>
      <c r="K1561" s="168">
        <f t="shared" si="106"/>
        <v>900000</v>
      </c>
      <c r="L1561" s="168">
        <f t="shared" si="107"/>
        <v>914346.649382954</v>
      </c>
      <c r="M1561" s="245"/>
    </row>
    <row r="1562" spans="2:13" ht="15.6" hidden="1" outlineLevel="1" x14ac:dyDescent="0.25">
      <c r="B1562" s="61"/>
      <c r="C1562" s="61"/>
      <c r="D1562" s="61"/>
      <c r="E1562" s="99" t="s">
        <v>535</v>
      </c>
      <c r="F1562" s="252" t="s">
        <v>53</v>
      </c>
      <c r="G1562" s="215">
        <v>32</v>
      </c>
      <c r="H1562" s="168">
        <v>1195.5541152461619</v>
      </c>
      <c r="I1562" s="168">
        <f t="shared" si="105"/>
        <v>38257.731687877182</v>
      </c>
      <c r="J1562" s="168">
        <v>10625</v>
      </c>
      <c r="K1562" s="168">
        <f t="shared" si="106"/>
        <v>340000</v>
      </c>
      <c r="L1562" s="168">
        <f t="shared" si="107"/>
        <v>378257.73168787721</v>
      </c>
      <c r="M1562" s="245"/>
    </row>
    <row r="1563" spans="2:13" ht="15.6" hidden="1" outlineLevel="1" x14ac:dyDescent="0.25">
      <c r="B1563" s="61"/>
      <c r="C1563" s="61"/>
      <c r="D1563" s="61"/>
      <c r="E1563" s="99" t="s">
        <v>538</v>
      </c>
      <c r="F1563" s="252" t="s">
        <v>53</v>
      </c>
      <c r="G1563" s="215">
        <v>44</v>
      </c>
      <c r="H1563" s="168">
        <v>797.03607683077473</v>
      </c>
      <c r="I1563" s="168">
        <f t="shared" si="105"/>
        <v>35069.58738055409</v>
      </c>
      <c r="J1563" s="168">
        <v>90000</v>
      </c>
      <c r="K1563" s="168">
        <f t="shared" si="106"/>
        <v>3960000</v>
      </c>
      <c r="L1563" s="168">
        <f t="shared" si="107"/>
        <v>3995069.5873805541</v>
      </c>
      <c r="M1563" s="245"/>
    </row>
    <row r="1564" spans="2:13" ht="15.6" hidden="1" outlineLevel="1" x14ac:dyDescent="0.25">
      <c r="B1564" s="61"/>
      <c r="C1564" s="61"/>
      <c r="D1564" s="61"/>
      <c r="E1564" s="99" t="s">
        <v>541</v>
      </c>
      <c r="F1564" s="252" t="s">
        <v>53</v>
      </c>
      <c r="G1564" s="215">
        <v>1</v>
      </c>
      <c r="H1564" s="168">
        <v>398.51803841538731</v>
      </c>
      <c r="I1564" s="168">
        <f t="shared" si="105"/>
        <v>398.51803841538731</v>
      </c>
      <c r="J1564" s="168">
        <v>13177.5</v>
      </c>
      <c r="K1564" s="168">
        <f t="shared" si="106"/>
        <v>13177.5</v>
      </c>
      <c r="L1564" s="168">
        <f t="shared" si="107"/>
        <v>13576.018038415386</v>
      </c>
      <c r="M1564" s="245"/>
    </row>
    <row r="1565" spans="2:13" ht="31.2" hidden="1" outlineLevel="1" x14ac:dyDescent="0.25">
      <c r="B1565" s="61"/>
      <c r="C1565" s="61"/>
      <c r="D1565" s="61"/>
      <c r="E1565" s="99" t="s">
        <v>544</v>
      </c>
      <c r="F1565" s="252" t="s">
        <v>4</v>
      </c>
      <c r="G1565" s="215">
        <v>1</v>
      </c>
      <c r="H1565" s="168">
        <v>19925.901920769364</v>
      </c>
      <c r="I1565" s="168">
        <f t="shared" si="105"/>
        <v>19925.901920769364</v>
      </c>
      <c r="J1565" s="168">
        <v>625000</v>
      </c>
      <c r="K1565" s="168">
        <f t="shared" si="106"/>
        <v>625000</v>
      </c>
      <c r="L1565" s="168">
        <f t="shared" si="107"/>
        <v>644925.90192076936</v>
      </c>
      <c r="M1565" s="245"/>
    </row>
    <row r="1566" spans="2:13" ht="31.2" hidden="1" outlineLevel="1" x14ac:dyDescent="0.25">
      <c r="B1566" s="61"/>
      <c r="C1566" s="61"/>
      <c r="D1566" s="61"/>
      <c r="E1566" s="250" t="s">
        <v>545</v>
      </c>
      <c r="F1566" s="256"/>
      <c r="G1566" s="210"/>
      <c r="H1566" s="168">
        <v>0</v>
      </c>
      <c r="I1566" s="168">
        <f t="shared" si="105"/>
        <v>0</v>
      </c>
      <c r="J1566" s="168">
        <v>0</v>
      </c>
      <c r="K1566" s="168">
        <f t="shared" si="106"/>
        <v>0</v>
      </c>
      <c r="L1566" s="168">
        <f t="shared" si="107"/>
        <v>0</v>
      </c>
      <c r="M1566" s="245"/>
    </row>
    <row r="1567" spans="2:13" ht="18.600000000000001" hidden="1" outlineLevel="1" x14ac:dyDescent="0.25">
      <c r="B1567" s="61"/>
      <c r="C1567" s="61"/>
      <c r="D1567" s="61"/>
      <c r="E1567" s="99" t="s">
        <v>547</v>
      </c>
      <c r="F1567" s="252" t="s">
        <v>112</v>
      </c>
      <c r="G1567" s="215">
        <v>110</v>
      </c>
      <c r="H1567" s="168">
        <v>1195.5541152461619</v>
      </c>
      <c r="I1567" s="168">
        <f t="shared" si="105"/>
        <v>131510.95267707782</v>
      </c>
      <c r="J1567" s="168">
        <v>569.59</v>
      </c>
      <c r="K1567" s="168">
        <f t="shared" si="106"/>
        <v>62654.9</v>
      </c>
      <c r="L1567" s="168">
        <f t="shared" si="107"/>
        <v>194165.85267707781</v>
      </c>
      <c r="M1567" s="245"/>
    </row>
    <row r="1568" spans="2:13" ht="31.2" hidden="1" outlineLevel="1" x14ac:dyDescent="0.25">
      <c r="B1568" s="61"/>
      <c r="C1568" s="61"/>
      <c r="D1568" s="61"/>
      <c r="E1568" s="255" t="s">
        <v>549</v>
      </c>
      <c r="F1568" s="252" t="s">
        <v>112</v>
      </c>
      <c r="G1568" s="215">
        <v>50</v>
      </c>
      <c r="H1568" s="168">
        <v>1594.0721536615492</v>
      </c>
      <c r="I1568" s="168">
        <f t="shared" si="105"/>
        <v>79703.607683077455</v>
      </c>
      <c r="J1568" s="168">
        <v>260</v>
      </c>
      <c r="K1568" s="168">
        <f t="shared" si="106"/>
        <v>13000</v>
      </c>
      <c r="L1568" s="168">
        <f t="shared" si="107"/>
        <v>92703.607683077455</v>
      </c>
      <c r="M1568" s="245"/>
    </row>
    <row r="1569" spans="2:13" ht="15.6" hidden="1" outlineLevel="1" x14ac:dyDescent="0.25">
      <c r="B1569" s="61"/>
      <c r="C1569" s="61"/>
      <c r="D1569" s="61"/>
      <c r="E1569" s="255" t="s">
        <v>551</v>
      </c>
      <c r="F1569" s="252" t="s">
        <v>112</v>
      </c>
      <c r="G1569" s="215">
        <v>15</v>
      </c>
      <c r="H1569" s="168">
        <v>1992.5901920769365</v>
      </c>
      <c r="I1569" s="168">
        <f t="shared" si="105"/>
        <v>29888.852881154049</v>
      </c>
      <c r="J1569" s="168">
        <v>989.86</v>
      </c>
      <c r="K1569" s="168">
        <f t="shared" si="106"/>
        <v>14847.9</v>
      </c>
      <c r="L1569" s="168">
        <f t="shared" si="107"/>
        <v>44736.752881154047</v>
      </c>
      <c r="M1569" s="245"/>
    </row>
    <row r="1570" spans="2:13" ht="18" hidden="1" outlineLevel="1" x14ac:dyDescent="0.25">
      <c r="B1570" s="61"/>
      <c r="C1570" s="61"/>
      <c r="D1570" s="61"/>
      <c r="E1570" s="99" t="s">
        <v>554</v>
      </c>
      <c r="F1570" s="256" t="s">
        <v>609</v>
      </c>
      <c r="G1570" s="228">
        <v>0.5</v>
      </c>
      <c r="H1570" s="168">
        <v>31881.443073230985</v>
      </c>
      <c r="I1570" s="168">
        <f t="shared" si="105"/>
        <v>15940.721536615492</v>
      </c>
      <c r="J1570" s="168">
        <v>150000</v>
      </c>
      <c r="K1570" s="168">
        <f t="shared" si="106"/>
        <v>75000</v>
      </c>
      <c r="L1570" s="168">
        <f t="shared" si="107"/>
        <v>90940.721536615485</v>
      </c>
      <c r="M1570" s="245"/>
    </row>
    <row r="1571" spans="2:13" ht="15.6" hidden="1" outlineLevel="1" x14ac:dyDescent="0.25">
      <c r="B1571" s="61"/>
      <c r="C1571" s="61"/>
      <c r="D1571" s="61"/>
      <c r="E1571" s="99" t="s">
        <v>557</v>
      </c>
      <c r="F1571" s="252" t="s">
        <v>53</v>
      </c>
      <c r="G1571" s="215">
        <v>36</v>
      </c>
      <c r="H1571" s="168">
        <v>1195.5541152461619</v>
      </c>
      <c r="I1571" s="168">
        <f t="shared" si="105"/>
        <v>43039.948148861833</v>
      </c>
      <c r="J1571" s="168">
        <v>37.5</v>
      </c>
      <c r="K1571" s="168">
        <f t="shared" si="106"/>
        <v>1350</v>
      </c>
      <c r="L1571" s="168">
        <f t="shared" si="107"/>
        <v>44389.948148861833</v>
      </c>
      <c r="M1571" s="245"/>
    </row>
    <row r="1572" spans="2:13" ht="15.6" hidden="1" outlineLevel="1" x14ac:dyDescent="0.25">
      <c r="B1572" s="61"/>
      <c r="C1572" s="61"/>
      <c r="D1572" s="61"/>
      <c r="E1572" s="257" t="s">
        <v>3346</v>
      </c>
      <c r="F1572" s="252" t="s">
        <v>4</v>
      </c>
      <c r="G1572" s="215">
        <v>9</v>
      </c>
      <c r="H1572" s="168">
        <v>15940.721536615492</v>
      </c>
      <c r="I1572" s="168">
        <f t="shared" si="105"/>
        <v>143466.49382953942</v>
      </c>
      <c r="J1572" s="168">
        <v>31250</v>
      </c>
      <c r="K1572" s="168">
        <f t="shared" si="106"/>
        <v>281250</v>
      </c>
      <c r="L1572" s="168">
        <f t="shared" si="107"/>
        <v>424716.49382953939</v>
      </c>
      <c r="M1572" s="245"/>
    </row>
    <row r="1573" spans="2:13" ht="15.6" hidden="1" outlineLevel="1" x14ac:dyDescent="0.25">
      <c r="B1573" s="61"/>
      <c r="C1573" s="61"/>
      <c r="D1573" s="61"/>
      <c r="E1573" s="99" t="s">
        <v>562</v>
      </c>
      <c r="F1573" s="252" t="s">
        <v>53</v>
      </c>
      <c r="G1573" s="215">
        <v>9</v>
      </c>
      <c r="H1573" s="168">
        <v>7970.3607683077462</v>
      </c>
      <c r="I1573" s="168">
        <f t="shared" si="105"/>
        <v>71733.246914769712</v>
      </c>
      <c r="J1573" s="168">
        <v>24227.5</v>
      </c>
      <c r="K1573" s="168">
        <f t="shared" si="106"/>
        <v>218047.5</v>
      </c>
      <c r="L1573" s="168">
        <f t="shared" si="107"/>
        <v>289780.7469147697</v>
      </c>
      <c r="M1573" s="245"/>
    </row>
    <row r="1574" spans="2:13" ht="31.2" hidden="1" outlineLevel="1" x14ac:dyDescent="0.25">
      <c r="B1574" s="61"/>
      <c r="C1574" s="61"/>
      <c r="D1574" s="61"/>
      <c r="E1574" s="99" t="s">
        <v>565</v>
      </c>
      <c r="F1574" s="252" t="s">
        <v>53</v>
      </c>
      <c r="G1574" s="215">
        <v>9</v>
      </c>
      <c r="H1574" s="168">
        <v>5977.7705762308096</v>
      </c>
      <c r="I1574" s="168">
        <f t="shared" si="105"/>
        <v>53799.935186077288</v>
      </c>
      <c r="J1574" s="168">
        <v>37982.5</v>
      </c>
      <c r="K1574" s="168">
        <f t="shared" si="106"/>
        <v>341842.5</v>
      </c>
      <c r="L1574" s="168">
        <f t="shared" si="107"/>
        <v>395642.43518607726</v>
      </c>
      <c r="M1574" s="245"/>
    </row>
    <row r="1575" spans="2:13" collapsed="1" x14ac:dyDescent="0.25"/>
  </sheetData>
  <mergeCells count="3">
    <mergeCell ref="H1:L1"/>
    <mergeCell ref="H2:L2"/>
    <mergeCell ref="C6:C1317"/>
  </mergeCells>
  <dataValidations count="1">
    <dataValidation allowBlank="1" sqref="F7:F8 F15:F16 F18 F23" xr:uid="{15703034-CF18-49D5-B723-1BF8A48FCB48}">
      <formula1>0</formula1>
      <formula2>0</formula2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ЭОМ РММ</vt:lpstr>
      <vt:lpstr>АР</vt:lpstr>
      <vt:lpstr>СС</vt:lpstr>
      <vt:lpstr>ЭОМ СРВ</vt:lpstr>
      <vt:lpstr>ОБЩИЙ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2025-03-28T16:59:30Z</dcterms:created>
  <dcterms:modified xsi:type="dcterms:W3CDTF">2025-04-09T09:41:03Z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2025-02-10T00:00:00Z</vt:filetime>
  </property>
  <property fmtid="{D5CDD505-2E9C-101B-9397-08002B2CF9AE}" pid="3" name="LastSaved">
    <vt:filetime>2025-03-28T00:00:00Z</vt:filetime>
  </property>
  <property fmtid="{D5CDD505-2E9C-101B-9397-08002B2CF9AE}" pid="4" name="Producer">
    <vt:lpwstr>iLovePDF</vt:lpwstr>
  </property>
</Properties>
</file>