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10_СМР_ОБ_ЭП1 - Ведомость" sheetId="1" r:id="rId1"/>
  </sheets>
  <definedNames>
    <definedName name="_xlnm.Print_Titles" localSheetId="0">'02-01-10_СМР_ОБ_ЭП1 - Ведомость'!$20:$20</definedName>
  </definedNames>
  <calcPr calcId="162913"/>
</workbook>
</file>

<file path=xl/calcChain.xml><?xml version="1.0" encoding="utf-8"?>
<calcChain xmlns="http://schemas.openxmlformats.org/spreadsheetml/2006/main">
  <c r="A86" i="1" l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<sst xmlns="http://schemas.openxmlformats.org/spreadsheetml/2006/main" count="249" uniqueCount="108">
  <si>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</si>
  <si>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</si>
  <si>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</si>
  <si>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</si>
  <si>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02-01-10</t>
  </si>
  <si>
    <t>в текущем уровне цен</t>
  </si>
  <si>
    <t xml:space="preserve">на </t>
  </si>
  <si>
    <t>Строительно-монтажные работы. Оборудование., СРВ1.ЭП1; СРВ2 ЭП1</t>
  </si>
  <si>
    <t>(наименование работ и затрат, наименование объекта)</t>
  </si>
  <si>
    <t>Основание:</t>
  </si>
  <si>
    <t>21105_EA_LAY_DE_WUS1_ER1_ELEQ; 21105_EA_LAY_DE_WUS2_ER1_ELEQ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</si>
  <si>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</si>
  <si>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</si>
  <si>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</si>
  <si>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</si>
  <si>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</si>
  <si>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</si>
  <si>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</si>
  <si>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</si>
  <si>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</si>
  <si>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</si>
  <si>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</si>
  <si>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</si>
  <si>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</si>
  <si>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</si>
  <si>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</si>
  <si>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</si>
  <si>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</si>
  <si>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</si>
  <si>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</si>
  <si>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</si>
  <si>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</si>
  <si>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</si>
  <si>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</si>
  <si>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</si>
  <si>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</si>
  <si>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</si>
  <si>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</si>
  <si>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201-0843</t>
  </si>
  <si>
    <t>Конструкции стальные индивидуальные: решетчатые сварные массой до 0,1 т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</si>
  <si>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</si>
  <si>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</si>
  <si>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</si>
  <si>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</si>
  <si>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</si>
  <si>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</si>
  <si>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</si>
  <si>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</si>
  <si>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</si>
  <si>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BF1.A+A01 Шкаф ввода 2200х1000х600 ( ВхШхГ)</t>
  </si>
  <si>
    <t>шт</t>
  </si>
  <si>
    <t>BF1.A+A02 Шкаф управления 2200х2400х600( ВхШхГ)</t>
  </si>
  <si>
    <t>BF1.A+A51 Шкаф распределенного ввода/вывода 2200х800х600( ВхШхГ)</t>
  </si>
  <si>
    <t>BF1.B+A01 Шкаф ввода 2200х1000х600 ( ВхШхГ)</t>
  </si>
  <si>
    <t>BF1.B+A02 Шкаф управления 2200х2400х600( ВхШхГ)</t>
  </si>
  <si>
    <t>BF1.B+A51 Шкаф распределенного ввода/вывода 2200х800х600( ВхШхГ)</t>
  </si>
  <si>
    <t>BF2.A+A01 Шкаф ввода 2200х1000х600 ( ВхШхГ)</t>
  </si>
  <si>
    <t>BF2.A+A02 Шкаф управления 2200х2400х600( ВхШхГ)</t>
  </si>
  <si>
    <t>BF2.A+A51 Шкаф распределенного ввода/вывода 2200х800х600( ВхШхГ)</t>
  </si>
  <si>
    <t>BF2.B+A01 Шкаф ввода 2200х1000х600 ( ВхШхГ)</t>
  </si>
  <si>
    <t>BF2.B+A02 Шкаф управления 2200х2400х600( ВхШхГ)</t>
  </si>
  <si>
    <t>BF2.B+A51 Шкаф распределенного ввода/вывода 2200х800х600( ВхШхГ)</t>
  </si>
  <si>
    <t>MUT1+A01 Шкаф ввода 2200х1000х600 ( ВхШхГ)</t>
  </si>
  <si>
    <t>MUT1+A02 Шкаф управления 2200х1200х600( ВхШхГ)</t>
  </si>
  <si>
    <t>MUT2+A01 Шкаф ввода 2200х1000х600 ( ВхШхГ)</t>
  </si>
  <si>
    <t>MUT2+A02 Шкаф управления 2200х1200х600( ВхШхГ)</t>
  </si>
  <si>
    <t>PPT1+A01 Шкаф ввода 2200х1000х600 ( ВхШхГ)</t>
  </si>
  <si>
    <t>PPT1+A02 Шкаф управления 2200х1200х600( ВхШхГ)</t>
  </si>
  <si>
    <t>PPT1+A61 Шкаф ПЛК 2200х800х600( ВхШхГ)</t>
  </si>
  <si>
    <t>PPT2+A01 Шкаф ввода 2200х1000х600 ( ВхШхГ)</t>
  </si>
  <si>
    <t>PPT2+A02 Шкаф управления 2200х1200х600( ВхШхГ)</t>
  </si>
  <si>
    <t>PPT2+A61 Шкаф ПЛК 2200х800х600( ВхШхГ)</t>
  </si>
  <si>
    <t>SPU1+A01 Шкаф ввода 2200х1000х600 ( ВхШхГ)</t>
  </si>
  <si>
    <t>SPU1+A02 Шкаф управления 2200х1200х600( ВхШхГ)</t>
  </si>
  <si>
    <t>SPU1+A03 Трансформатор 1600х1400х1200 ( ВхШхГ)</t>
  </si>
  <si>
    <t>SPU2+A01 Шкаф ввода 2200х1000х600 ( ВхШхГ)</t>
  </si>
  <si>
    <t>SPU2+A02 Шкаф управления 2200х1200х600( ВхШхГ)</t>
  </si>
  <si>
    <t>SPU2+A03 Трансформатор 1600х1400х1200 ( ВхШхГ)</t>
  </si>
  <si>
    <t>WP1+A01 Шкаф ввода 2200х1200х600 ( ВхШхГ)</t>
  </si>
  <si>
    <t>WP1+A02 Шкаф управления 2200х1200х600( ВхШхГ)</t>
  </si>
  <si>
    <t>WP1+A03 Шкаф управления 2200х1200х600( ВхШхГ)</t>
  </si>
  <si>
    <t>WP1+A62 Шкаф ПЛК2200х800х600( ВхШхГ)</t>
  </si>
  <si>
    <t>WP2+A01 Шкаф ввода 2200х1200х600 ( ВхШхГ)</t>
  </si>
  <si>
    <t>WP2+A02 Шкаф управления 2200х1200х600( ВхШхГ)</t>
  </si>
  <si>
    <t>WP2+A03 Шкаф управления 2200х1200х600( ВхШхГ)</t>
  </si>
  <si>
    <t>WP2+A62 Шкаф ПЛК2200х800х600( ВхШхГ)</t>
  </si>
  <si>
    <t>WUS1.DDU+A31 Шкаф ввода 2200х1000х600 ( ВхШхГ)</t>
  </si>
  <si>
    <t>WUS1.DDU+A32 Шкаф управления 2200х1200х600( ВхШхГ)</t>
  </si>
  <si>
    <t>WUS1.DDU+A33 Шкаф управления 2200х1200х600( ВхШхГ)</t>
  </si>
  <si>
    <t>WUS1.DDU+A34 Трансформатор 1600х1400х1200 ( ВхШхГ)</t>
  </si>
  <si>
    <t>WUS1.DDU+A63 Шкаф ПЛК2200х800х600( ВхШхГ)</t>
  </si>
  <si>
    <t>WUS1+A48 Батарейный шкаф  1400х940х500( ВхШхГ)</t>
  </si>
  <si>
    <t>WUS1+A49 Шкаф ИБП 1700х840х478( ВхШхГ)</t>
  </si>
  <si>
    <t>WUS1+A50 Шкаф бесперебойного питания  2200х1000х600( ВхШхГ)</t>
  </si>
  <si>
    <t>WUS1+A73 Шкаф сетевой и контроля питания 2200х600х600( ВхШхГ)</t>
  </si>
  <si>
    <t>WUS2.DDU+A31 Шкаф ввода 2200х1000х600 ( ВхШхГ)</t>
  </si>
  <si>
    <t>WUS2.DDU+A32 Шкаф управления 2200х1200х600( ВхШхГ)</t>
  </si>
  <si>
    <t>WUS2.DDU+A33 Шкаф управления 2200х1200х600( ВхШхГ)</t>
  </si>
  <si>
    <t>WUS2.DDU+A34 Трансформатор 1600х1400х1200 ( ВхШхГ)</t>
  </si>
  <si>
    <t>WUS2.DDU+A63 Шкаф ПЛК2200х800х600( ВхШхГ)</t>
  </si>
  <si>
    <t>WUS2+A48 Батарейный шкаф  1400х940х500( ВхШхГ)</t>
  </si>
  <si>
    <t>WUS2+A49 Шкаф ИБП 1700х840х478( ВхШхГ)</t>
  </si>
  <si>
    <t>WUS2+A50 Шкаф бесперебойного питания  2200х1000х600( ВхШхГ)</t>
  </si>
  <si>
    <t>WUS2+A73 Шкаф сетевой и контроля питания 2200х600х600( 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</si>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</sst>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2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3" t="s">
        <v>0</v>
      </c>
      <c r="D1" s="43"/>
      <c r="E1" s="43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4" t="s">
        <v>7</v>
      </c>
      <c r="C7" s="44"/>
      <c r="D7" s="44"/>
      <c r="E7" s="44"/>
      <c r="F7" s="44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26.25" x14ac:dyDescent="0.25">
      <c r="B10" s="3" t="s">
        <v>9</v>
      </c>
      <c r="C10" s="45" t="s">
        <v>10</v>
      </c>
      <c r="D10" s="45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6"/>
      <c r="G12" s="46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7">
        <v>384.06</v>
      </c>
      <c r="G13" s="46"/>
      <c r="H13" s="7"/>
    </row>
    <row r="14" spans="1:25" customFormat="1" ht="13.5" customHeight="1" x14ac:dyDescent="0.25">
      <c r="A14" s="7"/>
      <c r="D14" s="7"/>
      <c r="E14" s="15" t="s">
        <v>13</v>
      </c>
      <c r="F14" s="47">
        <v>52.12</v>
      </c>
      <c r="G14" s="46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8">
        <v>0</v>
      </c>
      <c r="G15" s="46"/>
    </row>
    <row r="16" spans="1:25" customFormat="1" ht="13.5" customHeight="1" x14ac:dyDescent="0.25">
      <c r="D16" s="18"/>
      <c r="E16" s="15" t="s">
        <v>15</v>
      </c>
      <c r="F16" s="48">
        <v>0</v>
      </c>
      <c r="G16" s="46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9" t="s">
        <v>16</v>
      </c>
      <c r="B18" s="50" t="s">
        <v>17</v>
      </c>
      <c r="C18" s="49" t="s">
        <v>18</v>
      </c>
      <c r="D18" s="49" t="s">
        <v>19</v>
      </c>
      <c r="E18" s="49" t="s">
        <v>20</v>
      </c>
      <c r="F18" s="51" t="s">
        <v>21</v>
      </c>
      <c r="G18" s="52"/>
    </row>
    <row r="19" spans="1:27" customFormat="1" ht="18" customHeight="1" x14ac:dyDescent="0.25">
      <c r="A19" s="49"/>
      <c r="B19" s="50"/>
      <c r="C19" s="49"/>
      <c r="D19" s="49"/>
      <c r="E19" s="49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3" t="s">
        <v>25</v>
      </c>
      <c r="B21" s="53"/>
      <c r="C21" s="53"/>
      <c r="D21" s="53"/>
      <c r="E21" s="53"/>
      <c r="F21" s="53"/>
      <c r="G21" s="53"/>
      <c r="H21" s="23"/>
      <c r="Z21" s="24" t="s">
        <v>25</v>
      </c>
    </row>
    <row r="22" spans="1:27" customFormat="1" ht="15" x14ac:dyDescent="0.25">
      <c r="A22" s="53" t="s">
        <v>26</v>
      </c>
      <c r="B22" s="53"/>
      <c r="C22" s="53"/>
      <c r="D22" s="53"/>
      <c r="E22" s="53"/>
      <c r="F22" s="53"/>
      <c r="G22" s="53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2.0799999999999999E-2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8.8000000000000007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4">
        <v>26.76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4">
        <v>7.92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0.1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42</v>
      </c>
      <c r="E28" s="33">
        <v>5.6</v>
      </c>
      <c r="F28" s="30"/>
      <c r="G28" s="31"/>
      <c r="H28" s="32"/>
      <c r="J28" s="1" t="s">
        <v>30</v>
      </c>
      <c r="Z28" s="24"/>
      <c r="AA28" s="24"/>
    </row>
    <row r="29" spans="1:27" customFormat="1" ht="22.5" x14ac:dyDescent="0.25">
      <c r="A29" s="25">
        <f>IF(J29&lt;&gt;"",COUNTA(J$1:J29),"")</f>
        <v>7</v>
      </c>
      <c r="B29" s="26" t="s">
        <v>43</v>
      </c>
      <c r="C29" s="27" t="s">
        <v>44</v>
      </c>
      <c r="D29" s="28" t="s">
        <v>45</v>
      </c>
      <c r="E29" s="34">
        <v>125.56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8"/>
      <c r="B30" s="35"/>
      <c r="C30" s="36" t="s">
        <v>46</v>
      </c>
      <c r="D30" s="25" t="s">
        <v>45</v>
      </c>
      <c r="E30" s="25"/>
      <c r="F30" s="31"/>
      <c r="G30" s="37"/>
      <c r="H30" s="32"/>
      <c r="Z30" s="24"/>
      <c r="AA30" s="24"/>
    </row>
    <row r="31" spans="1:27" customFormat="1" ht="15" x14ac:dyDescent="0.25">
      <c r="A31" s="53" t="s">
        <v>47</v>
      </c>
      <c r="B31" s="53"/>
      <c r="C31" s="53"/>
      <c r="D31" s="53"/>
      <c r="E31" s="53"/>
      <c r="F31" s="53"/>
      <c r="G31" s="53"/>
      <c r="H31" s="23"/>
      <c r="Z31" s="24" t="s">
        <v>47</v>
      </c>
      <c r="AA31" s="24"/>
    </row>
    <row r="32" spans="1:27" customFormat="1" ht="15" x14ac:dyDescent="0.25">
      <c r="A32" s="53" t="s">
        <v>48</v>
      </c>
      <c r="B32" s="53"/>
      <c r="C32" s="53"/>
      <c r="D32" s="53"/>
      <c r="E32" s="53"/>
      <c r="F32" s="53"/>
      <c r="G32" s="53"/>
      <c r="H32" s="23"/>
      <c r="Z32" s="24"/>
      <c r="AA32" s="24" t="s">
        <v>48</v>
      </c>
    </row>
    <row r="33" spans="1:27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50</v>
      </c>
      <c r="E33" s="38">
        <v>1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9</v>
      </c>
      <c r="B34" s="26"/>
      <c r="C34" s="27" t="s">
        <v>51</v>
      </c>
      <c r="D34" s="28" t="s">
        <v>50</v>
      </c>
      <c r="E34" s="38">
        <v>1</v>
      </c>
      <c r="F34" s="30"/>
      <c r="G34" s="31"/>
      <c r="H34" s="32"/>
      <c r="J34" s="1" t="s">
        <v>30</v>
      </c>
      <c r="Z34" s="24"/>
      <c r="AA34" s="24"/>
    </row>
    <row r="35" spans="1:27" customFormat="1" ht="22.5" x14ac:dyDescent="0.25">
      <c r="A35" s="25">
        <f>IF(J35&lt;&gt;"",COUNTA(J$1:J35),"")</f>
        <v>10</v>
      </c>
      <c r="B35" s="26"/>
      <c r="C35" s="27" t="s">
        <v>52</v>
      </c>
      <c r="D35" s="28" t="s">
        <v>50</v>
      </c>
      <c r="E35" s="38">
        <v>1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11</v>
      </c>
      <c r="B36" s="26"/>
      <c r="C36" s="27" t="s">
        <v>53</v>
      </c>
      <c r="D36" s="28" t="s">
        <v>50</v>
      </c>
      <c r="E36" s="38">
        <v>1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12</v>
      </c>
      <c r="B37" s="26"/>
      <c r="C37" s="27" t="s">
        <v>54</v>
      </c>
      <c r="D37" s="28" t="s">
        <v>50</v>
      </c>
      <c r="E37" s="38">
        <v>1</v>
      </c>
      <c r="F37" s="30"/>
      <c r="G37" s="31"/>
      <c r="H37" s="32"/>
      <c r="J37" s="1" t="s">
        <v>30</v>
      </c>
      <c r="Z37" s="24"/>
      <c r="AA37" s="24"/>
    </row>
    <row r="38" spans="1:27" customFormat="1" ht="22.5" x14ac:dyDescent="0.25">
      <c r="A38" s="25">
        <f>IF(J38&lt;&gt;"",COUNTA(J$1:J38),"")</f>
        <v>13</v>
      </c>
      <c r="B38" s="26"/>
      <c r="C38" s="27" t="s">
        <v>55</v>
      </c>
      <c r="D38" s="28" t="s">
        <v>50</v>
      </c>
      <c r="E38" s="38">
        <v>1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14</v>
      </c>
      <c r="B39" s="26"/>
      <c r="C39" s="27" t="s">
        <v>56</v>
      </c>
      <c r="D39" s="28" t="s">
        <v>50</v>
      </c>
      <c r="E39" s="38">
        <v>1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15</v>
      </c>
      <c r="B40" s="26"/>
      <c r="C40" s="27" t="s">
        <v>57</v>
      </c>
      <c r="D40" s="28" t="s">
        <v>50</v>
      </c>
      <c r="E40" s="38">
        <v>1</v>
      </c>
      <c r="F40" s="30"/>
      <c r="G40" s="31"/>
      <c r="H40" s="32"/>
      <c r="J40" s="1" t="s">
        <v>30</v>
      </c>
      <c r="Z40" s="24"/>
      <c r="AA40" s="24"/>
    </row>
    <row r="41" spans="1:27" customFormat="1" ht="22.5" x14ac:dyDescent="0.25">
      <c r="A41" s="25">
        <f>IF(J41&lt;&gt;"",COUNTA(J$1:J41),"")</f>
        <v>16</v>
      </c>
      <c r="B41" s="26"/>
      <c r="C41" s="27" t="s">
        <v>58</v>
      </c>
      <c r="D41" s="28" t="s">
        <v>50</v>
      </c>
      <c r="E41" s="38">
        <v>1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17</v>
      </c>
      <c r="B42" s="26"/>
      <c r="C42" s="27" t="s">
        <v>59</v>
      </c>
      <c r="D42" s="28" t="s">
        <v>50</v>
      </c>
      <c r="E42" s="38">
        <v>1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18</v>
      </c>
      <c r="B43" s="26"/>
      <c r="C43" s="27" t="s">
        <v>60</v>
      </c>
      <c r="D43" s="28" t="s">
        <v>50</v>
      </c>
      <c r="E43" s="38">
        <v>1</v>
      </c>
      <c r="F43" s="30"/>
      <c r="G43" s="31"/>
      <c r="H43" s="32"/>
      <c r="J43" s="1" t="s">
        <v>30</v>
      </c>
      <c r="Z43" s="24"/>
      <c r="AA43" s="24"/>
    </row>
    <row r="44" spans="1:27" customFormat="1" ht="22.5" x14ac:dyDescent="0.25">
      <c r="A44" s="25">
        <f>IF(J44&lt;&gt;"",COUNTA(J$1:J44),"")</f>
        <v>19</v>
      </c>
      <c r="B44" s="26"/>
      <c r="C44" s="27" t="s">
        <v>61</v>
      </c>
      <c r="D44" s="28" t="s">
        <v>50</v>
      </c>
      <c r="E44" s="38">
        <v>1</v>
      </c>
      <c r="F44" s="30"/>
      <c r="G44" s="31"/>
      <c r="H44" s="32"/>
      <c r="J44" s="1" t="s">
        <v>30</v>
      </c>
      <c r="Z44" s="24"/>
      <c r="AA44" s="24"/>
    </row>
    <row r="45" spans="1:27" customFormat="1" ht="15" x14ac:dyDescent="0.25">
      <c r="A45" s="25">
        <f>IF(J45&lt;&gt;"",COUNTA(J$1:J45),"")</f>
        <v>20</v>
      </c>
      <c r="B45" s="26"/>
      <c r="C45" s="27" t="s">
        <v>62</v>
      </c>
      <c r="D45" s="28" t="s">
        <v>50</v>
      </c>
      <c r="E45" s="38">
        <v>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21</v>
      </c>
      <c r="B46" s="26"/>
      <c r="C46" s="27" t="s">
        <v>63</v>
      </c>
      <c r="D46" s="28" t="s">
        <v>50</v>
      </c>
      <c r="E46" s="38">
        <v>1</v>
      </c>
      <c r="F46" s="30"/>
      <c r="G46" s="31"/>
      <c r="H46" s="32"/>
      <c r="J46" s="1" t="s">
        <v>30</v>
      </c>
      <c r="Z46" s="24"/>
      <c r="AA46" s="24"/>
    </row>
    <row r="47" spans="1:27" customFormat="1" ht="15" x14ac:dyDescent="0.25">
      <c r="A47" s="25">
        <f>IF(J47&lt;&gt;"",COUNTA(J$1:J47),"")</f>
        <v>22</v>
      </c>
      <c r="B47" s="26"/>
      <c r="C47" s="27" t="s">
        <v>64</v>
      </c>
      <c r="D47" s="28" t="s">
        <v>50</v>
      </c>
      <c r="E47" s="38">
        <v>1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23</v>
      </c>
      <c r="B48" s="26"/>
      <c r="C48" s="27" t="s">
        <v>65</v>
      </c>
      <c r="D48" s="28" t="s">
        <v>50</v>
      </c>
      <c r="E48" s="38">
        <v>1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24</v>
      </c>
      <c r="B49" s="26"/>
      <c r="C49" s="27" t="s">
        <v>66</v>
      </c>
      <c r="D49" s="28" t="s">
        <v>50</v>
      </c>
      <c r="E49" s="38">
        <v>1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25</v>
      </c>
      <c r="B50" s="26"/>
      <c r="C50" s="27" t="s">
        <v>67</v>
      </c>
      <c r="D50" s="28" t="s">
        <v>50</v>
      </c>
      <c r="E50" s="38">
        <v>1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26</v>
      </c>
      <c r="B51" s="26"/>
      <c r="C51" s="27" t="s">
        <v>68</v>
      </c>
      <c r="D51" s="28" t="s">
        <v>50</v>
      </c>
      <c r="E51" s="38">
        <v>1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27</v>
      </c>
      <c r="B52" s="26"/>
      <c r="C52" s="27" t="s">
        <v>69</v>
      </c>
      <c r="D52" s="28" t="s">
        <v>50</v>
      </c>
      <c r="E52" s="38">
        <v>1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28</v>
      </c>
      <c r="B53" s="26"/>
      <c r="C53" s="27" t="s">
        <v>70</v>
      </c>
      <c r="D53" s="28" t="s">
        <v>50</v>
      </c>
      <c r="E53" s="38">
        <v>1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29</v>
      </c>
      <c r="B54" s="26"/>
      <c r="C54" s="27" t="s">
        <v>71</v>
      </c>
      <c r="D54" s="28" t="s">
        <v>50</v>
      </c>
      <c r="E54" s="38">
        <v>1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30</v>
      </c>
      <c r="B55" s="26"/>
      <c r="C55" s="27" t="s">
        <v>72</v>
      </c>
      <c r="D55" s="28" t="s">
        <v>50</v>
      </c>
      <c r="E55" s="38">
        <v>1</v>
      </c>
      <c r="F55" s="30"/>
      <c r="G55" s="31"/>
      <c r="H55" s="32"/>
      <c r="J55" s="1" t="s">
        <v>30</v>
      </c>
      <c r="Z55" s="24"/>
      <c r="AA55" s="24"/>
    </row>
    <row r="56" spans="1:27" customFormat="1" ht="15" x14ac:dyDescent="0.25">
      <c r="A56" s="25">
        <f>IF(J56&lt;&gt;"",COUNTA(J$1:J56),"")</f>
        <v>31</v>
      </c>
      <c r="B56" s="26"/>
      <c r="C56" s="27" t="s">
        <v>73</v>
      </c>
      <c r="D56" s="28" t="s">
        <v>50</v>
      </c>
      <c r="E56" s="38">
        <v>1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5">
        <f>IF(J57&lt;&gt;"",COUNTA(J$1:J57),"")</f>
        <v>32</v>
      </c>
      <c r="B57" s="26"/>
      <c r="C57" s="27" t="s">
        <v>74</v>
      </c>
      <c r="D57" s="28" t="s">
        <v>50</v>
      </c>
      <c r="E57" s="38">
        <v>1</v>
      </c>
      <c r="F57" s="30"/>
      <c r="G57" s="31"/>
      <c r="H57" s="32"/>
      <c r="J57" s="1" t="s">
        <v>30</v>
      </c>
      <c r="Z57" s="24"/>
      <c r="AA57" s="24"/>
    </row>
    <row r="58" spans="1:27" customFormat="1" ht="15" x14ac:dyDescent="0.25">
      <c r="A58" s="25">
        <f>IF(J58&lt;&gt;"",COUNTA(J$1:J58),"")</f>
        <v>33</v>
      </c>
      <c r="B58" s="26"/>
      <c r="C58" s="27" t="s">
        <v>75</v>
      </c>
      <c r="D58" s="28" t="s">
        <v>50</v>
      </c>
      <c r="E58" s="38">
        <v>1</v>
      </c>
      <c r="F58" s="30"/>
      <c r="G58" s="31"/>
      <c r="H58" s="32"/>
      <c r="J58" s="1" t="s">
        <v>30</v>
      </c>
      <c r="Z58" s="24"/>
      <c r="AA58" s="24"/>
    </row>
    <row r="59" spans="1:27" customFormat="1" ht="15" x14ac:dyDescent="0.25">
      <c r="A59" s="25">
        <f>IF(J59&lt;&gt;"",COUNTA(J$1:J59),"")</f>
        <v>34</v>
      </c>
      <c r="B59" s="26"/>
      <c r="C59" s="27" t="s">
        <v>76</v>
      </c>
      <c r="D59" s="28" t="s">
        <v>50</v>
      </c>
      <c r="E59" s="38">
        <v>1</v>
      </c>
      <c r="F59" s="30"/>
      <c r="G59" s="31"/>
      <c r="H59" s="32"/>
      <c r="J59" s="1" t="s">
        <v>30</v>
      </c>
      <c r="Z59" s="24"/>
      <c r="AA59" s="24"/>
    </row>
    <row r="60" spans="1:27" customFormat="1" ht="15" x14ac:dyDescent="0.25">
      <c r="A60" s="25">
        <f>IF(J60&lt;&gt;"",COUNTA(J$1:J60),"")</f>
        <v>35</v>
      </c>
      <c r="B60" s="26"/>
      <c r="C60" s="27" t="s">
        <v>77</v>
      </c>
      <c r="D60" s="28" t="s">
        <v>50</v>
      </c>
      <c r="E60" s="38">
        <v>1</v>
      </c>
      <c r="F60" s="30"/>
      <c r="G60" s="31"/>
      <c r="H60" s="32"/>
      <c r="J60" s="1" t="s">
        <v>30</v>
      </c>
      <c r="Z60" s="24"/>
      <c r="AA60" s="24"/>
    </row>
    <row r="61" spans="1:27" customFormat="1" ht="15" x14ac:dyDescent="0.25">
      <c r="A61" s="25">
        <f>IF(J61&lt;&gt;"",COUNTA(J$1:J61),"")</f>
        <v>36</v>
      </c>
      <c r="B61" s="26"/>
      <c r="C61" s="27" t="s">
        <v>78</v>
      </c>
      <c r="D61" s="28" t="s">
        <v>50</v>
      </c>
      <c r="E61" s="38">
        <v>1</v>
      </c>
      <c r="F61" s="30"/>
      <c r="G61" s="31"/>
      <c r="H61" s="32"/>
      <c r="J61" s="1" t="s">
        <v>30</v>
      </c>
      <c r="Z61" s="24"/>
      <c r="AA61" s="24"/>
    </row>
    <row r="62" spans="1:27" customFormat="1" ht="15" x14ac:dyDescent="0.25">
      <c r="A62" s="25">
        <f>IF(J62&lt;&gt;"",COUNTA(J$1:J62),"")</f>
        <v>37</v>
      </c>
      <c r="B62" s="26"/>
      <c r="C62" s="27" t="s">
        <v>79</v>
      </c>
      <c r="D62" s="28" t="s">
        <v>50</v>
      </c>
      <c r="E62" s="38">
        <v>1</v>
      </c>
      <c r="F62" s="30"/>
      <c r="G62" s="31"/>
      <c r="H62" s="32"/>
      <c r="J62" s="1" t="s">
        <v>30</v>
      </c>
      <c r="Z62" s="24"/>
      <c r="AA62" s="24"/>
    </row>
    <row r="63" spans="1:27" customFormat="1" ht="15" x14ac:dyDescent="0.25">
      <c r="A63" s="25">
        <f>IF(J63&lt;&gt;"",COUNTA(J$1:J63),"")</f>
        <v>38</v>
      </c>
      <c r="B63" s="26"/>
      <c r="C63" s="27" t="s">
        <v>80</v>
      </c>
      <c r="D63" s="28" t="s">
        <v>50</v>
      </c>
      <c r="E63" s="38">
        <v>1</v>
      </c>
      <c r="F63" s="30"/>
      <c r="G63" s="31"/>
      <c r="H63" s="32"/>
      <c r="J63" s="1" t="s">
        <v>30</v>
      </c>
      <c r="Z63" s="24"/>
      <c r="AA63" s="24"/>
    </row>
    <row r="64" spans="1:27" customFormat="1" ht="15" x14ac:dyDescent="0.25">
      <c r="A64" s="25">
        <f>IF(J64&lt;&gt;"",COUNTA(J$1:J64),"")</f>
        <v>39</v>
      </c>
      <c r="B64" s="26"/>
      <c r="C64" s="27" t="s">
        <v>81</v>
      </c>
      <c r="D64" s="28" t="s">
        <v>50</v>
      </c>
      <c r="E64" s="38">
        <v>1</v>
      </c>
      <c r="F64" s="30"/>
      <c r="G64" s="31"/>
      <c r="H64" s="32"/>
      <c r="J64" s="1" t="s">
        <v>30</v>
      </c>
      <c r="Z64" s="24"/>
      <c r="AA64" s="24"/>
    </row>
    <row r="65" spans="1:27" customFormat="1" ht="15" x14ac:dyDescent="0.25">
      <c r="A65" s="25">
        <f>IF(J65&lt;&gt;"",COUNTA(J$1:J65),"")</f>
        <v>40</v>
      </c>
      <c r="B65" s="26"/>
      <c r="C65" s="27" t="s">
        <v>82</v>
      </c>
      <c r="D65" s="28" t="s">
        <v>50</v>
      </c>
      <c r="E65" s="38">
        <v>1</v>
      </c>
      <c r="F65" s="30"/>
      <c r="G65" s="31"/>
      <c r="H65" s="32"/>
      <c r="J65" s="1" t="s">
        <v>30</v>
      </c>
      <c r="Z65" s="24"/>
      <c r="AA65" s="24"/>
    </row>
    <row r="66" spans="1:27" customFormat="1" ht="15" x14ac:dyDescent="0.25">
      <c r="A66" s="25">
        <f>IF(J66&lt;&gt;"",COUNTA(J$1:J66),"")</f>
        <v>41</v>
      </c>
      <c r="B66" s="26"/>
      <c r="C66" s="27" t="s">
        <v>83</v>
      </c>
      <c r="D66" s="28" t="s">
        <v>50</v>
      </c>
      <c r="E66" s="38">
        <v>1</v>
      </c>
      <c r="F66" s="30"/>
      <c r="G66" s="31"/>
      <c r="H66" s="32"/>
      <c r="J66" s="1" t="s">
        <v>30</v>
      </c>
      <c r="Z66" s="24"/>
      <c r="AA66" s="24"/>
    </row>
    <row r="67" spans="1:27" customFormat="1" ht="15" x14ac:dyDescent="0.25">
      <c r="A67" s="25">
        <f>IF(J67&lt;&gt;"",COUNTA(J$1:J67),"")</f>
        <v>42</v>
      </c>
      <c r="B67" s="26"/>
      <c r="C67" s="27" t="s">
        <v>84</v>
      </c>
      <c r="D67" s="28" t="s">
        <v>50</v>
      </c>
      <c r="E67" s="38">
        <v>1</v>
      </c>
      <c r="F67" s="30"/>
      <c r="G67" s="31"/>
      <c r="H67" s="32"/>
      <c r="J67" s="1" t="s">
        <v>30</v>
      </c>
      <c r="Z67" s="24"/>
      <c r="AA67" s="24"/>
    </row>
    <row r="68" spans="1:27" customFormat="1" ht="15" x14ac:dyDescent="0.25">
      <c r="A68" s="25">
        <f>IF(J68&lt;&gt;"",COUNTA(J$1:J68),"")</f>
        <v>43</v>
      </c>
      <c r="B68" s="26"/>
      <c r="C68" s="27" t="s">
        <v>85</v>
      </c>
      <c r="D68" s="28" t="s">
        <v>50</v>
      </c>
      <c r="E68" s="38">
        <v>1</v>
      </c>
      <c r="F68" s="30"/>
      <c r="G68" s="31"/>
      <c r="H68" s="32"/>
      <c r="J68" s="1" t="s">
        <v>30</v>
      </c>
      <c r="Z68" s="24"/>
      <c r="AA68" s="24"/>
    </row>
    <row r="69" spans="1:27" customFormat="1" ht="15" x14ac:dyDescent="0.25">
      <c r="A69" s="25">
        <f>IF(J69&lt;&gt;"",COUNTA(J$1:J69),"")</f>
        <v>44</v>
      </c>
      <c r="B69" s="26"/>
      <c r="C69" s="27" t="s">
        <v>86</v>
      </c>
      <c r="D69" s="28" t="s">
        <v>50</v>
      </c>
      <c r="E69" s="38">
        <v>1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87</v>
      </c>
      <c r="D70" s="28" t="s">
        <v>50</v>
      </c>
      <c r="E70" s="38">
        <v>1</v>
      </c>
      <c r="F70" s="30"/>
      <c r="G70" s="31"/>
      <c r="H70" s="32"/>
      <c r="J70" s="1" t="s">
        <v>30</v>
      </c>
      <c r="Z70" s="24"/>
      <c r="AA70" s="24"/>
    </row>
    <row r="71" spans="1:27" customFormat="1" ht="22.5" x14ac:dyDescent="0.25">
      <c r="A71" s="25">
        <f>IF(J71&lt;&gt;"",COUNTA(J$1:J71),"")</f>
        <v>46</v>
      </c>
      <c r="B71" s="26"/>
      <c r="C71" s="27" t="s">
        <v>88</v>
      </c>
      <c r="D71" s="28" t="s">
        <v>50</v>
      </c>
      <c r="E71" s="38">
        <v>1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89</v>
      </c>
      <c r="D72" s="28" t="s">
        <v>50</v>
      </c>
      <c r="E72" s="38">
        <v>1</v>
      </c>
      <c r="F72" s="30"/>
      <c r="G72" s="31"/>
      <c r="H72" s="32"/>
      <c r="J72" s="1" t="s">
        <v>30</v>
      </c>
      <c r="Z72" s="24"/>
      <c r="AA72" s="24"/>
    </row>
    <row r="73" spans="1:27" customFormat="1" ht="15" x14ac:dyDescent="0.25">
      <c r="A73" s="25">
        <f>IF(J73&lt;&gt;"",COUNTA(J$1:J73),"")</f>
        <v>48</v>
      </c>
      <c r="B73" s="26"/>
      <c r="C73" s="27" t="s">
        <v>90</v>
      </c>
      <c r="D73" s="28" t="s">
        <v>50</v>
      </c>
      <c r="E73" s="38">
        <v>1</v>
      </c>
      <c r="F73" s="30"/>
      <c r="G73" s="31"/>
      <c r="H73" s="32"/>
      <c r="J73" s="1" t="s">
        <v>30</v>
      </c>
      <c r="Z73" s="24"/>
      <c r="AA73" s="24"/>
    </row>
    <row r="74" spans="1:27" customFormat="1" ht="15" x14ac:dyDescent="0.25">
      <c r="A74" s="25">
        <f>IF(J74&lt;&gt;"",COUNTA(J$1:J74),"")</f>
        <v>49</v>
      </c>
      <c r="B74" s="26"/>
      <c r="C74" s="27" t="s">
        <v>91</v>
      </c>
      <c r="D74" s="28" t="s">
        <v>50</v>
      </c>
      <c r="E74" s="38">
        <v>1</v>
      </c>
      <c r="F74" s="30"/>
      <c r="G74" s="31"/>
      <c r="H74" s="32"/>
      <c r="J74" s="1" t="s">
        <v>30</v>
      </c>
      <c r="Z74" s="24"/>
      <c r="AA74" s="24"/>
    </row>
    <row r="75" spans="1:27" customFormat="1" ht="15" x14ac:dyDescent="0.25">
      <c r="A75" s="25">
        <f>IF(J75&lt;&gt;"",COUNTA(J$1:J75),"")</f>
        <v>50</v>
      </c>
      <c r="B75" s="26"/>
      <c r="C75" s="27" t="s">
        <v>92</v>
      </c>
      <c r="D75" s="28" t="s">
        <v>50</v>
      </c>
      <c r="E75" s="38">
        <v>1</v>
      </c>
      <c r="F75" s="30"/>
      <c r="G75" s="31"/>
      <c r="H75" s="32"/>
      <c r="J75" s="1" t="s">
        <v>30</v>
      </c>
      <c r="Z75" s="24"/>
      <c r="AA75" s="24"/>
    </row>
    <row r="76" spans="1:27" customFormat="1" ht="22.5" x14ac:dyDescent="0.25">
      <c r="A76" s="25">
        <f>IF(J76&lt;&gt;"",COUNTA(J$1:J76),"")</f>
        <v>51</v>
      </c>
      <c r="B76" s="26"/>
      <c r="C76" s="27" t="s">
        <v>93</v>
      </c>
      <c r="D76" s="28" t="s">
        <v>50</v>
      </c>
      <c r="E76" s="38">
        <v>1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94</v>
      </c>
      <c r="D77" s="28" t="s">
        <v>50</v>
      </c>
      <c r="E77" s="38">
        <v>1</v>
      </c>
      <c r="F77" s="30"/>
      <c r="G77" s="31"/>
      <c r="H77" s="32"/>
      <c r="J77" s="1" t="s">
        <v>30</v>
      </c>
      <c r="Z77" s="24"/>
      <c r="AA77" s="24"/>
    </row>
    <row r="78" spans="1:27" customFormat="1" ht="15" x14ac:dyDescent="0.25">
      <c r="A78" s="25">
        <f>IF(J78&lt;&gt;"",COUNTA(J$1:J78),"")</f>
        <v>53</v>
      </c>
      <c r="B78" s="26"/>
      <c r="C78" s="27" t="s">
        <v>95</v>
      </c>
      <c r="D78" s="28" t="s">
        <v>50</v>
      </c>
      <c r="E78" s="38">
        <v>1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96</v>
      </c>
      <c r="D79" s="28" t="s">
        <v>50</v>
      </c>
      <c r="E79" s="38">
        <v>1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97</v>
      </c>
      <c r="D80" s="28" t="s">
        <v>50</v>
      </c>
      <c r="E80" s="38">
        <v>1</v>
      </c>
      <c r="F80" s="30"/>
      <c r="G80" s="31"/>
      <c r="H80" s="32"/>
      <c r="J80" s="1" t="s">
        <v>30</v>
      </c>
      <c r="Z80" s="24"/>
      <c r="AA80" s="24"/>
    </row>
    <row r="81" spans="1:35" customFormat="1" ht="22.5" x14ac:dyDescent="0.25">
      <c r="A81" s="25">
        <f>IF(J81&lt;&gt;"",COUNTA(J$1:J81),"")</f>
        <v>56</v>
      </c>
      <c r="B81" s="26"/>
      <c r="C81" s="27" t="s">
        <v>98</v>
      </c>
      <c r="D81" s="28" t="s">
        <v>50</v>
      </c>
      <c r="E81" s="38">
        <v>1</v>
      </c>
      <c r="F81" s="30"/>
      <c r="G81" s="31"/>
      <c r="H81" s="32"/>
      <c r="J81" s="1" t="s">
        <v>30</v>
      </c>
      <c r="Z81" s="24"/>
      <c r="AA81" s="24"/>
    </row>
    <row r="82" spans="1:35" customFormat="1" ht="15" x14ac:dyDescent="0.25">
      <c r="A82" s="25">
        <f>IF(J82&lt;&gt;"",COUNTA(J$1:J82),"")</f>
        <v>57</v>
      </c>
      <c r="B82" s="26"/>
      <c r="C82" s="27" t="s">
        <v>99</v>
      </c>
      <c r="D82" s="28" t="s">
        <v>50</v>
      </c>
      <c r="E82" s="38">
        <v>1</v>
      </c>
      <c r="F82" s="30"/>
      <c r="G82" s="31"/>
      <c r="H82" s="32"/>
      <c r="J82" s="1" t="s">
        <v>30</v>
      </c>
      <c r="Z82" s="24"/>
      <c r="AA82" s="24"/>
    </row>
    <row r="83" spans="1:35" customFormat="1" ht="15" x14ac:dyDescent="0.25">
      <c r="A83" s="25">
        <f>IF(J83&lt;&gt;"",COUNTA(J$1:J83),"")</f>
        <v>58</v>
      </c>
      <c r="B83" s="26"/>
      <c r="C83" s="27" t="s">
        <v>100</v>
      </c>
      <c r="D83" s="28" t="s">
        <v>50</v>
      </c>
      <c r="E83" s="38">
        <v>1</v>
      </c>
      <c r="F83" s="30"/>
      <c r="G83" s="31"/>
      <c r="H83" s="32"/>
      <c r="J83" s="1" t="s">
        <v>30</v>
      </c>
      <c r="Z83" s="24"/>
      <c r="AA83" s="24"/>
    </row>
    <row r="84" spans="1:35" customFormat="1" ht="15" x14ac:dyDescent="0.25">
      <c r="A84" s="25">
        <f>IF(J84&lt;&gt;"",COUNTA(J$1:J84),"")</f>
        <v>59</v>
      </c>
      <c r="B84" s="26"/>
      <c r="C84" s="27" t="s">
        <v>101</v>
      </c>
      <c r="D84" s="28" t="s">
        <v>50</v>
      </c>
      <c r="E84" s="38">
        <v>1</v>
      </c>
      <c r="F84" s="30"/>
      <c r="G84" s="31"/>
      <c r="H84" s="32"/>
      <c r="J84" s="1" t="s">
        <v>30</v>
      </c>
      <c r="Z84" s="24"/>
      <c r="AA84" s="24"/>
    </row>
    <row r="85" spans="1:35" customFormat="1" ht="22.5" x14ac:dyDescent="0.25">
      <c r="A85" s="25">
        <f>IF(J85&lt;&gt;"",COUNTA(J$1:J85),"")</f>
        <v>60</v>
      </c>
      <c r="B85" s="26"/>
      <c r="C85" s="27" t="s">
        <v>102</v>
      </c>
      <c r="D85" s="28" t="s">
        <v>50</v>
      </c>
      <c r="E85" s="38">
        <v>1</v>
      </c>
      <c r="F85" s="30"/>
      <c r="G85" s="31"/>
      <c r="H85" s="32"/>
      <c r="J85" s="1" t="s">
        <v>30</v>
      </c>
      <c r="Z85" s="24"/>
      <c r="AA85" s="24"/>
    </row>
    <row r="86" spans="1:35" customFormat="1" ht="22.5" x14ac:dyDescent="0.25">
      <c r="A86" s="25">
        <f>IF(J86&lt;&gt;"",COUNTA(J$1:J86),"")</f>
        <v>61</v>
      </c>
      <c r="B86" s="26"/>
      <c r="C86" s="27" t="s">
        <v>103</v>
      </c>
      <c r="D86" s="28" t="s">
        <v>50</v>
      </c>
      <c r="E86" s="38">
        <v>1</v>
      </c>
      <c r="F86" s="30"/>
      <c r="G86" s="31"/>
      <c r="H86" s="32"/>
      <c r="J86" s="1" t="s">
        <v>30</v>
      </c>
      <c r="Z86" s="24"/>
      <c r="AA86" s="24"/>
    </row>
    <row r="87" spans="1:35" customFormat="1" ht="15" x14ac:dyDescent="0.25">
      <c r="A87" s="54" t="s">
        <v>104</v>
      </c>
      <c r="B87" s="55"/>
      <c r="C87" s="55"/>
      <c r="D87" s="55"/>
      <c r="E87" s="55"/>
      <c r="F87" s="56"/>
      <c r="G87" s="37"/>
      <c r="H87" s="39"/>
      <c r="I87" s="39"/>
      <c r="J87" s="40"/>
      <c r="K87" s="40"/>
      <c r="L87" s="40"/>
      <c r="AB87" s="41" t="s">
        <v>104</v>
      </c>
    </row>
    <row r="88" spans="1:35" customFormat="1" ht="15" x14ac:dyDescent="0.25">
      <c r="A88" s="54" t="s">
        <v>105</v>
      </c>
      <c r="B88" s="55"/>
      <c r="C88" s="55"/>
      <c r="D88" s="55"/>
      <c r="E88" s="55"/>
      <c r="F88" s="56"/>
      <c r="G88" s="37"/>
      <c r="H88" s="39"/>
      <c r="I88" s="39"/>
      <c r="J88" s="40"/>
      <c r="K88" s="40"/>
      <c r="L88" s="40"/>
      <c r="AB88" s="41" t="s">
        <v>105</v>
      </c>
    </row>
    <row r="89" spans="1:35" customFormat="1" ht="15" x14ac:dyDescent="0.25">
      <c r="A89" s="54" t="s">
        <v>106</v>
      </c>
      <c r="B89" s="55"/>
      <c r="C89" s="55"/>
      <c r="D89" s="55"/>
      <c r="E89" s="55"/>
      <c r="F89" s="56"/>
      <c r="G89" s="37"/>
      <c r="H89" s="39"/>
      <c r="I89" s="39"/>
      <c r="J89" s="40"/>
      <c r="K89" s="40"/>
      <c r="L89" s="40"/>
      <c r="AB89" s="41" t="s">
        <v>106</v>
      </c>
    </row>
    <row r="90" spans="1:35" customFormat="1" ht="15" x14ac:dyDescent="0.25">
      <c r="A90" s="54" t="s">
        <v>107</v>
      </c>
      <c r="B90" s="55"/>
      <c r="C90" s="55"/>
      <c r="D90" s="55"/>
      <c r="E90" s="55"/>
      <c r="F90" s="56"/>
      <c r="G90" s="37"/>
      <c r="H90" s="39"/>
      <c r="I90" s="39"/>
      <c r="J90" s="40"/>
      <c r="K90" s="40"/>
      <c r="L90" s="40"/>
      <c r="AB90" s="41" t="s">
        <v>107</v>
      </c>
    </row>
    <row r="91" spans="1:35" customFormat="1" ht="13.5" customHeight="1" x14ac:dyDescent="0.25"/>
    <row r="92" spans="1:35" customFormat="1" ht="15" x14ac:dyDescent="0.25">
      <c r="A92" s="57"/>
      <c r="B92" s="57"/>
      <c r="C92" s="57"/>
      <c r="D92" s="57"/>
      <c r="E92" s="57"/>
      <c r="F92" s="57"/>
      <c r="G92" s="57"/>
      <c r="H92" s="42"/>
      <c r="AC92" s="2" t="s">
        <v>1</v>
      </c>
      <c r="AD92" s="2" t="s">
        <v>1</v>
      </c>
      <c r="AE92" s="2" t="s">
        <v>1</v>
      </c>
      <c r="AF92" s="2" t="s">
        <v>1</v>
      </c>
      <c r="AG92" s="2" t="s">
        <v>1</v>
      </c>
      <c r="AH92" s="2" t="s">
        <v>1</v>
      </c>
      <c r="AI92" s="2" t="s">
        <v>1</v>
      </c>
    </row>
  </sheetData>
  <mergeCells count="23">
    <mergeCell ref="A88:F88"/>
    <mergeCell ref="A89:F89"/>
    <mergeCell ref="A90:F90"/>
    <mergeCell ref="A92:G92"/>
    <mergeCell ref="A21:G21"/>
    <mergeCell ref="A22:G22"/>
    <mergeCell ref="A31:G31"/>
    <mergeCell ref="A32:G32"/>
    <mergeCell ref="A87:F87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02-01-10_СМР_ОБ_ЭП1 - Ведомость</vt:lpstr>
      <vt:lpstr>'02-01-10_СМР_ОБ_ЭП1 -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2025-04-10T06:45:32Z</dcterms:modified>
</cp:coreProperties>
</file>