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2-01_СМР_КНС_ЭП1 - Ведомост" sheetId="1" r:id="rId1"/>
  </sheets>
  <definedNames>
    <definedName name="_xlnm.Print_Titles" localSheetId="0">'02-02-01_СМР_КНС_ЭП1 - Ведомост'!$20:$20</definedName>
  </definedNames>
  <calcPr calcId="162913"/>
</workbook>
</file>

<file path=xl/calcChain.xml><?xml version="1.0" encoding="utf-8"?>
<calcChain xmlns="http://schemas.openxmlformats.org/spreadsheetml/2006/main">
  <c r="A166" i="1" l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<sst xmlns="http://schemas.openxmlformats.org/spreadsheetml/2006/main" count="517" uniqueCount="213">
  <si>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</si>
  <si>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</si>
  <si>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</si>
  <si>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</si>
  <si>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02-02-01</t>
  </si>
  <si>
    <t>в текущем уровне цен</t>
  </si>
  <si>
    <t xml:space="preserve">на </t>
  </si>
  <si>
    <t>Строительно-монтажные работы.Кабеленесущие системы по кабельным трассам, Трасса от электропомещения № 1 в СРВ, трансбордере, тоннеле</t>
  </si>
  <si>
    <t>(наименование работ и затрат, наименование объекта)</t>
  </si>
  <si>
    <t>Основание:</t>
  </si>
  <si>
    <t>1965-2023-1.1,1.2,2.1.0-ЭП1-КНС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</si>
  <si>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</si>
  <si>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</si>
  <si>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</si>
  <si>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</si>
  <si>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</si>
  <si>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</si>
  <si>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</si>
  <si>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</si>
  <si>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</si>
  <si>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</si>
  <si>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</si>
  <si>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</si>
  <si>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</si>
  <si>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</si>
  <si>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</si>
  <si>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</si>
  <si>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101-0069</t>
  </si>
  <si>
    <t>Бензин авиационный Б-70</t>
  </si>
  <si>
    <t>т</t>
  </si>
  <si>
    <t xml:space="preserve">1 </t>
  </si>
  <si>
    <t>101-0115</t>
  </si>
  <si>
    <t>Винты с полукруглой головкой длиной: 50 мм</t>
  </si>
  <si>
    <t>101-1627</t>
  </si>
  <si>
    <t>Сталь листовая углеродистая обыкновенного качества марки ВСт3пс5 толщиной: 4-6 мм</t>
  </si>
  <si>
    <t>101-1705</t>
  </si>
  <si>
    <t>Пакля пропитанная</t>
  </si>
  <si>
    <t>кг</t>
  </si>
  <si>
    <t>101-1755</t>
  </si>
  <si>
    <t>Сталь полосовая, марка стали: Ст3сп шириной 50-200 мм толщиной 4-5 мм</t>
  </si>
  <si>
    <t>101-1924</t>
  </si>
  <si>
    <t>Электроды диаметром: 4 мм Э42А</t>
  </si>
  <si>
    <t>101-1977</t>
  </si>
  <si>
    <t>Болты с гайками и шайбами строительные</t>
  </si>
  <si>
    <t>101-2143</t>
  </si>
  <si>
    <t>Краска</t>
  </si>
  <si>
    <t>101-2278</t>
  </si>
  <si>
    <t>Пропан-бутан, смесь техническая</t>
  </si>
  <si>
    <t>101-2467</t>
  </si>
  <si>
    <t>Растворитель марки: Р-4</t>
  </si>
  <si>
    <t>101-2478</t>
  </si>
  <si>
    <t>Лента К226</t>
  </si>
  <si>
    <t>100 м</t>
  </si>
  <si>
    <t>101-3914</t>
  </si>
  <si>
    <t>Дюбели распорные полипропиленовые</t>
  </si>
  <si>
    <t>100 шт.</t>
  </si>
  <si>
    <t>101-4621</t>
  </si>
  <si>
    <t>Шуруп самонарезающий: (LN) 3,5/11 мм</t>
  </si>
  <si>
    <t>113-0678</t>
  </si>
  <si>
    <t>Грунтовка: цинкнаполненная "Цинар"</t>
  </si>
  <si>
    <t>301-0041</t>
  </si>
  <si>
    <t>Патрубки</t>
  </si>
  <si>
    <t>10 шт.</t>
  </si>
  <si>
    <t>502-0639</t>
  </si>
  <si>
    <t>Муфта</t>
  </si>
  <si>
    <t>шт.</t>
  </si>
  <si>
    <t>509-0031</t>
  </si>
  <si>
    <t>Муфты соединительные</t>
  </si>
  <si>
    <t>509-0090</t>
  </si>
  <si>
    <t>Перемычки гибкие, тип ПГС-50</t>
  </si>
  <si>
    <t>509-0166</t>
  </si>
  <si>
    <t>Серьга</t>
  </si>
  <si>
    <t>509-0783</t>
  </si>
  <si>
    <t>Втулки изолирующие</t>
  </si>
  <si>
    <t>1000 шт.</t>
  </si>
  <si>
    <t>509-0900</t>
  </si>
  <si>
    <t>Уплотнительный состав</t>
  </si>
  <si>
    <t>509-0988</t>
  </si>
  <si>
    <t>Шнур асбестовый общего назначения марки: ШАОН диаметром 3-5 мм</t>
  </si>
  <si>
    <t>509-1206</t>
  </si>
  <si>
    <t>Парафины нефтяные твердые марки Т-1</t>
  </si>
  <si>
    <t>999-9950</t>
  </si>
  <si>
    <t>Вспомогательные ненормируемые ресурсы (2% от Оплаты труда рабочих)</t>
  </si>
  <si>
    <t>руб</t>
  </si>
  <si>
    <t>ТССЦ-101-0115</t>
  </si>
  <si>
    <t>ТССЦ-101-1627</t>
  </si>
  <si>
    <t>ТССЦ-101-1705</t>
  </si>
  <si>
    <t>ТССЦ-101-1977</t>
  </si>
  <si>
    <t>ТССЦ-101-3914</t>
  </si>
  <si>
    <t>ТССЦ-101-4621</t>
  </si>
  <si>
    <t>ТССЦ-113-0678</t>
  </si>
  <si>
    <t>ТССЦ-509-0031</t>
  </si>
  <si>
    <t>ТССЦ-509-0090</t>
  </si>
  <si>
    <t>ТССЦ-509-0900</t>
  </si>
  <si>
    <t>ТССЦ-509-0988</t>
  </si>
  <si>
    <t>Итого "Материалы"</t>
  </si>
  <si>
    <t>Ресурсы заказчика</t>
  </si>
  <si>
    <t>Анкер для высоких нагрузок M6x80, SK-ANB M6x80 (50 шт. в упаковке)</t>
  </si>
  <si>
    <t>упак.</t>
  </si>
  <si>
    <t>Гайка с фланцем SK-N 6334, кислотостойкая нержавеющая сталь марки AISI 316L, SK-N 6334-10</t>
  </si>
  <si>
    <t>Гайка с фланцем SK-N 6923, кислотостойкая нержавеющая сталь марки AISI 316L, SK-N 6923-10</t>
  </si>
  <si>
    <t>Гайка с фланцем SK-N 6923, кислотостойкая нержавеющая сталь марки AISI 316L, SK-N 6923-8</t>
  </si>
  <si>
    <t>Кабельные стяжки из нержавеющей стали, СКС(316)</t>
  </si>
  <si>
    <t>Кроншейн потолочный С-образный, толщина 3,0 мм, кислотостойкая нержавеющая сталь марки AISI 316L, PASP-TPCx30</t>
  </si>
  <si>
    <t>Шпилька М 10 SK-TR 975-1000x10, кислотостойкая нержавеющая, сталь марки AISI 316L</t>
  </si>
  <si>
    <t>Шпилька М 10 SK-TR 975-2000x10, кислотостойкая нержавеющая, сталь марки AISI 316L</t>
  </si>
  <si>
    <t>Шпилька М 8 SK-TR 975-1000x8, кислотостойкая нержавеющая, сталь марки AISI 316L</t>
  </si>
  <si>
    <t>Металлорукав гибкий в гладкой полиуретановой изоляции, IP66, номинальным ø26 мм в комплекте с соединительными муфтами, 607PU32N</t>
  </si>
  <si>
    <t>м</t>
  </si>
  <si>
    <t>Металлорукав гибкий в гладкой полиуретановой изоляции, IP66, номинальным ø35 мм в комплекте с соединительными муфтами, 607PU38N</t>
  </si>
  <si>
    <t>Провод медный, гибкий с ПВХ изоляцией на напряжение 0,45 кВ, ГОСТ 6323-79, сечением 1х25 мм2</t>
  </si>
  <si>
    <t>Профиль безопасности для защиты кромок, ONT-SP</t>
  </si>
  <si>
    <t>Сталь полосовая 4х40 мм, горячеоцинкованная</t>
  </si>
  <si>
    <t>Болтовой кронштейн, на профиль с треугольным сечением 50x50 мм, UTG 5 SBx60</t>
  </si>
  <si>
    <t>шт</t>
  </si>
  <si>
    <t>Вертикальная регулируемая пластина, высота борта 90 мм, толщина 2,0 мм, кислотостойкая нержавеющая сталь марки AISI 316L, LAC-SHx90-20</t>
  </si>
  <si>
    <t>Втулка фторопластовая, внутренний диаметр 9 мм, внешний ø30 мм, SK-FTSS 10x30-9</t>
  </si>
  <si>
    <t>Горизонтальный радиусный угол 45° лестничного типа, ширина 200 мм, кислотостойкая нержавеющая сталь марки AISI 316L</t>
  </si>
  <si>
    <t>Горизонтальный радиусный угол 90° лестничного типа, ширина 200 мм, кислотостойкая нержавеющая сталь марки AISI 316L, LAC-RGU 200x90-15/90 R30</t>
  </si>
  <si>
    <t>Горизонтальный радиусный угол 90° лестничного типа, ширина 300 мм, кислотостойкая нержавеющая сталь марки AISI 316L, LAC-RGU 300x90-15/90 R30</t>
  </si>
  <si>
    <t>Горизонтальный радиусный угол 90° лестничного типа, ширина 500 мм, кислотостойкая нержавеющая сталь марки AISI 316L, LAC-RGU 500x90-15/90 R30</t>
  </si>
  <si>
    <t>Горизонтальный радиусный угол 90° лестничного типа, ширина 600 мм, кислотостойкая нержавеющая сталь марки AISI 316L, LAC-RGU 600x90-15/90 R30</t>
  </si>
  <si>
    <t>Двухкомпонентный противопожарный терморасширяющийся состав СЭ-01, 250050</t>
  </si>
  <si>
    <t>Держатель с крышкой быстрой фиксации, нерж., 6044-ХА32</t>
  </si>
  <si>
    <t>Держатель с крышкой быстрой фиксации, нерж., 6044-ХА40</t>
  </si>
  <si>
    <t>Донная накладка, ширина 200 мм, толщина 1,2 мм, длина 3000 мм, кислотостойкая нержавеющая сталь марки AISI 316L, LAC-CTB 200-12/3000</t>
  </si>
  <si>
    <t>Донная накладка, ширина 300 мм, толщина 1,2 мм, длина 3000 мм, кислотостойкая нержавеющая сталь марки AISI 316L</t>
  </si>
  <si>
    <t>Донная накладка, ширина 500 мм, толщина 1,2 мм, длина 3000 мм, кислотостойкая нержавеющая сталь марки AISI 316L, LAC-CTB 500-12/3000</t>
  </si>
  <si>
    <t>Донная накладка, ширина 600 мм, толщина 1,2 мм, длина 3000 мм, кислотостойкая нержавеющая сталь марки AISI 316L, LAC-CTB 600-12/3000</t>
  </si>
  <si>
    <t>Защитная заглушка для профиля U-образного сечением 50x50 мм,материал: полиэтилен, цвет-оранжевый, PASP-U 50 DE</t>
  </si>
  <si>
    <t>Кабельный хомут одиночного крепления, KCLO-PU 45-70</t>
  </si>
  <si>
    <t>Комплект крепления к сэндвич-панелям, резьба М8, SK-PF-8</t>
  </si>
  <si>
    <t>Концевая муфта для кабеля сечением 4х120 мм2, 1 кВ в исп. нг-LS, 4ПКТп-1-150/240(Б)</t>
  </si>
  <si>
    <t>Концевая муфта для кабеля сечением 4х25 мм2, 1 кВ в исп. нг-LS, 4ПКТп-1-25/50(Б)</t>
  </si>
  <si>
    <t>Концевая муфта для кабеля сечением 4х95 мм2, 1 кВ в исп. нг-LS, 4ПКТп-1-70/120(Б)</t>
  </si>
  <si>
    <t>Крепежный комплект SK-BW1 603 6х16, кислотостойкая нержавеющая сталь марки AISI 316L</t>
  </si>
  <si>
    <t>Крепежный комплект SK-BW1 603 8х25, кислотостойкая нержавеющая сталь марки AISI 316L</t>
  </si>
  <si>
    <t>Крепежный комплект SK-BW2 933 10х80, кислотостойкая нержавеющая сталь марки AISI 316L</t>
  </si>
  <si>
    <t>Крепежный комплект SK-BW2 933 8х30, кислотостойкая нержавеющая сталь марки AISI 316L</t>
  </si>
  <si>
    <t>Крепление лотка к опорной поверхности при вертикальной прокладке, LAC-LG VTH-20</t>
  </si>
  <si>
    <t>Кронштейн для выxода кабеля, высота 90 мм,толщина 1,5 мм, кислотостойкая нержавеющая сталь марки AISI 316L, LAC-ECKx90-15</t>
  </si>
  <si>
    <t>Крышка лотка, ширина 200 мм, толщина 1,2 мм, длина 3000 мм, кислотостойкая нержавеющая сталь марки AISI 316L, LAC-K 200-12/3000</t>
  </si>
  <si>
    <t>Крышка лотка, ширина 300 мм, толщина 1,2 мм, длина 3000 мм, кислотостойкая нержавеющая сталь марки AISI 316L, LAC-K 300-12/3000</t>
  </si>
  <si>
    <t>Крышка лотка, ширина 500 мм, толщина 1,2 мм, длина 3000 мм, кислотостойкая нержавеющая сталь марки AISI 316L, LAC-K 500-12/3000</t>
  </si>
  <si>
    <t>Крышка лотка, ширина 600 мм, толщина 1,2 мм, длина 3000 мм, кислотостойкая нержавеющая сталь марки AISI 316L, LAC-K 600-12/3000</t>
  </si>
  <si>
    <t>Лестничный лоток с высотой борта 90 мм, ширина 200 мм, 1,5 мм, длина 6000 мм, кислотостойкая нержавеющая сталь марки AISI 316L LAC 200x90-15/6000</t>
  </si>
  <si>
    <t>Лестничный лоток с высотой борта 90 мм, ширина 300 мм, толщина 1,5 мм, длина 6000 мм, кислотостойкая нержавеющая сталь марки AISI 316L, LAC 300x90-15/6000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</si>
  <si>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</si>
  <si>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Лестничный лоток с высотой борта 90 мм, ширина 600 мм, толщина 1,5 мм, длина 6000 мм, LAC 600x90-15/6000</t>
  </si>
  <si>
    <t>Маркировочная табличка СЭ-М, 250012</t>
  </si>
  <si>
    <t>Металличесикй анкер с болтом М6х55, СМ430645</t>
  </si>
  <si>
    <t>Минплита ПЖ-120 плотность 105кг/м3 (1000х500х100 мм), 999702</t>
  </si>
  <si>
    <t>Перемычка заземления изолированная желто-зеленого цвета, длина 150 мм, диаметр 8,0 мм, сечение 16 мм2, PTSPZ 15/8-10</t>
  </si>
  <si>
    <t>Перемычка заземления изолированная желто-зеленого цвета, длина 500 мм, диаметр 8,0 мм, сечение 16 мм2, PTSPZ 50/8-16</t>
  </si>
  <si>
    <t>Противопожарное покрытие, 10 кг СЭ-670, 250015</t>
  </si>
  <si>
    <t>Профиль несущий U-образный, длина 1000 мм, ширина 50 мм, PASP-U 50 1000-25</t>
  </si>
  <si>
    <t>Профиль несущий U-образный, длина 1400 мм, ширина 50 мм, PASP-U 50 1400-25</t>
  </si>
  <si>
    <t>Профиль несущий U-образный, длина 400 мм, ширина 50 мм, PASP-U 50 400-25</t>
  </si>
  <si>
    <t>Профиль несущий U-образный, длина 500 мм, ширина 50 мм, PASP-U 50 500-25</t>
  </si>
  <si>
    <t>Профиль несущий U-образный, длина 600 мм, ширина 50 мм, PASP-U 50 600-25</t>
  </si>
  <si>
    <t>Профиль несущий U-образный, длина 700 мм, ширина 50 мм, PASP-U 50 700-25</t>
  </si>
  <si>
    <t>Профиль несущий U-образный, длина 800 мм, ширина 50 мм, PASP-U 50 800-25</t>
  </si>
  <si>
    <t>Профиль несущий U-образный, длина 900 мм, ширина 50 мм, PASP-U 50 900-25</t>
  </si>
  <si>
    <t>Профиль несущий двойной подвесной U-образный, длина 800 мм, PASP-U 85D K 400-30</t>
  </si>
  <si>
    <t>Профиль несущий подвесной U-образный, длина 1000 мм, PASP-U 50 K 1000-25</t>
  </si>
  <si>
    <t>Профиль несущий подвесной U-образный, длина 1100 мм, PASP-U 50 K 1100-25</t>
  </si>
  <si>
    <t>Профиль несущий подвесной U-образный, длина 1800 мм, PASP-U 50 K 1800-25</t>
  </si>
  <si>
    <t>Профиль несущий подвесной U-образный, длина 300 мм, PASP-U 50 K 300-25</t>
  </si>
  <si>
    <t>Профиль несущий подвесной U-образный, длина 500 мм, PASP-U 50 K 500-25</t>
  </si>
  <si>
    <t>Профиль несущий подвесной U-образный, длина 800 мм,  PASP-U 50 K 800-30</t>
  </si>
  <si>
    <t>Профильный кронштейн, длина 230 мм, размеры основания 110х50 мм, PASP-O 33 200-20</t>
  </si>
  <si>
    <t>Профильный кронштейн, длина 330 мм, размеры основания 120х50 мм, PASP-O 33 300-20</t>
  </si>
  <si>
    <t>Профильный кронштейн, длина 430 мм, размеры основания 120х50 мм, PASP-O 33 400-20</t>
  </si>
  <si>
    <t>Профильный кронштейн, длина 530 мм, размеры основания 140х50 мм, PASP-O 33 500-20</t>
  </si>
  <si>
    <t>Профильный кронштейн, длина 630 мм, размеры основания 150х50 мм, PASP-O 33 600-20</t>
  </si>
  <si>
    <t>Разделитель лотковый, длина лотка 6000 мм, высота борта 90 мм, кислотостойкая нержавеющая сталь марки AISI 316L, LAC-RL 90-12/6000</t>
  </si>
  <si>
    <t>Разделитель угловыx лотков, длина 1200 мм, высота борта 90 мм, кислотостойкая нержавеющая сталь марки AISI 316L, LAC-RLU 90-12/1200</t>
  </si>
  <si>
    <t>Распорка профиля U-образного сечением 50x50 мм, PASP-U 50 RTx25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</si>
  <si>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</si>
  <si>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Стыковая пластина, высота борта 90 мм, толщина 2,0 мм кислотостойкая нержавеющая сталь марки AISI 316L, LAC-SLx90-20</t>
  </si>
  <si>
    <t>Треугольный профиль несущий, длина 1100 мм, UTG 5/2 1100-25</t>
  </si>
  <si>
    <t>Треугольный профиль несущий, длина 1400 мм, UTG 5/2 1400-25</t>
  </si>
  <si>
    <t>Треугольный профиль несущий, длина 1500 мм, UTG 5/2 1500-25</t>
  </si>
  <si>
    <t>Треугольный профиль несущий, длина 1700 мм, UTG 5/2 1700-25</t>
  </si>
  <si>
    <t>Треугольный профиль несущий, длина 2300 мм, UTG 5/2 2300-25</t>
  </si>
  <si>
    <t>Треугольный профиль несущий, длина 300 мм, UTG 5/2 300-25</t>
  </si>
  <si>
    <t>Треугольный профиль несущий, длина 3000 мм, UTG 5/2 3000-25</t>
  </si>
  <si>
    <t>Треугольный профиль несущий, длина 400 мм, UTG 5/2 400-25</t>
  </si>
  <si>
    <t>Треугольный профиль несущий, длина 500 мм, UTG 5/2 500-25</t>
  </si>
  <si>
    <t>Треугольный профиль несущий, длина 600 мм, UTG 5/2 600-25</t>
  </si>
  <si>
    <t>Треугольный профиль несущий, длина 700 мм, UTG 5/2 700-25</t>
  </si>
  <si>
    <t>Треугольный профиль несущий, длина 800 мм, UTG 5/2 800-25</t>
  </si>
  <si>
    <t>Треугольный профиль несущий, длина 900 мм, UTG 5/2 900-25</t>
  </si>
  <si>
    <t>Угловой кронштейн 50х50 мм, ширина 80 мм, PASP-U UK 50x50x80</t>
  </si>
  <si>
    <t>Угловой кронштейн 70х50 мм, ширина 40 мм, PASP-U UK 70x50x40</t>
  </si>
  <si>
    <t>Угловой соединитель, высота борта 90 мм, толщина 2,0 мм, кислотостойкая нержавеющая сталь марки AISI 316L, LAC-USx90-20</t>
  </si>
  <si>
    <t>Фиксатор прижимной, толщина металла 2,0 мм, кислотостойкая нержавеющая сталь марки AISI 316L, LAC-PZx20</t>
  </si>
  <si>
    <t>Фиксаторная пластина крышки универсальная, толщина металла 1,5 мм,кислотостойкая нержавеющая сталь марки AISI 316L, LAC-FXx15</t>
  </si>
  <si>
    <t>Фиксирующая пластина разделителя, высота борта 90 мм, кислотостойкая нержавеющая сталь марки AISI 316L, LAC-HZx90-12</t>
  </si>
  <si>
    <t>Фиксирующая пластина разделителя, высота борта 90 мм,кислотостойкая нержавеющая сталь марки AISI 316L, LAC-HZx90-12</t>
  </si>
  <si>
    <t>Цинк-спрей для восстановления цинкового покрытия (400 мл) PASP-SZ</t>
  </si>
  <si>
    <t>Лента фторопластовая, ширина 50 мм, толщина 0,6 мм, SK-FTL 50-6</t>
  </si>
  <si>
    <t>м.п.</t>
  </si>
  <si>
    <t>Монтажный комплект (метизы, наконечники и т.п.)</t>
  </si>
  <si>
    <t>копмл.</t>
  </si>
  <si>
    <t>Термоусадочная трубка (ø18 мм до усадки, ø7,2 мм после усадки), ТУТ(3:1) нг-LS черн. (50 м в рул)</t>
  </si>
  <si>
    <t>рул.</t>
  </si>
  <si>
    <t>Термоусадочная трубка (ø36 мм до усадки, ø15,6 мм после усадки), ТУТ(3:1) нг-LS черн. (50 м в рул)</t>
  </si>
  <si>
    <t>Термоусадочная трубка (ø80 мм до усадки, ø26 мм после усадки), ТУТ(3:1) нг-LS черн. (25 м в рул)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</si>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</sst>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"/>
    <numFmt numFmtId="166" formatCode="0.000"/>
    <numFmt numFmtId="167" formatCode="0.0"/>
    <numFmt numFmtId="168" formatCode="0.000000"/>
    <numFmt numFmtId="169" formatCode="0.0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4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72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7" t="s">
        <v>0</v>
      </c>
      <c r="D1" s="47"/>
      <c r="E1" s="47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26.25" x14ac:dyDescent="0.25">
      <c r="A7" s="12" t="s">
        <v>6</v>
      </c>
      <c r="B7" s="48" t="s">
        <v>7</v>
      </c>
      <c r="C7" s="48"/>
      <c r="D7" s="48"/>
      <c r="E7" s="48"/>
      <c r="F7" s="48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9" t="s">
        <v>10</v>
      </c>
      <c r="D10" s="49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50"/>
      <c r="G12" s="50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51">
        <v>4420.51</v>
      </c>
      <c r="G13" s="50"/>
      <c r="H13" s="7"/>
    </row>
    <row r="14" spans="1:25" customFormat="1" ht="13.5" customHeight="1" x14ac:dyDescent="0.25">
      <c r="A14" s="7"/>
      <c r="D14" s="7"/>
      <c r="E14" s="15" t="s">
        <v>13</v>
      </c>
      <c r="F14" s="52">
        <v>103.53</v>
      </c>
      <c r="G14" s="50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53">
        <v>0</v>
      </c>
      <c r="G15" s="50"/>
    </row>
    <row r="16" spans="1:25" customFormat="1" ht="13.5" customHeight="1" x14ac:dyDescent="0.25">
      <c r="D16" s="18"/>
      <c r="E16" s="15" t="s">
        <v>15</v>
      </c>
      <c r="F16" s="53">
        <v>0</v>
      </c>
      <c r="G16" s="50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54" t="s">
        <v>16</v>
      </c>
      <c r="B18" s="55" t="s">
        <v>17</v>
      </c>
      <c r="C18" s="54" t="s">
        <v>18</v>
      </c>
      <c r="D18" s="54" t="s">
        <v>19</v>
      </c>
      <c r="E18" s="54" t="s">
        <v>20</v>
      </c>
      <c r="F18" s="56" t="s">
        <v>21</v>
      </c>
      <c r="G18" s="57"/>
    </row>
    <row r="19" spans="1:27" customFormat="1" ht="18" customHeight="1" x14ac:dyDescent="0.25">
      <c r="A19" s="54"/>
      <c r="B19" s="55"/>
      <c r="C19" s="54"/>
      <c r="D19" s="54"/>
      <c r="E19" s="54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3"/>
      <c r="Z21" s="24" t="s">
        <v>25</v>
      </c>
    </row>
    <row r="22" spans="1:27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3"/>
      <c r="Z22" s="24"/>
      <c r="AA22" s="24" t="s">
        <v>26</v>
      </c>
    </row>
    <row r="23" spans="1:27" customFormat="1" ht="1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0.30719999999999997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29</v>
      </c>
      <c r="E24" s="33">
        <v>9.1560000000000002E-2</v>
      </c>
      <c r="F24" s="30"/>
      <c r="G24" s="31"/>
      <c r="H24" s="32"/>
      <c r="J24" s="1" t="s">
        <v>30</v>
      </c>
      <c r="Z24" s="24"/>
      <c r="AA24" s="24"/>
    </row>
    <row r="25" spans="1:27" customFormat="1" ht="22.5" x14ac:dyDescent="0.25">
      <c r="A25" s="25">
        <f>IF(J25&lt;&gt;"",COUNTA(J$1:J25),"")</f>
        <v>3</v>
      </c>
      <c r="B25" s="26" t="s">
        <v>33</v>
      </c>
      <c r="C25" s="27" t="s">
        <v>34</v>
      </c>
      <c r="D25" s="28" t="s">
        <v>29</v>
      </c>
      <c r="E25" s="34">
        <v>0.17399999999999999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35</v>
      </c>
      <c r="C26" s="27" t="s">
        <v>36</v>
      </c>
      <c r="D26" s="28" t="s">
        <v>37</v>
      </c>
      <c r="E26" s="35">
        <v>6.3</v>
      </c>
      <c r="F26" s="30"/>
      <c r="G26" s="31"/>
      <c r="H26" s="32"/>
      <c r="J26" s="1" t="s">
        <v>30</v>
      </c>
      <c r="Z26" s="24"/>
      <c r="AA26" s="24"/>
    </row>
    <row r="27" spans="1:27" customFormat="1" ht="22.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29</v>
      </c>
      <c r="E27" s="34">
        <v>2.1629999999999998</v>
      </c>
      <c r="F27" s="30"/>
      <c r="G27" s="31"/>
      <c r="H27" s="32"/>
      <c r="J27" s="1" t="s">
        <v>30</v>
      </c>
      <c r="Z27" s="24"/>
      <c r="AA27" s="24"/>
    </row>
    <row r="28" spans="1:27" customFormat="1" ht="15" x14ac:dyDescent="0.25">
      <c r="A28" s="25">
        <f>IF(J28&lt;&gt;"",COUNTA(J$1:J28),"")</f>
        <v>6</v>
      </c>
      <c r="B28" s="26" t="s">
        <v>40</v>
      </c>
      <c r="C28" s="27" t="s">
        <v>41</v>
      </c>
      <c r="D28" s="28" t="s">
        <v>37</v>
      </c>
      <c r="E28" s="36">
        <v>143.07079400000001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5">
        <f>IF(J29&lt;&gt;"",COUNTA(J$1:J29),"")</f>
        <v>7</v>
      </c>
      <c r="B29" s="26" t="s">
        <v>42</v>
      </c>
      <c r="C29" s="27" t="s">
        <v>43</v>
      </c>
      <c r="D29" s="28" t="s">
        <v>37</v>
      </c>
      <c r="E29" s="37">
        <v>63.531131299999998</v>
      </c>
      <c r="F29" s="30"/>
      <c r="G29" s="31"/>
      <c r="H29" s="32"/>
      <c r="J29" s="1" t="s">
        <v>30</v>
      </c>
      <c r="Z29" s="24"/>
      <c r="AA29" s="24"/>
    </row>
    <row r="30" spans="1:27" customFormat="1" ht="15" x14ac:dyDescent="0.25">
      <c r="A30" s="25">
        <f>IF(J30&lt;&gt;"",COUNTA(J$1:J30),"")</f>
        <v>8</v>
      </c>
      <c r="B30" s="26" t="s">
        <v>44</v>
      </c>
      <c r="C30" s="27" t="s">
        <v>45</v>
      </c>
      <c r="D30" s="28" t="s">
        <v>37</v>
      </c>
      <c r="E30" s="35">
        <v>2.2999999999999998</v>
      </c>
      <c r="F30" s="30"/>
      <c r="G30" s="31"/>
      <c r="H30" s="32"/>
      <c r="J30" s="1" t="s">
        <v>30</v>
      </c>
      <c r="Z30" s="24"/>
      <c r="AA30" s="24"/>
    </row>
    <row r="31" spans="1:27" customFormat="1" ht="15" x14ac:dyDescent="0.25">
      <c r="A31" s="25">
        <f>IF(J31&lt;&gt;"",COUNTA(J$1:J31),"")</f>
        <v>9</v>
      </c>
      <c r="B31" s="26" t="s">
        <v>46</v>
      </c>
      <c r="C31" s="27" t="s">
        <v>47</v>
      </c>
      <c r="D31" s="28" t="s">
        <v>37</v>
      </c>
      <c r="E31" s="35">
        <v>57.6</v>
      </c>
      <c r="F31" s="30"/>
      <c r="G31" s="31"/>
      <c r="H31" s="32"/>
      <c r="J31" s="1" t="s">
        <v>30</v>
      </c>
      <c r="Z31" s="24"/>
      <c r="AA31" s="24"/>
    </row>
    <row r="32" spans="1:27" customFormat="1" ht="15" x14ac:dyDescent="0.25">
      <c r="A32" s="25">
        <f>IF(J32&lt;&gt;"",COUNTA(J$1:J32),"")</f>
        <v>10</v>
      </c>
      <c r="B32" s="26" t="s">
        <v>48</v>
      </c>
      <c r="C32" s="27" t="s">
        <v>49</v>
      </c>
      <c r="D32" s="28" t="s">
        <v>29</v>
      </c>
      <c r="E32" s="29">
        <v>5.9999999999999995E-4</v>
      </c>
      <c r="F32" s="30"/>
      <c r="G32" s="31"/>
      <c r="H32" s="32"/>
      <c r="J32" s="1" t="s">
        <v>30</v>
      </c>
      <c r="Z32" s="24"/>
      <c r="AA32" s="24"/>
    </row>
    <row r="33" spans="1:27" customFormat="1" ht="15" x14ac:dyDescent="0.25">
      <c r="A33" s="25">
        <f>IF(J33&lt;&gt;"",COUNTA(J$1:J33),"")</f>
        <v>11</v>
      </c>
      <c r="B33" s="26" t="s">
        <v>50</v>
      </c>
      <c r="C33" s="27" t="s">
        <v>51</v>
      </c>
      <c r="D33" s="28" t="s">
        <v>52</v>
      </c>
      <c r="E33" s="29">
        <v>0.92159999999999997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12</v>
      </c>
      <c r="B34" s="26" t="s">
        <v>53</v>
      </c>
      <c r="C34" s="27" t="s">
        <v>54</v>
      </c>
      <c r="D34" s="28" t="s">
        <v>55</v>
      </c>
      <c r="E34" s="36">
        <v>11.823734999999999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13</v>
      </c>
      <c r="B35" s="26" t="s">
        <v>56</v>
      </c>
      <c r="C35" s="27" t="s">
        <v>57</v>
      </c>
      <c r="D35" s="28" t="s">
        <v>55</v>
      </c>
      <c r="E35" s="38">
        <v>6.12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14</v>
      </c>
      <c r="B36" s="26" t="s">
        <v>58</v>
      </c>
      <c r="C36" s="27" t="s">
        <v>59</v>
      </c>
      <c r="D36" s="28" t="s">
        <v>29</v>
      </c>
      <c r="E36" s="34">
        <v>1.2E-2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15</v>
      </c>
      <c r="B37" s="26" t="s">
        <v>60</v>
      </c>
      <c r="C37" s="27" t="s">
        <v>61</v>
      </c>
      <c r="D37" s="28" t="s">
        <v>62</v>
      </c>
      <c r="E37" s="39">
        <v>42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16</v>
      </c>
      <c r="B38" s="26" t="s">
        <v>63</v>
      </c>
      <c r="C38" s="27" t="s">
        <v>64</v>
      </c>
      <c r="D38" s="28" t="s">
        <v>65</v>
      </c>
      <c r="E38" s="29">
        <v>114.07470000000001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17</v>
      </c>
      <c r="B39" s="26" t="s">
        <v>66</v>
      </c>
      <c r="C39" s="27" t="s">
        <v>67</v>
      </c>
      <c r="D39" s="28" t="s">
        <v>65</v>
      </c>
      <c r="E39" s="39">
        <v>420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18</v>
      </c>
      <c r="B40" s="26" t="s">
        <v>68</v>
      </c>
      <c r="C40" s="27" t="s">
        <v>69</v>
      </c>
      <c r="D40" s="28" t="s">
        <v>62</v>
      </c>
      <c r="E40" s="39">
        <v>21</v>
      </c>
      <c r="F40" s="30"/>
      <c r="G40" s="31"/>
      <c r="H40" s="32"/>
      <c r="J40" s="1" t="s">
        <v>30</v>
      </c>
      <c r="Z40" s="24"/>
      <c r="AA40" s="24"/>
    </row>
    <row r="41" spans="1:27" customFormat="1" ht="15" x14ac:dyDescent="0.25">
      <c r="A41" s="25">
        <f>IF(J41&lt;&gt;"",COUNTA(J$1:J41),"")</f>
        <v>19</v>
      </c>
      <c r="B41" s="26" t="s">
        <v>70</v>
      </c>
      <c r="C41" s="27" t="s">
        <v>71</v>
      </c>
      <c r="D41" s="28" t="s">
        <v>65</v>
      </c>
      <c r="E41" s="29">
        <v>570.37350000000004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20</v>
      </c>
      <c r="B42" s="26" t="s">
        <v>72</v>
      </c>
      <c r="C42" s="27" t="s">
        <v>73</v>
      </c>
      <c r="D42" s="28" t="s">
        <v>74</v>
      </c>
      <c r="E42" s="38">
        <v>0.42</v>
      </c>
      <c r="F42" s="30"/>
      <c r="G42" s="31"/>
      <c r="H42" s="32"/>
      <c r="J42" s="1" t="s">
        <v>30</v>
      </c>
      <c r="Z42" s="24"/>
      <c r="AA42" s="24"/>
    </row>
    <row r="43" spans="1:27" customFormat="1" ht="15" x14ac:dyDescent="0.25">
      <c r="A43" s="25">
        <f>IF(J43&lt;&gt;"",COUNTA(J$1:J43),"")</f>
        <v>21</v>
      </c>
      <c r="B43" s="26" t="s">
        <v>75</v>
      </c>
      <c r="C43" s="27" t="s">
        <v>76</v>
      </c>
      <c r="D43" s="28" t="s">
        <v>37</v>
      </c>
      <c r="E43" s="38">
        <v>30.24</v>
      </c>
      <c r="F43" s="30"/>
      <c r="G43" s="31"/>
      <c r="H43" s="32"/>
      <c r="J43" s="1" t="s">
        <v>30</v>
      </c>
      <c r="Z43" s="24"/>
      <c r="AA43" s="24"/>
    </row>
    <row r="44" spans="1:27" customFormat="1" ht="22.5" x14ac:dyDescent="0.25">
      <c r="A44" s="25">
        <f>IF(J44&lt;&gt;"",COUNTA(J$1:J44),"")</f>
        <v>22</v>
      </c>
      <c r="B44" s="26" t="s">
        <v>77</v>
      </c>
      <c r="C44" s="27" t="s">
        <v>78</v>
      </c>
      <c r="D44" s="28" t="s">
        <v>29</v>
      </c>
      <c r="E44" s="33">
        <v>2.5200000000000001E-3</v>
      </c>
      <c r="F44" s="30"/>
      <c r="G44" s="31"/>
      <c r="H44" s="32"/>
      <c r="J44" s="1" t="s">
        <v>30</v>
      </c>
      <c r="Z44" s="24"/>
      <c r="AA44" s="24"/>
    </row>
    <row r="45" spans="1:27" customFormat="1" ht="15" x14ac:dyDescent="0.25">
      <c r="A45" s="25">
        <f>IF(J45&lt;&gt;"",COUNTA(J$1:J45),"")</f>
        <v>23</v>
      </c>
      <c r="B45" s="26" t="s">
        <v>79</v>
      </c>
      <c r="C45" s="27" t="s">
        <v>80</v>
      </c>
      <c r="D45" s="28" t="s">
        <v>29</v>
      </c>
      <c r="E45" s="33">
        <v>3.8400000000000001E-3</v>
      </c>
      <c r="F45" s="30"/>
      <c r="G45" s="31"/>
      <c r="H45" s="32"/>
      <c r="J45" s="1" t="s">
        <v>30</v>
      </c>
      <c r="Z45" s="24"/>
      <c r="AA45" s="24"/>
    </row>
    <row r="46" spans="1:27" customFormat="1" ht="22.5" x14ac:dyDescent="0.25">
      <c r="A46" s="25">
        <f>IF(J46&lt;&gt;"",COUNTA(J$1:J46),"")</f>
        <v>24</v>
      </c>
      <c r="B46" s="26" t="s">
        <v>81</v>
      </c>
      <c r="C46" s="27" t="s">
        <v>82</v>
      </c>
      <c r="D46" s="28" t="s">
        <v>83</v>
      </c>
      <c r="E46" s="37">
        <v>1216.0530022</v>
      </c>
      <c r="F46" s="30"/>
      <c r="G46" s="31"/>
      <c r="H46" s="32"/>
      <c r="J46" s="1" t="s">
        <v>30</v>
      </c>
      <c r="Z46" s="24"/>
      <c r="AA46" s="24"/>
    </row>
    <row r="47" spans="1:27" customFormat="1" ht="15" x14ac:dyDescent="0.25">
      <c r="A47" s="25">
        <f>IF(J47&lt;&gt;"",COUNTA(J$1:J47),"")</f>
        <v>25</v>
      </c>
      <c r="B47" s="26" t="s">
        <v>84</v>
      </c>
      <c r="C47" s="27" t="s">
        <v>32</v>
      </c>
      <c r="D47" s="28" t="s">
        <v>29</v>
      </c>
      <c r="E47" s="33">
        <v>-9.1560000000000002E-2</v>
      </c>
      <c r="F47" s="30"/>
      <c r="G47" s="31"/>
      <c r="H47" s="32"/>
      <c r="J47" s="1" t="s">
        <v>30</v>
      </c>
      <c r="Z47" s="24"/>
      <c r="AA47" s="24"/>
    </row>
    <row r="48" spans="1:27" customFormat="1" ht="22.5" x14ac:dyDescent="0.25">
      <c r="A48" s="25">
        <f>IF(J48&lt;&gt;"",COUNTA(J$1:J48),"")</f>
        <v>26</v>
      </c>
      <c r="B48" s="26" t="s">
        <v>85</v>
      </c>
      <c r="C48" s="27" t="s">
        <v>34</v>
      </c>
      <c r="D48" s="28" t="s">
        <v>29</v>
      </c>
      <c r="E48" s="34">
        <v>-0.17399999999999999</v>
      </c>
      <c r="F48" s="30"/>
      <c r="G48" s="31"/>
      <c r="H48" s="32"/>
      <c r="J48" s="1" t="s">
        <v>30</v>
      </c>
      <c r="Z48" s="24"/>
      <c r="AA48" s="24"/>
    </row>
    <row r="49" spans="1:27" customFormat="1" ht="15" x14ac:dyDescent="0.25">
      <c r="A49" s="25">
        <f>IF(J49&lt;&gt;"",COUNTA(J$1:J49),"")</f>
        <v>27</v>
      </c>
      <c r="B49" s="26" t="s">
        <v>86</v>
      </c>
      <c r="C49" s="27" t="s">
        <v>36</v>
      </c>
      <c r="D49" s="28" t="s">
        <v>37</v>
      </c>
      <c r="E49" s="35">
        <v>-6.3</v>
      </c>
      <c r="F49" s="30"/>
      <c r="G49" s="31"/>
      <c r="H49" s="32"/>
      <c r="J49" s="1" t="s">
        <v>30</v>
      </c>
      <c r="Z49" s="24"/>
      <c r="AA49" s="24"/>
    </row>
    <row r="50" spans="1:27" customFormat="1" ht="15" x14ac:dyDescent="0.25">
      <c r="A50" s="25">
        <f>IF(J50&lt;&gt;"",COUNTA(J$1:J50),"")</f>
        <v>28</v>
      </c>
      <c r="B50" s="26" t="s">
        <v>87</v>
      </c>
      <c r="C50" s="27" t="s">
        <v>43</v>
      </c>
      <c r="D50" s="28" t="s">
        <v>37</v>
      </c>
      <c r="E50" s="36">
        <v>-63.531131999999999</v>
      </c>
      <c r="F50" s="30"/>
      <c r="G50" s="31"/>
      <c r="H50" s="32"/>
      <c r="J50" s="1" t="s">
        <v>30</v>
      </c>
      <c r="Z50" s="24"/>
      <c r="AA50" s="24"/>
    </row>
    <row r="51" spans="1:27" customFormat="1" ht="15" x14ac:dyDescent="0.25">
      <c r="A51" s="25">
        <f>IF(J51&lt;&gt;"",COUNTA(J$1:J51),"")</f>
        <v>29</v>
      </c>
      <c r="B51" s="26" t="s">
        <v>88</v>
      </c>
      <c r="C51" s="27" t="s">
        <v>54</v>
      </c>
      <c r="D51" s="28" t="s">
        <v>55</v>
      </c>
      <c r="E51" s="38">
        <v>-6.12</v>
      </c>
      <c r="F51" s="30"/>
      <c r="G51" s="31"/>
      <c r="H51" s="32"/>
      <c r="J51" s="1" t="s">
        <v>30</v>
      </c>
      <c r="Z51" s="24"/>
      <c r="AA51" s="24"/>
    </row>
    <row r="52" spans="1:27" customFormat="1" ht="15" x14ac:dyDescent="0.25">
      <c r="A52" s="25">
        <f>IF(J52&lt;&gt;"",COUNTA(J$1:J52),"")</f>
        <v>30</v>
      </c>
      <c r="B52" s="26" t="s">
        <v>89</v>
      </c>
      <c r="C52" s="27" t="s">
        <v>57</v>
      </c>
      <c r="D52" s="28" t="s">
        <v>55</v>
      </c>
      <c r="E52" s="38">
        <v>-6.12</v>
      </c>
      <c r="F52" s="30"/>
      <c r="G52" s="31"/>
      <c r="H52" s="32"/>
      <c r="J52" s="1" t="s">
        <v>30</v>
      </c>
      <c r="Z52" s="24"/>
      <c r="AA52" s="24"/>
    </row>
    <row r="53" spans="1:27" customFormat="1" ht="15" x14ac:dyDescent="0.25">
      <c r="A53" s="25">
        <f>IF(J53&lt;&gt;"",COUNTA(J$1:J53),"")</f>
        <v>31</v>
      </c>
      <c r="B53" s="26" t="s">
        <v>90</v>
      </c>
      <c r="C53" s="27" t="s">
        <v>59</v>
      </c>
      <c r="D53" s="28" t="s">
        <v>29</v>
      </c>
      <c r="E53" s="34">
        <v>-1.2E-2</v>
      </c>
      <c r="F53" s="30"/>
      <c r="G53" s="31"/>
      <c r="H53" s="32"/>
      <c r="J53" s="1" t="s">
        <v>30</v>
      </c>
      <c r="Z53" s="24"/>
      <c r="AA53" s="24"/>
    </row>
    <row r="54" spans="1:27" customFormat="1" ht="15" x14ac:dyDescent="0.25">
      <c r="A54" s="25">
        <f>IF(J54&lt;&gt;"",COUNTA(J$1:J54),"")</f>
        <v>32</v>
      </c>
      <c r="B54" s="26" t="s">
        <v>91</v>
      </c>
      <c r="C54" s="27" t="s">
        <v>67</v>
      </c>
      <c r="D54" s="28" t="s">
        <v>65</v>
      </c>
      <c r="E54" s="39">
        <v>-420</v>
      </c>
      <c r="F54" s="30"/>
      <c r="G54" s="31"/>
      <c r="H54" s="32"/>
      <c r="J54" s="1" t="s">
        <v>30</v>
      </c>
      <c r="Z54" s="24"/>
      <c r="AA54" s="24"/>
    </row>
    <row r="55" spans="1:27" customFormat="1" ht="15" x14ac:dyDescent="0.25">
      <c r="A55" s="25">
        <f>IF(J55&lt;&gt;"",COUNTA(J$1:J55),"")</f>
        <v>33</v>
      </c>
      <c r="B55" s="26" t="s">
        <v>92</v>
      </c>
      <c r="C55" s="27" t="s">
        <v>69</v>
      </c>
      <c r="D55" s="28" t="s">
        <v>62</v>
      </c>
      <c r="E55" s="39">
        <v>-21</v>
      </c>
      <c r="F55" s="30"/>
      <c r="G55" s="31"/>
      <c r="H55" s="32"/>
      <c r="J55" s="1" t="s">
        <v>30</v>
      </c>
      <c r="Z55" s="24"/>
      <c r="AA55" s="24"/>
    </row>
    <row r="56" spans="1:27" customFormat="1" ht="15" x14ac:dyDescent="0.25">
      <c r="A56" s="25">
        <f>IF(J56&lt;&gt;"",COUNTA(J$1:J56),"")</f>
        <v>34</v>
      </c>
      <c r="B56" s="26" t="s">
        <v>93</v>
      </c>
      <c r="C56" s="27" t="s">
        <v>76</v>
      </c>
      <c r="D56" s="28" t="s">
        <v>37</v>
      </c>
      <c r="E56" s="38">
        <v>-30.24</v>
      </c>
      <c r="F56" s="30"/>
      <c r="G56" s="31"/>
      <c r="H56" s="32"/>
      <c r="J56" s="1" t="s">
        <v>30</v>
      </c>
      <c r="Z56" s="24"/>
      <c r="AA56" s="24"/>
    </row>
    <row r="57" spans="1:27" customFormat="1" ht="22.5" x14ac:dyDescent="0.25">
      <c r="A57" s="25">
        <f>IF(J57&lt;&gt;"",COUNTA(J$1:J57),"")</f>
        <v>35</v>
      </c>
      <c r="B57" s="26" t="s">
        <v>94</v>
      </c>
      <c r="C57" s="27" t="s">
        <v>78</v>
      </c>
      <c r="D57" s="28" t="s">
        <v>29</v>
      </c>
      <c r="E57" s="33">
        <v>-2.5200000000000001E-3</v>
      </c>
      <c r="F57" s="30"/>
      <c r="G57" s="31"/>
      <c r="H57" s="32"/>
      <c r="J57" s="1" t="s">
        <v>30</v>
      </c>
      <c r="Z57" s="24"/>
      <c r="AA57" s="24"/>
    </row>
    <row r="58" spans="1:27" customFormat="1" ht="15" x14ac:dyDescent="0.25">
      <c r="A58" s="28"/>
      <c r="B58" s="40"/>
      <c r="C58" s="41" t="s">
        <v>95</v>
      </c>
      <c r="D58" s="25" t="s">
        <v>83</v>
      </c>
      <c r="E58" s="25"/>
      <c r="F58" s="31"/>
      <c r="G58" s="42"/>
      <c r="H58" s="32"/>
      <c r="Z58" s="24"/>
      <c r="AA58" s="24"/>
    </row>
    <row r="59" spans="1:27" customFormat="1" ht="15" x14ac:dyDescent="0.25">
      <c r="A59" s="58" t="s">
        <v>96</v>
      </c>
      <c r="B59" s="58"/>
      <c r="C59" s="58"/>
      <c r="D59" s="58"/>
      <c r="E59" s="58"/>
      <c r="F59" s="58"/>
      <c r="G59" s="58"/>
      <c r="H59" s="23"/>
      <c r="Z59" s="24" t="s">
        <v>96</v>
      </c>
      <c r="AA59" s="24"/>
    </row>
    <row r="60" spans="1:27" customFormat="1" ht="15" x14ac:dyDescent="0.25">
      <c r="A60" s="58" t="s">
        <v>26</v>
      </c>
      <c r="B60" s="58"/>
      <c r="C60" s="58"/>
      <c r="D60" s="58"/>
      <c r="E60" s="58"/>
      <c r="F60" s="58"/>
      <c r="G60" s="58"/>
      <c r="H60" s="23"/>
      <c r="Z60" s="24"/>
      <c r="AA60" s="24" t="s">
        <v>26</v>
      </c>
    </row>
    <row r="61" spans="1:27" customFormat="1" ht="22.5" x14ac:dyDescent="0.25">
      <c r="A61" s="25">
        <f>IF(J61&lt;&gt;"",COUNTA(J$1:J61),"")</f>
        <v>36</v>
      </c>
      <c r="B61" s="26"/>
      <c r="C61" s="27" t="s">
        <v>97</v>
      </c>
      <c r="D61" s="28" t="s">
        <v>98</v>
      </c>
      <c r="E61" s="39">
        <v>26</v>
      </c>
      <c r="F61" s="30"/>
      <c r="G61" s="31"/>
      <c r="H61" s="32"/>
      <c r="J61" s="1" t="s">
        <v>30</v>
      </c>
      <c r="Z61" s="24"/>
      <c r="AA61" s="24"/>
    </row>
    <row r="62" spans="1:27" customFormat="1" ht="22.5" x14ac:dyDescent="0.25">
      <c r="A62" s="25">
        <f>IF(J62&lt;&gt;"",COUNTA(J$1:J62),"")</f>
        <v>37</v>
      </c>
      <c r="B62" s="26"/>
      <c r="C62" s="27" t="s">
        <v>99</v>
      </c>
      <c r="D62" s="28" t="s">
        <v>98</v>
      </c>
      <c r="E62" s="39">
        <v>1</v>
      </c>
      <c r="F62" s="30"/>
      <c r="G62" s="31"/>
      <c r="H62" s="32"/>
      <c r="J62" s="1" t="s">
        <v>30</v>
      </c>
      <c r="Z62" s="24"/>
      <c r="AA62" s="24"/>
    </row>
    <row r="63" spans="1:27" customFormat="1" ht="22.5" x14ac:dyDescent="0.25">
      <c r="A63" s="25">
        <f>IF(J63&lt;&gt;"",COUNTA(J$1:J63),"")</f>
        <v>38</v>
      </c>
      <c r="B63" s="26"/>
      <c r="C63" s="27" t="s">
        <v>100</v>
      </c>
      <c r="D63" s="28" t="s">
        <v>98</v>
      </c>
      <c r="E63" s="39">
        <v>1</v>
      </c>
      <c r="F63" s="30"/>
      <c r="G63" s="31"/>
      <c r="H63" s="32"/>
      <c r="J63" s="1" t="s">
        <v>30</v>
      </c>
      <c r="Z63" s="24"/>
      <c r="AA63" s="24"/>
    </row>
    <row r="64" spans="1:27" customFormat="1" ht="22.5" x14ac:dyDescent="0.25">
      <c r="A64" s="25">
        <f>IF(J64&lt;&gt;"",COUNTA(J$1:J64),"")</f>
        <v>39</v>
      </c>
      <c r="B64" s="26"/>
      <c r="C64" s="27" t="s">
        <v>101</v>
      </c>
      <c r="D64" s="28" t="s">
        <v>98</v>
      </c>
      <c r="E64" s="39">
        <v>2</v>
      </c>
      <c r="F64" s="30"/>
      <c r="G64" s="31"/>
      <c r="H64" s="32"/>
      <c r="J64" s="1" t="s">
        <v>30</v>
      </c>
      <c r="Z64" s="24"/>
      <c r="AA64" s="24"/>
    </row>
    <row r="65" spans="1:27" customFormat="1" ht="15" x14ac:dyDescent="0.25">
      <c r="A65" s="25">
        <f>IF(J65&lt;&gt;"",COUNTA(J$1:J65),"")</f>
        <v>40</v>
      </c>
      <c r="B65" s="26"/>
      <c r="C65" s="27" t="s">
        <v>102</v>
      </c>
      <c r="D65" s="28" t="s">
        <v>98</v>
      </c>
      <c r="E65" s="39">
        <v>200</v>
      </c>
      <c r="F65" s="30"/>
      <c r="G65" s="31"/>
      <c r="H65" s="32"/>
      <c r="J65" s="1" t="s">
        <v>30</v>
      </c>
      <c r="Z65" s="24"/>
      <c r="AA65" s="24"/>
    </row>
    <row r="66" spans="1:27" customFormat="1" ht="33.75" x14ac:dyDescent="0.25">
      <c r="A66" s="25">
        <f>IF(J66&lt;&gt;"",COUNTA(J$1:J66),"")</f>
        <v>41</v>
      </c>
      <c r="B66" s="26"/>
      <c r="C66" s="27" t="s">
        <v>103</v>
      </c>
      <c r="D66" s="28" t="s">
        <v>98</v>
      </c>
      <c r="E66" s="39">
        <v>2</v>
      </c>
      <c r="F66" s="30"/>
      <c r="G66" s="31"/>
      <c r="H66" s="32"/>
      <c r="J66" s="1" t="s">
        <v>30</v>
      </c>
      <c r="Z66" s="24"/>
      <c r="AA66" s="24"/>
    </row>
    <row r="67" spans="1:27" customFormat="1" ht="22.5" x14ac:dyDescent="0.25">
      <c r="A67" s="25">
        <f>IF(J67&lt;&gt;"",COUNTA(J$1:J67),"")</f>
        <v>42</v>
      </c>
      <c r="B67" s="26"/>
      <c r="C67" s="27" t="s">
        <v>104</v>
      </c>
      <c r="D67" s="28" t="s">
        <v>98</v>
      </c>
      <c r="E67" s="39">
        <v>1</v>
      </c>
      <c r="F67" s="30"/>
      <c r="G67" s="31"/>
      <c r="H67" s="32"/>
      <c r="J67" s="1" t="s">
        <v>30</v>
      </c>
      <c r="Z67" s="24"/>
      <c r="AA67" s="24"/>
    </row>
    <row r="68" spans="1:27" customFormat="1" ht="22.5" x14ac:dyDescent="0.25">
      <c r="A68" s="25">
        <f>IF(J68&lt;&gt;"",COUNTA(J$1:J68),"")</f>
        <v>43</v>
      </c>
      <c r="B68" s="26"/>
      <c r="C68" s="27" t="s">
        <v>105</v>
      </c>
      <c r="D68" s="28" t="s">
        <v>98</v>
      </c>
      <c r="E68" s="39">
        <v>1</v>
      </c>
      <c r="F68" s="30"/>
      <c r="G68" s="31"/>
      <c r="H68" s="32"/>
      <c r="J68" s="1" t="s">
        <v>30</v>
      </c>
      <c r="Z68" s="24"/>
      <c r="AA68" s="24"/>
    </row>
    <row r="69" spans="1:27" customFormat="1" ht="22.5" x14ac:dyDescent="0.25">
      <c r="A69" s="25">
        <f>IF(J69&lt;&gt;"",COUNTA(J$1:J69),"")</f>
        <v>44</v>
      </c>
      <c r="B69" s="26"/>
      <c r="C69" s="27" t="s">
        <v>106</v>
      </c>
      <c r="D69" s="28" t="s">
        <v>98</v>
      </c>
      <c r="E69" s="39">
        <v>2</v>
      </c>
      <c r="F69" s="30"/>
      <c r="G69" s="31"/>
      <c r="H69" s="32"/>
      <c r="J69" s="1" t="s">
        <v>30</v>
      </c>
      <c r="Z69" s="24"/>
      <c r="AA69" s="24"/>
    </row>
    <row r="70" spans="1:27" customFormat="1" ht="33.75" x14ac:dyDescent="0.25">
      <c r="A70" s="25">
        <f>IF(J70&lt;&gt;"",COUNTA(J$1:J70),"")</f>
        <v>45</v>
      </c>
      <c r="B70" s="26"/>
      <c r="C70" s="27" t="s">
        <v>107</v>
      </c>
      <c r="D70" s="28" t="s">
        <v>108</v>
      </c>
      <c r="E70" s="35">
        <v>1905.5</v>
      </c>
      <c r="F70" s="30"/>
      <c r="G70" s="31"/>
      <c r="H70" s="32"/>
      <c r="J70" s="1" t="s">
        <v>30</v>
      </c>
      <c r="Z70" s="24"/>
      <c r="AA70" s="24"/>
    </row>
    <row r="71" spans="1:27" customFormat="1" ht="33.75" x14ac:dyDescent="0.25">
      <c r="A71" s="25">
        <f>IF(J71&lt;&gt;"",COUNTA(J$1:J71),"")</f>
        <v>46</v>
      </c>
      <c r="B71" s="26"/>
      <c r="C71" s="27" t="s">
        <v>109</v>
      </c>
      <c r="D71" s="28" t="s">
        <v>108</v>
      </c>
      <c r="E71" s="35">
        <v>360.5</v>
      </c>
      <c r="F71" s="30"/>
      <c r="G71" s="31"/>
      <c r="H71" s="32"/>
      <c r="J71" s="1" t="s">
        <v>30</v>
      </c>
      <c r="Z71" s="24"/>
      <c r="AA71" s="24"/>
    </row>
    <row r="72" spans="1:27" customFormat="1" ht="22.5" x14ac:dyDescent="0.25">
      <c r="A72" s="25">
        <f>IF(J72&lt;&gt;"",COUNTA(J$1:J72),"")</f>
        <v>47</v>
      </c>
      <c r="B72" s="26"/>
      <c r="C72" s="27" t="s">
        <v>110</v>
      </c>
      <c r="D72" s="28" t="s">
        <v>108</v>
      </c>
      <c r="E72" s="39">
        <v>306</v>
      </c>
      <c r="F72" s="30"/>
      <c r="G72" s="31"/>
      <c r="H72" s="32"/>
      <c r="J72" s="1" t="s">
        <v>30</v>
      </c>
      <c r="Z72" s="24"/>
      <c r="AA72" s="24"/>
    </row>
    <row r="73" spans="1:27" customFormat="1" ht="15" x14ac:dyDescent="0.25">
      <c r="A73" s="25">
        <f>IF(J73&lt;&gt;"",COUNTA(J$1:J73),"")</f>
        <v>48</v>
      </c>
      <c r="B73" s="26"/>
      <c r="C73" s="27" t="s">
        <v>111</v>
      </c>
      <c r="D73" s="28" t="s">
        <v>108</v>
      </c>
      <c r="E73" s="39">
        <v>160</v>
      </c>
      <c r="F73" s="30"/>
      <c r="G73" s="31"/>
      <c r="H73" s="32"/>
      <c r="J73" s="1" t="s">
        <v>30</v>
      </c>
      <c r="Z73" s="24"/>
      <c r="AA73" s="24"/>
    </row>
    <row r="74" spans="1:27" customFormat="1" ht="15" x14ac:dyDescent="0.25">
      <c r="A74" s="25">
        <f>IF(J74&lt;&gt;"",COUNTA(J$1:J74),"")</f>
        <v>49</v>
      </c>
      <c r="B74" s="26"/>
      <c r="C74" s="27" t="s">
        <v>112</v>
      </c>
      <c r="D74" s="28" t="s">
        <v>108</v>
      </c>
      <c r="E74" s="39">
        <v>100</v>
      </c>
      <c r="F74" s="30"/>
      <c r="G74" s="31"/>
      <c r="H74" s="32"/>
      <c r="J74" s="1" t="s">
        <v>30</v>
      </c>
      <c r="Z74" s="24"/>
      <c r="AA74" s="24"/>
    </row>
    <row r="75" spans="1:27" customFormat="1" ht="22.5" x14ac:dyDescent="0.25">
      <c r="A75" s="25">
        <f>IF(J75&lt;&gt;"",COUNTA(J$1:J75),"")</f>
        <v>50</v>
      </c>
      <c r="B75" s="26"/>
      <c r="C75" s="27" t="s">
        <v>113</v>
      </c>
      <c r="D75" s="28" t="s">
        <v>114</v>
      </c>
      <c r="E75" s="39">
        <v>55</v>
      </c>
      <c r="F75" s="30"/>
      <c r="G75" s="31"/>
      <c r="H75" s="32"/>
      <c r="J75" s="1" t="s">
        <v>30</v>
      </c>
      <c r="Z75" s="24"/>
      <c r="AA75" s="24"/>
    </row>
    <row r="76" spans="1:27" customFormat="1" ht="33.75" x14ac:dyDescent="0.25">
      <c r="A76" s="25">
        <f>IF(J76&lt;&gt;"",COUNTA(J$1:J76),"")</f>
        <v>51</v>
      </c>
      <c r="B76" s="26"/>
      <c r="C76" s="27" t="s">
        <v>115</v>
      </c>
      <c r="D76" s="28" t="s">
        <v>114</v>
      </c>
      <c r="E76" s="39">
        <v>80</v>
      </c>
      <c r="F76" s="30"/>
      <c r="G76" s="31"/>
      <c r="H76" s="32"/>
      <c r="J76" s="1" t="s">
        <v>30</v>
      </c>
      <c r="Z76" s="24"/>
      <c r="AA76" s="24"/>
    </row>
    <row r="77" spans="1:27" customFormat="1" ht="22.5" x14ac:dyDescent="0.25">
      <c r="A77" s="25">
        <f>IF(J77&lt;&gt;"",COUNTA(J$1:J77),"")</f>
        <v>52</v>
      </c>
      <c r="B77" s="26"/>
      <c r="C77" s="27" t="s">
        <v>116</v>
      </c>
      <c r="D77" s="28" t="s">
        <v>114</v>
      </c>
      <c r="E77" s="39">
        <v>1265</v>
      </c>
      <c r="F77" s="30"/>
      <c r="G77" s="31"/>
      <c r="H77" s="32"/>
      <c r="J77" s="1" t="s">
        <v>30</v>
      </c>
      <c r="Z77" s="24"/>
      <c r="AA77" s="24"/>
    </row>
    <row r="78" spans="1:27" customFormat="1" ht="33.75" x14ac:dyDescent="0.25">
      <c r="A78" s="25">
        <f>IF(J78&lt;&gt;"",COUNTA(J$1:J78),"")</f>
        <v>53</v>
      </c>
      <c r="B78" s="26"/>
      <c r="C78" s="27" t="s">
        <v>117</v>
      </c>
      <c r="D78" s="28" t="s">
        <v>114</v>
      </c>
      <c r="E78" s="39">
        <v>5</v>
      </c>
      <c r="F78" s="30"/>
      <c r="G78" s="31"/>
      <c r="H78" s="32"/>
      <c r="J78" s="1" t="s">
        <v>30</v>
      </c>
      <c r="Z78" s="24"/>
      <c r="AA78" s="24"/>
    </row>
    <row r="79" spans="1:27" customFormat="1" ht="33.75" x14ac:dyDescent="0.25">
      <c r="A79" s="25">
        <f>IF(J79&lt;&gt;"",COUNTA(J$1:J79),"")</f>
        <v>54</v>
      </c>
      <c r="B79" s="26"/>
      <c r="C79" s="27" t="s">
        <v>118</v>
      </c>
      <c r="D79" s="28" t="s">
        <v>114</v>
      </c>
      <c r="E79" s="39">
        <v>31</v>
      </c>
      <c r="F79" s="30"/>
      <c r="G79" s="31"/>
      <c r="H79" s="32"/>
      <c r="J79" s="1" t="s">
        <v>30</v>
      </c>
      <c r="Z79" s="24"/>
      <c r="AA79" s="24"/>
    </row>
    <row r="80" spans="1:27" customFormat="1" ht="33.75" x14ac:dyDescent="0.25">
      <c r="A80" s="25">
        <f>IF(J80&lt;&gt;"",COUNTA(J$1:J80),"")</f>
        <v>55</v>
      </c>
      <c r="B80" s="26"/>
      <c r="C80" s="27" t="s">
        <v>119</v>
      </c>
      <c r="D80" s="28" t="s">
        <v>114</v>
      </c>
      <c r="E80" s="39">
        <v>8</v>
      </c>
      <c r="F80" s="30"/>
      <c r="G80" s="31"/>
      <c r="H80" s="32"/>
      <c r="J80" s="1" t="s">
        <v>30</v>
      </c>
      <c r="Z80" s="24"/>
      <c r="AA80" s="24"/>
    </row>
    <row r="81" spans="1:27" customFormat="1" ht="33.75" x14ac:dyDescent="0.25">
      <c r="A81" s="25">
        <f>IF(J81&lt;&gt;"",COUNTA(J$1:J81),"")</f>
        <v>56</v>
      </c>
      <c r="B81" s="26"/>
      <c r="C81" s="27" t="s">
        <v>120</v>
      </c>
      <c r="D81" s="28" t="s">
        <v>114</v>
      </c>
      <c r="E81" s="39">
        <v>22</v>
      </c>
      <c r="F81" s="30"/>
      <c r="G81" s="31"/>
      <c r="H81" s="32"/>
      <c r="J81" s="1" t="s">
        <v>30</v>
      </c>
      <c r="Z81" s="24"/>
      <c r="AA81" s="24"/>
    </row>
    <row r="82" spans="1:27" customFormat="1" ht="33.75" x14ac:dyDescent="0.25">
      <c r="A82" s="25">
        <f>IF(J82&lt;&gt;"",COUNTA(J$1:J82),"")</f>
        <v>57</v>
      </c>
      <c r="B82" s="26"/>
      <c r="C82" s="27" t="s">
        <v>121</v>
      </c>
      <c r="D82" s="28" t="s">
        <v>114</v>
      </c>
      <c r="E82" s="39">
        <v>42</v>
      </c>
      <c r="F82" s="30"/>
      <c r="G82" s="31"/>
      <c r="H82" s="32"/>
      <c r="J82" s="1" t="s">
        <v>30</v>
      </c>
      <c r="Z82" s="24"/>
      <c r="AA82" s="24"/>
    </row>
    <row r="83" spans="1:27" customFormat="1" ht="22.5" x14ac:dyDescent="0.25">
      <c r="A83" s="25">
        <f>IF(J83&lt;&gt;"",COUNTA(J$1:J83),"")</f>
        <v>58</v>
      </c>
      <c r="B83" s="26"/>
      <c r="C83" s="27" t="s">
        <v>122</v>
      </c>
      <c r="D83" s="28" t="s">
        <v>114</v>
      </c>
      <c r="E83" s="39">
        <v>50</v>
      </c>
      <c r="F83" s="30"/>
      <c r="G83" s="31"/>
      <c r="H83" s="32"/>
      <c r="J83" s="1" t="s">
        <v>30</v>
      </c>
      <c r="Z83" s="24"/>
      <c r="AA83" s="24"/>
    </row>
    <row r="84" spans="1:27" customFormat="1" ht="22.5" x14ac:dyDescent="0.25">
      <c r="A84" s="25">
        <f>IF(J84&lt;&gt;"",COUNTA(J$1:J84),"")</f>
        <v>59</v>
      </c>
      <c r="B84" s="26"/>
      <c r="C84" s="27" t="s">
        <v>123</v>
      </c>
      <c r="D84" s="28" t="s">
        <v>114</v>
      </c>
      <c r="E84" s="39">
        <v>7700</v>
      </c>
      <c r="F84" s="30"/>
      <c r="G84" s="31"/>
      <c r="H84" s="32"/>
      <c r="J84" s="1" t="s">
        <v>30</v>
      </c>
      <c r="Z84" s="24"/>
      <c r="AA84" s="24"/>
    </row>
    <row r="85" spans="1:27" customFormat="1" ht="22.5" x14ac:dyDescent="0.25">
      <c r="A85" s="25">
        <f>IF(J85&lt;&gt;"",COUNTA(J$1:J85),"")</f>
        <v>60</v>
      </c>
      <c r="B85" s="26"/>
      <c r="C85" s="27" t="s">
        <v>124</v>
      </c>
      <c r="D85" s="28" t="s">
        <v>114</v>
      </c>
      <c r="E85" s="39">
        <v>700</v>
      </c>
      <c r="F85" s="30"/>
      <c r="G85" s="31"/>
      <c r="H85" s="32"/>
      <c r="J85" s="1" t="s">
        <v>30</v>
      </c>
      <c r="Z85" s="24"/>
      <c r="AA85" s="24"/>
    </row>
    <row r="86" spans="1:27" customFormat="1" ht="33.75" x14ac:dyDescent="0.25">
      <c r="A86" s="25">
        <f>IF(J86&lt;&gt;"",COUNTA(J$1:J86),"")</f>
        <v>61</v>
      </c>
      <c r="B86" s="26"/>
      <c r="C86" s="27" t="s">
        <v>125</v>
      </c>
      <c r="D86" s="28" t="s">
        <v>114</v>
      </c>
      <c r="E86" s="39">
        <v>3</v>
      </c>
      <c r="F86" s="30"/>
      <c r="G86" s="31"/>
      <c r="H86" s="32"/>
      <c r="J86" s="1" t="s">
        <v>30</v>
      </c>
      <c r="Z86" s="24"/>
      <c r="AA86" s="24"/>
    </row>
    <row r="87" spans="1:27" customFormat="1" ht="33.75" x14ac:dyDescent="0.25">
      <c r="A87" s="25">
        <f>IF(J87&lt;&gt;"",COUNTA(J$1:J87),"")</f>
        <v>62</v>
      </c>
      <c r="B87" s="26"/>
      <c r="C87" s="27" t="s">
        <v>126</v>
      </c>
      <c r="D87" s="28" t="s">
        <v>114</v>
      </c>
      <c r="E87" s="39">
        <v>9</v>
      </c>
      <c r="F87" s="30"/>
      <c r="G87" s="31"/>
      <c r="H87" s="32"/>
      <c r="J87" s="1" t="s">
        <v>30</v>
      </c>
      <c r="Z87" s="24"/>
      <c r="AA87" s="24"/>
    </row>
    <row r="88" spans="1:27" customFormat="1" ht="33.75" x14ac:dyDescent="0.25">
      <c r="A88" s="25">
        <f>IF(J88&lt;&gt;"",COUNTA(J$1:J88),"")</f>
        <v>63</v>
      </c>
      <c r="B88" s="26"/>
      <c r="C88" s="27" t="s">
        <v>127</v>
      </c>
      <c r="D88" s="28" t="s">
        <v>114</v>
      </c>
      <c r="E88" s="39">
        <v>2</v>
      </c>
      <c r="F88" s="30"/>
      <c r="G88" s="31"/>
      <c r="H88" s="32"/>
      <c r="J88" s="1" t="s">
        <v>30</v>
      </c>
      <c r="Z88" s="24"/>
      <c r="AA88" s="24"/>
    </row>
    <row r="89" spans="1:27" customFormat="1" ht="33.75" x14ac:dyDescent="0.25">
      <c r="A89" s="25">
        <f>IF(J89&lt;&gt;"",COUNTA(J$1:J89),"")</f>
        <v>64</v>
      </c>
      <c r="B89" s="26"/>
      <c r="C89" s="27" t="s">
        <v>128</v>
      </c>
      <c r="D89" s="28" t="s">
        <v>114</v>
      </c>
      <c r="E89" s="39">
        <v>14</v>
      </c>
      <c r="F89" s="30"/>
      <c r="G89" s="31"/>
      <c r="H89" s="32"/>
      <c r="J89" s="1" t="s">
        <v>30</v>
      </c>
      <c r="Z89" s="24"/>
      <c r="AA89" s="24"/>
    </row>
    <row r="90" spans="1:27" customFormat="1" ht="33.75" x14ac:dyDescent="0.25">
      <c r="A90" s="25">
        <f>IF(J90&lt;&gt;"",COUNTA(J$1:J90),"")</f>
        <v>65</v>
      </c>
      <c r="B90" s="26"/>
      <c r="C90" s="27" t="s">
        <v>129</v>
      </c>
      <c r="D90" s="28" t="s">
        <v>114</v>
      </c>
      <c r="E90" s="39">
        <v>20</v>
      </c>
      <c r="F90" s="30"/>
      <c r="G90" s="31"/>
      <c r="H90" s="32"/>
      <c r="J90" s="1" t="s">
        <v>30</v>
      </c>
      <c r="Z90" s="24"/>
      <c r="AA90" s="24"/>
    </row>
    <row r="91" spans="1:27" customFormat="1" ht="22.5" x14ac:dyDescent="0.25">
      <c r="A91" s="25">
        <f>IF(J91&lt;&gt;"",COUNTA(J$1:J91),"")</f>
        <v>66</v>
      </c>
      <c r="B91" s="26"/>
      <c r="C91" s="27" t="s">
        <v>130</v>
      </c>
      <c r="D91" s="28" t="s">
        <v>114</v>
      </c>
      <c r="E91" s="39">
        <v>50</v>
      </c>
      <c r="F91" s="30"/>
      <c r="G91" s="31"/>
      <c r="H91" s="32"/>
      <c r="J91" s="1" t="s">
        <v>30</v>
      </c>
      <c r="Z91" s="24"/>
      <c r="AA91" s="24"/>
    </row>
    <row r="92" spans="1:27" customFormat="1" ht="22.5" x14ac:dyDescent="0.25">
      <c r="A92" s="25">
        <f>IF(J92&lt;&gt;"",COUNTA(J$1:J92),"")</f>
        <v>67</v>
      </c>
      <c r="B92" s="26"/>
      <c r="C92" s="27" t="s">
        <v>131</v>
      </c>
      <c r="D92" s="28" t="s">
        <v>114</v>
      </c>
      <c r="E92" s="39">
        <v>140</v>
      </c>
      <c r="F92" s="30"/>
      <c r="G92" s="31"/>
      <c r="H92" s="32"/>
      <c r="J92" s="1" t="s">
        <v>30</v>
      </c>
      <c r="Z92" s="24"/>
      <c r="AA92" s="24"/>
    </row>
    <row r="93" spans="1:27" customFormat="1" ht="22.5" x14ac:dyDescent="0.25">
      <c r="A93" s="25">
        <f>IF(J93&lt;&gt;"",COUNTA(J$1:J93),"")</f>
        <v>68</v>
      </c>
      <c r="B93" s="26"/>
      <c r="C93" s="27" t="s">
        <v>132</v>
      </c>
      <c r="D93" s="28" t="s">
        <v>114</v>
      </c>
      <c r="E93" s="39">
        <v>8</v>
      </c>
      <c r="F93" s="30"/>
      <c r="G93" s="31"/>
      <c r="H93" s="32"/>
      <c r="J93" s="1" t="s">
        <v>30</v>
      </c>
      <c r="Z93" s="24"/>
      <c r="AA93" s="24"/>
    </row>
    <row r="94" spans="1:27" customFormat="1" ht="22.5" x14ac:dyDescent="0.25">
      <c r="A94" s="25">
        <f>IF(J94&lt;&gt;"",COUNTA(J$1:J94),"")</f>
        <v>69</v>
      </c>
      <c r="B94" s="26"/>
      <c r="C94" s="27" t="s">
        <v>133</v>
      </c>
      <c r="D94" s="28" t="s">
        <v>114</v>
      </c>
      <c r="E94" s="39">
        <v>24</v>
      </c>
      <c r="F94" s="30"/>
      <c r="G94" s="31"/>
      <c r="H94" s="32"/>
      <c r="J94" s="1" t="s">
        <v>30</v>
      </c>
      <c r="Z94" s="24"/>
      <c r="AA94" s="24"/>
    </row>
    <row r="95" spans="1:27" customFormat="1" ht="22.5" x14ac:dyDescent="0.25">
      <c r="A95" s="25">
        <f>IF(J95&lt;&gt;"",COUNTA(J$1:J95),"")</f>
        <v>70</v>
      </c>
      <c r="B95" s="26"/>
      <c r="C95" s="27" t="s">
        <v>134</v>
      </c>
      <c r="D95" s="28" t="s">
        <v>114</v>
      </c>
      <c r="E95" s="39">
        <v>2</v>
      </c>
      <c r="F95" s="30"/>
      <c r="G95" s="31"/>
      <c r="H95" s="32"/>
      <c r="J95" s="1" t="s">
        <v>30</v>
      </c>
      <c r="Z95" s="24"/>
      <c r="AA95" s="24"/>
    </row>
    <row r="96" spans="1:27" customFormat="1" ht="22.5" x14ac:dyDescent="0.25">
      <c r="A96" s="25">
        <f>IF(J96&lt;&gt;"",COUNTA(J$1:J96),"")</f>
        <v>71</v>
      </c>
      <c r="B96" s="26"/>
      <c r="C96" s="27" t="s">
        <v>135</v>
      </c>
      <c r="D96" s="28" t="s">
        <v>114</v>
      </c>
      <c r="E96" s="39">
        <v>731</v>
      </c>
      <c r="F96" s="30"/>
      <c r="G96" s="31"/>
      <c r="H96" s="32"/>
      <c r="J96" s="1" t="s">
        <v>30</v>
      </c>
      <c r="Z96" s="24"/>
      <c r="AA96" s="24"/>
    </row>
    <row r="97" spans="1:27" customFormat="1" ht="22.5" x14ac:dyDescent="0.25">
      <c r="A97" s="25">
        <f>IF(J97&lt;&gt;"",COUNTA(J$1:J97),"")</f>
        <v>72</v>
      </c>
      <c r="B97" s="26"/>
      <c r="C97" s="27" t="s">
        <v>136</v>
      </c>
      <c r="D97" s="28" t="s">
        <v>114</v>
      </c>
      <c r="E97" s="39">
        <v>15357</v>
      </c>
      <c r="F97" s="30"/>
      <c r="G97" s="31"/>
      <c r="H97" s="32"/>
      <c r="J97" s="1" t="s">
        <v>30</v>
      </c>
      <c r="Z97" s="24"/>
      <c r="AA97" s="24"/>
    </row>
    <row r="98" spans="1:27" customFormat="1" ht="22.5" x14ac:dyDescent="0.25">
      <c r="A98" s="25">
        <f>IF(J98&lt;&gt;"",COUNTA(J$1:J98),"")</f>
        <v>73</v>
      </c>
      <c r="B98" s="26"/>
      <c r="C98" s="27" t="s">
        <v>137</v>
      </c>
      <c r="D98" s="28" t="s">
        <v>114</v>
      </c>
      <c r="E98" s="39">
        <v>720</v>
      </c>
      <c r="F98" s="30"/>
      <c r="G98" s="31"/>
      <c r="H98" s="32"/>
      <c r="J98" s="1" t="s">
        <v>30</v>
      </c>
      <c r="Z98" s="24"/>
      <c r="AA98" s="24"/>
    </row>
    <row r="99" spans="1:27" customFormat="1" ht="22.5" x14ac:dyDescent="0.25">
      <c r="A99" s="25">
        <f>IF(J99&lt;&gt;"",COUNTA(J$1:J99),"")</f>
        <v>74</v>
      </c>
      <c r="B99" s="26"/>
      <c r="C99" s="27" t="s">
        <v>138</v>
      </c>
      <c r="D99" s="28" t="s">
        <v>114</v>
      </c>
      <c r="E99" s="39">
        <v>3908</v>
      </c>
      <c r="F99" s="30"/>
      <c r="G99" s="31"/>
      <c r="H99" s="32"/>
      <c r="J99" s="1" t="s">
        <v>30</v>
      </c>
      <c r="Z99" s="24"/>
      <c r="AA99" s="24"/>
    </row>
    <row r="100" spans="1:27" customFormat="1" ht="22.5" x14ac:dyDescent="0.25">
      <c r="A100" s="25">
        <f>IF(J100&lt;&gt;"",COUNTA(J$1:J100),"")</f>
        <v>75</v>
      </c>
      <c r="B100" s="26"/>
      <c r="C100" s="27" t="s">
        <v>139</v>
      </c>
      <c r="D100" s="28" t="s">
        <v>114</v>
      </c>
      <c r="E100" s="39">
        <v>713</v>
      </c>
      <c r="F100" s="30"/>
      <c r="G100" s="31"/>
      <c r="H100" s="32"/>
      <c r="J100" s="1" t="s">
        <v>30</v>
      </c>
      <c r="Z100" s="24"/>
      <c r="AA100" s="24"/>
    </row>
    <row r="101" spans="1:27" customFormat="1" ht="33.75" x14ac:dyDescent="0.25">
      <c r="A101" s="25">
        <f>IF(J101&lt;&gt;"",COUNTA(J$1:J101),"")</f>
        <v>76</v>
      </c>
      <c r="B101" s="26"/>
      <c r="C101" s="27" t="s">
        <v>140</v>
      </c>
      <c r="D101" s="28" t="s">
        <v>114</v>
      </c>
      <c r="E101" s="39">
        <v>100</v>
      </c>
      <c r="F101" s="30"/>
      <c r="G101" s="31"/>
      <c r="H101" s="32"/>
      <c r="J101" s="1" t="s">
        <v>30</v>
      </c>
      <c r="Z101" s="24"/>
      <c r="AA101" s="24"/>
    </row>
    <row r="102" spans="1:27" customFormat="1" ht="33.75" x14ac:dyDescent="0.25">
      <c r="A102" s="25">
        <f>IF(J102&lt;&gt;"",COUNTA(J$1:J102),"")</f>
        <v>77</v>
      </c>
      <c r="B102" s="26"/>
      <c r="C102" s="27" t="s">
        <v>141</v>
      </c>
      <c r="D102" s="28" t="s">
        <v>114</v>
      </c>
      <c r="E102" s="39">
        <v>3</v>
      </c>
      <c r="F102" s="30"/>
      <c r="G102" s="31"/>
      <c r="H102" s="32"/>
      <c r="J102" s="1" t="s">
        <v>30</v>
      </c>
      <c r="Z102" s="24"/>
      <c r="AA102" s="24"/>
    </row>
    <row r="103" spans="1:27" customFormat="1" ht="33.75" x14ac:dyDescent="0.25">
      <c r="A103" s="25">
        <f>IF(J103&lt;&gt;"",COUNTA(J$1:J103),"")</f>
        <v>78</v>
      </c>
      <c r="B103" s="26"/>
      <c r="C103" s="27" t="s">
        <v>142</v>
      </c>
      <c r="D103" s="28" t="s">
        <v>114</v>
      </c>
      <c r="E103" s="39">
        <v>13</v>
      </c>
      <c r="F103" s="30"/>
      <c r="G103" s="31"/>
      <c r="H103" s="32"/>
      <c r="J103" s="1" t="s">
        <v>30</v>
      </c>
      <c r="Z103" s="24"/>
      <c r="AA103" s="24"/>
    </row>
    <row r="104" spans="1:27" customFormat="1" ht="33.75" x14ac:dyDescent="0.25">
      <c r="A104" s="25">
        <f>IF(J104&lt;&gt;"",COUNTA(J$1:J104),"")</f>
        <v>79</v>
      </c>
      <c r="B104" s="26"/>
      <c r="C104" s="27" t="s">
        <v>143</v>
      </c>
      <c r="D104" s="28" t="s">
        <v>114</v>
      </c>
      <c r="E104" s="39">
        <v>2</v>
      </c>
      <c r="F104" s="30"/>
      <c r="G104" s="31"/>
      <c r="H104" s="32"/>
      <c r="J104" s="1" t="s">
        <v>30</v>
      </c>
      <c r="Z104" s="24"/>
      <c r="AA104" s="24"/>
    </row>
    <row r="105" spans="1:27" customFormat="1" ht="33.75" x14ac:dyDescent="0.25">
      <c r="A105" s="25">
        <f>IF(J105&lt;&gt;"",COUNTA(J$1:J105),"")</f>
        <v>80</v>
      </c>
      <c r="B105" s="26"/>
      <c r="C105" s="27" t="s">
        <v>144</v>
      </c>
      <c r="D105" s="28" t="s">
        <v>114</v>
      </c>
      <c r="E105" s="39">
        <v>28</v>
      </c>
      <c r="F105" s="30"/>
      <c r="G105" s="31"/>
      <c r="H105" s="32"/>
      <c r="J105" s="1" t="s">
        <v>30</v>
      </c>
      <c r="Z105" s="24"/>
      <c r="AA105" s="24"/>
    </row>
    <row r="106" spans="1:27" customFormat="1" ht="45" x14ac:dyDescent="0.25">
      <c r="A106" s="25">
        <f>IF(J106&lt;&gt;"",COUNTA(J$1:J106),"")</f>
        <v>81</v>
      </c>
      <c r="B106" s="26"/>
      <c r="C106" s="27" t="s">
        <v>145</v>
      </c>
      <c r="D106" s="28" t="s">
        <v>114</v>
      </c>
      <c r="E106" s="39">
        <v>164</v>
      </c>
      <c r="F106" s="30"/>
      <c r="G106" s="31"/>
      <c r="H106" s="32"/>
      <c r="J106" s="1" t="s">
        <v>30</v>
      </c>
      <c r="Z106" s="24"/>
      <c r="AA106" s="24"/>
    </row>
    <row r="107" spans="1:27" customFormat="1" ht="45" x14ac:dyDescent="0.25">
      <c r="A107" s="25">
        <f>IF(J107&lt;&gt;"",COUNTA(J$1:J107),"")</f>
        <v>82</v>
      </c>
      <c r="B107" s="26"/>
      <c r="C107" s="27" t="s">
        <v>146</v>
      </c>
      <c r="D107" s="28" t="s">
        <v>114</v>
      </c>
      <c r="E107" s="39">
        <v>108</v>
      </c>
      <c r="F107" s="30"/>
      <c r="G107" s="31"/>
      <c r="H107" s="32"/>
      <c r="J107" s="1" t="s">
        <v>30</v>
      </c>
      <c r="Z107" s="24"/>
      <c r="AA107" s="24"/>
    </row>
    <row r="108" spans="1:27" customFormat="1" ht="45" x14ac:dyDescent="0.25">
      <c r="A108" s="25">
        <f>IF(J108&lt;&gt;"",COUNTA(J$1:J108),"")</f>
        <v>83</v>
      </c>
      <c r="B108" s="26"/>
      <c r="C108" s="27" t="s">
        <v>147</v>
      </c>
      <c r="D108" s="28" t="s">
        <v>114</v>
      </c>
      <c r="E108" s="39">
        <v>64</v>
      </c>
      <c r="F108" s="30"/>
      <c r="G108" s="31"/>
      <c r="H108" s="32"/>
      <c r="J108" s="1" t="s">
        <v>30</v>
      </c>
      <c r="Z108" s="24"/>
      <c r="AA108" s="24"/>
    </row>
    <row r="109" spans="1:27" customFormat="1" ht="33.75" x14ac:dyDescent="0.25">
      <c r="A109" s="25">
        <f>IF(J109&lt;&gt;"",COUNTA(J$1:J109),"")</f>
        <v>84</v>
      </c>
      <c r="B109" s="26"/>
      <c r="C109" s="27" t="s">
        <v>148</v>
      </c>
      <c r="D109" s="28" t="s">
        <v>114</v>
      </c>
      <c r="E109" s="39">
        <v>176</v>
      </c>
      <c r="F109" s="30"/>
      <c r="G109" s="31"/>
      <c r="H109" s="32"/>
      <c r="J109" s="1" t="s">
        <v>30</v>
      </c>
      <c r="Z109" s="24"/>
      <c r="AA109" s="24"/>
    </row>
    <row r="110" spans="1:27" customFormat="1" ht="15" x14ac:dyDescent="0.25">
      <c r="A110" s="25">
        <f>IF(J110&lt;&gt;"",COUNTA(J$1:J110),"")</f>
        <v>85</v>
      </c>
      <c r="B110" s="26"/>
      <c r="C110" s="27" t="s">
        <v>149</v>
      </c>
      <c r="D110" s="28" t="s">
        <v>114</v>
      </c>
      <c r="E110" s="39">
        <v>90</v>
      </c>
      <c r="F110" s="30"/>
      <c r="G110" s="31"/>
      <c r="H110" s="32"/>
      <c r="J110" s="1" t="s">
        <v>30</v>
      </c>
      <c r="Z110" s="24"/>
      <c r="AA110" s="24"/>
    </row>
    <row r="111" spans="1:27" customFormat="1" ht="15" x14ac:dyDescent="0.25">
      <c r="A111" s="25">
        <f>IF(J111&lt;&gt;"",COUNTA(J$1:J111),"")</f>
        <v>86</v>
      </c>
      <c r="B111" s="26"/>
      <c r="C111" s="27" t="s">
        <v>150</v>
      </c>
      <c r="D111" s="28" t="s">
        <v>114</v>
      </c>
      <c r="E111" s="39">
        <v>8400</v>
      </c>
      <c r="F111" s="30"/>
      <c r="G111" s="31"/>
      <c r="H111" s="32"/>
      <c r="J111" s="1" t="s">
        <v>30</v>
      </c>
      <c r="Z111" s="24"/>
      <c r="AA111" s="24"/>
    </row>
    <row r="112" spans="1:27" customFormat="1" ht="22.5" x14ac:dyDescent="0.25">
      <c r="A112" s="25">
        <f>IF(J112&lt;&gt;"",COUNTA(J$1:J112),"")</f>
        <v>87</v>
      </c>
      <c r="B112" s="26"/>
      <c r="C112" s="27" t="s">
        <v>151</v>
      </c>
      <c r="D112" s="28" t="s">
        <v>114</v>
      </c>
      <c r="E112" s="39">
        <v>30</v>
      </c>
      <c r="F112" s="30"/>
      <c r="G112" s="31"/>
      <c r="H112" s="32"/>
      <c r="J112" s="1" t="s">
        <v>30</v>
      </c>
      <c r="Z112" s="24"/>
      <c r="AA112" s="24"/>
    </row>
    <row r="113" spans="1:27" customFormat="1" ht="33.75" x14ac:dyDescent="0.25">
      <c r="A113" s="25">
        <f>IF(J113&lt;&gt;"",COUNTA(J$1:J113),"")</f>
        <v>88</v>
      </c>
      <c r="B113" s="26"/>
      <c r="C113" s="27" t="s">
        <v>152</v>
      </c>
      <c r="D113" s="28" t="s">
        <v>114</v>
      </c>
      <c r="E113" s="39">
        <v>1000</v>
      </c>
      <c r="F113" s="30"/>
      <c r="G113" s="31"/>
      <c r="H113" s="32"/>
      <c r="J113" s="1" t="s">
        <v>30</v>
      </c>
      <c r="Z113" s="24"/>
      <c r="AA113" s="24"/>
    </row>
    <row r="114" spans="1:27" customFormat="1" ht="33.75" x14ac:dyDescent="0.25">
      <c r="A114" s="25">
        <f>IF(J114&lt;&gt;"",COUNTA(J$1:J114),"")</f>
        <v>89</v>
      </c>
      <c r="B114" s="26"/>
      <c r="C114" s="27" t="s">
        <v>153</v>
      </c>
      <c r="D114" s="28" t="s">
        <v>114</v>
      </c>
      <c r="E114" s="39">
        <v>700</v>
      </c>
      <c r="F114" s="30"/>
      <c r="G114" s="31"/>
      <c r="H114" s="32"/>
      <c r="J114" s="1" t="s">
        <v>30</v>
      </c>
      <c r="Z114" s="24"/>
      <c r="AA114" s="24"/>
    </row>
    <row r="115" spans="1:27" customFormat="1" ht="15" x14ac:dyDescent="0.25">
      <c r="A115" s="25">
        <f>IF(J115&lt;&gt;"",COUNTA(J$1:J115),"")</f>
        <v>90</v>
      </c>
      <c r="B115" s="26"/>
      <c r="C115" s="27" t="s">
        <v>154</v>
      </c>
      <c r="D115" s="28" t="s">
        <v>114</v>
      </c>
      <c r="E115" s="39">
        <v>5</v>
      </c>
      <c r="F115" s="30"/>
      <c r="G115" s="31"/>
      <c r="H115" s="32"/>
      <c r="J115" s="1" t="s">
        <v>30</v>
      </c>
      <c r="Z115" s="24"/>
      <c r="AA115" s="24"/>
    </row>
    <row r="116" spans="1:27" customFormat="1" ht="22.5" x14ac:dyDescent="0.25">
      <c r="A116" s="25">
        <f>IF(J116&lt;&gt;"",COUNTA(J$1:J116),"")</f>
        <v>91</v>
      </c>
      <c r="B116" s="26"/>
      <c r="C116" s="27" t="s">
        <v>155</v>
      </c>
      <c r="D116" s="28" t="s">
        <v>114</v>
      </c>
      <c r="E116" s="39">
        <v>48</v>
      </c>
      <c r="F116" s="30"/>
      <c r="G116" s="31"/>
      <c r="H116" s="32"/>
      <c r="J116" s="1" t="s">
        <v>30</v>
      </c>
      <c r="Z116" s="24"/>
      <c r="AA116" s="24"/>
    </row>
    <row r="117" spans="1:27" customFormat="1" ht="22.5" x14ac:dyDescent="0.25">
      <c r="A117" s="25">
        <f>IF(J117&lt;&gt;"",COUNTA(J$1:J117),"")</f>
        <v>92</v>
      </c>
      <c r="B117" s="26"/>
      <c r="C117" s="27" t="s">
        <v>156</v>
      </c>
      <c r="D117" s="28" t="s">
        <v>114</v>
      </c>
      <c r="E117" s="39">
        <v>2</v>
      </c>
      <c r="F117" s="30"/>
      <c r="G117" s="31"/>
      <c r="H117" s="32"/>
      <c r="J117" s="1" t="s">
        <v>30</v>
      </c>
      <c r="Z117" s="24"/>
      <c r="AA117" s="24"/>
    </row>
    <row r="118" spans="1:27" customFormat="1" ht="22.5" x14ac:dyDescent="0.25">
      <c r="A118" s="25">
        <f>IF(J118&lt;&gt;"",COUNTA(J$1:J118),"")</f>
        <v>93</v>
      </c>
      <c r="B118" s="26"/>
      <c r="C118" s="27" t="s">
        <v>157</v>
      </c>
      <c r="D118" s="28" t="s">
        <v>114</v>
      </c>
      <c r="E118" s="39">
        <v>116</v>
      </c>
      <c r="F118" s="30"/>
      <c r="G118" s="31"/>
      <c r="H118" s="32"/>
      <c r="J118" s="1" t="s">
        <v>30</v>
      </c>
      <c r="Z118" s="24"/>
      <c r="AA118" s="24"/>
    </row>
    <row r="119" spans="1:27" customFormat="1" ht="22.5" x14ac:dyDescent="0.25">
      <c r="A119" s="25">
        <f>IF(J119&lt;&gt;"",COUNTA(J$1:J119),"")</f>
        <v>94</v>
      </c>
      <c r="B119" s="26"/>
      <c r="C119" s="27" t="s">
        <v>158</v>
      </c>
      <c r="D119" s="28" t="s">
        <v>114</v>
      </c>
      <c r="E119" s="39">
        <v>2</v>
      </c>
      <c r="F119" s="30"/>
      <c r="G119" s="31"/>
      <c r="H119" s="32"/>
      <c r="J119" s="1" t="s">
        <v>30</v>
      </c>
      <c r="Z119" s="24"/>
      <c r="AA119" s="24"/>
    </row>
    <row r="120" spans="1:27" customFormat="1" ht="22.5" x14ac:dyDescent="0.25">
      <c r="A120" s="25">
        <f>IF(J120&lt;&gt;"",COUNTA(J$1:J120),"")</f>
        <v>95</v>
      </c>
      <c r="B120" s="26"/>
      <c r="C120" s="27" t="s">
        <v>159</v>
      </c>
      <c r="D120" s="28" t="s">
        <v>114</v>
      </c>
      <c r="E120" s="39">
        <v>8</v>
      </c>
      <c r="F120" s="30"/>
      <c r="G120" s="31"/>
      <c r="H120" s="32"/>
      <c r="J120" s="1" t="s">
        <v>30</v>
      </c>
      <c r="Z120" s="24"/>
      <c r="AA120" s="24"/>
    </row>
    <row r="121" spans="1:27" customFormat="1" ht="22.5" x14ac:dyDescent="0.25">
      <c r="A121" s="25">
        <f>IF(J121&lt;&gt;"",COUNTA(J$1:J121),"")</f>
        <v>96</v>
      </c>
      <c r="B121" s="26"/>
      <c r="C121" s="27" t="s">
        <v>160</v>
      </c>
      <c r="D121" s="28" t="s">
        <v>114</v>
      </c>
      <c r="E121" s="39">
        <v>137</v>
      </c>
      <c r="F121" s="30"/>
      <c r="G121" s="31"/>
      <c r="H121" s="32"/>
      <c r="J121" s="1" t="s">
        <v>30</v>
      </c>
      <c r="Z121" s="24"/>
      <c r="AA121" s="24"/>
    </row>
    <row r="122" spans="1:27" customFormat="1" ht="22.5" x14ac:dyDescent="0.25">
      <c r="A122" s="25">
        <f>IF(J122&lt;&gt;"",COUNTA(J$1:J122),"")</f>
        <v>97</v>
      </c>
      <c r="B122" s="26"/>
      <c r="C122" s="27" t="s">
        <v>161</v>
      </c>
      <c r="D122" s="28" t="s">
        <v>114</v>
      </c>
      <c r="E122" s="39">
        <v>84</v>
      </c>
      <c r="F122" s="30"/>
      <c r="G122" s="31"/>
      <c r="H122" s="32"/>
      <c r="J122" s="1" t="s">
        <v>30</v>
      </c>
      <c r="Z122" s="24"/>
      <c r="AA122" s="24"/>
    </row>
    <row r="123" spans="1:27" customFormat="1" ht="22.5" x14ac:dyDescent="0.25">
      <c r="A123" s="25">
        <f>IF(J123&lt;&gt;"",COUNTA(J$1:J123),"")</f>
        <v>98</v>
      </c>
      <c r="B123" s="26"/>
      <c r="C123" s="27" t="s">
        <v>162</v>
      </c>
      <c r="D123" s="28" t="s">
        <v>114</v>
      </c>
      <c r="E123" s="39">
        <v>21</v>
      </c>
      <c r="F123" s="30"/>
      <c r="G123" s="31"/>
      <c r="H123" s="32"/>
      <c r="J123" s="1" t="s">
        <v>30</v>
      </c>
      <c r="Z123" s="24"/>
      <c r="AA123" s="24"/>
    </row>
    <row r="124" spans="1:27" customFormat="1" ht="22.5" x14ac:dyDescent="0.25">
      <c r="A124" s="25">
        <f>IF(J124&lt;&gt;"",COUNTA(J$1:J124),"")</f>
        <v>99</v>
      </c>
      <c r="B124" s="26"/>
      <c r="C124" s="27" t="s">
        <v>163</v>
      </c>
      <c r="D124" s="28" t="s">
        <v>114</v>
      </c>
      <c r="E124" s="39">
        <v>8</v>
      </c>
      <c r="F124" s="30"/>
      <c r="G124" s="31"/>
      <c r="H124" s="32"/>
      <c r="J124" s="1" t="s">
        <v>30</v>
      </c>
      <c r="Z124" s="24"/>
      <c r="AA124" s="24"/>
    </row>
    <row r="125" spans="1:27" customFormat="1" ht="22.5" x14ac:dyDescent="0.25">
      <c r="A125" s="25">
        <f>IF(J125&lt;&gt;"",COUNTA(J$1:J125),"")</f>
        <v>100</v>
      </c>
      <c r="B125" s="26"/>
      <c r="C125" s="27" t="s">
        <v>164</v>
      </c>
      <c r="D125" s="28" t="s">
        <v>114</v>
      </c>
      <c r="E125" s="39">
        <v>4</v>
      </c>
      <c r="F125" s="30"/>
      <c r="G125" s="31"/>
      <c r="H125" s="32"/>
      <c r="J125" s="1" t="s">
        <v>30</v>
      </c>
      <c r="Z125" s="24"/>
      <c r="AA125" s="24"/>
    </row>
    <row r="126" spans="1:27" customFormat="1" ht="22.5" x14ac:dyDescent="0.25">
      <c r="A126" s="25">
        <f>IF(J126&lt;&gt;"",COUNTA(J$1:J126),"")</f>
        <v>101</v>
      </c>
      <c r="B126" s="26"/>
      <c r="C126" s="27" t="s">
        <v>165</v>
      </c>
      <c r="D126" s="28" t="s">
        <v>114</v>
      </c>
      <c r="E126" s="39">
        <v>7</v>
      </c>
      <c r="F126" s="30"/>
      <c r="G126" s="31"/>
      <c r="H126" s="32"/>
      <c r="J126" s="1" t="s">
        <v>30</v>
      </c>
      <c r="Z126" s="24"/>
      <c r="AA126" s="24"/>
    </row>
    <row r="127" spans="1:27" customFormat="1" ht="22.5" x14ac:dyDescent="0.25">
      <c r="A127" s="25">
        <f>IF(J127&lt;&gt;"",COUNTA(J$1:J127),"")</f>
        <v>102</v>
      </c>
      <c r="B127" s="26"/>
      <c r="C127" s="27" t="s">
        <v>166</v>
      </c>
      <c r="D127" s="28" t="s">
        <v>114</v>
      </c>
      <c r="E127" s="39">
        <v>97</v>
      </c>
      <c r="F127" s="30"/>
      <c r="G127" s="31"/>
      <c r="H127" s="32"/>
      <c r="J127" s="1" t="s">
        <v>30</v>
      </c>
      <c r="Z127" s="24"/>
      <c r="AA127" s="24"/>
    </row>
    <row r="128" spans="1:27" customFormat="1" ht="22.5" x14ac:dyDescent="0.25">
      <c r="A128" s="25">
        <f>IF(J128&lt;&gt;"",COUNTA(J$1:J128),"")</f>
        <v>103</v>
      </c>
      <c r="B128" s="26"/>
      <c r="C128" s="27" t="s">
        <v>167</v>
      </c>
      <c r="D128" s="28" t="s">
        <v>114</v>
      </c>
      <c r="E128" s="39">
        <v>39</v>
      </c>
      <c r="F128" s="30"/>
      <c r="G128" s="31"/>
      <c r="H128" s="32"/>
      <c r="J128" s="1" t="s">
        <v>30</v>
      </c>
      <c r="Z128" s="24"/>
      <c r="AA128" s="24"/>
    </row>
    <row r="129" spans="1:27" customFormat="1" ht="22.5" x14ac:dyDescent="0.25">
      <c r="A129" s="25">
        <f>IF(J129&lt;&gt;"",COUNTA(J$1:J129),"")</f>
        <v>104</v>
      </c>
      <c r="B129" s="26"/>
      <c r="C129" s="27" t="s">
        <v>168</v>
      </c>
      <c r="D129" s="28" t="s">
        <v>114</v>
      </c>
      <c r="E129" s="39">
        <v>39</v>
      </c>
      <c r="F129" s="30"/>
      <c r="G129" s="31"/>
      <c r="H129" s="32"/>
      <c r="J129" s="1" t="s">
        <v>30</v>
      </c>
      <c r="Z129" s="24"/>
      <c r="AA129" s="24"/>
    </row>
    <row r="130" spans="1:27" customFormat="1" ht="22.5" x14ac:dyDescent="0.25">
      <c r="A130" s="25">
        <f>IF(J130&lt;&gt;"",COUNTA(J$1:J130),"")</f>
        <v>105</v>
      </c>
      <c r="B130" s="26"/>
      <c r="C130" s="27" t="s">
        <v>169</v>
      </c>
      <c r="D130" s="28" t="s">
        <v>114</v>
      </c>
      <c r="E130" s="39">
        <v>104</v>
      </c>
      <c r="F130" s="30"/>
      <c r="G130" s="31"/>
      <c r="H130" s="32"/>
      <c r="J130" s="1" t="s">
        <v>30</v>
      </c>
      <c r="Z130" s="24"/>
      <c r="AA130" s="24"/>
    </row>
    <row r="131" spans="1:27" customFormat="1" ht="22.5" x14ac:dyDescent="0.25">
      <c r="A131" s="25">
        <f>IF(J131&lt;&gt;"",COUNTA(J$1:J131),"")</f>
        <v>106</v>
      </c>
      <c r="B131" s="26"/>
      <c r="C131" s="27" t="s">
        <v>170</v>
      </c>
      <c r="D131" s="28" t="s">
        <v>114</v>
      </c>
      <c r="E131" s="39">
        <v>319</v>
      </c>
      <c r="F131" s="30"/>
      <c r="G131" s="31"/>
      <c r="H131" s="32"/>
      <c r="J131" s="1" t="s">
        <v>30</v>
      </c>
      <c r="Z131" s="24"/>
      <c r="AA131" s="24"/>
    </row>
    <row r="132" spans="1:27" customFormat="1" ht="22.5" x14ac:dyDescent="0.25">
      <c r="A132" s="25">
        <f>IF(J132&lt;&gt;"",COUNTA(J$1:J132),"")</f>
        <v>107</v>
      </c>
      <c r="B132" s="26"/>
      <c r="C132" s="27" t="s">
        <v>171</v>
      </c>
      <c r="D132" s="28" t="s">
        <v>114</v>
      </c>
      <c r="E132" s="39">
        <v>477</v>
      </c>
      <c r="F132" s="30"/>
      <c r="G132" s="31"/>
      <c r="H132" s="32"/>
      <c r="J132" s="1" t="s">
        <v>30</v>
      </c>
      <c r="Z132" s="24"/>
      <c r="AA132" s="24"/>
    </row>
    <row r="133" spans="1:27" customFormat="1" ht="22.5" x14ac:dyDescent="0.25">
      <c r="A133" s="25">
        <f>IF(J133&lt;&gt;"",COUNTA(J$1:J133),"")</f>
        <v>108</v>
      </c>
      <c r="B133" s="26"/>
      <c r="C133" s="27" t="s">
        <v>172</v>
      </c>
      <c r="D133" s="28" t="s">
        <v>114</v>
      </c>
      <c r="E133" s="39">
        <v>18</v>
      </c>
      <c r="F133" s="30"/>
      <c r="G133" s="31"/>
      <c r="H133" s="32"/>
      <c r="J133" s="1" t="s">
        <v>30</v>
      </c>
      <c r="Z133" s="24"/>
      <c r="AA133" s="24"/>
    </row>
    <row r="134" spans="1:27" customFormat="1" ht="22.5" x14ac:dyDescent="0.25">
      <c r="A134" s="25">
        <f>IF(J134&lt;&gt;"",COUNTA(J$1:J134),"")</f>
        <v>109</v>
      </c>
      <c r="B134" s="26"/>
      <c r="C134" s="27" t="s">
        <v>173</v>
      </c>
      <c r="D134" s="28" t="s">
        <v>114</v>
      </c>
      <c r="E134" s="39">
        <v>174</v>
      </c>
      <c r="F134" s="30"/>
      <c r="G134" s="31"/>
      <c r="H134" s="32"/>
      <c r="J134" s="1" t="s">
        <v>30</v>
      </c>
      <c r="Z134" s="24"/>
      <c r="AA134" s="24"/>
    </row>
    <row r="135" spans="1:27" customFormat="1" ht="22.5" x14ac:dyDescent="0.25">
      <c r="A135" s="25">
        <f>IF(J135&lt;&gt;"",COUNTA(J$1:J135),"")</f>
        <v>110</v>
      </c>
      <c r="B135" s="26"/>
      <c r="C135" s="27" t="s">
        <v>174</v>
      </c>
      <c r="D135" s="28" t="s">
        <v>114</v>
      </c>
      <c r="E135" s="39">
        <v>648</v>
      </c>
      <c r="F135" s="30"/>
      <c r="G135" s="31"/>
      <c r="H135" s="32"/>
      <c r="J135" s="1" t="s">
        <v>30</v>
      </c>
      <c r="Z135" s="24"/>
      <c r="AA135" s="24"/>
    </row>
    <row r="136" spans="1:27" customFormat="1" ht="33.75" x14ac:dyDescent="0.25">
      <c r="A136" s="25">
        <f>IF(J136&lt;&gt;"",COUNTA(J$1:J136),"")</f>
        <v>111</v>
      </c>
      <c r="B136" s="26"/>
      <c r="C136" s="27" t="s">
        <v>175</v>
      </c>
      <c r="D136" s="28" t="s">
        <v>114</v>
      </c>
      <c r="E136" s="39">
        <v>244</v>
      </c>
      <c r="F136" s="30"/>
      <c r="G136" s="31"/>
      <c r="H136" s="32"/>
      <c r="J136" s="1" t="s">
        <v>30</v>
      </c>
      <c r="Z136" s="24"/>
      <c r="AA136" s="24"/>
    </row>
    <row r="137" spans="1:27" customFormat="1" ht="33.75" x14ac:dyDescent="0.25">
      <c r="A137" s="25">
        <f>IF(J137&lt;&gt;"",COUNTA(J$1:J137),"")</f>
        <v>112</v>
      </c>
      <c r="B137" s="26"/>
      <c r="C137" s="27" t="s">
        <v>176</v>
      </c>
      <c r="D137" s="28" t="s">
        <v>114</v>
      </c>
      <c r="E137" s="39">
        <v>97</v>
      </c>
      <c r="F137" s="30"/>
      <c r="G137" s="31"/>
      <c r="H137" s="32"/>
      <c r="J137" s="1" t="s">
        <v>30</v>
      </c>
      <c r="Z137" s="24"/>
      <c r="AA137" s="24"/>
    </row>
    <row r="138" spans="1:27" customFormat="1" ht="22.5" x14ac:dyDescent="0.25">
      <c r="A138" s="25">
        <f>IF(J138&lt;&gt;"",COUNTA(J$1:J138),"")</f>
        <v>113</v>
      </c>
      <c r="B138" s="26"/>
      <c r="C138" s="27" t="s">
        <v>177</v>
      </c>
      <c r="D138" s="28" t="s">
        <v>114</v>
      </c>
      <c r="E138" s="39">
        <v>253</v>
      </c>
      <c r="F138" s="30"/>
      <c r="G138" s="31"/>
      <c r="H138" s="32"/>
      <c r="J138" s="1" t="s">
        <v>30</v>
      </c>
      <c r="Z138" s="24"/>
      <c r="AA138" s="24"/>
    </row>
    <row r="139" spans="1:27" customFormat="1" ht="33.75" x14ac:dyDescent="0.25">
      <c r="A139" s="25">
        <f>IF(J139&lt;&gt;"",COUNTA(J$1:J139),"")</f>
        <v>114</v>
      </c>
      <c r="B139" s="26"/>
      <c r="C139" s="27" t="s">
        <v>178</v>
      </c>
      <c r="D139" s="28" t="s">
        <v>114</v>
      </c>
      <c r="E139" s="39">
        <v>24</v>
      </c>
      <c r="F139" s="30"/>
      <c r="G139" s="31"/>
      <c r="H139" s="32"/>
      <c r="J139" s="1" t="s">
        <v>30</v>
      </c>
      <c r="Z139" s="24"/>
      <c r="AA139" s="24"/>
    </row>
    <row r="140" spans="1:27" customFormat="1" ht="33.75" x14ac:dyDescent="0.25">
      <c r="A140" s="25">
        <f>IF(J140&lt;&gt;"",COUNTA(J$1:J140),"")</f>
        <v>115</v>
      </c>
      <c r="B140" s="26"/>
      <c r="C140" s="27" t="s">
        <v>179</v>
      </c>
      <c r="D140" s="28" t="s">
        <v>114</v>
      </c>
      <c r="E140" s="39">
        <v>2240</v>
      </c>
      <c r="F140" s="30"/>
      <c r="G140" s="31"/>
      <c r="H140" s="32"/>
      <c r="J140" s="1" t="s">
        <v>30</v>
      </c>
      <c r="Z140" s="24"/>
      <c r="AA140" s="24"/>
    </row>
    <row r="141" spans="1:27" customFormat="1" ht="22.5" x14ac:dyDescent="0.25">
      <c r="A141" s="25">
        <f>IF(J141&lt;&gt;"",COUNTA(J$1:J141),"")</f>
        <v>116</v>
      </c>
      <c r="B141" s="26"/>
      <c r="C141" s="27" t="s">
        <v>180</v>
      </c>
      <c r="D141" s="28" t="s">
        <v>114</v>
      </c>
      <c r="E141" s="39">
        <v>35</v>
      </c>
      <c r="F141" s="30"/>
      <c r="G141" s="31"/>
      <c r="H141" s="32"/>
      <c r="J141" s="1" t="s">
        <v>30</v>
      </c>
      <c r="Z141" s="24"/>
      <c r="AA141" s="24"/>
    </row>
    <row r="142" spans="1:27" customFormat="1" ht="22.5" x14ac:dyDescent="0.25">
      <c r="A142" s="25">
        <f>IF(J142&lt;&gt;"",COUNTA(J$1:J142),"")</f>
        <v>117</v>
      </c>
      <c r="B142" s="26"/>
      <c r="C142" s="27" t="s">
        <v>181</v>
      </c>
      <c r="D142" s="28" t="s">
        <v>114</v>
      </c>
      <c r="E142" s="39">
        <v>3</v>
      </c>
      <c r="F142" s="30"/>
      <c r="G142" s="31"/>
      <c r="H142" s="32"/>
      <c r="J142" s="1" t="s">
        <v>30</v>
      </c>
      <c r="Z142" s="24"/>
      <c r="AA142" s="24"/>
    </row>
    <row r="143" spans="1:27" customFormat="1" ht="22.5" x14ac:dyDescent="0.25">
      <c r="A143" s="25">
        <f>IF(J143&lt;&gt;"",COUNTA(J$1:J143),"")</f>
        <v>118</v>
      </c>
      <c r="B143" s="26"/>
      <c r="C143" s="27" t="s">
        <v>182</v>
      </c>
      <c r="D143" s="28" t="s">
        <v>114</v>
      </c>
      <c r="E143" s="39">
        <v>3</v>
      </c>
      <c r="F143" s="30"/>
      <c r="G143" s="31"/>
      <c r="H143" s="32"/>
      <c r="J143" s="1" t="s">
        <v>30</v>
      </c>
      <c r="Z143" s="24"/>
      <c r="AA143" s="24"/>
    </row>
    <row r="144" spans="1:27" customFormat="1" ht="22.5" x14ac:dyDescent="0.25">
      <c r="A144" s="25">
        <f>IF(J144&lt;&gt;"",COUNTA(J$1:J144),"")</f>
        <v>119</v>
      </c>
      <c r="B144" s="26"/>
      <c r="C144" s="27" t="s">
        <v>183</v>
      </c>
      <c r="D144" s="28" t="s">
        <v>114</v>
      </c>
      <c r="E144" s="39">
        <v>14</v>
      </c>
      <c r="F144" s="30"/>
      <c r="G144" s="31"/>
      <c r="H144" s="32"/>
      <c r="J144" s="1" t="s">
        <v>30</v>
      </c>
      <c r="Z144" s="24"/>
      <c r="AA144" s="24"/>
    </row>
    <row r="145" spans="1:27" customFormat="1" ht="22.5" x14ac:dyDescent="0.25">
      <c r="A145" s="25">
        <f>IF(J145&lt;&gt;"",COUNTA(J$1:J145),"")</f>
        <v>120</v>
      </c>
      <c r="B145" s="26"/>
      <c r="C145" s="27" t="s">
        <v>184</v>
      </c>
      <c r="D145" s="28" t="s">
        <v>114</v>
      </c>
      <c r="E145" s="39">
        <v>3</v>
      </c>
      <c r="F145" s="30"/>
      <c r="G145" s="31"/>
      <c r="H145" s="32"/>
      <c r="J145" s="1" t="s">
        <v>30</v>
      </c>
      <c r="Z145" s="24"/>
      <c r="AA145" s="24"/>
    </row>
    <row r="146" spans="1:27" customFormat="1" ht="22.5" x14ac:dyDescent="0.25">
      <c r="A146" s="25">
        <f>IF(J146&lt;&gt;"",COUNTA(J$1:J146),"")</f>
        <v>121</v>
      </c>
      <c r="B146" s="26"/>
      <c r="C146" s="27" t="s">
        <v>185</v>
      </c>
      <c r="D146" s="28" t="s">
        <v>114</v>
      </c>
      <c r="E146" s="39">
        <v>119</v>
      </c>
      <c r="F146" s="30"/>
      <c r="G146" s="31"/>
      <c r="H146" s="32"/>
      <c r="J146" s="1" t="s">
        <v>30</v>
      </c>
      <c r="Z146" s="24"/>
      <c r="AA146" s="24"/>
    </row>
    <row r="147" spans="1:27" customFormat="1" ht="22.5" x14ac:dyDescent="0.25">
      <c r="A147" s="25">
        <f>IF(J147&lt;&gt;"",COUNTA(J$1:J147),"")</f>
        <v>122</v>
      </c>
      <c r="B147" s="26"/>
      <c r="C147" s="27" t="s">
        <v>186</v>
      </c>
      <c r="D147" s="28" t="s">
        <v>114</v>
      </c>
      <c r="E147" s="39">
        <v>3</v>
      </c>
      <c r="F147" s="30"/>
      <c r="G147" s="31"/>
      <c r="H147" s="32"/>
      <c r="J147" s="1" t="s">
        <v>30</v>
      </c>
      <c r="Z147" s="24"/>
      <c r="AA147" s="24"/>
    </row>
    <row r="148" spans="1:27" customFormat="1" ht="22.5" x14ac:dyDescent="0.25">
      <c r="A148" s="25">
        <f>IF(J148&lt;&gt;"",COUNTA(J$1:J148),"")</f>
        <v>123</v>
      </c>
      <c r="B148" s="26"/>
      <c r="C148" s="27" t="s">
        <v>187</v>
      </c>
      <c r="D148" s="28" t="s">
        <v>114</v>
      </c>
      <c r="E148" s="39">
        <v>26</v>
      </c>
      <c r="F148" s="30"/>
      <c r="G148" s="31"/>
      <c r="H148" s="32"/>
      <c r="J148" s="1" t="s">
        <v>30</v>
      </c>
      <c r="Z148" s="24"/>
      <c r="AA148" s="24"/>
    </row>
    <row r="149" spans="1:27" customFormat="1" ht="22.5" x14ac:dyDescent="0.25">
      <c r="A149" s="25">
        <f>IF(J149&lt;&gt;"",COUNTA(J$1:J149),"")</f>
        <v>124</v>
      </c>
      <c r="B149" s="26"/>
      <c r="C149" s="27" t="s">
        <v>188</v>
      </c>
      <c r="D149" s="28" t="s">
        <v>114</v>
      </c>
      <c r="E149" s="39">
        <v>9</v>
      </c>
      <c r="F149" s="30"/>
      <c r="G149" s="31"/>
      <c r="H149" s="32"/>
      <c r="J149" s="1" t="s">
        <v>30</v>
      </c>
      <c r="Z149" s="24"/>
      <c r="AA149" s="24"/>
    </row>
    <row r="150" spans="1:27" customFormat="1" ht="22.5" x14ac:dyDescent="0.25">
      <c r="A150" s="25">
        <f>IF(J150&lt;&gt;"",COUNTA(J$1:J150),"")</f>
        <v>125</v>
      </c>
      <c r="B150" s="26"/>
      <c r="C150" s="27" t="s">
        <v>189</v>
      </c>
      <c r="D150" s="28" t="s">
        <v>114</v>
      </c>
      <c r="E150" s="39">
        <v>153</v>
      </c>
      <c r="F150" s="30"/>
      <c r="G150" s="31"/>
      <c r="H150" s="32"/>
      <c r="J150" s="1" t="s">
        <v>30</v>
      </c>
      <c r="Z150" s="24"/>
      <c r="AA150" s="24"/>
    </row>
    <row r="151" spans="1:27" customFormat="1" ht="22.5" x14ac:dyDescent="0.25">
      <c r="A151" s="25">
        <f>IF(J151&lt;&gt;"",COUNTA(J$1:J151),"")</f>
        <v>126</v>
      </c>
      <c r="B151" s="26"/>
      <c r="C151" s="27" t="s">
        <v>190</v>
      </c>
      <c r="D151" s="28" t="s">
        <v>114</v>
      </c>
      <c r="E151" s="39">
        <v>116</v>
      </c>
      <c r="F151" s="30"/>
      <c r="G151" s="31"/>
      <c r="H151" s="32"/>
      <c r="J151" s="1" t="s">
        <v>30</v>
      </c>
      <c r="Z151" s="24"/>
      <c r="AA151" s="24"/>
    </row>
    <row r="152" spans="1:27" customFormat="1" ht="22.5" x14ac:dyDescent="0.25">
      <c r="A152" s="25">
        <f>IF(J152&lt;&gt;"",COUNTA(J$1:J152),"")</f>
        <v>127</v>
      </c>
      <c r="B152" s="26"/>
      <c r="C152" s="27" t="s">
        <v>191</v>
      </c>
      <c r="D152" s="28" t="s">
        <v>114</v>
      </c>
      <c r="E152" s="39">
        <v>146</v>
      </c>
      <c r="F152" s="30"/>
      <c r="G152" s="31"/>
      <c r="H152" s="32"/>
      <c r="J152" s="1" t="s">
        <v>30</v>
      </c>
      <c r="Z152" s="24"/>
      <c r="AA152" s="24"/>
    </row>
    <row r="153" spans="1:27" customFormat="1" ht="22.5" x14ac:dyDescent="0.25">
      <c r="A153" s="25">
        <f>IF(J153&lt;&gt;"",COUNTA(J$1:J153),"")</f>
        <v>128</v>
      </c>
      <c r="B153" s="26"/>
      <c r="C153" s="27" t="s">
        <v>192</v>
      </c>
      <c r="D153" s="28" t="s">
        <v>114</v>
      </c>
      <c r="E153" s="39">
        <v>39</v>
      </c>
      <c r="F153" s="30"/>
      <c r="G153" s="31"/>
      <c r="H153" s="32"/>
      <c r="J153" s="1" t="s">
        <v>30</v>
      </c>
      <c r="Z153" s="24"/>
      <c r="AA153" s="24"/>
    </row>
    <row r="154" spans="1:27" customFormat="1" ht="22.5" x14ac:dyDescent="0.25">
      <c r="A154" s="25">
        <f>IF(J154&lt;&gt;"",COUNTA(J$1:J154),"")</f>
        <v>129</v>
      </c>
      <c r="B154" s="26"/>
      <c r="C154" s="27" t="s">
        <v>193</v>
      </c>
      <c r="D154" s="28" t="s">
        <v>114</v>
      </c>
      <c r="E154" s="39">
        <v>98</v>
      </c>
      <c r="F154" s="30"/>
      <c r="G154" s="31"/>
      <c r="H154" s="32"/>
      <c r="J154" s="1" t="s">
        <v>30</v>
      </c>
      <c r="Z154" s="24"/>
      <c r="AA154" s="24"/>
    </row>
    <row r="155" spans="1:27" customFormat="1" ht="22.5" x14ac:dyDescent="0.25">
      <c r="A155" s="25">
        <f>IF(J155&lt;&gt;"",COUNTA(J$1:J155),"")</f>
        <v>130</v>
      </c>
      <c r="B155" s="26"/>
      <c r="C155" s="27" t="s">
        <v>194</v>
      </c>
      <c r="D155" s="28" t="s">
        <v>114</v>
      </c>
      <c r="E155" s="39">
        <v>1901</v>
      </c>
      <c r="F155" s="30"/>
      <c r="G155" s="31"/>
      <c r="H155" s="32"/>
      <c r="J155" s="1" t="s">
        <v>30</v>
      </c>
      <c r="Z155" s="24"/>
      <c r="AA155" s="24"/>
    </row>
    <row r="156" spans="1:27" customFormat="1" ht="33.75" x14ac:dyDescent="0.25">
      <c r="A156" s="25">
        <f>IF(J156&lt;&gt;"",COUNTA(J$1:J156),"")</f>
        <v>131</v>
      </c>
      <c r="B156" s="26"/>
      <c r="C156" s="27" t="s">
        <v>195</v>
      </c>
      <c r="D156" s="28" t="s">
        <v>114</v>
      </c>
      <c r="E156" s="39">
        <v>50</v>
      </c>
      <c r="F156" s="30"/>
      <c r="G156" s="31"/>
      <c r="H156" s="32"/>
      <c r="J156" s="1" t="s">
        <v>30</v>
      </c>
      <c r="Z156" s="24"/>
      <c r="AA156" s="24"/>
    </row>
    <row r="157" spans="1:27" customFormat="1" ht="33.75" x14ac:dyDescent="0.25">
      <c r="A157" s="25">
        <f>IF(J157&lt;&gt;"",COUNTA(J$1:J157),"")</f>
        <v>132</v>
      </c>
      <c r="B157" s="26"/>
      <c r="C157" s="27" t="s">
        <v>196</v>
      </c>
      <c r="D157" s="28" t="s">
        <v>114</v>
      </c>
      <c r="E157" s="39">
        <v>3494</v>
      </c>
      <c r="F157" s="30"/>
      <c r="G157" s="31"/>
      <c r="H157" s="32"/>
      <c r="J157" s="1" t="s">
        <v>30</v>
      </c>
      <c r="Z157" s="24"/>
      <c r="AA157" s="24"/>
    </row>
    <row r="158" spans="1:27" customFormat="1" ht="33.75" x14ac:dyDescent="0.25">
      <c r="A158" s="25">
        <f>IF(J158&lt;&gt;"",COUNTA(J$1:J158),"")</f>
        <v>133</v>
      </c>
      <c r="B158" s="26"/>
      <c r="C158" s="27" t="s">
        <v>197</v>
      </c>
      <c r="D158" s="28" t="s">
        <v>114</v>
      </c>
      <c r="E158" s="39">
        <v>608</v>
      </c>
      <c r="F158" s="30"/>
      <c r="G158" s="31"/>
      <c r="H158" s="32"/>
      <c r="J158" s="1" t="s">
        <v>30</v>
      </c>
      <c r="Z158" s="24"/>
      <c r="AA158" s="24"/>
    </row>
    <row r="159" spans="1:27" customFormat="1" ht="33.75" x14ac:dyDescent="0.25">
      <c r="A159" s="25">
        <f>IF(J159&lt;&gt;"",COUNTA(J$1:J159),"")</f>
        <v>134</v>
      </c>
      <c r="B159" s="26"/>
      <c r="C159" s="27" t="s">
        <v>198</v>
      </c>
      <c r="D159" s="28" t="s">
        <v>114</v>
      </c>
      <c r="E159" s="39">
        <v>194</v>
      </c>
      <c r="F159" s="30"/>
      <c r="G159" s="31"/>
      <c r="H159" s="32"/>
      <c r="J159" s="1" t="s">
        <v>30</v>
      </c>
      <c r="Z159" s="24"/>
      <c r="AA159" s="24"/>
    </row>
    <row r="160" spans="1:27" customFormat="1" ht="33.75" x14ac:dyDescent="0.25">
      <c r="A160" s="25">
        <f>IF(J160&lt;&gt;"",COUNTA(J$1:J160),"")</f>
        <v>135</v>
      </c>
      <c r="B160" s="26"/>
      <c r="C160" s="27" t="s">
        <v>199</v>
      </c>
      <c r="D160" s="28" t="s">
        <v>114</v>
      </c>
      <c r="E160" s="39">
        <v>194</v>
      </c>
      <c r="F160" s="30"/>
      <c r="G160" s="31"/>
      <c r="H160" s="32"/>
      <c r="J160" s="1" t="s">
        <v>30</v>
      </c>
      <c r="Z160" s="24"/>
      <c r="AA160" s="24"/>
    </row>
    <row r="161" spans="1:35" customFormat="1" ht="22.5" x14ac:dyDescent="0.25">
      <c r="A161" s="25">
        <f>IF(J161&lt;&gt;"",COUNTA(J$1:J161),"")</f>
        <v>136</v>
      </c>
      <c r="B161" s="26"/>
      <c r="C161" s="27" t="s">
        <v>200</v>
      </c>
      <c r="D161" s="28" t="s">
        <v>114</v>
      </c>
      <c r="E161" s="39">
        <v>30</v>
      </c>
      <c r="F161" s="30"/>
      <c r="G161" s="31"/>
      <c r="H161" s="32"/>
      <c r="J161" s="1" t="s">
        <v>30</v>
      </c>
      <c r="Z161" s="24"/>
      <c r="AA161" s="24"/>
    </row>
    <row r="162" spans="1:35" customFormat="1" ht="22.5" x14ac:dyDescent="0.25">
      <c r="A162" s="25">
        <f>IF(J162&lt;&gt;"",COUNTA(J$1:J162),"")</f>
        <v>137</v>
      </c>
      <c r="B162" s="26"/>
      <c r="C162" s="27" t="s">
        <v>201</v>
      </c>
      <c r="D162" s="28" t="s">
        <v>202</v>
      </c>
      <c r="E162" s="39">
        <v>200</v>
      </c>
      <c r="F162" s="30"/>
      <c r="G162" s="31"/>
      <c r="H162" s="32"/>
      <c r="J162" s="1" t="s">
        <v>30</v>
      </c>
      <c r="Z162" s="24"/>
      <c r="AA162" s="24"/>
    </row>
    <row r="163" spans="1:35" customFormat="1" ht="15" x14ac:dyDescent="0.25">
      <c r="A163" s="25">
        <f>IF(J163&lt;&gt;"",COUNTA(J$1:J163),"")</f>
        <v>138</v>
      </c>
      <c r="B163" s="26"/>
      <c r="C163" s="27" t="s">
        <v>203</v>
      </c>
      <c r="D163" s="28" t="s">
        <v>204</v>
      </c>
      <c r="E163" s="39">
        <v>1</v>
      </c>
      <c r="F163" s="30"/>
      <c r="G163" s="31"/>
      <c r="H163" s="32"/>
      <c r="J163" s="1" t="s">
        <v>30</v>
      </c>
      <c r="Z163" s="24"/>
      <c r="AA163" s="24"/>
    </row>
    <row r="164" spans="1:35" customFormat="1" ht="22.5" x14ac:dyDescent="0.25">
      <c r="A164" s="25">
        <f>IF(J164&lt;&gt;"",COUNTA(J$1:J164),"")</f>
        <v>139</v>
      </c>
      <c r="B164" s="26"/>
      <c r="C164" s="27" t="s">
        <v>205</v>
      </c>
      <c r="D164" s="28" t="s">
        <v>206</v>
      </c>
      <c r="E164" s="39">
        <v>1</v>
      </c>
      <c r="F164" s="30"/>
      <c r="G164" s="31"/>
      <c r="H164" s="32"/>
      <c r="J164" s="1" t="s">
        <v>30</v>
      </c>
      <c r="Z164" s="24"/>
      <c r="AA164" s="24"/>
    </row>
    <row r="165" spans="1:35" customFormat="1" ht="22.5" x14ac:dyDescent="0.25">
      <c r="A165" s="25">
        <f>IF(J165&lt;&gt;"",COUNTA(J$1:J165),"")</f>
        <v>140</v>
      </c>
      <c r="B165" s="26"/>
      <c r="C165" s="27" t="s">
        <v>207</v>
      </c>
      <c r="D165" s="28" t="s">
        <v>206</v>
      </c>
      <c r="E165" s="39">
        <v>5</v>
      </c>
      <c r="F165" s="30"/>
      <c r="G165" s="31"/>
      <c r="H165" s="32"/>
      <c r="J165" s="1" t="s">
        <v>30</v>
      </c>
      <c r="Z165" s="24"/>
      <c r="AA165" s="24"/>
    </row>
    <row r="166" spans="1:35" customFormat="1" ht="22.5" x14ac:dyDescent="0.25">
      <c r="A166" s="25">
        <f>IF(J166&lt;&gt;"",COUNTA(J$1:J166),"")</f>
        <v>141</v>
      </c>
      <c r="B166" s="26"/>
      <c r="C166" s="27" t="s">
        <v>208</v>
      </c>
      <c r="D166" s="28" t="s">
        <v>206</v>
      </c>
      <c r="E166" s="39">
        <v>2</v>
      </c>
      <c r="F166" s="30"/>
      <c r="G166" s="31"/>
      <c r="H166" s="32"/>
      <c r="J166" s="1" t="s">
        <v>30</v>
      </c>
      <c r="Z166" s="24"/>
      <c r="AA166" s="24"/>
    </row>
    <row r="167" spans="1:35" customFormat="1" ht="15" x14ac:dyDescent="0.25">
      <c r="A167" s="59" t="s">
        <v>209</v>
      </c>
      <c r="B167" s="60"/>
      <c r="C167" s="60"/>
      <c r="D167" s="60"/>
      <c r="E167" s="60"/>
      <c r="F167" s="61"/>
      <c r="G167" s="42"/>
      <c r="H167" s="43"/>
      <c r="I167" s="43"/>
      <c r="J167" s="44"/>
      <c r="K167" s="44"/>
      <c r="L167" s="44"/>
      <c r="AB167" s="45" t="s">
        <v>209</v>
      </c>
    </row>
    <row r="168" spans="1:35" customFormat="1" ht="15" x14ac:dyDescent="0.25">
      <c r="A168" s="59" t="s">
        <v>210</v>
      </c>
      <c r="B168" s="60"/>
      <c r="C168" s="60"/>
      <c r="D168" s="60"/>
      <c r="E168" s="60"/>
      <c r="F168" s="61"/>
      <c r="G168" s="42"/>
      <c r="H168" s="43"/>
      <c r="I168" s="43"/>
      <c r="J168" s="44"/>
      <c r="K168" s="44"/>
      <c r="L168" s="44"/>
      <c r="AB168" s="45" t="s">
        <v>210</v>
      </c>
    </row>
    <row r="169" spans="1:35" customFormat="1" ht="15" x14ac:dyDescent="0.25">
      <c r="A169" s="59" t="s">
        <v>211</v>
      </c>
      <c r="B169" s="60"/>
      <c r="C169" s="60"/>
      <c r="D169" s="60"/>
      <c r="E169" s="60"/>
      <c r="F169" s="61"/>
      <c r="G169" s="42"/>
      <c r="H169" s="43"/>
      <c r="I169" s="43"/>
      <c r="J169" s="44"/>
      <c r="K169" s="44"/>
      <c r="L169" s="44"/>
      <c r="AB169" s="45" t="s">
        <v>211</v>
      </c>
    </row>
    <row r="170" spans="1:35" customFormat="1" ht="15" x14ac:dyDescent="0.25">
      <c r="A170" s="59" t="s">
        <v>212</v>
      </c>
      <c r="B170" s="60"/>
      <c r="C170" s="60"/>
      <c r="D170" s="60"/>
      <c r="E170" s="60"/>
      <c r="F170" s="61"/>
      <c r="G170" s="42"/>
      <c r="H170" s="43"/>
      <c r="I170" s="43"/>
      <c r="J170" s="44"/>
      <c r="K170" s="44"/>
      <c r="L170" s="44"/>
      <c r="AB170" s="45" t="s">
        <v>212</v>
      </c>
    </row>
    <row r="171" spans="1:35" customFormat="1" ht="13.5" customHeight="1" x14ac:dyDescent="0.25"/>
    <row r="172" spans="1:35" customFormat="1" ht="15" x14ac:dyDescent="0.25">
      <c r="A172" s="62"/>
      <c r="B172" s="62"/>
      <c r="C172" s="62"/>
      <c r="D172" s="62"/>
      <c r="E172" s="62"/>
      <c r="F172" s="62"/>
      <c r="G172" s="62"/>
      <c r="H172" s="46"/>
      <c r="AC172" s="2" t="s">
        <v>1</v>
      </c>
      <c r="AD172" s="2" t="s">
        <v>1</v>
      </c>
      <c r="AE172" s="2" t="s">
        <v>1</v>
      </c>
      <c r="AF172" s="2" t="s">
        <v>1</v>
      </c>
      <c r="AG172" s="2" t="s">
        <v>1</v>
      </c>
      <c r="AH172" s="2" t="s">
        <v>1</v>
      </c>
      <c r="AI172" s="2" t="s">
        <v>1</v>
      </c>
    </row>
  </sheetData>
  <mergeCells count="23">
    <mergeCell ref="A168:F168"/>
    <mergeCell ref="A169:F169"/>
    <mergeCell ref="A170:F170"/>
    <mergeCell ref="A172:G172"/>
    <mergeCell ref="A21:G21"/>
    <mergeCell ref="A22:G22"/>
    <mergeCell ref="A59:G59"/>
    <mergeCell ref="A60:G60"/>
    <mergeCell ref="A167:F167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02-02-01_СМР_КНС_ЭП1 - Ведомост</vt:lpstr>
      <vt:lpstr>'02-02-01_СМР_КНС_ЭП1 -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2025-04-10T06:44:50Z</dcterms:modified>
</cp:coreProperties>
</file>