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2_СМР_КНС_ЭП2 - Ведомост" sheetId="1" r:id="rId1"/>
  </sheets>
  <definedNames>
    <definedName name="_xlnm.Print_Titles" localSheetId="0">'02-02-02_СМР_КНС_ЭП2 - Ведомост'!$20:$20</definedName>
  </definedNames>
  <calcPr calcId="162913"/>
</workbook>
</file>

<file path=xl/calcChain.xml><?xml version="1.0" encoding="utf-8"?>
<calcChain xmlns="http://schemas.openxmlformats.org/spreadsheetml/2006/main">
  <c r="A118" i="1" l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<sst xmlns="http://schemas.openxmlformats.org/spreadsheetml/2006/main" count="372" uniqueCount="164">
  <si>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</si>
  <si>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</si>
  <si>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</si>
  <si>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</si>
  <si>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02-02-02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</si>
  <si>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</si>
  <si>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</si>
  <si>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2 в КГ №6, КГ №2, КГ №7, ПС№ 4</t>
  </si>
  <si>
    <t>(наименование работ и затрат, наименование объекта)</t>
  </si>
  <si>
    <t>Основание:</t>
  </si>
  <si>
    <t>1965-2023-2.1.6,2.1.2,2.1.7,2.2.4-ЭП2-КНС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</si>
  <si>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</si>
  <si>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</si>
  <si>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</si>
  <si>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</si>
  <si>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</si>
  <si>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</si>
  <si>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</si>
  <si>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</si>
  <si>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</si>
  <si>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</si>
  <si>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</si>
  <si>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</si>
  <si>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</si>
  <si>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</si>
  <si>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</si>
  <si>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</si>
  <si>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</si>
  <si>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</si>
  <si>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</si>
  <si>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</si>
  <si>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</si>
  <si>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</si>
  <si>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</si>
  <si>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</si>
  <si>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</si>
  <si>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</si>
  <si>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</si>
  <si>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</si>
  <si>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</si>
  <si>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</si>
  <si>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</si>
  <si>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</si>
  <si>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</si>
  <si>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</si>
  <si>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</si>
  <si>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</si>
  <si>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</si>
  <si>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</si>
  <si>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</si>
  <si>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</si>
  <si>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</si>
  <si>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</si>
  <si>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</si>
  <si>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</si>
  <si>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</si>
  <si>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</si>
  <si>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</si>
  <si>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</si>
  <si>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</si>
  <si>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</si>
  <si>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</si>
  <si>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</si>
  <si>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</si>
  <si>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</si>
  <si>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</si>
  <si>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</si>
  <si>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</si>
  <si>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</si>
  <si>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</si>
  <si>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</si>
  <si>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</si>
  <si>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</si>
  <si>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</si>
  <si>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</si>
  <si>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</si>
  <si>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</si>
  <si>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</si>
  <si>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</si>
  <si>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</si>
  <si>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</si>
  <si>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</si>
  <si>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</si>
  <si>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</si>
  <si>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</si>
  <si>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</si>
  <si>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</si>
  <si>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</si>
  <si>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</si>
  <si>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</si>
  <si>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</si>
  <si>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</si>
  <si>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</si>
  <si>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</si>
  <si>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</si>
  <si>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</si>
  <si>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</si>
  <si>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Кабельные стяжки из нержавеющей стали, СКС(316) (100 шт. в упаковке)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</si>
  <si>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</si>
  <si>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</si>
  <si>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</si>
  <si>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</si>
  <si>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</si>
  <si>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</si>
  <si>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</si>
  <si>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</si>
  <si>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</si>
  <si>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</si>
  <si>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</si>
  <si>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</si>
  <si>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</si>
  <si>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</si>
  <si>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</si>
  <si>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</si>
  <si>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</si>
  <si>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Концевая муфта для кабеля сечением 4х50 мм2, 1 кВ в исп. нг-LS, 4ПКТп-1-25/50(Б)</t>
  </si>
  <si>
    <t>Концевая муфта для кабеля сечением 4х70, 4х95 мм2, 1 кВ в исп. нг-LS, 4ПКТп-1-70/120(Б)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</si>
  <si>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</si>
  <si>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</si>
  <si>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</si>
  <si>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</si>
  <si>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</si>
  <si>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</si>
  <si>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</si>
  <si>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</si>
  <si>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</si>
  <si>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</si>
  <si>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</si>
  <si>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</si>
  <si>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</si>
  <si>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</si>
  <si>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</si>
  <si>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</si>
  <si>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1000 мм, ширина 50 мм, PASP-U 50 1000-25</t>
  </si>
  <si>
    <t>Профиль несущий U-образный, длина 1200 мм, ширина 50 мм, PASP-U 50 1200-25</t>
  </si>
  <si>
    <t>Профиль несущий U-образный, длина 500 мм, ширина 50 мм, PASP-U 50 500-25</t>
  </si>
  <si>
    <t>Профиль несущий подвесной U-образный, длина 2000 мм, PASP-U 50 K 2000-40</t>
  </si>
  <si>
    <t>Профильный кронштейн, длина 430 мм, размеры основания 130х50 мм, PASP-O 33 400-20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</si>
  <si>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</si>
  <si>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</si>
  <si>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Распорка профиля U-образного сечением 50x50 мм, PASP-U 50 RTx25</t>
  </si>
  <si>
    <t>Соединитель переxодный, ширина переxода 200 мм, высота борта 90 мм, толщина 1,5 мм, кислотостойкая нержавеющая сталь марки AISI 316L, LAC-RDXx200x90-15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</si>
  <si>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</si>
  <si>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</si>
  <si>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Траверса шарнирная профиля U-образного сечением 50x50 мм, толщина металла 5,0 мм, толщина основания металла 6,0 мм, размеры основания 100x200 мм, кислотостойкая нержавеющая сталь марки AISI 316L, PASP-U 50 TSx50</t>
  </si>
  <si>
    <t>Треугольный профиль несущий, длина 900 мм, UTG 5/2 900-25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</si>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</sst>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0000"/>
    <numFmt numFmtId="167" formatCode="0.0"/>
    <numFmt numFmtId="168" formatCode="0.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4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732.21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15.72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50"/>
    </row>
    <row r="16" spans="1:25" customFormat="1" ht="13.5" customHeight="1" x14ac:dyDescent="0.25">
      <c r="D16" s="18"/>
      <c r="E16" s="15" t="s">
        <v>15</v>
      </c>
      <c r="F16" s="52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0.1024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2.9538999999999999E-2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29">
        <v>7.4999999999999997E-3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4">
        <v>1.05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0.69782500000000003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5">
        <v>25.892422799999999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5">
        <v>7.1219454000000004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6">
        <v>19.2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29">
        <v>2.0000000000000001E-4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0.30719999999999997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7">
        <v>2.1471300000000002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4">
        <v>1.02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38">
        <v>4.0000000000000001E-3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4">
        <v>13.55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29">
        <v>22.5426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6">
        <v>135.5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38">
        <v>6.7750000000000004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8">
        <v>112.71299999999999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29">
        <v>0.13550000000000001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4">
        <v>5.04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37">
        <v>4.2000000000000002E-4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7">
        <v>1.2800000000000001E-3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5">
        <v>228.19876260000001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-2.9538999999999999E-2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29">
        <v>-7.4999999999999997E-3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4">
        <v>-1.05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-7.1219450000000002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4">
        <v>-1.02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4">
        <v>-1.02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38">
        <v>-4.0000000000000001E-3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6">
        <v>-135.5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38">
        <v>-6.7750000000000004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4">
        <v>-5.04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37">
        <v>-4.2000000000000002E-4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39"/>
      <c r="C57" s="40" t="s">
        <v>93</v>
      </c>
      <c r="D57" s="25" t="s">
        <v>81</v>
      </c>
      <c r="E57" s="25"/>
      <c r="F57" s="31"/>
      <c r="G57" s="41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42">
        <v>2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42">
        <v>2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99</v>
      </c>
      <c r="E62" s="34">
        <v>1292.6500000000001</v>
      </c>
      <c r="F62" s="30"/>
      <c r="G62" s="31"/>
      <c r="H62" s="32"/>
      <c r="J62" s="1" t="s">
        <v>30</v>
      </c>
      <c r="Z62" s="24"/>
      <c r="AA62" s="24"/>
    </row>
    <row r="63" spans="1:27" customFormat="1" ht="33.75" x14ac:dyDescent="0.25">
      <c r="A63" s="25">
        <f>IF(J63&lt;&gt;"",COUNTA(J$1:J63),"")</f>
        <v>38</v>
      </c>
      <c r="B63" s="26"/>
      <c r="C63" s="27" t="s">
        <v>100</v>
      </c>
      <c r="D63" s="28" t="s">
        <v>99</v>
      </c>
      <c r="E63" s="42">
        <v>103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101</v>
      </c>
      <c r="D64" s="28" t="s">
        <v>99</v>
      </c>
      <c r="E64" s="42">
        <v>51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102</v>
      </c>
      <c r="D65" s="28" t="s">
        <v>99</v>
      </c>
      <c r="E65" s="42">
        <v>10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103</v>
      </c>
      <c r="D66" s="28" t="s">
        <v>104</v>
      </c>
      <c r="E66" s="42">
        <v>44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105</v>
      </c>
      <c r="D67" s="28" t="s">
        <v>104</v>
      </c>
      <c r="E67" s="42">
        <v>88</v>
      </c>
      <c r="F67" s="30"/>
      <c r="G67" s="31"/>
      <c r="H67" s="32"/>
      <c r="J67" s="1" t="s">
        <v>30</v>
      </c>
      <c r="Z67" s="24"/>
      <c r="AA67" s="24"/>
    </row>
    <row r="68" spans="1:27" customFormat="1" ht="33.75" x14ac:dyDescent="0.25">
      <c r="A68" s="25">
        <f>IF(J68&lt;&gt;"",COUNTA(J$1:J68),"")</f>
        <v>43</v>
      </c>
      <c r="B68" s="26"/>
      <c r="C68" s="27" t="s">
        <v>106</v>
      </c>
      <c r="D68" s="28" t="s">
        <v>104</v>
      </c>
      <c r="E68" s="42">
        <v>8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107</v>
      </c>
      <c r="D69" s="28" t="s">
        <v>104</v>
      </c>
      <c r="E69" s="42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104</v>
      </c>
      <c r="E70" s="42">
        <v>30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109</v>
      </c>
      <c r="D71" s="28" t="s">
        <v>104</v>
      </c>
      <c r="E71" s="42">
        <v>2510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104</v>
      </c>
      <c r="E72" s="42">
        <v>200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111</v>
      </c>
      <c r="D73" s="28" t="s">
        <v>104</v>
      </c>
      <c r="E73" s="42">
        <v>3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104</v>
      </c>
      <c r="E74" s="42">
        <v>2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104</v>
      </c>
      <c r="E75" s="42">
        <v>96</v>
      </c>
      <c r="F75" s="30"/>
      <c r="G75" s="31"/>
      <c r="H75" s="32"/>
      <c r="J75" s="1" t="s">
        <v>30</v>
      </c>
      <c r="Z75" s="24"/>
      <c r="AA75" s="24"/>
    </row>
    <row r="76" spans="1:27" customFormat="1" ht="22.5" x14ac:dyDescent="0.25">
      <c r="A76" s="25">
        <f>IF(J76&lt;&gt;"",COUNTA(J$1:J76),"")</f>
        <v>51</v>
      </c>
      <c r="B76" s="26"/>
      <c r="C76" s="27" t="s">
        <v>114</v>
      </c>
      <c r="D76" s="28" t="s">
        <v>104</v>
      </c>
      <c r="E76" s="42">
        <v>184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104</v>
      </c>
      <c r="E77" s="42">
        <v>1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104</v>
      </c>
      <c r="E78" s="42">
        <v>2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104</v>
      </c>
      <c r="E79" s="42">
        <v>172</v>
      </c>
      <c r="F79" s="30"/>
      <c r="G79" s="31"/>
      <c r="H79" s="32"/>
      <c r="J79" s="1" t="s">
        <v>30</v>
      </c>
      <c r="Z79" s="24"/>
      <c r="AA79" s="24"/>
    </row>
    <row r="80" spans="1:27" customFormat="1" ht="22.5" x14ac:dyDescent="0.25">
      <c r="A80" s="25">
        <f>IF(J80&lt;&gt;"",COUNTA(J$1:J80),"")</f>
        <v>55</v>
      </c>
      <c r="B80" s="26"/>
      <c r="C80" s="27" t="s">
        <v>118</v>
      </c>
      <c r="D80" s="28" t="s">
        <v>104</v>
      </c>
      <c r="E80" s="42">
        <v>817</v>
      </c>
      <c r="F80" s="30"/>
      <c r="G80" s="31"/>
      <c r="H80" s="32"/>
      <c r="J80" s="1" t="s">
        <v>30</v>
      </c>
      <c r="Z80" s="24"/>
      <c r="AA80" s="24"/>
    </row>
    <row r="81" spans="1:27" customFormat="1" ht="22.5" x14ac:dyDescent="0.25">
      <c r="A81" s="25">
        <f>IF(J81&lt;&gt;"",COUNTA(J$1:J81),"")</f>
        <v>56</v>
      </c>
      <c r="B81" s="26"/>
      <c r="C81" s="27" t="s">
        <v>119</v>
      </c>
      <c r="D81" s="28" t="s">
        <v>104</v>
      </c>
      <c r="E81" s="42">
        <v>493</v>
      </c>
      <c r="F81" s="30"/>
      <c r="G81" s="31"/>
      <c r="H81" s="32"/>
      <c r="J81" s="1" t="s">
        <v>30</v>
      </c>
      <c r="Z81" s="24"/>
      <c r="AA81" s="24"/>
    </row>
    <row r="82" spans="1:27" customFormat="1" ht="22.5" x14ac:dyDescent="0.25">
      <c r="A82" s="25">
        <f>IF(J82&lt;&gt;"",COUNTA(J$1:J82),"")</f>
        <v>57</v>
      </c>
      <c r="B82" s="26"/>
      <c r="C82" s="27" t="s">
        <v>120</v>
      </c>
      <c r="D82" s="28" t="s">
        <v>104</v>
      </c>
      <c r="E82" s="42">
        <v>121</v>
      </c>
      <c r="F82" s="30"/>
      <c r="G82" s="31"/>
      <c r="H82" s="32"/>
      <c r="J82" s="1" t="s">
        <v>30</v>
      </c>
      <c r="Z82" s="24"/>
      <c r="AA82" s="24"/>
    </row>
    <row r="83" spans="1:27" customFormat="1" ht="22.5" x14ac:dyDescent="0.25">
      <c r="A83" s="25">
        <f>IF(J83&lt;&gt;"",COUNTA(J$1:J83),"")</f>
        <v>58</v>
      </c>
      <c r="B83" s="26"/>
      <c r="C83" s="27" t="s">
        <v>121</v>
      </c>
      <c r="D83" s="28" t="s">
        <v>104</v>
      </c>
      <c r="E83" s="42">
        <v>344</v>
      </c>
      <c r="F83" s="30"/>
      <c r="G83" s="31"/>
      <c r="H83" s="32"/>
      <c r="J83" s="1" t="s">
        <v>30</v>
      </c>
      <c r="Z83" s="24"/>
      <c r="AA83" s="24"/>
    </row>
    <row r="84" spans="1:27" customFormat="1" ht="22.5" x14ac:dyDescent="0.25">
      <c r="A84" s="25">
        <f>IF(J84&lt;&gt;"",COUNTA(J$1:J84),"")</f>
        <v>59</v>
      </c>
      <c r="B84" s="26"/>
      <c r="C84" s="27" t="s">
        <v>122</v>
      </c>
      <c r="D84" s="28" t="s">
        <v>104</v>
      </c>
      <c r="E84" s="42">
        <v>36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104</v>
      </c>
      <c r="E85" s="42">
        <v>10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124</v>
      </c>
      <c r="D86" s="28" t="s">
        <v>104</v>
      </c>
      <c r="E86" s="42">
        <v>3</v>
      </c>
      <c r="F86" s="30"/>
      <c r="G86" s="31"/>
      <c r="H86" s="32"/>
      <c r="J86" s="1" t="s">
        <v>30</v>
      </c>
      <c r="Z86" s="24"/>
      <c r="AA86" s="24"/>
    </row>
    <row r="87" spans="1:27" customFormat="1" ht="33.75" x14ac:dyDescent="0.25">
      <c r="A87" s="25">
        <f>IF(J87&lt;&gt;"",COUNTA(J$1:J87),"")</f>
        <v>62</v>
      </c>
      <c r="B87" s="26"/>
      <c r="C87" s="27" t="s">
        <v>125</v>
      </c>
      <c r="D87" s="28" t="s">
        <v>104</v>
      </c>
      <c r="E87" s="42">
        <v>2</v>
      </c>
      <c r="F87" s="30"/>
      <c r="G87" s="31"/>
      <c r="H87" s="32"/>
      <c r="J87" s="1" t="s">
        <v>30</v>
      </c>
      <c r="Z87" s="24"/>
      <c r="AA87" s="24"/>
    </row>
    <row r="88" spans="1:27" customFormat="1" ht="45" x14ac:dyDescent="0.25">
      <c r="A88" s="25">
        <f>IF(J88&lt;&gt;"",COUNTA(J$1:J88),"")</f>
        <v>63</v>
      </c>
      <c r="B88" s="26"/>
      <c r="C88" s="27" t="s">
        <v>126</v>
      </c>
      <c r="D88" s="28" t="s">
        <v>104</v>
      </c>
      <c r="E88" s="42">
        <v>7</v>
      </c>
      <c r="F88" s="30"/>
      <c r="G88" s="31"/>
      <c r="H88" s="32"/>
      <c r="J88" s="1" t="s">
        <v>30</v>
      </c>
      <c r="Z88" s="24"/>
      <c r="AA88" s="24"/>
    </row>
    <row r="89" spans="1:27" customFormat="1" ht="33.75" x14ac:dyDescent="0.25">
      <c r="A89" s="25">
        <f>IF(J89&lt;&gt;"",COUNTA(J$1:J89),"")</f>
        <v>64</v>
      </c>
      <c r="B89" s="26"/>
      <c r="C89" s="27" t="s">
        <v>127</v>
      </c>
      <c r="D89" s="28" t="s">
        <v>104</v>
      </c>
      <c r="E89" s="42">
        <v>22</v>
      </c>
      <c r="F89" s="30"/>
      <c r="G89" s="31"/>
      <c r="H89" s="32"/>
      <c r="J89" s="1" t="s">
        <v>30</v>
      </c>
      <c r="Z89" s="24"/>
      <c r="AA89" s="24"/>
    </row>
    <row r="90" spans="1:27" customFormat="1" ht="15" x14ac:dyDescent="0.25">
      <c r="A90" s="25">
        <f>IF(J90&lt;&gt;"",COUNTA(J$1:J90),"")</f>
        <v>65</v>
      </c>
      <c r="B90" s="26"/>
      <c r="C90" s="27" t="s">
        <v>128</v>
      </c>
      <c r="D90" s="28" t="s">
        <v>104</v>
      </c>
      <c r="E90" s="42">
        <v>10</v>
      </c>
      <c r="F90" s="30"/>
      <c r="G90" s="31"/>
      <c r="H90" s="32"/>
      <c r="J90" s="1" t="s">
        <v>30</v>
      </c>
      <c r="Z90" s="24"/>
      <c r="AA90" s="24"/>
    </row>
    <row r="91" spans="1:27" customFormat="1" ht="15" x14ac:dyDescent="0.25">
      <c r="A91" s="25">
        <f>IF(J91&lt;&gt;"",COUNTA(J$1:J91),"")</f>
        <v>66</v>
      </c>
      <c r="B91" s="26"/>
      <c r="C91" s="27" t="s">
        <v>129</v>
      </c>
      <c r="D91" s="28" t="s">
        <v>104</v>
      </c>
      <c r="E91" s="42">
        <v>2710</v>
      </c>
      <c r="F91" s="30"/>
      <c r="G91" s="31"/>
      <c r="H91" s="32"/>
      <c r="J91" s="1" t="s">
        <v>30</v>
      </c>
      <c r="Z91" s="24"/>
      <c r="AA91" s="24"/>
    </row>
    <row r="92" spans="1:27" customFormat="1" ht="22.5" x14ac:dyDescent="0.25">
      <c r="A92" s="25">
        <f>IF(J92&lt;&gt;"",COUNTA(J$1:J92),"")</f>
        <v>67</v>
      </c>
      <c r="B92" s="26"/>
      <c r="C92" s="27" t="s">
        <v>130</v>
      </c>
      <c r="D92" s="28" t="s">
        <v>104</v>
      </c>
      <c r="E92" s="42">
        <v>25</v>
      </c>
      <c r="F92" s="30"/>
      <c r="G92" s="31"/>
      <c r="H92" s="32"/>
      <c r="J92" s="1" t="s">
        <v>30</v>
      </c>
      <c r="Z92" s="24"/>
      <c r="AA92" s="24"/>
    </row>
    <row r="93" spans="1:27" customFormat="1" ht="33.75" x14ac:dyDescent="0.25">
      <c r="A93" s="25">
        <f>IF(J93&lt;&gt;"",COUNTA(J$1:J93),"")</f>
        <v>68</v>
      </c>
      <c r="B93" s="26"/>
      <c r="C93" s="27" t="s">
        <v>131</v>
      </c>
      <c r="D93" s="28" t="s">
        <v>104</v>
      </c>
      <c r="E93" s="42">
        <v>75</v>
      </c>
      <c r="F93" s="30"/>
      <c r="G93" s="31"/>
      <c r="H93" s="32"/>
      <c r="J93" s="1" t="s">
        <v>30</v>
      </c>
      <c r="Z93" s="24"/>
      <c r="AA93" s="24"/>
    </row>
    <row r="94" spans="1:27" customFormat="1" ht="15" x14ac:dyDescent="0.25">
      <c r="A94" s="25">
        <f>IF(J94&lt;&gt;"",COUNTA(J$1:J94),"")</f>
        <v>69</v>
      </c>
      <c r="B94" s="26"/>
      <c r="C94" s="27" t="s">
        <v>132</v>
      </c>
      <c r="D94" s="28" t="s">
        <v>104</v>
      </c>
      <c r="E94" s="42">
        <v>2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104</v>
      </c>
      <c r="E95" s="42">
        <v>9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134</v>
      </c>
      <c r="D96" s="28" t="s">
        <v>104</v>
      </c>
      <c r="E96" s="42">
        <v>61</v>
      </c>
      <c r="F96" s="30"/>
      <c r="G96" s="31"/>
      <c r="H96" s="32"/>
      <c r="J96" s="1" t="s">
        <v>30</v>
      </c>
      <c r="Z96" s="24"/>
      <c r="AA96" s="24"/>
    </row>
    <row r="97" spans="1:27" customFormat="1" ht="22.5" x14ac:dyDescent="0.25">
      <c r="A97" s="25">
        <f>IF(J97&lt;&gt;"",COUNTA(J$1:J97),"")</f>
        <v>72</v>
      </c>
      <c r="B97" s="26"/>
      <c r="C97" s="27" t="s">
        <v>135</v>
      </c>
      <c r="D97" s="28" t="s">
        <v>104</v>
      </c>
      <c r="E97" s="42">
        <v>9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136</v>
      </c>
      <c r="D98" s="28" t="s">
        <v>104</v>
      </c>
      <c r="E98" s="42">
        <v>18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137</v>
      </c>
      <c r="D99" s="28" t="s">
        <v>104</v>
      </c>
      <c r="E99" s="42">
        <v>22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138</v>
      </c>
      <c r="D100" s="28" t="s">
        <v>104</v>
      </c>
      <c r="E100" s="42">
        <v>110</v>
      </c>
      <c r="F100" s="30"/>
      <c r="G100" s="31"/>
      <c r="H100" s="32"/>
      <c r="J100" s="1" t="s">
        <v>30</v>
      </c>
      <c r="Z100" s="24"/>
      <c r="AA100" s="24"/>
    </row>
    <row r="101" spans="1:27" customFormat="1" ht="33.75" x14ac:dyDescent="0.25">
      <c r="A101" s="25">
        <f>IF(J101&lt;&gt;"",COUNTA(J$1:J101),"")</f>
        <v>76</v>
      </c>
      <c r="B101" s="26"/>
      <c r="C101" s="27" t="s">
        <v>139</v>
      </c>
      <c r="D101" s="28" t="s">
        <v>104</v>
      </c>
      <c r="E101" s="42">
        <v>29</v>
      </c>
      <c r="F101" s="30"/>
      <c r="G101" s="31"/>
      <c r="H101" s="32"/>
      <c r="J101" s="1" t="s">
        <v>30</v>
      </c>
      <c r="Z101" s="24"/>
      <c r="AA101" s="24"/>
    </row>
    <row r="102" spans="1:27" customFormat="1" ht="22.5" x14ac:dyDescent="0.25">
      <c r="A102" s="25">
        <f>IF(J102&lt;&gt;"",COUNTA(J$1:J102),"")</f>
        <v>77</v>
      </c>
      <c r="B102" s="26"/>
      <c r="C102" s="27" t="s">
        <v>140</v>
      </c>
      <c r="D102" s="28" t="s">
        <v>104</v>
      </c>
      <c r="E102" s="42">
        <v>192</v>
      </c>
      <c r="F102" s="30"/>
      <c r="G102" s="31"/>
      <c r="H102" s="32"/>
      <c r="J102" s="1" t="s">
        <v>30</v>
      </c>
      <c r="Z102" s="24"/>
      <c r="AA102" s="24"/>
    </row>
    <row r="103" spans="1:27" customFormat="1" ht="45" x14ac:dyDescent="0.25">
      <c r="A103" s="25">
        <f>IF(J103&lt;&gt;"",COUNTA(J$1:J103),"")</f>
        <v>78</v>
      </c>
      <c r="B103" s="26"/>
      <c r="C103" s="27" t="s">
        <v>141</v>
      </c>
      <c r="D103" s="28" t="s">
        <v>104</v>
      </c>
      <c r="E103" s="42">
        <v>3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142</v>
      </c>
      <c r="D104" s="28" t="s">
        <v>104</v>
      </c>
      <c r="E104" s="42">
        <v>7</v>
      </c>
      <c r="F104" s="30"/>
      <c r="G104" s="31"/>
      <c r="H104" s="32"/>
      <c r="J104" s="1" t="s">
        <v>30</v>
      </c>
      <c r="Z104" s="24"/>
      <c r="AA104" s="24"/>
    </row>
    <row r="105" spans="1:27" customFormat="1" ht="33.75" x14ac:dyDescent="0.25">
      <c r="A105" s="25">
        <f>IF(J105&lt;&gt;"",COUNTA(J$1:J105),"")</f>
        <v>80</v>
      </c>
      <c r="B105" s="26"/>
      <c r="C105" s="27" t="s">
        <v>143</v>
      </c>
      <c r="D105" s="28" t="s">
        <v>104</v>
      </c>
      <c r="E105" s="42">
        <v>93</v>
      </c>
      <c r="F105" s="30"/>
      <c r="G105" s="31"/>
      <c r="H105" s="32"/>
      <c r="J105" s="1" t="s">
        <v>30</v>
      </c>
      <c r="Z105" s="24"/>
      <c r="AA105" s="24"/>
    </row>
    <row r="106" spans="1:27" customFormat="1" ht="56.25" x14ac:dyDescent="0.25">
      <c r="A106" s="25">
        <f>IF(J106&lt;&gt;"",COUNTA(J$1:J106),"")</f>
        <v>81</v>
      </c>
      <c r="B106" s="26"/>
      <c r="C106" s="27" t="s">
        <v>144</v>
      </c>
      <c r="D106" s="28" t="s">
        <v>104</v>
      </c>
      <c r="E106" s="42">
        <v>61</v>
      </c>
      <c r="F106" s="30"/>
      <c r="G106" s="31"/>
      <c r="H106" s="32"/>
      <c r="J106" s="1" t="s">
        <v>30</v>
      </c>
      <c r="Z106" s="24"/>
      <c r="AA106" s="24"/>
    </row>
    <row r="107" spans="1:27" customFormat="1" ht="22.5" x14ac:dyDescent="0.25">
      <c r="A107" s="25">
        <f>IF(J107&lt;&gt;"",COUNTA(J$1:J107),"")</f>
        <v>82</v>
      </c>
      <c r="B107" s="26"/>
      <c r="C107" s="27" t="s">
        <v>145</v>
      </c>
      <c r="D107" s="28" t="s">
        <v>104</v>
      </c>
      <c r="E107" s="42">
        <v>44</v>
      </c>
      <c r="F107" s="30"/>
      <c r="G107" s="31"/>
      <c r="H107" s="32"/>
      <c r="J107" s="1" t="s">
        <v>30</v>
      </c>
      <c r="Z107" s="24"/>
      <c r="AA107" s="24"/>
    </row>
    <row r="108" spans="1:27" customFormat="1" ht="22.5" x14ac:dyDescent="0.25">
      <c r="A108" s="25">
        <f>IF(J108&lt;&gt;"",COUNTA(J$1:J108),"")</f>
        <v>83</v>
      </c>
      <c r="B108" s="26"/>
      <c r="C108" s="27" t="s">
        <v>146</v>
      </c>
      <c r="D108" s="28" t="s">
        <v>104</v>
      </c>
      <c r="E108" s="42">
        <v>36</v>
      </c>
      <c r="F108" s="30"/>
      <c r="G108" s="31"/>
      <c r="H108" s="32"/>
      <c r="J108" s="1" t="s">
        <v>30</v>
      </c>
      <c r="Z108" s="24"/>
      <c r="AA108" s="24"/>
    </row>
    <row r="109" spans="1:27" customFormat="1" ht="33.75" x14ac:dyDescent="0.25">
      <c r="A109" s="25">
        <f>IF(J109&lt;&gt;"",COUNTA(J$1:J109),"")</f>
        <v>84</v>
      </c>
      <c r="B109" s="26"/>
      <c r="C109" s="27" t="s">
        <v>147</v>
      </c>
      <c r="D109" s="28" t="s">
        <v>104</v>
      </c>
      <c r="E109" s="42">
        <v>3</v>
      </c>
      <c r="F109" s="30"/>
      <c r="G109" s="31"/>
      <c r="H109" s="32"/>
      <c r="J109" s="1" t="s">
        <v>30</v>
      </c>
      <c r="Z109" s="24"/>
      <c r="AA109" s="24"/>
    </row>
    <row r="110" spans="1:27" customFormat="1" ht="33.75" x14ac:dyDescent="0.25">
      <c r="A110" s="25">
        <f>IF(J110&lt;&gt;"",COUNTA(J$1:J110),"")</f>
        <v>85</v>
      </c>
      <c r="B110" s="26"/>
      <c r="C110" s="27" t="s">
        <v>148</v>
      </c>
      <c r="D110" s="28" t="s">
        <v>104</v>
      </c>
      <c r="E110" s="42">
        <v>308</v>
      </c>
      <c r="F110" s="30"/>
      <c r="G110" s="31"/>
      <c r="H110" s="32"/>
      <c r="J110" s="1" t="s">
        <v>30</v>
      </c>
      <c r="Z110" s="24"/>
      <c r="AA110" s="24"/>
    </row>
    <row r="111" spans="1:27" customFormat="1" ht="33.75" x14ac:dyDescent="0.25">
      <c r="A111" s="25">
        <f>IF(J111&lt;&gt;"",COUNTA(J$1:J111),"")</f>
        <v>86</v>
      </c>
      <c r="B111" s="26"/>
      <c r="C111" s="27" t="s">
        <v>149</v>
      </c>
      <c r="D111" s="28" t="s">
        <v>104</v>
      </c>
      <c r="E111" s="42">
        <v>25</v>
      </c>
      <c r="F111" s="30"/>
      <c r="G111" s="31"/>
      <c r="H111" s="32"/>
      <c r="J111" s="1" t="s">
        <v>30</v>
      </c>
      <c r="Z111" s="24"/>
      <c r="AA111" s="24"/>
    </row>
    <row r="112" spans="1:27" customFormat="1" ht="33.75" x14ac:dyDescent="0.25">
      <c r="A112" s="25">
        <f>IF(J112&lt;&gt;"",COUNTA(J$1:J112),"")</f>
        <v>87</v>
      </c>
      <c r="B112" s="26"/>
      <c r="C112" s="27" t="s">
        <v>150</v>
      </c>
      <c r="D112" s="28" t="s">
        <v>104</v>
      </c>
      <c r="E112" s="42">
        <v>172</v>
      </c>
      <c r="F112" s="30"/>
      <c r="G112" s="31"/>
      <c r="H112" s="32"/>
      <c r="J112" s="1" t="s">
        <v>30</v>
      </c>
      <c r="Z112" s="24"/>
      <c r="AA112" s="24"/>
    </row>
    <row r="113" spans="1:35" customFormat="1" ht="22.5" x14ac:dyDescent="0.25">
      <c r="A113" s="25">
        <f>IF(J113&lt;&gt;"",COUNTA(J$1:J113),"")</f>
        <v>88</v>
      </c>
      <c r="B113" s="26"/>
      <c r="C113" s="27" t="s">
        <v>151</v>
      </c>
      <c r="D113" s="28" t="s">
        <v>104</v>
      </c>
      <c r="E113" s="42">
        <v>10</v>
      </c>
      <c r="F113" s="30"/>
      <c r="G113" s="31"/>
      <c r="H113" s="32"/>
      <c r="J113" s="1" t="s">
        <v>30</v>
      </c>
      <c r="Z113" s="24"/>
      <c r="AA113" s="24"/>
    </row>
    <row r="114" spans="1:35" customFormat="1" ht="22.5" x14ac:dyDescent="0.25">
      <c r="A114" s="25">
        <f>IF(J114&lt;&gt;"",COUNTA(J$1:J114),"")</f>
        <v>89</v>
      </c>
      <c r="B114" s="26"/>
      <c r="C114" s="27" t="s">
        <v>152</v>
      </c>
      <c r="D114" s="28" t="s">
        <v>153</v>
      </c>
      <c r="E114" s="42">
        <v>50</v>
      </c>
      <c r="F114" s="30"/>
      <c r="G114" s="31"/>
      <c r="H114" s="32"/>
      <c r="J114" s="1" t="s">
        <v>30</v>
      </c>
      <c r="Z114" s="24"/>
      <c r="AA114" s="24"/>
    </row>
    <row r="115" spans="1:35" customFormat="1" ht="15" x14ac:dyDescent="0.25">
      <c r="A115" s="25">
        <f>IF(J115&lt;&gt;"",COUNTA(J$1:J115),"")</f>
        <v>90</v>
      </c>
      <c r="B115" s="26"/>
      <c r="C115" s="27" t="s">
        <v>154</v>
      </c>
      <c r="D115" s="28" t="s">
        <v>155</v>
      </c>
      <c r="E115" s="42">
        <v>1</v>
      </c>
      <c r="F115" s="30"/>
      <c r="G115" s="31"/>
      <c r="H115" s="32"/>
      <c r="J115" s="1" t="s">
        <v>30</v>
      </c>
      <c r="Z115" s="24"/>
      <c r="AA115" s="24"/>
    </row>
    <row r="116" spans="1:35" customFormat="1" ht="22.5" x14ac:dyDescent="0.25">
      <c r="A116" s="25">
        <f>IF(J116&lt;&gt;"",COUNTA(J$1:J116),"")</f>
        <v>91</v>
      </c>
      <c r="B116" s="26"/>
      <c r="C116" s="27" t="s">
        <v>156</v>
      </c>
      <c r="D116" s="28" t="s">
        <v>157</v>
      </c>
      <c r="E116" s="42">
        <v>1</v>
      </c>
      <c r="F116" s="30"/>
      <c r="G116" s="31"/>
      <c r="H116" s="32"/>
      <c r="J116" s="1" t="s">
        <v>30</v>
      </c>
      <c r="Z116" s="24"/>
      <c r="AA116" s="24"/>
    </row>
    <row r="117" spans="1:35" customFormat="1" ht="22.5" x14ac:dyDescent="0.25">
      <c r="A117" s="25">
        <f>IF(J117&lt;&gt;"",COUNTA(J$1:J117),"")</f>
        <v>92</v>
      </c>
      <c r="B117" s="26"/>
      <c r="C117" s="27" t="s">
        <v>158</v>
      </c>
      <c r="D117" s="28" t="s">
        <v>157</v>
      </c>
      <c r="E117" s="42">
        <v>1</v>
      </c>
      <c r="F117" s="30"/>
      <c r="G117" s="31"/>
      <c r="H117" s="32"/>
      <c r="J117" s="1" t="s">
        <v>30</v>
      </c>
      <c r="Z117" s="24"/>
      <c r="AA117" s="24"/>
    </row>
    <row r="118" spans="1:35" customFormat="1" ht="22.5" x14ac:dyDescent="0.25">
      <c r="A118" s="25">
        <f>IF(J118&lt;&gt;"",COUNTA(J$1:J118),"")</f>
        <v>93</v>
      </c>
      <c r="B118" s="26"/>
      <c r="C118" s="27" t="s">
        <v>159</v>
      </c>
      <c r="D118" s="28" t="s">
        <v>157</v>
      </c>
      <c r="E118" s="42">
        <v>1</v>
      </c>
      <c r="F118" s="30"/>
      <c r="G118" s="31"/>
      <c r="H118" s="32"/>
      <c r="J118" s="1" t="s">
        <v>30</v>
      </c>
      <c r="Z118" s="24"/>
      <c r="AA118" s="24"/>
    </row>
    <row r="119" spans="1:35" customFormat="1" ht="15" x14ac:dyDescent="0.25">
      <c r="A119" s="58" t="s">
        <v>160</v>
      </c>
      <c r="B119" s="59"/>
      <c r="C119" s="59"/>
      <c r="D119" s="59"/>
      <c r="E119" s="59"/>
      <c r="F119" s="60"/>
      <c r="G119" s="41"/>
      <c r="H119" s="43"/>
      <c r="I119" s="43"/>
      <c r="J119" s="44"/>
      <c r="K119" s="44"/>
      <c r="L119" s="44"/>
      <c r="AB119" s="45" t="s">
        <v>160</v>
      </c>
    </row>
    <row r="120" spans="1:35" customFormat="1" ht="15" x14ac:dyDescent="0.25">
      <c r="A120" s="58" t="s">
        <v>161</v>
      </c>
      <c r="B120" s="59"/>
      <c r="C120" s="59"/>
      <c r="D120" s="59"/>
      <c r="E120" s="59"/>
      <c r="F120" s="60"/>
      <c r="G120" s="41"/>
      <c r="H120" s="43"/>
      <c r="I120" s="43"/>
      <c r="J120" s="44"/>
      <c r="K120" s="44"/>
      <c r="L120" s="44"/>
      <c r="AB120" s="45" t="s">
        <v>161</v>
      </c>
    </row>
    <row r="121" spans="1:35" customFormat="1" ht="15" x14ac:dyDescent="0.25">
      <c r="A121" s="58" t="s">
        <v>162</v>
      </c>
      <c r="B121" s="59"/>
      <c r="C121" s="59"/>
      <c r="D121" s="59"/>
      <c r="E121" s="59"/>
      <c r="F121" s="60"/>
      <c r="G121" s="41"/>
      <c r="H121" s="43"/>
      <c r="I121" s="43"/>
      <c r="J121" s="44"/>
      <c r="K121" s="44"/>
      <c r="L121" s="44"/>
      <c r="AB121" s="45" t="s">
        <v>162</v>
      </c>
    </row>
    <row r="122" spans="1:35" customFormat="1" ht="15" x14ac:dyDescent="0.25">
      <c r="A122" s="58" t="s">
        <v>163</v>
      </c>
      <c r="B122" s="59"/>
      <c r="C122" s="59"/>
      <c r="D122" s="59"/>
      <c r="E122" s="59"/>
      <c r="F122" s="60"/>
      <c r="G122" s="41"/>
      <c r="H122" s="43"/>
      <c r="I122" s="43"/>
      <c r="J122" s="44"/>
      <c r="K122" s="44"/>
      <c r="L122" s="44"/>
      <c r="AB122" s="45" t="s">
        <v>163</v>
      </c>
    </row>
    <row r="123" spans="1:35" customFormat="1" ht="13.5" customHeight="1" x14ac:dyDescent="0.25"/>
    <row r="124" spans="1:35" customFormat="1" ht="15" x14ac:dyDescent="0.25">
      <c r="A124" s="61"/>
      <c r="B124" s="61"/>
      <c r="C124" s="61"/>
      <c r="D124" s="61"/>
      <c r="E124" s="61"/>
      <c r="F124" s="61"/>
      <c r="G124" s="61"/>
      <c r="H124" s="46"/>
      <c r="AC124" s="2" t="s">
        <v>1</v>
      </c>
      <c r="AD124" s="2" t="s">
        <v>1</v>
      </c>
      <c r="AE124" s="2" t="s">
        <v>1</v>
      </c>
      <c r="AF124" s="2" t="s">
        <v>1</v>
      </c>
      <c r="AG124" s="2" t="s">
        <v>1</v>
      </c>
      <c r="AH124" s="2" t="s">
        <v>1</v>
      </c>
      <c r="AI124" s="2" t="s">
        <v>1</v>
      </c>
    </row>
  </sheetData>
  <mergeCells count="23">
    <mergeCell ref="A120:F120"/>
    <mergeCell ref="A121:F121"/>
    <mergeCell ref="A122:F122"/>
    <mergeCell ref="A124:G124"/>
    <mergeCell ref="A21:G21"/>
    <mergeCell ref="A22:G22"/>
    <mergeCell ref="A58:G58"/>
    <mergeCell ref="A59:G59"/>
    <mergeCell ref="A119:F119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02-02-02_СМР_КНС_ЭП2 - Ведомост</vt:lpstr>
      <vt:lpstr>'02-02-02_СМР_КНС_ЭП2 -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2025-04-10T06:44:34Z</dcterms:modified>
</cp:coreProperties>
</file>