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ТЗ и перечень КД и РД для комплектов RHM\Кабеленесущие системы\"/>
    </mc:Choice>
  </mc:AlternateContent>
  <bookViews>
    <workbookView xWindow="0" yWindow="0" windowWidth="38400" windowHeight="19665"/>
  </bookViews>
  <sheets>
    <sheet name="02-02-06_СМР_КНС_ЭП5 - Ведомост" sheetId="1" r:id="rId1"/>
  </sheets>
  <definedNames>
    <definedName name="_xlnm.Print_Titles" localSheetId="0">'02-02-06_СМР_КНС_ЭП5 - Ведомост'!$20:$20</definedName>
  </definedNames>
  <calcPr calcId="162913"/>
</workbook>
</file>

<file path=xl/calcChain.xml><?xml version="1.0" encoding="utf-8"?>
<calcChain xmlns="http://schemas.openxmlformats.org/spreadsheetml/2006/main">
  <c r="A106" i="1" l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<sst xmlns="http://schemas.openxmlformats.org/spreadsheetml/2006/main" count="336" uniqueCount="153">
  <si>
    <t>Терминал по перевалке минеральных удобрений в морском порту Усть-Луга</t>
  </si>
  <si>
    <t/>
  </si>
  <si>
    <t>(наименование стройки)</t>
  </si>
  <si>
    <t>ВЕДОМОСТЬ РЕСУРСОВ</t>
  </si>
  <si>
    <t>№ 02-02-06</t>
  </si>
  <si>
    <t>в текущем уровне цен</t>
  </si>
  <si>
    <t xml:space="preserve">на </t>
  </si>
  <si>
    <t>Строительно-монтажные работы.Кабеленесущие системы по кабельным трассам, ТРАССА ОТ ЭЛЕКТРОПОМЕЩЕНИЯ №5 В КГ №2, КГ №7</t>
  </si>
  <si>
    <t>(наименование работ и затрат, наименование объекта)</t>
  </si>
  <si>
    <t>Основание:</t>
  </si>
  <si>
    <t>1965-2023-2.1.2,2.1.7-ЭП5-КНС</t>
  </si>
  <si>
    <t>Сметная стоимость, руб.:</t>
  </si>
  <si>
    <t>Нормативная трудоемкость основных рабочих, чел.ч.:</t>
  </si>
  <si>
    <t>Нормативная трудоемкость машинистов, чел.ч.:</t>
  </si>
  <si>
    <t>Сметная заработная плата основных рабочих, руб.:</t>
  </si>
  <si>
    <t>Сметная заработная плата машинистов, руб.:</t>
  </si>
  <si>
    <t>№ п.п.</t>
  </si>
  <si>
    <t>Обоснование</t>
  </si>
  <si>
    <t>Наименование</t>
  </si>
  <si>
    <t>Единица измерения</t>
  </si>
  <si>
    <t>Общее кол-во</t>
  </si>
  <si>
    <t>Сметная стоимость в текущих ценах, руб.</t>
  </si>
  <si>
    <t>На ед.</t>
  </si>
  <si>
    <t>Общая</t>
  </si>
  <si>
    <t>2</t>
  </si>
  <si>
    <t>Ресурсы подрядчика</t>
  </si>
  <si>
    <t xml:space="preserve">          Материалы</t>
  </si>
  <si>
    <t>101-0069</t>
  </si>
  <si>
    <t>Бензин авиационный Б-70</t>
  </si>
  <si>
    <t>т</t>
  </si>
  <si>
    <t xml:space="preserve">1 </t>
  </si>
  <si>
    <t>101-0115</t>
  </si>
  <si>
    <t>Винты с полукруглой головкой длиной: 50 мм</t>
  </si>
  <si>
    <t>101-1627</t>
  </si>
  <si>
    <t>Сталь листовая углеродистая обыкновенного качества марки ВСт3пс5 толщиной: 4-6 мм</t>
  </si>
  <si>
    <t>101-1705</t>
  </si>
  <si>
    <t>Пакля пропитанная</t>
  </si>
  <si>
    <t>кг</t>
  </si>
  <si>
    <t>101-1755</t>
  </si>
  <si>
    <t>Сталь полосовая, марка стали: Ст3сп шириной 50-200 мм толщиной 4-5 мм</t>
  </si>
  <si>
    <t>101-1924</t>
  </si>
  <si>
    <t>Электроды диаметром: 4 мм Э42А</t>
  </si>
  <si>
    <t>101-1977</t>
  </si>
  <si>
    <t>Болты с гайками и шайбами строительные</t>
  </si>
  <si>
    <t>101-2278</t>
  </si>
  <si>
    <t>Пропан-бутан, смесь техническая</t>
  </si>
  <si>
    <t>101-2467</t>
  </si>
  <si>
    <t>Растворитель марки: Р-4</t>
  </si>
  <si>
    <t>101-2478</t>
  </si>
  <si>
    <t>Лента К226</t>
  </si>
  <si>
    <t>100 м</t>
  </si>
  <si>
    <t>101-3914</t>
  </si>
  <si>
    <t>Дюбели распорные полипропиленовые</t>
  </si>
  <si>
    <t>100 шт.</t>
  </si>
  <si>
    <t>101-4621</t>
  </si>
  <si>
    <t>Шуруп самонарезающий: (LN) 3,5/11 мм</t>
  </si>
  <si>
    <t>113-0678</t>
  </si>
  <si>
    <t>Грунтовка: цинкнаполненная "Цинар"</t>
  </si>
  <si>
    <t>301-0041</t>
  </si>
  <si>
    <t>Патрубки</t>
  </si>
  <si>
    <t>10 шт.</t>
  </si>
  <si>
    <t>502-0639</t>
  </si>
  <si>
    <t>Муфта</t>
  </si>
  <si>
    <t>шт.</t>
  </si>
  <si>
    <t>509-0031</t>
  </si>
  <si>
    <t>Муфты соединительные</t>
  </si>
  <si>
    <t>509-0090</t>
  </si>
  <si>
    <t>Перемычки гибкие, тип ПГС-50</t>
  </si>
  <si>
    <t>509-0166</t>
  </si>
  <si>
    <t>Серьга</t>
  </si>
  <si>
    <t>509-0783</t>
  </si>
  <si>
    <t>Втулки изолирующие</t>
  </si>
  <si>
    <t>1000 шт.</t>
  </si>
  <si>
    <t>509-0900</t>
  </si>
  <si>
    <t>Уплотнительный состав</t>
  </si>
  <si>
    <t>509-0988</t>
  </si>
  <si>
    <t>Шнур асбестовый общего назначения марки: ШАОН диаметром 3-5 мм</t>
  </si>
  <si>
    <t>509-1206</t>
  </si>
  <si>
    <t>Парафины нефтяные твердые марки Т-1</t>
  </si>
  <si>
    <t>999-9950</t>
  </si>
  <si>
    <t>Вспомогательные ненормируемые ресурсы (2% от Оплаты труда рабочих)</t>
  </si>
  <si>
    <t>руб</t>
  </si>
  <si>
    <t>ТССЦ-101-0115</t>
  </si>
  <si>
    <t>ТССЦ-101-1627</t>
  </si>
  <si>
    <t>ТССЦ-101-1705</t>
  </si>
  <si>
    <t>ТССЦ-101-1977</t>
  </si>
  <si>
    <t>ТССЦ-101-3914</t>
  </si>
  <si>
    <t>ТССЦ-101-4621</t>
  </si>
  <si>
    <t>ТССЦ-113-0678</t>
  </si>
  <si>
    <t>ТССЦ-509-0031</t>
  </si>
  <si>
    <t>ТССЦ-509-0090</t>
  </si>
  <si>
    <t>ТССЦ-509-0900</t>
  </si>
  <si>
    <t>ТССЦ-509-0988</t>
  </si>
  <si>
    <t>Итого "Материалы"</t>
  </si>
  <si>
    <t>Ресурсы заказчика</t>
  </si>
  <si>
    <t>Анкер для высоких нагрузок M6x80, SK-ANB M6x80 (50 шт. в упаковке)</t>
  </si>
  <si>
    <t>упак.</t>
  </si>
  <si>
    <t>Кабельные стяжки из нержавеющей стали, СКС(316) (100 шт. в упаковке)</t>
  </si>
  <si>
    <t>Металлорукав гибкий в гладкой полиуретановой изоляции, IP66, номинальным ø26 мм в комплекте с соединительными муфтами, 607PU32N</t>
  </si>
  <si>
    <t>м</t>
  </si>
  <si>
    <t>Металлорукав гибкий в гладкой полиуретановой изоляции, IP66, номинальным ø35 мм в комплекте с соединительными муфтами, 607PU38N</t>
  </si>
  <si>
    <t>Провод медный, гибкий с ПВХ изоляцией на напряжение 0,45 кВ, ГОСТ 6323-79, сечением 1х25 мм2</t>
  </si>
  <si>
    <t>Профиль безопасности для защиты кромок, ONT-SP</t>
  </si>
  <si>
    <t>Болтовой кронштейн, на профиль с треугольным сечением 50x50 мм, UTG 5 SBx60</t>
  </si>
  <si>
    <t>шт</t>
  </si>
  <si>
    <t>Вертикальная регулируемая пластина, высота борта 90 мм, толщина 2,0 мм, кислотостойкая нержавеющая сталь марки AISI 316L, LAC-SHx90-20</t>
  </si>
  <si>
    <t>Втулка фторопластовая, внутренний диаметр 9 мм, внешний ø30 мм, SK-FTSS 10x30-9</t>
  </si>
  <si>
    <t>Горизонтальный радиусный угол 90° лестничного типа, ширина 400 мм, кислотостойкая нержавеющая сталь марки AISI 316L, LAC-RGU 400x90-15/90 R30</t>
  </si>
  <si>
    <t>Двухкомпонентный противопожарный терморасширяющийся состав СЭ-01, 250050</t>
  </si>
  <si>
    <t>Держатель оцинкованный двусторонний для диаметра до 40 мм, 53360</t>
  </si>
  <si>
    <t>Держатель оцинкованный двусторонний для диаметра до 50 мм, 53360</t>
  </si>
  <si>
    <t>Донная накладка, ширина 400 мм, толщина 1,2 мм, длина 3000 мм, кислотостойкая нержавеющая сталь марки AISI 316L, LAC-CTB 400-12/3000</t>
  </si>
  <si>
    <t>Защитная заглушка для профиля U-образного сечением 50x50 мм,материал: полиэтилен, цвет-оранжевый, PASP-U 50 DE</t>
  </si>
  <si>
    <t>Кабельный хомут одиночного крепления, KCLO-PU 45-70</t>
  </si>
  <si>
    <t>Крепежный комплект SK-BW1 603 6х16, кислотостойкая нержавеющая сталь марки AISI 316L</t>
  </si>
  <si>
    <t>Крепежный комплект SK-BW1 603 8х25, кислотостойкая нержавеющая сталь марки AISI 316L</t>
  </si>
  <si>
    <t>Крепежный комплект SK-BW2 933 10х30, кислотостойкая нержавеющая сталь марки AISI 316L</t>
  </si>
  <si>
    <t>Крепежный комплект SK-BW2 933 8х30, кислотостойкая нержавеющая сталь марки AISI 316L</t>
  </si>
  <si>
    <t>Крепление лотка к опорной поверхности при вертикальной прокладке, толщина 2,0 мм, кислотостойкая нержавеющая сталь марки AISI 316L, LAC-LG VTH-20</t>
  </si>
  <si>
    <t>Кронштейн для выxода кабеля, высота 90 мм,толщина 1,5 мм, кислотостойкая нержавеющая сталь марки AISI 316L, LAC-ECKx90-15</t>
  </si>
  <si>
    <t>Крышка лотка, ширина 400 мм, толщина 1,2 мм, длина 3000 мм, кислотостойкая нержавеющая сталь марки AISI 316L, LAC-K 400-12/3000</t>
  </si>
  <si>
    <t>Лестничный лоток с высотой борта 90 мм, ширина 400 мм, толщина 1,5 мм, кислотостойкая нержавеющая сталь марки AISI 316L, длина 6000 мм, LAC 400x90-15/6000</t>
  </si>
  <si>
    <t>Маркировочная табличка СЭ-М, 250012</t>
  </si>
  <si>
    <t>Металличесикй анкер с болтом М6х55, СМ430645</t>
  </si>
  <si>
    <t>Минплита ПЖ-120 плотность 105кг/м3 (1000х500х100 мм), 999702</t>
  </si>
  <si>
    <t>Перемычка заземления изолированная желто-зеленого цвета, длина 500 мм, диаметр 8,0 мм, сечение 16 мм2, PTSPZ 50/8-16</t>
  </si>
  <si>
    <t>Противопожарное покрытие, 10 кг СЭ-670, 250015</t>
  </si>
  <si>
    <t>Профиль несущий U-образный, длина 500 мм, ширина 50 мм, PASP-U 50 500-25</t>
  </si>
  <si>
    <t>Профиль несущий подвесной U-образный, длина 2000 мм, PASP-U 50 K 2000-40</t>
  </si>
  <si>
    <t>Профильный кронштейн, длина 430 мм, размеры основания 130х50 мм, PASP-O 33 400-20</t>
  </si>
  <si>
    <t>Разделитель лотковый, длина лотка 6000 мм, высота борта 90 мм, кислотостойкая нержавеющая сталь марки AISI 316L, LAC-RL 90-12/6000</t>
  </si>
  <si>
    <t>Распорка профиля U-образного сечением 50x50 мм, PASP-U 50 RTx25</t>
  </si>
  <si>
    <t>Соединитель шарнирный горизонтальный внешний, высота 90 мм, толщина 2,0 мм, кислотостойкая нержавеющая сталь марки AISI 316L, LAC-SLHFx90-20</t>
  </si>
  <si>
    <t>Стыковая пластина, высота борта 90 мм, толщина 2,0 мм кислотостойкая нержавеющая сталь марки AISI 316L, LAC-SLx90-20</t>
  </si>
  <si>
    <t>Треугольный профиль несущий, длина 900 мм, UTG 5/2 900-25</t>
  </si>
  <si>
    <t>Фиксатор прижимной, толщина металла 2,0 мм, кислотостойкая нержавеющая сталь марки AISI 316L, LAC-PZx20</t>
  </si>
  <si>
    <t>Фиксаторная пластина крышки универсальная, толщина металла 1,5 мм,кислотостойкая нержавеющая сталь марки AISI 316L, LAC-FXx15</t>
  </si>
  <si>
    <t>Фиксирующая пластина разделителя, высота борта 90 мм,кислотостойкая нержавеющая сталь марки AISI 316L, LAC-HZx90-12</t>
  </si>
  <si>
    <t>Цинк-спрей для восстановления цинкового покрытия (400 мл) PASP-SZ</t>
  </si>
  <si>
    <t>Концевая муфта для кабеля сечением 4х70, 4х95 мм2, 1 кВ в исп. нг-LS, 4ПКТп-1-70/120(Б)</t>
  </si>
  <si>
    <t>компл.</t>
  </si>
  <si>
    <t>Лента фторопластовая, ширина 50 мм, толщина 0,6 мм, SK-FTL 50-6</t>
  </si>
  <si>
    <t>м.п.</t>
  </si>
  <si>
    <t>Монтажный комплект (метизы, наконечники и т.п.)</t>
  </si>
  <si>
    <t>копмл.</t>
  </si>
  <si>
    <t>Термоусадочная трубка (ø18 мм до усадки, ø7,2 мм после усадки), ТУТ(3:1) нг-LS черн. (50 м в рул)</t>
  </si>
  <si>
    <t>рул.</t>
  </si>
  <si>
    <t>Термоусадочная трубка (ø36 мм до усадки, ø15,6 мм после усадки), ТУТ(3:1) нг-LS черн. (50 м в рул)</t>
  </si>
  <si>
    <t>Термоусадочная трубка (ø80 мм до усадки, ø26 мм после усадки), ТУТ(3:1) нг-LS черн. (25 м в рул)</t>
  </si>
  <si>
    <t>Итого прямые затраты по смете в текущих ценах</t>
  </si>
  <si>
    <t>Накладные расходы</t>
  </si>
  <si>
    <t>Сметная прибыль</t>
  </si>
  <si>
    <t>ВСЕГО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</si>
</sst>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00000"/>
    <numFmt numFmtId="166" formatCode="0.0000000"/>
    <numFmt numFmtId="167" formatCode="0.00000"/>
    <numFmt numFmtId="168" formatCode="0.0"/>
    <numFmt numFmtId="169" formatCode="0.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b/>
      <sz val="10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sz val="12"/>
      <name val="Arial"/>
      <charset val="204"/>
    </font>
    <font>
      <sz val="11"/>
      <name val="Arial"/>
      <charset val="204"/>
    </font>
    <font>
      <sz val="10"/>
      <color rgb="FF000000"/>
      <name val="Arial"/>
      <charset val="204"/>
    </font>
    <font>
      <sz val="9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b/>
      <sz val="9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4" fillId="0" borderId="2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horizontal="center"/>
    </xf>
    <xf numFmtId="0" fontId="10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left" vertical="top" wrapText="1"/>
    </xf>
    <xf numFmtId="0" fontId="13" fillId="0" borderId="0" xfId="0" applyNumberFormat="1" applyFont="1" applyFill="1" applyBorder="1" applyAlignment="1" applyProtection="1">
      <alignment wrapText="1"/>
    </xf>
    <xf numFmtId="0" fontId="12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164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center" vertical="top" wrapText="1"/>
    </xf>
    <xf numFmtId="166" fontId="1" fillId="0" borderId="3" xfId="0" applyNumberFormat="1" applyFont="1" applyFill="1" applyBorder="1" applyAlignment="1" applyProtection="1">
      <alignment horizontal="center" vertical="top" wrapText="1"/>
    </xf>
    <xf numFmtId="167" fontId="1" fillId="0" borderId="3" xfId="0" applyNumberFormat="1" applyFont="1" applyFill="1" applyBorder="1" applyAlignment="1" applyProtection="1">
      <alignment horizontal="center" vertical="top" wrapText="1"/>
    </xf>
    <xf numFmtId="168" fontId="1" fillId="0" borderId="3" xfId="0" applyNumberFormat="1" applyFont="1" applyFill="1" applyBorder="1" applyAlignment="1" applyProtection="1">
      <alignment horizontal="center" vertical="top" wrapText="1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16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2" fillId="0" borderId="3" xfId="0" applyNumberFormat="1" applyFont="1" applyFill="1" applyBorder="1" applyAlignment="1" applyProtection="1">
      <alignment vertical="top" wrapText="1"/>
    </xf>
    <xf numFmtId="0" fontId="12" fillId="0" borderId="3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vertical="top" wrapText="1"/>
    </xf>
    <xf numFmtId="0" fontId="12" fillId="0" borderId="0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2" fillId="0" borderId="1" xfId="0" applyNumberFormat="1" applyFont="1" applyFill="1" applyBorder="1" applyAlignment="1" applyProtection="1">
      <alignment vertical="top" wrapText="1"/>
    </xf>
    <xf numFmtId="0" fontId="2" fillId="0" borderId="1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right"/>
    </xf>
    <xf numFmtId="2" fontId="10" fillId="0" borderId="0" xfId="0" applyNumberFormat="1" applyFont="1" applyFill="1" applyBorder="1" applyAlignment="1" applyProtection="1">
      <alignment horizontal="right"/>
    </xf>
    <xf numFmtId="1" fontId="10" fillId="0" borderId="0" xfId="0" applyNumberFormat="1" applyFont="1" applyFill="1" applyBorder="1" applyAlignment="1" applyProtection="1">
      <alignment horizontal="right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left" vertical="top" wrapText="1"/>
    </xf>
    <xf numFmtId="0" fontId="12" fillId="0" borderId="4" xfId="0" applyNumberFormat="1" applyFont="1" applyFill="1" applyBorder="1" applyAlignment="1" applyProtection="1">
      <alignment vertical="top" wrapText="1"/>
    </xf>
    <xf numFmtId="0" fontId="12" fillId="0" borderId="6" xfId="0" applyNumberFormat="1" applyFont="1" applyFill="1" applyBorder="1" applyAlignment="1" applyProtection="1">
      <alignment vertical="top" wrapText="1"/>
    </xf>
    <xf numFmtId="0" fontId="12" fillId="0" borderId="5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12"/>
  <sheetViews>
    <sheetView tabSelected="1" workbookViewId="0">
      <selection activeCell="I5" sqref="I5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9" width="14.7109375" style="1" customWidth="1"/>
    <col min="10" max="10" width="9" style="1" hidden="1" customWidth="1"/>
    <col min="11" max="11" width="14.42578125" style="1" customWidth="1"/>
    <col min="12" max="15" width="9.140625" style="1"/>
    <col min="16" max="18" width="67.85546875" style="2" hidden="1" customWidth="1"/>
    <col min="19" max="23" width="101.85546875" style="2" hidden="1" customWidth="1"/>
    <col min="24" max="25" width="54.42578125" style="2" hidden="1" customWidth="1"/>
    <col min="26" max="27" width="129.28515625" style="2" hidden="1" customWidth="1"/>
    <col min="28" max="28" width="112.85546875" style="2" hidden="1" customWidth="1"/>
    <col min="29" max="35" width="129.28515625" style="2" hidden="1" customWidth="1"/>
    <col min="36" max="16384" width="9.140625" style="1"/>
  </cols>
  <sheetData>
    <row r="1" spans="1:25" customFormat="1" ht="26.25" x14ac:dyDescent="0.25">
      <c r="A1" s="3"/>
      <c r="C1" s="47" t="s">
        <v>0</v>
      </c>
      <c r="D1" s="47"/>
      <c r="E1" s="47"/>
      <c r="F1" s="4"/>
      <c r="G1" s="4"/>
      <c r="H1" s="4"/>
      <c r="P1" s="5" t="s">
        <v>0</v>
      </c>
      <c r="Q1" s="5" t="s">
        <v>1</v>
      </c>
      <c r="R1" s="5" t="s">
        <v>1</v>
      </c>
    </row>
    <row r="2" spans="1:25" customFormat="1" ht="13.5" customHeight="1" x14ac:dyDescent="0.25">
      <c r="A2" s="3"/>
      <c r="D2" s="6" t="s">
        <v>2</v>
      </c>
      <c r="H2" s="7"/>
    </row>
    <row r="3" spans="1:25" customFormat="1" ht="13.5" customHeight="1" x14ac:dyDescent="0.25">
      <c r="A3" s="7"/>
      <c r="B3" s="4"/>
      <c r="C3" s="4"/>
      <c r="D3" s="4"/>
      <c r="E3" s="4"/>
      <c r="F3" s="4"/>
      <c r="G3" s="4"/>
      <c r="H3" s="7"/>
    </row>
    <row r="4" spans="1:25" customFormat="1" ht="18" x14ac:dyDescent="0.25">
      <c r="B4" s="7"/>
      <c r="D4" s="8" t="s">
        <v>3</v>
      </c>
      <c r="E4" s="9" t="s">
        <v>4</v>
      </c>
      <c r="G4" s="9"/>
      <c r="H4" s="7"/>
    </row>
    <row r="5" spans="1:25" customFormat="1" ht="13.5" customHeight="1" x14ac:dyDescent="0.25">
      <c r="B5" s="9"/>
      <c r="C5" s="10"/>
      <c r="D5" s="11" t="s">
        <v>5</v>
      </c>
      <c r="E5" s="9"/>
      <c r="F5" s="9"/>
      <c r="G5" s="9"/>
      <c r="H5" s="7"/>
    </row>
    <row r="6" spans="1:25" customFormat="1" ht="13.5" customHeight="1" x14ac:dyDescent="0.25">
      <c r="B6" s="9"/>
      <c r="C6" s="10"/>
      <c r="D6" s="11"/>
      <c r="E6" s="9"/>
      <c r="F6" s="9"/>
      <c r="G6" s="9"/>
      <c r="H6" s="7"/>
    </row>
    <row r="7" spans="1:25" customFormat="1" ht="26.25" x14ac:dyDescent="0.25">
      <c r="A7" s="12" t="s">
        <v>6</v>
      </c>
      <c r="B7" s="48" t="s">
        <v>7</v>
      </c>
      <c r="C7" s="48"/>
      <c r="D7" s="48"/>
      <c r="E7" s="48"/>
      <c r="F7" s="48"/>
      <c r="G7" s="13"/>
      <c r="H7" s="7"/>
      <c r="S7" s="5" t="s">
        <v>7</v>
      </c>
      <c r="T7" s="5" t="s">
        <v>1</v>
      </c>
      <c r="U7" s="5" t="s">
        <v>1</v>
      </c>
      <c r="V7" s="5" t="s">
        <v>1</v>
      </c>
      <c r="W7" s="5" t="s">
        <v>1</v>
      </c>
    </row>
    <row r="8" spans="1:25" customFormat="1" ht="13.5" customHeight="1" x14ac:dyDescent="0.25">
      <c r="A8" s="9"/>
      <c r="B8" s="9"/>
      <c r="C8" s="9"/>
      <c r="D8" s="6" t="s">
        <v>8</v>
      </c>
      <c r="E8" s="9"/>
      <c r="F8" s="9"/>
      <c r="G8" s="9"/>
      <c r="H8" s="7"/>
    </row>
    <row r="9" spans="1:25" customFormat="1" ht="13.5" customHeight="1" x14ac:dyDescent="0.25">
      <c r="A9" s="9"/>
      <c r="B9" s="9"/>
      <c r="C9" s="9"/>
      <c r="D9" s="14"/>
      <c r="E9" s="9"/>
      <c r="F9" s="9"/>
      <c r="G9" s="9"/>
      <c r="H9" s="7"/>
    </row>
    <row r="10" spans="1:25" customFormat="1" ht="18" x14ac:dyDescent="0.25">
      <c r="B10" s="3" t="s">
        <v>9</v>
      </c>
      <c r="C10" s="49" t="s">
        <v>10</v>
      </c>
      <c r="D10" s="49"/>
      <c r="E10" s="9"/>
      <c r="F10" s="9"/>
      <c r="G10" s="9"/>
      <c r="H10" s="7"/>
      <c r="X10" s="5" t="s">
        <v>10</v>
      </c>
      <c r="Y10" s="5" t="s">
        <v>1</v>
      </c>
    </row>
    <row r="11" spans="1:25" customFormat="1" ht="7.5" customHeight="1" x14ac:dyDescent="0.25">
      <c r="B11" s="3"/>
      <c r="C11" s="3"/>
      <c r="D11" s="3"/>
      <c r="E11" s="9"/>
      <c r="F11" s="9"/>
      <c r="G11" s="9"/>
      <c r="H11" s="7"/>
    </row>
    <row r="12" spans="1:25" customFormat="1" ht="13.5" customHeight="1" x14ac:dyDescent="0.25">
      <c r="B12" s="3"/>
      <c r="C12" s="3"/>
      <c r="D12" s="3"/>
      <c r="E12" s="15" t="s">
        <v>11</v>
      </c>
      <c r="F12" s="50"/>
      <c r="G12" s="50"/>
      <c r="H12" s="7"/>
    </row>
    <row r="13" spans="1:25" customFormat="1" ht="13.5" customHeight="1" x14ac:dyDescent="0.25">
      <c r="B13" s="3"/>
      <c r="C13" s="3"/>
      <c r="D13" s="3"/>
      <c r="E13" s="15" t="s">
        <v>12</v>
      </c>
      <c r="F13" s="51">
        <v>380.28</v>
      </c>
      <c r="G13" s="50"/>
      <c r="H13" s="7"/>
    </row>
    <row r="14" spans="1:25" customFormat="1" ht="13.5" customHeight="1" x14ac:dyDescent="0.25">
      <c r="A14" s="7"/>
      <c r="D14" s="7"/>
      <c r="E14" s="15" t="s">
        <v>13</v>
      </c>
      <c r="F14" s="51">
        <v>4.05</v>
      </c>
      <c r="G14" s="50"/>
      <c r="H14" s="16"/>
      <c r="I14" s="17"/>
      <c r="J14" s="17"/>
      <c r="K14" s="17"/>
    </row>
    <row r="15" spans="1:25" customFormat="1" ht="13.5" customHeight="1" x14ac:dyDescent="0.25">
      <c r="A15" s="7"/>
      <c r="D15" s="18"/>
      <c r="E15" s="15" t="s">
        <v>14</v>
      </c>
      <c r="F15" s="52">
        <v>0</v>
      </c>
      <c r="G15" s="50"/>
    </row>
    <row r="16" spans="1:25" customFormat="1" ht="13.5" customHeight="1" x14ac:dyDescent="0.25">
      <c r="D16" s="18"/>
      <c r="E16" s="15" t="s">
        <v>15</v>
      </c>
      <c r="F16" s="52">
        <v>0</v>
      </c>
      <c r="G16" s="50"/>
      <c r="H16" s="19"/>
      <c r="I16" s="19"/>
    </row>
    <row r="17" spans="1:27" customFormat="1" ht="15" x14ac:dyDescent="0.25">
      <c r="B17" s="3"/>
      <c r="C17" s="18"/>
      <c r="D17" s="18"/>
      <c r="E17" s="18"/>
      <c r="F17" s="18"/>
      <c r="G17" s="18"/>
      <c r="H17" s="18"/>
    </row>
    <row r="18" spans="1:27" customFormat="1" ht="28.5" customHeight="1" x14ac:dyDescent="0.25">
      <c r="A18" s="53" t="s">
        <v>16</v>
      </c>
      <c r="B18" s="54" t="s">
        <v>17</v>
      </c>
      <c r="C18" s="53" t="s">
        <v>18</v>
      </c>
      <c r="D18" s="53" t="s">
        <v>19</v>
      </c>
      <c r="E18" s="53" t="s">
        <v>20</v>
      </c>
      <c r="F18" s="55" t="s">
        <v>21</v>
      </c>
      <c r="G18" s="56"/>
    </row>
    <row r="19" spans="1:27" customFormat="1" ht="18" customHeight="1" x14ac:dyDescent="0.25">
      <c r="A19" s="53"/>
      <c r="B19" s="54"/>
      <c r="C19" s="53"/>
      <c r="D19" s="53"/>
      <c r="E19" s="53"/>
      <c r="F19" s="20" t="s">
        <v>22</v>
      </c>
      <c r="G19" s="20" t="s">
        <v>23</v>
      </c>
      <c r="H19" s="21"/>
    </row>
    <row r="20" spans="1:27" customFormat="1" ht="12" customHeight="1" x14ac:dyDescent="0.25">
      <c r="A20" s="22">
        <v>1</v>
      </c>
      <c r="B20" s="22" t="s">
        <v>24</v>
      </c>
      <c r="C20" s="22">
        <v>3</v>
      </c>
      <c r="D20" s="22">
        <v>4</v>
      </c>
      <c r="E20" s="22">
        <v>5</v>
      </c>
      <c r="F20" s="22">
        <v>6</v>
      </c>
      <c r="G20" s="22">
        <v>7</v>
      </c>
      <c r="H20" s="21"/>
    </row>
    <row r="21" spans="1:27" customFormat="1" ht="15" x14ac:dyDescent="0.25">
      <c r="A21" s="57" t="s">
        <v>25</v>
      </c>
      <c r="B21" s="57"/>
      <c r="C21" s="57"/>
      <c r="D21" s="57"/>
      <c r="E21" s="57"/>
      <c r="F21" s="57"/>
      <c r="G21" s="57"/>
      <c r="H21" s="23"/>
      <c r="Z21" s="24" t="s">
        <v>25</v>
      </c>
    </row>
    <row r="22" spans="1:27" customFormat="1" ht="15" x14ac:dyDescent="0.25">
      <c r="A22" s="57" t="s">
        <v>26</v>
      </c>
      <c r="B22" s="57"/>
      <c r="C22" s="57"/>
      <c r="D22" s="57"/>
      <c r="E22" s="57"/>
      <c r="F22" s="57"/>
      <c r="G22" s="57"/>
      <c r="H22" s="23"/>
      <c r="Z22" s="24"/>
      <c r="AA22" s="24" t="s">
        <v>26</v>
      </c>
    </row>
    <row r="23" spans="1:27" customFormat="1" ht="15" x14ac:dyDescent="0.25">
      <c r="A23" s="25">
        <f>IF(J23&lt;&gt;"",COUNTA(J$1:J23),"")</f>
        <v>1</v>
      </c>
      <c r="B23" s="26" t="s">
        <v>27</v>
      </c>
      <c r="C23" s="27" t="s">
        <v>28</v>
      </c>
      <c r="D23" s="28" t="s">
        <v>29</v>
      </c>
      <c r="E23" s="29">
        <v>0.1016</v>
      </c>
      <c r="F23" s="30"/>
      <c r="G23" s="31"/>
      <c r="H23" s="32"/>
      <c r="J23" s="1" t="s">
        <v>30</v>
      </c>
      <c r="Z23" s="24"/>
      <c r="AA23" s="24"/>
    </row>
    <row r="24" spans="1:27" customFormat="1" ht="15" x14ac:dyDescent="0.25">
      <c r="A24" s="25">
        <f>IF(J24&lt;&gt;"",COUNTA(J$1:J24),"")</f>
        <v>2</v>
      </c>
      <c r="B24" s="26" t="s">
        <v>31</v>
      </c>
      <c r="C24" s="27" t="s">
        <v>32</v>
      </c>
      <c r="D24" s="28" t="s">
        <v>29</v>
      </c>
      <c r="E24" s="33">
        <v>1.3952000000000001E-2</v>
      </c>
      <c r="F24" s="30"/>
      <c r="G24" s="31"/>
      <c r="H24" s="32"/>
      <c r="J24" s="1" t="s">
        <v>30</v>
      </c>
      <c r="Z24" s="24"/>
      <c r="AA24" s="24"/>
    </row>
    <row r="25" spans="1:27" customFormat="1" ht="22.5" x14ac:dyDescent="0.25">
      <c r="A25" s="25">
        <f>IF(J25&lt;&gt;"",COUNTA(J$1:J25),"")</f>
        <v>3</v>
      </c>
      <c r="B25" s="26" t="s">
        <v>33</v>
      </c>
      <c r="C25" s="27" t="s">
        <v>34</v>
      </c>
      <c r="D25" s="28" t="s">
        <v>29</v>
      </c>
      <c r="E25" s="29">
        <v>1.1000000000000001E-3</v>
      </c>
      <c r="F25" s="30"/>
      <c r="G25" s="31"/>
      <c r="H25" s="32"/>
      <c r="J25" s="1" t="s">
        <v>30</v>
      </c>
      <c r="Z25" s="24"/>
      <c r="AA25" s="24"/>
    </row>
    <row r="26" spans="1:27" customFormat="1" ht="15" x14ac:dyDescent="0.25">
      <c r="A26" s="25">
        <f>IF(J26&lt;&gt;"",COUNTA(J$1:J26),"")</f>
        <v>4</v>
      </c>
      <c r="B26" s="26" t="s">
        <v>35</v>
      </c>
      <c r="C26" s="27" t="s">
        <v>36</v>
      </c>
      <c r="D26" s="28" t="s">
        <v>37</v>
      </c>
      <c r="E26" s="34">
        <v>0.45</v>
      </c>
      <c r="F26" s="30"/>
      <c r="G26" s="31"/>
      <c r="H26" s="32"/>
      <c r="J26" s="1" t="s">
        <v>30</v>
      </c>
      <c r="Z26" s="24"/>
      <c r="AA26" s="24"/>
    </row>
    <row r="27" spans="1:27" customFormat="1" ht="22.5" x14ac:dyDescent="0.25">
      <c r="A27" s="25">
        <f>IF(J27&lt;&gt;"",COUNTA(J$1:J27),"")</f>
        <v>5</v>
      </c>
      <c r="B27" s="26" t="s">
        <v>38</v>
      </c>
      <c r="C27" s="27" t="s">
        <v>39</v>
      </c>
      <c r="D27" s="28" t="s">
        <v>29</v>
      </c>
      <c r="E27" s="29">
        <v>0.3296</v>
      </c>
      <c r="F27" s="30"/>
      <c r="G27" s="31"/>
      <c r="H27" s="32"/>
      <c r="J27" s="1" t="s">
        <v>30</v>
      </c>
      <c r="Z27" s="24"/>
      <c r="AA27" s="24"/>
    </row>
    <row r="28" spans="1:27" customFormat="1" ht="15" x14ac:dyDescent="0.25">
      <c r="A28" s="25">
        <f>IF(J28&lt;&gt;"",COUNTA(J$1:J28),"")</f>
        <v>6</v>
      </c>
      <c r="B28" s="26" t="s">
        <v>40</v>
      </c>
      <c r="C28" s="27" t="s">
        <v>41</v>
      </c>
      <c r="D28" s="28" t="s">
        <v>37</v>
      </c>
      <c r="E28" s="35">
        <v>8.1355605999999998</v>
      </c>
      <c r="F28" s="30"/>
      <c r="G28" s="31"/>
      <c r="H28" s="32"/>
      <c r="J28" s="1" t="s">
        <v>30</v>
      </c>
      <c r="Z28" s="24"/>
      <c r="AA28" s="24"/>
    </row>
    <row r="29" spans="1:27" customFormat="1" ht="15" x14ac:dyDescent="0.25">
      <c r="A29" s="25">
        <f>IF(J29&lt;&gt;"",COUNTA(J$1:J29),"")</f>
        <v>7</v>
      </c>
      <c r="B29" s="26" t="s">
        <v>42</v>
      </c>
      <c r="C29" s="27" t="s">
        <v>43</v>
      </c>
      <c r="D29" s="28" t="s">
        <v>37</v>
      </c>
      <c r="E29" s="35">
        <v>0.88287079999999996</v>
      </c>
      <c r="F29" s="30"/>
      <c r="G29" s="31"/>
      <c r="H29" s="32"/>
      <c r="J29" s="1" t="s">
        <v>30</v>
      </c>
      <c r="Z29" s="24"/>
      <c r="AA29" s="24"/>
    </row>
    <row r="30" spans="1:27" customFormat="1" ht="15" x14ac:dyDescent="0.25">
      <c r="A30" s="25">
        <f>IF(J30&lt;&gt;"",COUNTA(J$1:J30),"")</f>
        <v>8</v>
      </c>
      <c r="B30" s="26" t="s">
        <v>44</v>
      </c>
      <c r="C30" s="27" t="s">
        <v>45</v>
      </c>
      <c r="D30" s="28" t="s">
        <v>37</v>
      </c>
      <c r="E30" s="34">
        <v>19.05</v>
      </c>
      <c r="F30" s="30"/>
      <c r="G30" s="31"/>
      <c r="H30" s="32"/>
      <c r="J30" s="1" t="s">
        <v>30</v>
      </c>
      <c r="Z30" s="24"/>
      <c r="AA30" s="24"/>
    </row>
    <row r="31" spans="1:27" customFormat="1" ht="15" x14ac:dyDescent="0.25">
      <c r="A31" s="25">
        <f>IF(J31&lt;&gt;"",COUNTA(J$1:J31),"")</f>
        <v>9</v>
      </c>
      <c r="B31" s="26" t="s">
        <v>46</v>
      </c>
      <c r="C31" s="27" t="s">
        <v>47</v>
      </c>
      <c r="D31" s="28" t="s">
        <v>29</v>
      </c>
      <c r="E31" s="36">
        <v>2.0000000000000002E-5</v>
      </c>
      <c r="F31" s="30"/>
      <c r="G31" s="31"/>
      <c r="H31" s="32"/>
      <c r="J31" s="1" t="s">
        <v>30</v>
      </c>
      <c r="Z31" s="24"/>
      <c r="AA31" s="24"/>
    </row>
    <row r="32" spans="1:27" customFormat="1" ht="15" x14ac:dyDescent="0.25">
      <c r="A32" s="25">
        <f>IF(J32&lt;&gt;"",COUNTA(J$1:J32),"")</f>
        <v>10</v>
      </c>
      <c r="B32" s="26" t="s">
        <v>48</v>
      </c>
      <c r="C32" s="27" t="s">
        <v>49</v>
      </c>
      <c r="D32" s="28" t="s">
        <v>50</v>
      </c>
      <c r="E32" s="29">
        <v>0.30480000000000002</v>
      </c>
      <c r="F32" s="30"/>
      <c r="G32" s="31"/>
      <c r="H32" s="32"/>
      <c r="J32" s="1" t="s">
        <v>30</v>
      </c>
      <c r="Z32" s="24"/>
      <c r="AA32" s="24"/>
    </row>
    <row r="33" spans="1:27" customFormat="1" ht="15" x14ac:dyDescent="0.25">
      <c r="A33" s="25">
        <f>IF(J33&lt;&gt;"",COUNTA(J$1:J33),"")</f>
        <v>11</v>
      </c>
      <c r="B33" s="26" t="s">
        <v>51</v>
      </c>
      <c r="C33" s="27" t="s">
        <v>52</v>
      </c>
      <c r="D33" s="28" t="s">
        <v>53</v>
      </c>
      <c r="E33" s="36">
        <v>1.1261099999999999</v>
      </c>
      <c r="F33" s="30"/>
      <c r="G33" s="31"/>
      <c r="H33" s="32"/>
      <c r="J33" s="1" t="s">
        <v>30</v>
      </c>
      <c r="Z33" s="24"/>
      <c r="AA33" s="24"/>
    </row>
    <row r="34" spans="1:27" customFormat="1" ht="15" x14ac:dyDescent="0.25">
      <c r="A34" s="25">
        <f>IF(J34&lt;&gt;"",COUNTA(J$1:J34),"")</f>
        <v>12</v>
      </c>
      <c r="B34" s="26" t="s">
        <v>54</v>
      </c>
      <c r="C34" s="27" t="s">
        <v>55</v>
      </c>
      <c r="D34" s="28" t="s">
        <v>53</v>
      </c>
      <c r="E34" s="34">
        <v>1.02</v>
      </c>
      <c r="F34" s="30"/>
      <c r="G34" s="31"/>
      <c r="H34" s="32"/>
      <c r="J34" s="1" t="s">
        <v>30</v>
      </c>
      <c r="Z34" s="24"/>
      <c r="AA34" s="24"/>
    </row>
    <row r="35" spans="1:27" customFormat="1" ht="15" x14ac:dyDescent="0.25">
      <c r="A35" s="25">
        <f>IF(J35&lt;&gt;"",COUNTA(J$1:J35),"")</f>
        <v>13</v>
      </c>
      <c r="B35" s="26" t="s">
        <v>56</v>
      </c>
      <c r="C35" s="27" t="s">
        <v>57</v>
      </c>
      <c r="D35" s="28" t="s">
        <v>29</v>
      </c>
      <c r="E35" s="29">
        <v>4.0000000000000002E-4</v>
      </c>
      <c r="F35" s="30"/>
      <c r="G35" s="31"/>
      <c r="H35" s="32"/>
      <c r="J35" s="1" t="s">
        <v>30</v>
      </c>
      <c r="Z35" s="24"/>
      <c r="AA35" s="24"/>
    </row>
    <row r="36" spans="1:27" customFormat="1" ht="15" x14ac:dyDescent="0.25">
      <c r="A36" s="25">
        <f>IF(J36&lt;&gt;"",COUNTA(J$1:J36),"")</f>
        <v>14</v>
      </c>
      <c r="B36" s="26" t="s">
        <v>58</v>
      </c>
      <c r="C36" s="27" t="s">
        <v>59</v>
      </c>
      <c r="D36" s="28" t="s">
        <v>60</v>
      </c>
      <c r="E36" s="37">
        <v>6.4</v>
      </c>
      <c r="F36" s="30"/>
      <c r="G36" s="31"/>
      <c r="H36" s="32"/>
      <c r="J36" s="1" t="s">
        <v>30</v>
      </c>
      <c r="Z36" s="24"/>
      <c r="AA36" s="24"/>
    </row>
    <row r="37" spans="1:27" customFormat="1" ht="15" x14ac:dyDescent="0.25">
      <c r="A37" s="25">
        <f>IF(J37&lt;&gt;"",COUNTA(J$1:J37),"")</f>
        <v>15</v>
      </c>
      <c r="B37" s="26" t="s">
        <v>61</v>
      </c>
      <c r="C37" s="27" t="s">
        <v>62</v>
      </c>
      <c r="D37" s="28" t="s">
        <v>63</v>
      </c>
      <c r="E37" s="29">
        <v>2.1221999999999999</v>
      </c>
      <c r="F37" s="30"/>
      <c r="G37" s="31"/>
      <c r="H37" s="32"/>
      <c r="J37" s="1" t="s">
        <v>30</v>
      </c>
      <c r="Z37" s="24"/>
      <c r="AA37" s="24"/>
    </row>
    <row r="38" spans="1:27" customFormat="1" ht="15" x14ac:dyDescent="0.25">
      <c r="A38" s="25">
        <f>IF(J38&lt;&gt;"",COUNTA(J$1:J38),"")</f>
        <v>16</v>
      </c>
      <c r="B38" s="26" t="s">
        <v>64</v>
      </c>
      <c r="C38" s="27" t="s">
        <v>65</v>
      </c>
      <c r="D38" s="28" t="s">
        <v>63</v>
      </c>
      <c r="E38" s="38">
        <v>64</v>
      </c>
      <c r="F38" s="30"/>
      <c r="G38" s="31"/>
      <c r="H38" s="32"/>
      <c r="J38" s="1" t="s">
        <v>30</v>
      </c>
      <c r="Z38" s="24"/>
      <c r="AA38" s="24"/>
    </row>
    <row r="39" spans="1:27" customFormat="1" ht="15" x14ac:dyDescent="0.25">
      <c r="A39" s="25">
        <f>IF(J39&lt;&gt;"",COUNTA(J$1:J39),"")</f>
        <v>17</v>
      </c>
      <c r="B39" s="26" t="s">
        <v>66</v>
      </c>
      <c r="C39" s="27" t="s">
        <v>67</v>
      </c>
      <c r="D39" s="28" t="s">
        <v>60</v>
      </c>
      <c r="E39" s="37">
        <v>3.2</v>
      </c>
      <c r="F39" s="30"/>
      <c r="G39" s="31"/>
      <c r="H39" s="32"/>
      <c r="J39" s="1" t="s">
        <v>30</v>
      </c>
      <c r="Z39" s="24"/>
      <c r="AA39" s="24"/>
    </row>
    <row r="40" spans="1:27" customFormat="1" ht="15" x14ac:dyDescent="0.25">
      <c r="A40" s="25">
        <f>IF(J40&lt;&gt;"",COUNTA(J$1:J40),"")</f>
        <v>18</v>
      </c>
      <c r="B40" s="26" t="s">
        <v>68</v>
      </c>
      <c r="C40" s="27" t="s">
        <v>69</v>
      </c>
      <c r="D40" s="28" t="s">
        <v>63</v>
      </c>
      <c r="E40" s="39">
        <v>10.611000000000001</v>
      </c>
      <c r="F40" s="30"/>
      <c r="G40" s="31"/>
      <c r="H40" s="32"/>
      <c r="J40" s="1" t="s">
        <v>30</v>
      </c>
      <c r="Z40" s="24"/>
      <c r="AA40" s="24"/>
    </row>
    <row r="41" spans="1:27" customFormat="1" ht="15" x14ac:dyDescent="0.25">
      <c r="A41" s="25">
        <f>IF(J41&lt;&gt;"",COUNTA(J$1:J41),"")</f>
        <v>19</v>
      </c>
      <c r="B41" s="26" t="s">
        <v>70</v>
      </c>
      <c r="C41" s="27" t="s">
        <v>71</v>
      </c>
      <c r="D41" s="28" t="s">
        <v>72</v>
      </c>
      <c r="E41" s="39">
        <v>6.4000000000000001E-2</v>
      </c>
      <c r="F41" s="30"/>
      <c r="G41" s="31"/>
      <c r="H41" s="32"/>
      <c r="J41" s="1" t="s">
        <v>30</v>
      </c>
      <c r="Z41" s="24"/>
      <c r="AA41" s="24"/>
    </row>
    <row r="42" spans="1:27" customFormat="1" ht="15" x14ac:dyDescent="0.25">
      <c r="A42" s="25">
        <f>IF(J42&lt;&gt;"",COUNTA(J$1:J42),"")</f>
        <v>20</v>
      </c>
      <c r="B42" s="26" t="s">
        <v>73</v>
      </c>
      <c r="C42" s="27" t="s">
        <v>74</v>
      </c>
      <c r="D42" s="28" t="s">
        <v>37</v>
      </c>
      <c r="E42" s="34">
        <v>2.16</v>
      </c>
      <c r="F42" s="30"/>
      <c r="G42" s="31"/>
      <c r="H42" s="32"/>
      <c r="J42" s="1" t="s">
        <v>30</v>
      </c>
      <c r="Z42" s="24"/>
      <c r="AA42" s="24"/>
    </row>
    <row r="43" spans="1:27" customFormat="1" ht="22.5" x14ac:dyDescent="0.25">
      <c r="A43" s="25">
        <f>IF(J43&lt;&gt;"",COUNTA(J$1:J43),"")</f>
        <v>21</v>
      </c>
      <c r="B43" s="26" t="s">
        <v>75</v>
      </c>
      <c r="C43" s="27" t="s">
        <v>76</v>
      </c>
      <c r="D43" s="28" t="s">
        <v>29</v>
      </c>
      <c r="E43" s="36">
        <v>1.8000000000000001E-4</v>
      </c>
      <c r="F43" s="30"/>
      <c r="G43" s="31"/>
      <c r="H43" s="32"/>
      <c r="J43" s="1" t="s">
        <v>30</v>
      </c>
      <c r="Z43" s="24"/>
      <c r="AA43" s="24"/>
    </row>
    <row r="44" spans="1:27" customFormat="1" ht="15" x14ac:dyDescent="0.25">
      <c r="A44" s="25">
        <f>IF(J44&lt;&gt;"",COUNTA(J$1:J44),"")</f>
        <v>22</v>
      </c>
      <c r="B44" s="26" t="s">
        <v>77</v>
      </c>
      <c r="C44" s="27" t="s">
        <v>78</v>
      </c>
      <c r="D44" s="28" t="s">
        <v>29</v>
      </c>
      <c r="E44" s="36">
        <v>1.2700000000000001E-3</v>
      </c>
      <c r="F44" s="30"/>
      <c r="G44" s="31"/>
      <c r="H44" s="32"/>
      <c r="J44" s="1" t="s">
        <v>30</v>
      </c>
      <c r="Z44" s="24"/>
      <c r="AA44" s="24"/>
    </row>
    <row r="45" spans="1:27" customFormat="1" ht="22.5" x14ac:dyDescent="0.25">
      <c r="A45" s="25">
        <f>IF(J45&lt;&gt;"",COUNTA(J$1:J45),"")</f>
        <v>23</v>
      </c>
      <c r="B45" s="26" t="s">
        <v>79</v>
      </c>
      <c r="C45" s="27" t="s">
        <v>80</v>
      </c>
      <c r="D45" s="28" t="s">
        <v>81</v>
      </c>
      <c r="E45" s="35">
        <v>119.4046827</v>
      </c>
      <c r="F45" s="30"/>
      <c r="G45" s="31"/>
      <c r="H45" s="32"/>
      <c r="J45" s="1" t="s">
        <v>30</v>
      </c>
      <c r="Z45" s="24"/>
      <c r="AA45" s="24"/>
    </row>
    <row r="46" spans="1:27" customFormat="1" ht="15" x14ac:dyDescent="0.25">
      <c r="A46" s="25">
        <f>IF(J46&lt;&gt;"",COUNTA(J$1:J46),"")</f>
        <v>24</v>
      </c>
      <c r="B46" s="26" t="s">
        <v>82</v>
      </c>
      <c r="C46" s="27" t="s">
        <v>32</v>
      </c>
      <c r="D46" s="28" t="s">
        <v>29</v>
      </c>
      <c r="E46" s="33">
        <v>-1.3952000000000001E-2</v>
      </c>
      <c r="F46" s="30"/>
      <c r="G46" s="31"/>
      <c r="H46" s="32"/>
      <c r="J46" s="1" t="s">
        <v>30</v>
      </c>
      <c r="Z46" s="24"/>
      <c r="AA46" s="24"/>
    </row>
    <row r="47" spans="1:27" customFormat="1" ht="22.5" x14ac:dyDescent="0.25">
      <c r="A47" s="25">
        <f>IF(J47&lt;&gt;"",COUNTA(J$1:J47),"")</f>
        <v>25</v>
      </c>
      <c r="B47" s="26" t="s">
        <v>83</v>
      </c>
      <c r="C47" s="27" t="s">
        <v>34</v>
      </c>
      <c r="D47" s="28" t="s">
        <v>29</v>
      </c>
      <c r="E47" s="29">
        <v>-1.1000000000000001E-3</v>
      </c>
      <c r="F47" s="30"/>
      <c r="G47" s="31"/>
      <c r="H47" s="32"/>
      <c r="J47" s="1" t="s">
        <v>30</v>
      </c>
      <c r="Z47" s="24"/>
      <c r="AA47" s="24"/>
    </row>
    <row r="48" spans="1:27" customFormat="1" ht="15" x14ac:dyDescent="0.25">
      <c r="A48" s="25">
        <f>IF(J48&lt;&gt;"",COUNTA(J$1:J48),"")</f>
        <v>26</v>
      </c>
      <c r="B48" s="26" t="s">
        <v>84</v>
      </c>
      <c r="C48" s="27" t="s">
        <v>36</v>
      </c>
      <c r="D48" s="28" t="s">
        <v>37</v>
      </c>
      <c r="E48" s="34">
        <v>-0.45</v>
      </c>
      <c r="F48" s="30"/>
      <c r="G48" s="31"/>
      <c r="H48" s="32"/>
      <c r="J48" s="1" t="s">
        <v>30</v>
      </c>
      <c r="Z48" s="24"/>
      <c r="AA48" s="24"/>
    </row>
    <row r="49" spans="1:27" customFormat="1" ht="15" x14ac:dyDescent="0.25">
      <c r="A49" s="25">
        <f>IF(J49&lt;&gt;"",COUNTA(J$1:J49),"")</f>
        <v>27</v>
      </c>
      <c r="B49" s="26" t="s">
        <v>85</v>
      </c>
      <c r="C49" s="27" t="s">
        <v>43</v>
      </c>
      <c r="D49" s="28" t="s">
        <v>37</v>
      </c>
      <c r="E49" s="33">
        <v>-0.88287099999999996</v>
      </c>
      <c r="F49" s="30"/>
      <c r="G49" s="31"/>
      <c r="H49" s="32"/>
      <c r="J49" s="1" t="s">
        <v>30</v>
      </c>
      <c r="Z49" s="24"/>
      <c r="AA49" s="24"/>
    </row>
    <row r="50" spans="1:27" customFormat="1" ht="15" x14ac:dyDescent="0.25">
      <c r="A50" s="25">
        <f>IF(J50&lt;&gt;"",COUNTA(J$1:J50),"")</f>
        <v>28</v>
      </c>
      <c r="B50" s="26" t="s">
        <v>86</v>
      </c>
      <c r="C50" s="27" t="s">
        <v>52</v>
      </c>
      <c r="D50" s="28" t="s">
        <v>53</v>
      </c>
      <c r="E50" s="34">
        <v>-1.02</v>
      </c>
      <c r="F50" s="30"/>
      <c r="G50" s="31"/>
      <c r="H50" s="32"/>
      <c r="J50" s="1" t="s">
        <v>30</v>
      </c>
      <c r="Z50" s="24"/>
      <c r="AA50" s="24"/>
    </row>
    <row r="51" spans="1:27" customFormat="1" ht="15" x14ac:dyDescent="0.25">
      <c r="A51" s="25">
        <f>IF(J51&lt;&gt;"",COUNTA(J$1:J51),"")</f>
        <v>29</v>
      </c>
      <c r="B51" s="26" t="s">
        <v>87</v>
      </c>
      <c r="C51" s="27" t="s">
        <v>55</v>
      </c>
      <c r="D51" s="28" t="s">
        <v>53</v>
      </c>
      <c r="E51" s="34">
        <v>-1.02</v>
      </c>
      <c r="F51" s="30"/>
      <c r="G51" s="31"/>
      <c r="H51" s="32"/>
      <c r="J51" s="1" t="s">
        <v>30</v>
      </c>
      <c r="Z51" s="24"/>
      <c r="AA51" s="24"/>
    </row>
    <row r="52" spans="1:27" customFormat="1" ht="15" x14ac:dyDescent="0.25">
      <c r="A52" s="25">
        <f>IF(J52&lt;&gt;"",COUNTA(J$1:J52),"")</f>
        <v>30</v>
      </c>
      <c r="B52" s="26" t="s">
        <v>88</v>
      </c>
      <c r="C52" s="27" t="s">
        <v>57</v>
      </c>
      <c r="D52" s="28" t="s">
        <v>29</v>
      </c>
      <c r="E52" s="29">
        <v>-4.0000000000000002E-4</v>
      </c>
      <c r="F52" s="30"/>
      <c r="G52" s="31"/>
      <c r="H52" s="32"/>
      <c r="J52" s="1" t="s">
        <v>30</v>
      </c>
      <c r="Z52" s="24"/>
      <c r="AA52" s="24"/>
    </row>
    <row r="53" spans="1:27" customFormat="1" ht="15" x14ac:dyDescent="0.25">
      <c r="A53" s="25">
        <f>IF(J53&lt;&gt;"",COUNTA(J$1:J53),"")</f>
        <v>31</v>
      </c>
      <c r="B53" s="26" t="s">
        <v>89</v>
      </c>
      <c r="C53" s="27" t="s">
        <v>65</v>
      </c>
      <c r="D53" s="28" t="s">
        <v>63</v>
      </c>
      <c r="E53" s="38">
        <v>-64</v>
      </c>
      <c r="F53" s="30"/>
      <c r="G53" s="31"/>
      <c r="H53" s="32"/>
      <c r="J53" s="1" t="s">
        <v>30</v>
      </c>
      <c r="Z53" s="24"/>
      <c r="AA53" s="24"/>
    </row>
    <row r="54" spans="1:27" customFormat="1" ht="15" x14ac:dyDescent="0.25">
      <c r="A54" s="25">
        <f>IF(J54&lt;&gt;"",COUNTA(J$1:J54),"")</f>
        <v>32</v>
      </c>
      <c r="B54" s="26" t="s">
        <v>90</v>
      </c>
      <c r="C54" s="27" t="s">
        <v>67</v>
      </c>
      <c r="D54" s="28" t="s">
        <v>60</v>
      </c>
      <c r="E54" s="37">
        <v>-3.2</v>
      </c>
      <c r="F54" s="30"/>
      <c r="G54" s="31"/>
      <c r="H54" s="32"/>
      <c r="J54" s="1" t="s">
        <v>30</v>
      </c>
      <c r="Z54" s="24"/>
      <c r="AA54" s="24"/>
    </row>
    <row r="55" spans="1:27" customFormat="1" ht="15" x14ac:dyDescent="0.25">
      <c r="A55" s="25">
        <f>IF(J55&lt;&gt;"",COUNTA(J$1:J55),"")</f>
        <v>33</v>
      </c>
      <c r="B55" s="26" t="s">
        <v>91</v>
      </c>
      <c r="C55" s="27" t="s">
        <v>74</v>
      </c>
      <c r="D55" s="28" t="s">
        <v>37</v>
      </c>
      <c r="E55" s="34">
        <v>-2.16</v>
      </c>
      <c r="F55" s="30"/>
      <c r="G55" s="31"/>
      <c r="H55" s="32"/>
      <c r="J55" s="1" t="s">
        <v>30</v>
      </c>
      <c r="Z55" s="24"/>
      <c r="AA55" s="24"/>
    </row>
    <row r="56" spans="1:27" customFormat="1" ht="22.5" x14ac:dyDescent="0.25">
      <c r="A56" s="25">
        <f>IF(J56&lt;&gt;"",COUNTA(J$1:J56),"")</f>
        <v>34</v>
      </c>
      <c r="B56" s="26" t="s">
        <v>92</v>
      </c>
      <c r="C56" s="27" t="s">
        <v>76</v>
      </c>
      <c r="D56" s="28" t="s">
        <v>29</v>
      </c>
      <c r="E56" s="36">
        <v>-1.8000000000000001E-4</v>
      </c>
      <c r="F56" s="30"/>
      <c r="G56" s="31"/>
      <c r="H56" s="32"/>
      <c r="J56" s="1" t="s">
        <v>30</v>
      </c>
      <c r="Z56" s="24"/>
      <c r="AA56" s="24"/>
    </row>
    <row r="57" spans="1:27" customFormat="1" ht="15" x14ac:dyDescent="0.25">
      <c r="A57" s="28"/>
      <c r="B57" s="40"/>
      <c r="C57" s="41" t="s">
        <v>93</v>
      </c>
      <c r="D57" s="25" t="s">
        <v>81</v>
      </c>
      <c r="E57" s="25"/>
      <c r="F57" s="31"/>
      <c r="G57" s="42"/>
      <c r="H57" s="32"/>
      <c r="Z57" s="24"/>
      <c r="AA57" s="24"/>
    </row>
    <row r="58" spans="1:27" customFormat="1" ht="15" x14ac:dyDescent="0.25">
      <c r="A58" s="57" t="s">
        <v>94</v>
      </c>
      <c r="B58" s="57"/>
      <c r="C58" s="57"/>
      <c r="D58" s="57"/>
      <c r="E58" s="57"/>
      <c r="F58" s="57"/>
      <c r="G58" s="57"/>
      <c r="H58" s="23"/>
      <c r="Z58" s="24" t="s">
        <v>94</v>
      </c>
      <c r="AA58" s="24"/>
    </row>
    <row r="59" spans="1:27" customFormat="1" ht="15" x14ac:dyDescent="0.25">
      <c r="A59" s="57" t="s">
        <v>26</v>
      </c>
      <c r="B59" s="57"/>
      <c r="C59" s="57"/>
      <c r="D59" s="57"/>
      <c r="E59" s="57"/>
      <c r="F59" s="57"/>
      <c r="G59" s="57"/>
      <c r="H59" s="23"/>
      <c r="Z59" s="24"/>
      <c r="AA59" s="24" t="s">
        <v>26</v>
      </c>
    </row>
    <row r="60" spans="1:27" customFormat="1" ht="22.5" x14ac:dyDescent="0.25">
      <c r="A60" s="25">
        <f>IF(J60&lt;&gt;"",COUNTA(J$1:J60),"")</f>
        <v>35</v>
      </c>
      <c r="B60" s="26"/>
      <c r="C60" s="27" t="s">
        <v>95</v>
      </c>
      <c r="D60" s="28" t="s">
        <v>96</v>
      </c>
      <c r="E60" s="38">
        <v>1</v>
      </c>
      <c r="F60" s="30"/>
      <c r="G60" s="31"/>
      <c r="H60" s="32"/>
      <c r="J60" s="1" t="s">
        <v>30</v>
      </c>
      <c r="Z60" s="24"/>
      <c r="AA60" s="24"/>
    </row>
    <row r="61" spans="1:27" customFormat="1" ht="22.5" x14ac:dyDescent="0.25">
      <c r="A61" s="25">
        <f>IF(J61&lt;&gt;"",COUNTA(J$1:J61),"")</f>
        <v>36</v>
      </c>
      <c r="B61" s="26"/>
      <c r="C61" s="27" t="s">
        <v>97</v>
      </c>
      <c r="D61" s="28" t="s">
        <v>96</v>
      </c>
      <c r="E61" s="38">
        <v>1</v>
      </c>
      <c r="F61" s="30"/>
      <c r="G61" s="31"/>
      <c r="H61" s="32"/>
      <c r="J61" s="1" t="s">
        <v>30</v>
      </c>
      <c r="Z61" s="24"/>
      <c r="AA61" s="24"/>
    </row>
    <row r="62" spans="1:27" customFormat="1" ht="33.75" x14ac:dyDescent="0.25">
      <c r="A62" s="25">
        <f>IF(J62&lt;&gt;"",COUNTA(J$1:J62),"")</f>
        <v>37</v>
      </c>
      <c r="B62" s="26"/>
      <c r="C62" s="27" t="s">
        <v>98</v>
      </c>
      <c r="D62" s="28" t="s">
        <v>99</v>
      </c>
      <c r="E62" s="34">
        <v>612.85</v>
      </c>
      <c r="F62" s="30"/>
      <c r="G62" s="31"/>
      <c r="H62" s="32"/>
      <c r="J62" s="1" t="s">
        <v>30</v>
      </c>
      <c r="Z62" s="24"/>
      <c r="AA62" s="24"/>
    </row>
    <row r="63" spans="1:27" customFormat="1" ht="33.75" x14ac:dyDescent="0.25">
      <c r="A63" s="25">
        <f>IF(J63&lt;&gt;"",COUNTA(J$1:J63),"")</f>
        <v>38</v>
      </c>
      <c r="B63" s="26"/>
      <c r="C63" s="27" t="s">
        <v>100</v>
      </c>
      <c r="D63" s="28" t="s">
        <v>99</v>
      </c>
      <c r="E63" s="34">
        <v>46.35</v>
      </c>
      <c r="F63" s="30"/>
      <c r="G63" s="31"/>
      <c r="H63" s="32"/>
      <c r="J63" s="1" t="s">
        <v>30</v>
      </c>
      <c r="Z63" s="24"/>
      <c r="AA63" s="24"/>
    </row>
    <row r="64" spans="1:27" customFormat="1" ht="22.5" x14ac:dyDescent="0.25">
      <c r="A64" s="25">
        <f>IF(J64&lt;&gt;"",COUNTA(J$1:J64),"")</f>
        <v>39</v>
      </c>
      <c r="B64" s="26"/>
      <c r="C64" s="27" t="s">
        <v>101</v>
      </c>
      <c r="D64" s="28" t="s">
        <v>99</v>
      </c>
      <c r="E64" s="37">
        <v>20.399999999999999</v>
      </c>
      <c r="F64" s="30"/>
      <c r="G64" s="31"/>
      <c r="H64" s="32"/>
      <c r="J64" s="1" t="s">
        <v>30</v>
      </c>
      <c r="Z64" s="24"/>
      <c r="AA64" s="24"/>
    </row>
    <row r="65" spans="1:27" customFormat="1" ht="15" x14ac:dyDescent="0.25">
      <c r="A65" s="25">
        <f>IF(J65&lt;&gt;"",COUNTA(J$1:J65),"")</f>
        <v>40</v>
      </c>
      <c r="B65" s="26"/>
      <c r="C65" s="27" t="s">
        <v>102</v>
      </c>
      <c r="D65" s="28" t="s">
        <v>99</v>
      </c>
      <c r="E65" s="38">
        <v>5</v>
      </c>
      <c r="F65" s="30"/>
      <c r="G65" s="31"/>
      <c r="H65" s="32"/>
      <c r="J65" s="1" t="s">
        <v>30</v>
      </c>
      <c r="Z65" s="24"/>
      <c r="AA65" s="24"/>
    </row>
    <row r="66" spans="1:27" customFormat="1" ht="22.5" x14ac:dyDescent="0.25">
      <c r="A66" s="25">
        <f>IF(J66&lt;&gt;"",COUNTA(J$1:J66),"")</f>
        <v>41</v>
      </c>
      <c r="B66" s="26"/>
      <c r="C66" s="27" t="s">
        <v>103</v>
      </c>
      <c r="D66" s="28" t="s">
        <v>104</v>
      </c>
      <c r="E66" s="38">
        <v>16</v>
      </c>
      <c r="F66" s="30"/>
      <c r="G66" s="31"/>
      <c r="H66" s="32"/>
      <c r="J66" s="1" t="s">
        <v>30</v>
      </c>
      <c r="Z66" s="24"/>
      <c r="AA66" s="24"/>
    </row>
    <row r="67" spans="1:27" customFormat="1" ht="33.75" x14ac:dyDescent="0.25">
      <c r="A67" s="25">
        <f>IF(J67&lt;&gt;"",COUNTA(J$1:J67),"")</f>
        <v>42</v>
      </c>
      <c r="B67" s="26"/>
      <c r="C67" s="27" t="s">
        <v>105</v>
      </c>
      <c r="D67" s="28" t="s">
        <v>104</v>
      </c>
      <c r="E67" s="38">
        <v>9</v>
      </c>
      <c r="F67" s="30"/>
      <c r="G67" s="31"/>
      <c r="H67" s="32"/>
      <c r="J67" s="1" t="s">
        <v>30</v>
      </c>
      <c r="Z67" s="24"/>
      <c r="AA67" s="24"/>
    </row>
    <row r="68" spans="1:27" customFormat="1" ht="22.5" x14ac:dyDescent="0.25">
      <c r="A68" s="25">
        <f>IF(J68&lt;&gt;"",COUNTA(J$1:J68),"")</f>
        <v>43</v>
      </c>
      <c r="B68" s="26"/>
      <c r="C68" s="27" t="s">
        <v>106</v>
      </c>
      <c r="D68" s="28" t="s">
        <v>104</v>
      </c>
      <c r="E68" s="38">
        <v>31</v>
      </c>
      <c r="F68" s="30"/>
      <c r="G68" s="31"/>
      <c r="H68" s="32"/>
      <c r="J68" s="1" t="s">
        <v>30</v>
      </c>
      <c r="Z68" s="24"/>
      <c r="AA68" s="24"/>
    </row>
    <row r="69" spans="1:27" customFormat="1" ht="33.75" x14ac:dyDescent="0.25">
      <c r="A69" s="25">
        <f>IF(J69&lt;&gt;"",COUNTA(J$1:J69),"")</f>
        <v>44</v>
      </c>
      <c r="B69" s="26"/>
      <c r="C69" s="27" t="s">
        <v>107</v>
      </c>
      <c r="D69" s="28" t="s">
        <v>104</v>
      </c>
      <c r="E69" s="38">
        <v>2</v>
      </c>
      <c r="F69" s="30"/>
      <c r="G69" s="31"/>
      <c r="H69" s="32"/>
      <c r="J69" s="1" t="s">
        <v>30</v>
      </c>
      <c r="Z69" s="24"/>
      <c r="AA69" s="24"/>
    </row>
    <row r="70" spans="1:27" customFormat="1" ht="22.5" x14ac:dyDescent="0.25">
      <c r="A70" s="25">
        <f>IF(J70&lt;&gt;"",COUNTA(J$1:J70),"")</f>
        <v>45</v>
      </c>
      <c r="B70" s="26"/>
      <c r="C70" s="27" t="s">
        <v>108</v>
      </c>
      <c r="D70" s="28" t="s">
        <v>104</v>
      </c>
      <c r="E70" s="38">
        <v>3</v>
      </c>
      <c r="F70" s="30"/>
      <c r="G70" s="31"/>
      <c r="H70" s="32"/>
      <c r="J70" s="1" t="s">
        <v>30</v>
      </c>
      <c r="Z70" s="24"/>
      <c r="AA70" s="24"/>
    </row>
    <row r="71" spans="1:27" customFormat="1" ht="22.5" x14ac:dyDescent="0.25">
      <c r="A71" s="25">
        <f>IF(J71&lt;&gt;"",COUNTA(J$1:J71),"")</f>
        <v>46</v>
      </c>
      <c r="B71" s="26"/>
      <c r="C71" s="27" t="s">
        <v>109</v>
      </c>
      <c r="D71" s="28" t="s">
        <v>104</v>
      </c>
      <c r="E71" s="38">
        <v>1190</v>
      </c>
      <c r="F71" s="30"/>
      <c r="G71" s="31"/>
      <c r="H71" s="32"/>
      <c r="J71" s="1" t="s">
        <v>30</v>
      </c>
      <c r="Z71" s="24"/>
      <c r="AA71" s="24"/>
    </row>
    <row r="72" spans="1:27" customFormat="1" ht="22.5" x14ac:dyDescent="0.25">
      <c r="A72" s="25">
        <f>IF(J72&lt;&gt;"",COUNTA(J$1:J72),"")</f>
        <v>47</v>
      </c>
      <c r="B72" s="26"/>
      <c r="C72" s="27" t="s">
        <v>110</v>
      </c>
      <c r="D72" s="28" t="s">
        <v>104</v>
      </c>
      <c r="E72" s="38">
        <v>90</v>
      </c>
      <c r="F72" s="30"/>
      <c r="G72" s="31"/>
      <c r="H72" s="32"/>
      <c r="J72" s="1" t="s">
        <v>30</v>
      </c>
      <c r="Z72" s="24"/>
      <c r="AA72" s="24"/>
    </row>
    <row r="73" spans="1:27" customFormat="1" ht="33.75" x14ac:dyDescent="0.25">
      <c r="A73" s="25">
        <f>IF(J73&lt;&gt;"",COUNTA(J$1:J73),"")</f>
        <v>48</v>
      </c>
      <c r="B73" s="26"/>
      <c r="C73" s="27" t="s">
        <v>111</v>
      </c>
      <c r="D73" s="28" t="s">
        <v>104</v>
      </c>
      <c r="E73" s="38">
        <v>2</v>
      </c>
      <c r="F73" s="30"/>
      <c r="G73" s="31"/>
      <c r="H73" s="32"/>
      <c r="J73" s="1" t="s">
        <v>30</v>
      </c>
      <c r="Z73" s="24"/>
      <c r="AA73" s="24"/>
    </row>
    <row r="74" spans="1:27" customFormat="1" ht="33.75" x14ac:dyDescent="0.25">
      <c r="A74" s="25">
        <f>IF(J74&lt;&gt;"",COUNTA(J$1:J74),"")</f>
        <v>49</v>
      </c>
      <c r="B74" s="26"/>
      <c r="C74" s="27" t="s">
        <v>112</v>
      </c>
      <c r="D74" s="28" t="s">
        <v>104</v>
      </c>
      <c r="E74" s="38">
        <v>9</v>
      </c>
      <c r="F74" s="30"/>
      <c r="G74" s="31"/>
      <c r="H74" s="32"/>
      <c r="J74" s="1" t="s">
        <v>30</v>
      </c>
      <c r="Z74" s="24"/>
      <c r="AA74" s="24"/>
    </row>
    <row r="75" spans="1:27" customFormat="1" ht="22.5" x14ac:dyDescent="0.25">
      <c r="A75" s="25">
        <f>IF(J75&lt;&gt;"",COUNTA(J$1:J75),"")</f>
        <v>50</v>
      </c>
      <c r="B75" s="26"/>
      <c r="C75" s="27" t="s">
        <v>113</v>
      </c>
      <c r="D75" s="28" t="s">
        <v>104</v>
      </c>
      <c r="E75" s="38">
        <v>18</v>
      </c>
      <c r="F75" s="30"/>
      <c r="G75" s="31"/>
      <c r="H75" s="32"/>
      <c r="J75" s="1" t="s">
        <v>30</v>
      </c>
      <c r="Z75" s="24"/>
      <c r="AA75" s="24"/>
    </row>
    <row r="76" spans="1:27" customFormat="1" ht="22.5" x14ac:dyDescent="0.25">
      <c r="A76" s="25">
        <f>IF(J76&lt;&gt;"",COUNTA(J$1:J76),"")</f>
        <v>51</v>
      </c>
      <c r="B76" s="26"/>
      <c r="C76" s="27" t="s">
        <v>114</v>
      </c>
      <c r="D76" s="28" t="s">
        <v>104</v>
      </c>
      <c r="E76" s="38">
        <v>27</v>
      </c>
      <c r="F76" s="30"/>
      <c r="G76" s="31"/>
      <c r="H76" s="32"/>
      <c r="J76" s="1" t="s">
        <v>30</v>
      </c>
      <c r="Z76" s="24"/>
      <c r="AA76" s="24"/>
    </row>
    <row r="77" spans="1:27" customFormat="1" ht="22.5" x14ac:dyDescent="0.25">
      <c r="A77" s="25">
        <f>IF(J77&lt;&gt;"",COUNTA(J$1:J77),"")</f>
        <v>52</v>
      </c>
      <c r="B77" s="26"/>
      <c r="C77" s="27" t="s">
        <v>115</v>
      </c>
      <c r="D77" s="28" t="s">
        <v>104</v>
      </c>
      <c r="E77" s="38">
        <v>370</v>
      </c>
      <c r="F77" s="30"/>
      <c r="G77" s="31"/>
      <c r="H77" s="32"/>
      <c r="J77" s="1" t="s">
        <v>30</v>
      </c>
      <c r="Z77" s="24"/>
      <c r="AA77" s="24"/>
    </row>
    <row r="78" spans="1:27" customFormat="1" ht="22.5" x14ac:dyDescent="0.25">
      <c r="A78" s="25">
        <f>IF(J78&lt;&gt;"",COUNTA(J$1:J78),"")</f>
        <v>53</v>
      </c>
      <c r="B78" s="26"/>
      <c r="C78" s="27" t="s">
        <v>116</v>
      </c>
      <c r="D78" s="28" t="s">
        <v>104</v>
      </c>
      <c r="E78" s="38">
        <v>102</v>
      </c>
      <c r="F78" s="30"/>
      <c r="G78" s="31"/>
      <c r="H78" s="32"/>
      <c r="J78" s="1" t="s">
        <v>30</v>
      </c>
      <c r="Z78" s="24"/>
      <c r="AA78" s="24"/>
    </row>
    <row r="79" spans="1:27" customFormat="1" ht="22.5" x14ac:dyDescent="0.25">
      <c r="A79" s="25">
        <f>IF(J79&lt;&gt;"",COUNTA(J$1:J79),"")</f>
        <v>54</v>
      </c>
      <c r="B79" s="26"/>
      <c r="C79" s="27" t="s">
        <v>117</v>
      </c>
      <c r="D79" s="28" t="s">
        <v>104</v>
      </c>
      <c r="E79" s="38">
        <v>53</v>
      </c>
      <c r="F79" s="30"/>
      <c r="G79" s="31"/>
      <c r="H79" s="32"/>
      <c r="J79" s="1" t="s">
        <v>30</v>
      </c>
      <c r="Z79" s="24"/>
      <c r="AA79" s="24"/>
    </row>
    <row r="80" spans="1:27" customFormat="1" ht="45" x14ac:dyDescent="0.25">
      <c r="A80" s="25">
        <f>IF(J80&lt;&gt;"",COUNTA(J$1:J80),"")</f>
        <v>55</v>
      </c>
      <c r="B80" s="26"/>
      <c r="C80" s="27" t="s">
        <v>118</v>
      </c>
      <c r="D80" s="28" t="s">
        <v>104</v>
      </c>
      <c r="E80" s="38">
        <v>9</v>
      </c>
      <c r="F80" s="30"/>
      <c r="G80" s="31"/>
      <c r="H80" s="32"/>
      <c r="J80" s="1" t="s">
        <v>30</v>
      </c>
      <c r="Z80" s="24"/>
      <c r="AA80" s="24"/>
    </row>
    <row r="81" spans="1:27" customFormat="1" ht="33.75" x14ac:dyDescent="0.25">
      <c r="A81" s="25">
        <f>IF(J81&lt;&gt;"",COUNTA(J$1:J81),"")</f>
        <v>56</v>
      </c>
      <c r="B81" s="26"/>
      <c r="C81" s="27" t="s">
        <v>119</v>
      </c>
      <c r="D81" s="28" t="s">
        <v>104</v>
      </c>
      <c r="E81" s="38">
        <v>5</v>
      </c>
      <c r="F81" s="30"/>
      <c r="G81" s="31"/>
      <c r="H81" s="32"/>
      <c r="J81" s="1" t="s">
        <v>30</v>
      </c>
      <c r="Z81" s="24"/>
      <c r="AA81" s="24"/>
    </row>
    <row r="82" spans="1:27" customFormat="1" ht="33.75" x14ac:dyDescent="0.25">
      <c r="A82" s="25">
        <f>IF(J82&lt;&gt;"",COUNTA(J$1:J82),"")</f>
        <v>57</v>
      </c>
      <c r="B82" s="26"/>
      <c r="C82" s="27" t="s">
        <v>120</v>
      </c>
      <c r="D82" s="28" t="s">
        <v>104</v>
      </c>
      <c r="E82" s="38">
        <v>2</v>
      </c>
      <c r="F82" s="30"/>
      <c r="G82" s="31"/>
      <c r="H82" s="32"/>
      <c r="J82" s="1" t="s">
        <v>30</v>
      </c>
      <c r="Z82" s="24"/>
      <c r="AA82" s="24"/>
    </row>
    <row r="83" spans="1:27" customFormat="1" ht="45" x14ac:dyDescent="0.25">
      <c r="A83" s="25">
        <f>IF(J83&lt;&gt;"",COUNTA(J$1:J83),"")</f>
        <v>58</v>
      </c>
      <c r="B83" s="26"/>
      <c r="C83" s="27" t="s">
        <v>121</v>
      </c>
      <c r="D83" s="28" t="s">
        <v>104</v>
      </c>
      <c r="E83" s="38">
        <v>5</v>
      </c>
      <c r="F83" s="30"/>
      <c r="G83" s="31"/>
      <c r="H83" s="32"/>
      <c r="J83" s="1" t="s">
        <v>30</v>
      </c>
      <c r="Z83" s="24"/>
      <c r="AA83" s="24"/>
    </row>
    <row r="84" spans="1:27" customFormat="1" ht="15" x14ac:dyDescent="0.25">
      <c r="A84" s="25">
        <f>IF(J84&lt;&gt;"",COUNTA(J$1:J84),"")</f>
        <v>59</v>
      </c>
      <c r="B84" s="26"/>
      <c r="C84" s="27" t="s">
        <v>122</v>
      </c>
      <c r="D84" s="28" t="s">
        <v>104</v>
      </c>
      <c r="E84" s="38">
        <v>5</v>
      </c>
      <c r="F84" s="30"/>
      <c r="G84" s="31"/>
      <c r="H84" s="32"/>
      <c r="J84" s="1" t="s">
        <v>30</v>
      </c>
      <c r="Z84" s="24"/>
      <c r="AA84" s="24"/>
    </row>
    <row r="85" spans="1:27" customFormat="1" ht="15" x14ac:dyDescent="0.25">
      <c r="A85" s="25">
        <f>IF(J85&lt;&gt;"",COUNTA(J$1:J85),"")</f>
        <v>60</v>
      </c>
      <c r="B85" s="26"/>
      <c r="C85" s="27" t="s">
        <v>123</v>
      </c>
      <c r="D85" s="28" t="s">
        <v>104</v>
      </c>
      <c r="E85" s="38">
        <v>1280</v>
      </c>
      <c r="F85" s="30"/>
      <c r="G85" s="31"/>
      <c r="H85" s="32"/>
      <c r="J85" s="1" t="s">
        <v>30</v>
      </c>
      <c r="Z85" s="24"/>
      <c r="AA85" s="24"/>
    </row>
    <row r="86" spans="1:27" customFormat="1" ht="22.5" x14ac:dyDescent="0.25">
      <c r="A86" s="25">
        <f>IF(J86&lt;&gt;"",COUNTA(J$1:J86),"")</f>
        <v>61</v>
      </c>
      <c r="B86" s="26"/>
      <c r="C86" s="27" t="s">
        <v>124</v>
      </c>
      <c r="D86" s="28" t="s">
        <v>104</v>
      </c>
      <c r="E86" s="38">
        <v>4</v>
      </c>
      <c r="F86" s="30"/>
      <c r="G86" s="31"/>
      <c r="H86" s="32"/>
      <c r="J86" s="1" t="s">
        <v>30</v>
      </c>
      <c r="Z86" s="24"/>
      <c r="AA86" s="24"/>
    </row>
    <row r="87" spans="1:27" customFormat="1" ht="33.75" x14ac:dyDescent="0.25">
      <c r="A87" s="25">
        <f>IF(J87&lt;&gt;"",COUNTA(J$1:J87),"")</f>
        <v>62</v>
      </c>
      <c r="B87" s="26"/>
      <c r="C87" s="27" t="s">
        <v>125</v>
      </c>
      <c r="D87" s="28" t="s">
        <v>104</v>
      </c>
      <c r="E87" s="38">
        <v>11</v>
      </c>
      <c r="F87" s="30"/>
      <c r="G87" s="31"/>
      <c r="H87" s="32"/>
      <c r="J87" s="1" t="s">
        <v>30</v>
      </c>
      <c r="Z87" s="24"/>
      <c r="AA87" s="24"/>
    </row>
    <row r="88" spans="1:27" customFormat="1" ht="15" x14ac:dyDescent="0.25">
      <c r="A88" s="25">
        <f>IF(J88&lt;&gt;"",COUNTA(J$1:J88),"")</f>
        <v>63</v>
      </c>
      <c r="B88" s="26"/>
      <c r="C88" s="27" t="s">
        <v>126</v>
      </c>
      <c r="D88" s="28" t="s">
        <v>104</v>
      </c>
      <c r="E88" s="38">
        <v>1</v>
      </c>
      <c r="F88" s="30"/>
      <c r="G88" s="31"/>
      <c r="H88" s="32"/>
      <c r="J88" s="1" t="s">
        <v>30</v>
      </c>
      <c r="Z88" s="24"/>
      <c r="AA88" s="24"/>
    </row>
    <row r="89" spans="1:27" customFormat="1" ht="22.5" x14ac:dyDescent="0.25">
      <c r="A89" s="25">
        <f>IF(J89&lt;&gt;"",COUNTA(J$1:J89),"")</f>
        <v>64</v>
      </c>
      <c r="B89" s="26"/>
      <c r="C89" s="27" t="s">
        <v>127</v>
      </c>
      <c r="D89" s="28" t="s">
        <v>104</v>
      </c>
      <c r="E89" s="38">
        <v>5</v>
      </c>
      <c r="F89" s="30"/>
      <c r="G89" s="31"/>
      <c r="H89" s="32"/>
      <c r="J89" s="1" t="s">
        <v>30</v>
      </c>
      <c r="Z89" s="24"/>
      <c r="AA89" s="24"/>
    </row>
    <row r="90" spans="1:27" customFormat="1" ht="22.5" x14ac:dyDescent="0.25">
      <c r="A90" s="25">
        <f>IF(J90&lt;&gt;"",COUNTA(J$1:J90),"")</f>
        <v>65</v>
      </c>
      <c r="B90" s="26"/>
      <c r="C90" s="27" t="s">
        <v>128</v>
      </c>
      <c r="D90" s="28" t="s">
        <v>104</v>
      </c>
      <c r="E90" s="38">
        <v>5</v>
      </c>
      <c r="F90" s="30"/>
      <c r="G90" s="31"/>
      <c r="H90" s="32"/>
      <c r="J90" s="1" t="s">
        <v>30</v>
      </c>
      <c r="Z90" s="24"/>
      <c r="AA90" s="24"/>
    </row>
    <row r="91" spans="1:27" customFormat="1" ht="22.5" x14ac:dyDescent="0.25">
      <c r="A91" s="25">
        <f>IF(J91&lt;&gt;"",COUNTA(J$1:J91),"")</f>
        <v>66</v>
      </c>
      <c r="B91" s="26"/>
      <c r="C91" s="27" t="s">
        <v>129</v>
      </c>
      <c r="D91" s="28" t="s">
        <v>104</v>
      </c>
      <c r="E91" s="38">
        <v>16</v>
      </c>
      <c r="F91" s="30"/>
      <c r="G91" s="31"/>
      <c r="H91" s="32"/>
      <c r="J91" s="1" t="s">
        <v>30</v>
      </c>
      <c r="Z91" s="24"/>
      <c r="AA91" s="24"/>
    </row>
    <row r="92" spans="1:27" customFormat="1" ht="33.75" x14ac:dyDescent="0.25">
      <c r="A92" s="25">
        <f>IF(J92&lt;&gt;"",COUNTA(J$1:J92),"")</f>
        <v>67</v>
      </c>
      <c r="B92" s="26"/>
      <c r="C92" s="27" t="s">
        <v>130</v>
      </c>
      <c r="D92" s="28" t="s">
        <v>104</v>
      </c>
      <c r="E92" s="38">
        <v>5</v>
      </c>
      <c r="F92" s="30"/>
      <c r="G92" s="31"/>
      <c r="H92" s="32"/>
      <c r="J92" s="1" t="s">
        <v>30</v>
      </c>
      <c r="Z92" s="24"/>
      <c r="AA92" s="24"/>
    </row>
    <row r="93" spans="1:27" customFormat="1" ht="22.5" x14ac:dyDescent="0.25">
      <c r="A93" s="25">
        <f>IF(J93&lt;&gt;"",COUNTA(J$1:J93),"")</f>
        <v>68</v>
      </c>
      <c r="B93" s="26"/>
      <c r="C93" s="27" t="s">
        <v>131</v>
      </c>
      <c r="D93" s="28" t="s">
        <v>104</v>
      </c>
      <c r="E93" s="38">
        <v>18</v>
      </c>
      <c r="F93" s="30"/>
      <c r="G93" s="31"/>
      <c r="H93" s="32"/>
      <c r="J93" s="1" t="s">
        <v>30</v>
      </c>
      <c r="Z93" s="24"/>
      <c r="AA93" s="24"/>
    </row>
    <row r="94" spans="1:27" customFormat="1" ht="33.75" x14ac:dyDescent="0.25">
      <c r="A94" s="25">
        <f>IF(J94&lt;&gt;"",COUNTA(J$1:J94),"")</f>
        <v>69</v>
      </c>
      <c r="B94" s="26"/>
      <c r="C94" s="27" t="s">
        <v>132</v>
      </c>
      <c r="D94" s="28" t="s">
        <v>104</v>
      </c>
      <c r="E94" s="38">
        <v>3</v>
      </c>
      <c r="F94" s="30"/>
      <c r="G94" s="31"/>
      <c r="H94" s="32"/>
      <c r="J94" s="1" t="s">
        <v>30</v>
      </c>
      <c r="Z94" s="24"/>
      <c r="AA94" s="24"/>
    </row>
    <row r="95" spans="1:27" customFormat="1" ht="33.75" x14ac:dyDescent="0.25">
      <c r="A95" s="25">
        <f>IF(J95&lt;&gt;"",COUNTA(J$1:J95),"")</f>
        <v>70</v>
      </c>
      <c r="B95" s="26"/>
      <c r="C95" s="27" t="s">
        <v>133</v>
      </c>
      <c r="D95" s="28" t="s">
        <v>104</v>
      </c>
      <c r="E95" s="38">
        <v>14</v>
      </c>
      <c r="F95" s="30"/>
      <c r="G95" s="31"/>
      <c r="H95" s="32"/>
      <c r="J95" s="1" t="s">
        <v>30</v>
      </c>
      <c r="Z95" s="24"/>
      <c r="AA95" s="24"/>
    </row>
    <row r="96" spans="1:27" customFormat="1" ht="22.5" x14ac:dyDescent="0.25">
      <c r="A96" s="25">
        <f>IF(J96&lt;&gt;"",COUNTA(J$1:J96),"")</f>
        <v>71</v>
      </c>
      <c r="B96" s="26"/>
      <c r="C96" s="27" t="s">
        <v>134</v>
      </c>
      <c r="D96" s="28" t="s">
        <v>104</v>
      </c>
      <c r="E96" s="38">
        <v>16</v>
      </c>
      <c r="F96" s="30"/>
      <c r="G96" s="31"/>
      <c r="H96" s="32"/>
      <c r="J96" s="1" t="s">
        <v>30</v>
      </c>
      <c r="Z96" s="24"/>
      <c r="AA96" s="24"/>
    </row>
    <row r="97" spans="1:35" customFormat="1" ht="33.75" x14ac:dyDescent="0.25">
      <c r="A97" s="25">
        <f>IF(J97&lt;&gt;"",COUNTA(J$1:J97),"")</f>
        <v>72</v>
      </c>
      <c r="B97" s="26"/>
      <c r="C97" s="27" t="s">
        <v>135</v>
      </c>
      <c r="D97" s="28" t="s">
        <v>104</v>
      </c>
      <c r="E97" s="38">
        <v>44</v>
      </c>
      <c r="F97" s="30"/>
      <c r="G97" s="31"/>
      <c r="H97" s="32"/>
      <c r="J97" s="1" t="s">
        <v>30</v>
      </c>
      <c r="Z97" s="24"/>
      <c r="AA97" s="24"/>
    </row>
    <row r="98" spans="1:35" customFormat="1" ht="33.75" x14ac:dyDescent="0.25">
      <c r="A98" s="25">
        <f>IF(J98&lt;&gt;"",COUNTA(J$1:J98),"")</f>
        <v>73</v>
      </c>
      <c r="B98" s="26"/>
      <c r="C98" s="27" t="s">
        <v>136</v>
      </c>
      <c r="D98" s="28" t="s">
        <v>104</v>
      </c>
      <c r="E98" s="38">
        <v>9</v>
      </c>
      <c r="F98" s="30"/>
      <c r="G98" s="31"/>
      <c r="H98" s="32"/>
      <c r="J98" s="1" t="s">
        <v>30</v>
      </c>
      <c r="Z98" s="24"/>
      <c r="AA98" s="24"/>
    </row>
    <row r="99" spans="1:35" customFormat="1" ht="33.75" x14ac:dyDescent="0.25">
      <c r="A99" s="25">
        <f>IF(J99&lt;&gt;"",COUNTA(J$1:J99),"")</f>
        <v>74</v>
      </c>
      <c r="B99" s="26"/>
      <c r="C99" s="27" t="s">
        <v>137</v>
      </c>
      <c r="D99" s="28" t="s">
        <v>104</v>
      </c>
      <c r="E99" s="38">
        <v>27</v>
      </c>
      <c r="F99" s="30"/>
      <c r="G99" s="31"/>
      <c r="H99" s="32"/>
      <c r="J99" s="1" t="s">
        <v>30</v>
      </c>
      <c r="Z99" s="24"/>
      <c r="AA99" s="24"/>
    </row>
    <row r="100" spans="1:35" customFormat="1" ht="22.5" x14ac:dyDescent="0.25">
      <c r="A100" s="25">
        <f>IF(J100&lt;&gt;"",COUNTA(J$1:J100),"")</f>
        <v>75</v>
      </c>
      <c r="B100" s="26"/>
      <c r="C100" s="27" t="s">
        <v>138</v>
      </c>
      <c r="D100" s="28" t="s">
        <v>104</v>
      </c>
      <c r="E100" s="38">
        <v>1</v>
      </c>
      <c r="F100" s="30"/>
      <c r="G100" s="31"/>
      <c r="H100" s="32"/>
      <c r="J100" s="1" t="s">
        <v>30</v>
      </c>
      <c r="Z100" s="24"/>
      <c r="AA100" s="24"/>
    </row>
    <row r="101" spans="1:35" customFormat="1" ht="22.5" x14ac:dyDescent="0.25">
      <c r="A101" s="25">
        <f>IF(J101&lt;&gt;"",COUNTA(J$1:J101),"")</f>
        <v>76</v>
      </c>
      <c r="B101" s="26"/>
      <c r="C101" s="27" t="s">
        <v>139</v>
      </c>
      <c r="D101" s="28" t="s">
        <v>140</v>
      </c>
      <c r="E101" s="38">
        <v>1</v>
      </c>
      <c r="F101" s="30"/>
      <c r="G101" s="31"/>
      <c r="H101" s="32"/>
      <c r="J101" s="1" t="s">
        <v>30</v>
      </c>
      <c r="Z101" s="24"/>
      <c r="AA101" s="24"/>
    </row>
    <row r="102" spans="1:35" customFormat="1" ht="22.5" x14ac:dyDescent="0.25">
      <c r="A102" s="25">
        <f>IF(J102&lt;&gt;"",COUNTA(J$1:J102),"")</f>
        <v>77</v>
      </c>
      <c r="B102" s="26"/>
      <c r="C102" s="27" t="s">
        <v>141</v>
      </c>
      <c r="D102" s="28" t="s">
        <v>142</v>
      </c>
      <c r="E102" s="38">
        <v>25</v>
      </c>
      <c r="F102" s="30"/>
      <c r="G102" s="31"/>
      <c r="H102" s="32"/>
      <c r="J102" s="1" t="s">
        <v>30</v>
      </c>
      <c r="Z102" s="24"/>
      <c r="AA102" s="24"/>
    </row>
    <row r="103" spans="1:35" customFormat="1" ht="15" x14ac:dyDescent="0.25">
      <c r="A103" s="25">
        <f>IF(J103&lt;&gt;"",COUNTA(J$1:J103),"")</f>
        <v>78</v>
      </c>
      <c r="B103" s="26"/>
      <c r="C103" s="27" t="s">
        <v>143</v>
      </c>
      <c r="D103" s="28" t="s">
        <v>144</v>
      </c>
      <c r="E103" s="38">
        <v>1</v>
      </c>
      <c r="F103" s="30"/>
      <c r="G103" s="31"/>
      <c r="H103" s="32"/>
      <c r="J103" s="1" t="s">
        <v>30</v>
      </c>
      <c r="Z103" s="24"/>
      <c r="AA103" s="24"/>
    </row>
    <row r="104" spans="1:35" customFormat="1" ht="22.5" x14ac:dyDescent="0.25">
      <c r="A104" s="25">
        <f>IF(J104&lt;&gt;"",COUNTA(J$1:J104),"")</f>
        <v>79</v>
      </c>
      <c r="B104" s="26"/>
      <c r="C104" s="27" t="s">
        <v>145</v>
      </c>
      <c r="D104" s="28" t="s">
        <v>146</v>
      </c>
      <c r="E104" s="38">
        <v>1</v>
      </c>
      <c r="F104" s="30"/>
      <c r="G104" s="31"/>
      <c r="H104" s="32"/>
      <c r="J104" s="1" t="s">
        <v>30</v>
      </c>
      <c r="Z104" s="24"/>
      <c r="AA104" s="24"/>
    </row>
    <row r="105" spans="1:35" customFormat="1" ht="22.5" x14ac:dyDescent="0.25">
      <c r="A105" s="25">
        <f>IF(J105&lt;&gt;"",COUNTA(J$1:J105),"")</f>
        <v>80</v>
      </c>
      <c r="B105" s="26"/>
      <c r="C105" s="27" t="s">
        <v>147</v>
      </c>
      <c r="D105" s="28" t="s">
        <v>146</v>
      </c>
      <c r="E105" s="38">
        <v>1</v>
      </c>
      <c r="F105" s="30"/>
      <c r="G105" s="31"/>
      <c r="H105" s="32"/>
      <c r="J105" s="1" t="s">
        <v>30</v>
      </c>
      <c r="Z105" s="24"/>
      <c r="AA105" s="24"/>
    </row>
    <row r="106" spans="1:35" customFormat="1" ht="22.5" x14ac:dyDescent="0.25">
      <c r="A106" s="25">
        <f>IF(J106&lt;&gt;"",COUNTA(J$1:J106),"")</f>
        <v>81</v>
      </c>
      <c r="B106" s="26"/>
      <c r="C106" s="27" t="s">
        <v>148</v>
      </c>
      <c r="D106" s="28" t="s">
        <v>146</v>
      </c>
      <c r="E106" s="38">
        <v>1</v>
      </c>
      <c r="F106" s="30"/>
      <c r="G106" s="31"/>
      <c r="H106" s="32"/>
      <c r="J106" s="1" t="s">
        <v>30</v>
      </c>
      <c r="Z106" s="24"/>
      <c r="AA106" s="24"/>
    </row>
    <row r="107" spans="1:35" customFormat="1" ht="15" x14ac:dyDescent="0.25">
      <c r="A107" s="58" t="s">
        <v>149</v>
      </c>
      <c r="B107" s="59"/>
      <c r="C107" s="59"/>
      <c r="D107" s="59"/>
      <c r="E107" s="59"/>
      <c r="F107" s="60"/>
      <c r="G107" s="42"/>
      <c r="H107" s="43"/>
      <c r="I107" s="43"/>
      <c r="J107" s="44"/>
      <c r="K107" s="44"/>
      <c r="L107" s="44"/>
      <c r="AB107" s="45" t="s">
        <v>149</v>
      </c>
    </row>
    <row r="108" spans="1:35" customFormat="1" ht="15" x14ac:dyDescent="0.25">
      <c r="A108" s="58" t="s">
        <v>150</v>
      </c>
      <c r="B108" s="59"/>
      <c r="C108" s="59"/>
      <c r="D108" s="59"/>
      <c r="E108" s="59"/>
      <c r="F108" s="60"/>
      <c r="G108" s="42"/>
      <c r="H108" s="43"/>
      <c r="I108" s="43"/>
      <c r="J108" s="44"/>
      <c r="K108" s="44"/>
      <c r="L108" s="44"/>
      <c r="AB108" s="45" t="s">
        <v>150</v>
      </c>
    </row>
    <row r="109" spans="1:35" customFormat="1" ht="15" x14ac:dyDescent="0.25">
      <c r="A109" s="58" t="s">
        <v>151</v>
      </c>
      <c r="B109" s="59"/>
      <c r="C109" s="59"/>
      <c r="D109" s="59"/>
      <c r="E109" s="59"/>
      <c r="F109" s="60"/>
      <c r="G109" s="42"/>
      <c r="H109" s="43"/>
      <c r="I109" s="43"/>
      <c r="J109" s="44"/>
      <c r="K109" s="44"/>
      <c r="L109" s="44"/>
      <c r="AB109" s="45" t="s">
        <v>151</v>
      </c>
    </row>
    <row r="110" spans="1:35" customFormat="1" ht="15" x14ac:dyDescent="0.25">
      <c r="A110" s="58" t="s">
        <v>152</v>
      </c>
      <c r="B110" s="59"/>
      <c r="C110" s="59"/>
      <c r="D110" s="59"/>
      <c r="E110" s="59"/>
      <c r="F110" s="60"/>
      <c r="G110" s="42"/>
      <c r="H110" s="43"/>
      <c r="I110" s="43"/>
      <c r="J110" s="44"/>
      <c r="K110" s="44"/>
      <c r="L110" s="44"/>
      <c r="AB110" s="45" t="s">
        <v>152</v>
      </c>
    </row>
    <row r="111" spans="1:35" customFormat="1" ht="13.5" customHeight="1" x14ac:dyDescent="0.25"/>
    <row r="112" spans="1:35" customFormat="1" ht="15" x14ac:dyDescent="0.25">
      <c r="A112" s="61"/>
      <c r="B112" s="61"/>
      <c r="C112" s="61"/>
      <c r="D112" s="61"/>
      <c r="E112" s="61"/>
      <c r="F112" s="61"/>
      <c r="G112" s="61"/>
      <c r="H112" s="46"/>
      <c r="AC112" s="2" t="s">
        <v>1</v>
      </c>
      <c r="AD112" s="2" t="s">
        <v>1</v>
      </c>
      <c r="AE112" s="2" t="s">
        <v>1</v>
      </c>
      <c r="AF112" s="2" t="s">
        <v>1</v>
      </c>
      <c r="AG112" s="2" t="s">
        <v>1</v>
      </c>
      <c r="AH112" s="2" t="s">
        <v>1</v>
      </c>
      <c r="AI112" s="2" t="s">
        <v>1</v>
      </c>
    </row>
  </sheetData>
  <mergeCells count="23">
    <mergeCell ref="A108:F108"/>
    <mergeCell ref="A109:F109"/>
    <mergeCell ref="A110:F110"/>
    <mergeCell ref="A112:G112"/>
    <mergeCell ref="A21:G21"/>
    <mergeCell ref="A22:G22"/>
    <mergeCell ref="A58:G58"/>
    <mergeCell ref="A59:G59"/>
    <mergeCell ref="A107:F107"/>
    <mergeCell ref="F14:G14"/>
    <mergeCell ref="F15:G15"/>
    <mergeCell ref="F16:G16"/>
    <mergeCell ref="A18:A19"/>
    <mergeCell ref="B18:B19"/>
    <mergeCell ref="C18:C19"/>
    <mergeCell ref="D18:D19"/>
    <mergeCell ref="E18:E19"/>
    <mergeCell ref="F18:G18"/>
    <mergeCell ref="C1:E1"/>
    <mergeCell ref="B7:F7"/>
    <mergeCell ref="C10:D10"/>
    <mergeCell ref="F12:G12"/>
    <mergeCell ref="F13:G13"/>
  </mergeCells>
  <printOptions horizontalCentered="1"/>
  <pageMargins left="0.39370077848434498" right="0.23622047901153601" top="0.35433071851730302" bottom="0.31496062874794001" header="0.118110239505768" footer="0.118110239505768"/>
  <pageSetup paperSize="9" scale="75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02-02-06_СМР_КНС_ЭП5 - Ведомост</vt:lpstr>
      <vt:lpstr>'02-02-06_СМР_КНС_ЭП5 - Ведомост'!Заголовки_для_печати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2022-11-14T14:02:04Z</cp:lastPrinted>
  <dcterms:created xsi:type="dcterms:W3CDTF">2020-09-30T08:50:27Z</dcterms:created>
  <dcterms:modified xsi:type="dcterms:W3CDTF">2025-04-10T06:43:13Z</dcterms:modified>
</cp:coreProperties>
</file>