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11_СМР_КНС_ЭП7 - Ведомост" sheetId="1" r:id="rId1"/>
  </sheets>
  <definedNames>
    <definedName name="_xlnm.Print_Titles" localSheetId="0">'02-02-11_СМР_КНС_ЭП7 - Ведомост'!$20:$20</definedName>
  </definedNames>
  <calcPr calcId="162913"/>
</workbook>
</file>

<file path=xl/calcChain.xml><?xml version="1.0" encoding="utf-8"?>
<calcChain xmlns="http://schemas.openxmlformats.org/spreadsheetml/2006/main">
  <c r="A132" i="1" l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<sst xmlns="http://schemas.openxmlformats.org/spreadsheetml/2006/main" count="414" uniqueCount="180">
  <si>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</si>
  <si>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</si>
  <si>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</si>
  <si>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</si>
  <si>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02-02-11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</si>
  <si>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</si>
  <si>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</si>
  <si>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7 в купольных складах 3.3</t>
  </si>
  <si>
    <t>(наименование работ и затрат, наименование объекта)</t>
  </si>
  <si>
    <t>Основание:</t>
  </si>
  <si>
    <t>1965-2023-3.3-ЭП7-КНС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</si>
  <si>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</si>
  <si>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</si>
  <si>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</si>
  <si>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</si>
  <si>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</si>
  <si>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</si>
  <si>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</si>
  <si>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</si>
  <si>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</si>
  <si>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</si>
  <si>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</si>
  <si>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</si>
  <si>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</si>
  <si>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</si>
  <si>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</si>
  <si>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</si>
  <si>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</si>
  <si>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</si>
  <si>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</si>
  <si>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</si>
  <si>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</si>
  <si>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</si>
  <si>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</si>
  <si>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</si>
  <si>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</si>
  <si>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</si>
  <si>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</si>
  <si>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</si>
  <si>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</si>
  <si>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</si>
  <si>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</si>
  <si>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</si>
  <si>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</si>
  <si>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101-2143</t>
  </si>
  <si>
    <t>Краска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</si>
  <si>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</si>
  <si>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</si>
  <si>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</si>
  <si>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</si>
  <si>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</si>
  <si>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</si>
  <si>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</si>
  <si>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</si>
  <si>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</si>
  <si>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</si>
  <si>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</si>
  <si>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</si>
  <si>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</si>
  <si>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</si>
  <si>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</si>
  <si>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</si>
  <si>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</si>
  <si>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</si>
  <si>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</si>
  <si>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</si>
  <si>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</si>
  <si>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</si>
  <si>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</si>
  <si>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</si>
  <si>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</si>
  <si>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</si>
  <si>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</si>
  <si>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</si>
  <si>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</si>
  <si>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</si>
  <si>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</si>
  <si>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</si>
  <si>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</si>
  <si>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</si>
  <si>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</si>
  <si>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</si>
  <si>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</si>
  <si>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</si>
  <si>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</si>
  <si>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</si>
  <si>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</si>
  <si>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</si>
  <si>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</si>
  <si>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</si>
  <si>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</si>
  <si>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</si>
  <si>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</si>
  <si>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</si>
  <si>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</si>
  <si>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</si>
  <si>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</si>
  <si>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</si>
  <si>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</si>
  <si>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Кабельные стяжки из нержавеющей стали, СКС(316) (100 шт. в упак.)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</si>
  <si>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</si>
  <si>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</si>
  <si>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</si>
  <si>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</si>
  <si>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</si>
  <si>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Сталь полосовая 4х40 мм, горячеоцинкованная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</si>
  <si>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</si>
  <si>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</si>
  <si>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кислотостойкая нержавеющая сталь марки AISI 316L, LAC-SHx90-20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</si>
  <si>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</si>
  <si>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</si>
  <si>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</si>
  <si>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Двухкомпонентный противопожарный терморасширяющийся состав СЭ-01, 250050</t>
  </si>
  <si>
    <t>Держатель с крышкой быстрой фиксации, нерж., 6044-ХА32</t>
  </si>
  <si>
    <t>Держатель с крышкой быстрой фиксации, нерж., 6044-ХА40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</si>
  <si>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</si>
  <si>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500 мм, толщина 1,2 мм, длина 3000 мм, кислотостойкая нержавеющая сталь марки AISI 316L, LAC-CTB 500-12/3000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</si>
  <si>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</si>
  <si>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</si>
  <si>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</si>
  <si>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</si>
  <si>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</si>
  <si>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</si>
  <si>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</si>
  <si>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</si>
  <si>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</si>
  <si>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</si>
  <si>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500 мм, толщина 1,2 мм, длина 3000 мм, кислотостойкая нержавеющая сталь марки AISI 316L, LAC-K 500-12/3000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</si>
  <si>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</si>
  <si>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</si>
  <si>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</si>
  <si>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</si>
  <si>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</si>
  <si>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</si>
  <si>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700 мм, SKUF 5 DT 700-25</t>
  </si>
  <si>
    <t>Перемычка заземления изолированная желто-зеленого цвета, длина 150 мм, диаметр 8,0 мм, сечение 16 мм2, PTSPZ 15/8-10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</si>
  <si>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</si>
  <si>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</si>
  <si>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2000 мм, ширина 50 мм, PASP-U 50 2000-25</t>
  </si>
  <si>
    <t>Профиль несущий U-образный, длина 700 мм, ширина 50 мм, PASP-U 50 700-25</t>
  </si>
  <si>
    <t>Профиль несущий двойной U-образный, длина 4700 мм, PASP-U 85D 4700-30</t>
  </si>
  <si>
    <t>Профиль несущий подвесной U-образный, длина 200 мм, PASP-U 50 K 200-25</t>
  </si>
  <si>
    <t>Профиль несущий подвесной U-образный, длина 300 мм, PASP-U 50 300-25</t>
  </si>
  <si>
    <t>Профиль несущий подвесной U-образный, длина 400 мм, PASP-U 50 K 400-25</t>
  </si>
  <si>
    <t>Профиль несущий подвесной U-образный, длина 700 мм, PASP-U 50 K 700-30</t>
  </si>
  <si>
    <t>Профиль усиленный S-образный подвесной 50x100 мм, длина 1500 мм, SKUF 5 K 1500/1-25</t>
  </si>
  <si>
    <t>Профильный кронштейн, длина 330 мм, размеры основания 120х50 мм, PASP-O 33 300-20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</si>
  <si>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</si>
  <si>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</si>
  <si>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</si>
  <si>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</si>
  <si>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</si>
  <si>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</si>
  <si>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</si>
  <si>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Траверса профиля U-образного сечением 85x64 мм, PASP-U 85D TPx40</t>
  </si>
  <si>
    <t>Треугольный профиль несущий, длина 300 мм, UTG 5/2 300-25</t>
  </si>
  <si>
    <t>Треугольный профиль несущий, длина 600 мм, UTG 5/2 600-25</t>
  </si>
  <si>
    <t>Треугольный профиль несущий, длина 700 мм, UTG 5/2 700-25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</si>
  <si>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</si>
  <si>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</si>
  <si>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</si>
  <si>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</si>
  <si>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</si>
  <si>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</si>
  <si>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</si>
  <si>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Горизонтальный радиусный угол 45° лестничного типа, ширина 500 мм, кислотостойкая нержавеющая сталь марки AISI 316L, LAC-RGU 500x90-15/45 R30</t>
  </si>
  <si>
    <t>Концевая муфта для кабеля сечением 4х150 мм2, 1 кВ в исп. нг-LS, 4ПКТп-1-150/240(Б)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</si>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</sst>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"/>
    <numFmt numFmtId="167" formatCode="0.0000000"/>
    <numFmt numFmtId="168" formatCode="0.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8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4389.13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2">
        <v>61.46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3">
        <v>0</v>
      </c>
      <c r="G15" s="50"/>
    </row>
    <row r="16" spans="1:25" customFormat="1" ht="13.5" customHeight="1" x14ac:dyDescent="0.25">
      <c r="D16" s="18"/>
      <c r="E16" s="15" t="s">
        <v>15</v>
      </c>
      <c r="F16" s="53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4" t="s">
        <v>16</v>
      </c>
      <c r="B18" s="55" t="s">
        <v>17</v>
      </c>
      <c r="C18" s="54" t="s">
        <v>18</v>
      </c>
      <c r="D18" s="54" t="s">
        <v>19</v>
      </c>
      <c r="E18" s="54" t="s">
        <v>20</v>
      </c>
      <c r="F18" s="56" t="s">
        <v>21</v>
      </c>
      <c r="G18" s="57"/>
    </row>
    <row r="19" spans="1:27" customFormat="1" ht="18" customHeight="1" x14ac:dyDescent="0.25">
      <c r="A19" s="54"/>
      <c r="B19" s="55"/>
      <c r="C19" s="54"/>
      <c r="D19" s="54"/>
      <c r="E19" s="54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3"/>
      <c r="Z21" s="24" t="s">
        <v>25</v>
      </c>
    </row>
    <row r="22" spans="1:27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0.2616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0.178869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0.127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12.45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4.2255750000000001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140.10123340000001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6">
        <v>34.417600399999998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7">
        <v>2.2999999999999998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37</v>
      </c>
      <c r="E31" s="35">
        <v>49.05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29</v>
      </c>
      <c r="E32" s="29">
        <v>2.0000000000000001E-4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50</v>
      </c>
      <c r="C33" s="27" t="s">
        <v>51</v>
      </c>
      <c r="D33" s="28" t="s">
        <v>52</v>
      </c>
      <c r="E33" s="29">
        <v>0.78480000000000005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53</v>
      </c>
      <c r="C34" s="27" t="s">
        <v>54</v>
      </c>
      <c r="D34" s="28" t="s">
        <v>55</v>
      </c>
      <c r="E34" s="38">
        <v>7.6644899999999998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55</v>
      </c>
      <c r="E35" s="37">
        <v>5.0999999999999996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29</v>
      </c>
      <c r="E36" s="34">
        <v>4.0000000000000001E-3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60</v>
      </c>
      <c r="C37" s="27" t="s">
        <v>61</v>
      </c>
      <c r="D37" s="28" t="s">
        <v>62</v>
      </c>
      <c r="E37" s="35">
        <v>82.05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63</v>
      </c>
      <c r="C38" s="27" t="s">
        <v>64</v>
      </c>
      <c r="D38" s="28" t="s">
        <v>65</v>
      </c>
      <c r="E38" s="29">
        <v>51.2898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65</v>
      </c>
      <c r="E39" s="37">
        <v>820.5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62</v>
      </c>
      <c r="E40" s="34">
        <v>41.024999999999999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65</v>
      </c>
      <c r="E41" s="34">
        <v>256.44900000000001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72</v>
      </c>
      <c r="C42" s="27" t="s">
        <v>73</v>
      </c>
      <c r="D42" s="28" t="s">
        <v>74</v>
      </c>
      <c r="E42" s="29">
        <v>0.82050000000000001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37</v>
      </c>
      <c r="E43" s="35">
        <v>59.76</v>
      </c>
      <c r="F43" s="30"/>
      <c r="G43" s="31"/>
      <c r="H43" s="32"/>
      <c r="J43" s="1" t="s">
        <v>30</v>
      </c>
      <c r="Z43" s="24"/>
      <c r="AA43" s="24"/>
    </row>
    <row r="44" spans="1:27" customFormat="1" ht="22.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8">
        <v>4.9800000000000001E-3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29</v>
      </c>
      <c r="E45" s="38">
        <v>3.2699999999999999E-3</v>
      </c>
      <c r="F45" s="30"/>
      <c r="G45" s="31"/>
      <c r="H45" s="32"/>
      <c r="J45" s="1" t="s">
        <v>30</v>
      </c>
      <c r="Z45" s="24"/>
      <c r="AA45" s="24"/>
    </row>
    <row r="46" spans="1:27" customFormat="1" ht="22.5" x14ac:dyDescent="0.25">
      <c r="A46" s="25">
        <f>IF(J46&lt;&gt;"",COUNTA(J$1:J46),"")</f>
        <v>24</v>
      </c>
      <c r="B46" s="26" t="s">
        <v>81</v>
      </c>
      <c r="C46" s="27" t="s">
        <v>82</v>
      </c>
      <c r="D46" s="28" t="s">
        <v>83</v>
      </c>
      <c r="E46" s="36">
        <v>1364.8788351000001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25</v>
      </c>
      <c r="B47" s="26" t="s">
        <v>84</v>
      </c>
      <c r="C47" s="27" t="s">
        <v>32</v>
      </c>
      <c r="D47" s="28" t="s">
        <v>29</v>
      </c>
      <c r="E47" s="33">
        <v>-0.178869</v>
      </c>
      <c r="F47" s="30"/>
      <c r="G47" s="31"/>
      <c r="H47" s="32"/>
      <c r="J47" s="1" t="s">
        <v>30</v>
      </c>
      <c r="Z47" s="24"/>
      <c r="AA47" s="24"/>
    </row>
    <row r="48" spans="1:27" customFormat="1" ht="22.5" x14ac:dyDescent="0.25">
      <c r="A48" s="25">
        <f>IF(J48&lt;&gt;"",COUNTA(J$1:J48),"")</f>
        <v>26</v>
      </c>
      <c r="B48" s="26" t="s">
        <v>85</v>
      </c>
      <c r="C48" s="27" t="s">
        <v>34</v>
      </c>
      <c r="D48" s="28" t="s">
        <v>29</v>
      </c>
      <c r="E48" s="34">
        <v>-0.127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86</v>
      </c>
      <c r="C49" s="27" t="s">
        <v>36</v>
      </c>
      <c r="D49" s="28" t="s">
        <v>37</v>
      </c>
      <c r="E49" s="35">
        <v>-12.45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87</v>
      </c>
      <c r="C50" s="27" t="s">
        <v>43</v>
      </c>
      <c r="D50" s="28" t="s">
        <v>37</v>
      </c>
      <c r="E50" s="33">
        <v>-34.417600999999998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88</v>
      </c>
      <c r="C51" s="27" t="s">
        <v>54</v>
      </c>
      <c r="D51" s="28" t="s">
        <v>55</v>
      </c>
      <c r="E51" s="37">
        <v>-5.0999999999999996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89</v>
      </c>
      <c r="C52" s="27" t="s">
        <v>57</v>
      </c>
      <c r="D52" s="28" t="s">
        <v>55</v>
      </c>
      <c r="E52" s="37">
        <v>-5.0999999999999996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90</v>
      </c>
      <c r="C53" s="27" t="s">
        <v>59</v>
      </c>
      <c r="D53" s="28" t="s">
        <v>29</v>
      </c>
      <c r="E53" s="34">
        <v>-4.0000000000000001E-3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91</v>
      </c>
      <c r="C54" s="27" t="s">
        <v>67</v>
      </c>
      <c r="D54" s="28" t="s">
        <v>65</v>
      </c>
      <c r="E54" s="37">
        <v>-820.5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92</v>
      </c>
      <c r="C55" s="27" t="s">
        <v>69</v>
      </c>
      <c r="D55" s="28" t="s">
        <v>62</v>
      </c>
      <c r="E55" s="34">
        <v>-41.024999999999999</v>
      </c>
      <c r="F55" s="30"/>
      <c r="G55" s="31"/>
      <c r="H55" s="32"/>
      <c r="J55" s="1" t="s">
        <v>30</v>
      </c>
      <c r="Z55" s="24"/>
      <c r="AA55" s="24"/>
    </row>
    <row r="56" spans="1:27" customFormat="1" ht="15" x14ac:dyDescent="0.25">
      <c r="A56" s="25">
        <f>IF(J56&lt;&gt;"",COUNTA(J$1:J56),"")</f>
        <v>34</v>
      </c>
      <c r="B56" s="26" t="s">
        <v>93</v>
      </c>
      <c r="C56" s="27" t="s">
        <v>76</v>
      </c>
      <c r="D56" s="28" t="s">
        <v>37</v>
      </c>
      <c r="E56" s="35">
        <v>-59.76</v>
      </c>
      <c r="F56" s="30"/>
      <c r="G56" s="31"/>
      <c r="H56" s="32"/>
      <c r="J56" s="1" t="s">
        <v>30</v>
      </c>
      <c r="Z56" s="24"/>
      <c r="AA56" s="24"/>
    </row>
    <row r="57" spans="1:27" customFormat="1" ht="22.5" x14ac:dyDescent="0.25">
      <c r="A57" s="25">
        <f>IF(J57&lt;&gt;"",COUNTA(J$1:J57),"")</f>
        <v>35</v>
      </c>
      <c r="B57" s="26" t="s">
        <v>94</v>
      </c>
      <c r="C57" s="27" t="s">
        <v>78</v>
      </c>
      <c r="D57" s="28" t="s">
        <v>29</v>
      </c>
      <c r="E57" s="38">
        <v>-4.9800000000000001E-3</v>
      </c>
      <c r="F57" s="30"/>
      <c r="G57" s="31"/>
      <c r="H57" s="32"/>
      <c r="J57" s="1" t="s">
        <v>30</v>
      </c>
      <c r="Z57" s="24"/>
      <c r="AA57" s="24"/>
    </row>
    <row r="58" spans="1:27" customFormat="1" ht="15" x14ac:dyDescent="0.25">
      <c r="A58" s="28"/>
      <c r="B58" s="39"/>
      <c r="C58" s="40" t="s">
        <v>95</v>
      </c>
      <c r="D58" s="25" t="s">
        <v>83</v>
      </c>
      <c r="E58" s="25"/>
      <c r="F58" s="31"/>
      <c r="G58" s="41"/>
      <c r="H58" s="32"/>
      <c r="Z58" s="24"/>
      <c r="AA58" s="24"/>
    </row>
    <row r="59" spans="1:27" customFormat="1" ht="15" x14ac:dyDescent="0.25">
      <c r="A59" s="58" t="s">
        <v>96</v>
      </c>
      <c r="B59" s="58"/>
      <c r="C59" s="58"/>
      <c r="D59" s="58"/>
      <c r="E59" s="58"/>
      <c r="F59" s="58"/>
      <c r="G59" s="58"/>
      <c r="H59" s="23"/>
      <c r="Z59" s="24" t="s">
        <v>96</v>
      </c>
      <c r="AA59" s="24"/>
    </row>
    <row r="60" spans="1:27" customFormat="1" ht="15" x14ac:dyDescent="0.25">
      <c r="A60" s="58" t="s">
        <v>26</v>
      </c>
      <c r="B60" s="58"/>
      <c r="C60" s="58"/>
      <c r="D60" s="58"/>
      <c r="E60" s="58"/>
      <c r="F60" s="58"/>
      <c r="G60" s="58"/>
      <c r="H60" s="23"/>
      <c r="Z60" s="24"/>
      <c r="AA60" s="24" t="s">
        <v>26</v>
      </c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98</v>
      </c>
      <c r="E61" s="42">
        <v>33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99</v>
      </c>
      <c r="D62" s="28" t="s">
        <v>98</v>
      </c>
      <c r="E62" s="42">
        <v>400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100</v>
      </c>
      <c r="D63" s="28" t="s">
        <v>101</v>
      </c>
      <c r="E63" s="37">
        <v>8281.2000000000007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102</v>
      </c>
      <c r="D64" s="28" t="s">
        <v>101</v>
      </c>
      <c r="E64" s="35">
        <v>169.95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103</v>
      </c>
      <c r="D65" s="28" t="s">
        <v>101</v>
      </c>
      <c r="E65" s="42">
        <v>255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104</v>
      </c>
      <c r="D66" s="28" t="s">
        <v>101</v>
      </c>
      <c r="E66" s="42">
        <v>150</v>
      </c>
      <c r="F66" s="30"/>
      <c r="G66" s="31"/>
      <c r="H66" s="32"/>
      <c r="J66" s="1" t="s">
        <v>30</v>
      </c>
      <c r="Z66" s="24"/>
      <c r="AA66" s="24"/>
    </row>
    <row r="67" spans="1:27" customFormat="1" ht="15" x14ac:dyDescent="0.25">
      <c r="A67" s="25">
        <f>IF(J67&lt;&gt;"",COUNTA(J$1:J67),"")</f>
        <v>42</v>
      </c>
      <c r="B67" s="26"/>
      <c r="C67" s="27" t="s">
        <v>105</v>
      </c>
      <c r="D67" s="28" t="s">
        <v>101</v>
      </c>
      <c r="E67" s="42">
        <v>100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106</v>
      </c>
      <c r="D68" s="28" t="s">
        <v>107</v>
      </c>
      <c r="E68" s="42">
        <v>8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108</v>
      </c>
      <c r="D69" s="28" t="s">
        <v>107</v>
      </c>
      <c r="E69" s="42">
        <v>50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109</v>
      </c>
      <c r="D70" s="28" t="s">
        <v>107</v>
      </c>
      <c r="E70" s="42">
        <v>1620</v>
      </c>
      <c r="F70" s="30"/>
      <c r="G70" s="31"/>
      <c r="H70" s="32"/>
      <c r="J70" s="1" t="s">
        <v>30</v>
      </c>
      <c r="Z70" s="24"/>
      <c r="AA70" s="24"/>
    </row>
    <row r="71" spans="1:27" customFormat="1" ht="33.75" x14ac:dyDescent="0.25">
      <c r="A71" s="25">
        <f>IF(J71&lt;&gt;"",COUNTA(J$1:J71),"")</f>
        <v>46</v>
      </c>
      <c r="B71" s="26"/>
      <c r="C71" s="27" t="s">
        <v>110</v>
      </c>
      <c r="D71" s="28" t="s">
        <v>107</v>
      </c>
      <c r="E71" s="42">
        <v>10</v>
      </c>
      <c r="F71" s="30"/>
      <c r="G71" s="31"/>
      <c r="H71" s="32"/>
      <c r="J71" s="1" t="s">
        <v>30</v>
      </c>
      <c r="Z71" s="24"/>
      <c r="AA71" s="24"/>
    </row>
    <row r="72" spans="1:27" customFormat="1" ht="33.75" x14ac:dyDescent="0.25">
      <c r="A72" s="25">
        <f>IF(J72&lt;&gt;"",COUNTA(J$1:J72),"")</f>
        <v>47</v>
      </c>
      <c r="B72" s="26"/>
      <c r="C72" s="27" t="s">
        <v>111</v>
      </c>
      <c r="D72" s="28" t="s">
        <v>107</v>
      </c>
      <c r="E72" s="42">
        <v>45</v>
      </c>
      <c r="F72" s="30"/>
      <c r="G72" s="31"/>
      <c r="H72" s="32"/>
      <c r="J72" s="1" t="s">
        <v>30</v>
      </c>
      <c r="Z72" s="24"/>
      <c r="AA72" s="24"/>
    </row>
    <row r="73" spans="1:27" customFormat="1" ht="22.5" x14ac:dyDescent="0.25">
      <c r="A73" s="25">
        <f>IF(J73&lt;&gt;"",COUNTA(J$1:J73),"")</f>
        <v>48</v>
      </c>
      <c r="B73" s="26"/>
      <c r="C73" s="27" t="s">
        <v>112</v>
      </c>
      <c r="D73" s="28" t="s">
        <v>107</v>
      </c>
      <c r="E73" s="42">
        <v>100</v>
      </c>
      <c r="F73" s="30"/>
      <c r="G73" s="31"/>
      <c r="H73" s="32"/>
      <c r="J73" s="1" t="s">
        <v>30</v>
      </c>
      <c r="Z73" s="24"/>
      <c r="AA73" s="24"/>
    </row>
    <row r="74" spans="1:27" customFormat="1" ht="22.5" x14ac:dyDescent="0.25">
      <c r="A74" s="25">
        <f>IF(J74&lt;&gt;"",COUNTA(J$1:J74),"")</f>
        <v>49</v>
      </c>
      <c r="B74" s="26"/>
      <c r="C74" s="27" t="s">
        <v>113</v>
      </c>
      <c r="D74" s="28" t="s">
        <v>107</v>
      </c>
      <c r="E74" s="42">
        <v>16080</v>
      </c>
      <c r="F74" s="30"/>
      <c r="G74" s="31"/>
      <c r="H74" s="32"/>
      <c r="J74" s="1" t="s">
        <v>30</v>
      </c>
      <c r="Z74" s="24"/>
      <c r="AA74" s="24"/>
    </row>
    <row r="75" spans="1:27" customFormat="1" ht="22.5" x14ac:dyDescent="0.25">
      <c r="A75" s="25">
        <f>IF(J75&lt;&gt;"",COUNTA(J$1:J75),"")</f>
        <v>50</v>
      </c>
      <c r="B75" s="26"/>
      <c r="C75" s="27" t="s">
        <v>114</v>
      </c>
      <c r="D75" s="28" t="s">
        <v>107</v>
      </c>
      <c r="E75" s="42">
        <v>330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115</v>
      </c>
      <c r="D76" s="28" t="s">
        <v>107</v>
      </c>
      <c r="E76" s="42">
        <v>4</v>
      </c>
      <c r="F76" s="30"/>
      <c r="G76" s="31"/>
      <c r="H76" s="32"/>
      <c r="J76" s="1" t="s">
        <v>30</v>
      </c>
      <c r="Z76" s="24"/>
      <c r="AA76" s="24"/>
    </row>
    <row r="77" spans="1:27" customFormat="1" ht="33.75" x14ac:dyDescent="0.25">
      <c r="A77" s="25">
        <f>IF(J77&lt;&gt;"",COUNTA(J$1:J77),"")</f>
        <v>52</v>
      </c>
      <c r="B77" s="26"/>
      <c r="C77" s="27" t="s">
        <v>116</v>
      </c>
      <c r="D77" s="28" t="s">
        <v>107</v>
      </c>
      <c r="E77" s="42">
        <v>3</v>
      </c>
      <c r="F77" s="30"/>
      <c r="G77" s="31"/>
      <c r="H77" s="32"/>
      <c r="J77" s="1" t="s">
        <v>30</v>
      </c>
      <c r="Z77" s="24"/>
      <c r="AA77" s="24"/>
    </row>
    <row r="78" spans="1:27" customFormat="1" ht="33.75" x14ac:dyDescent="0.25">
      <c r="A78" s="25">
        <f>IF(J78&lt;&gt;"",COUNTA(J$1:J78),"")</f>
        <v>53</v>
      </c>
      <c r="B78" s="26"/>
      <c r="C78" s="27" t="s">
        <v>117</v>
      </c>
      <c r="D78" s="28" t="s">
        <v>107</v>
      </c>
      <c r="E78" s="42">
        <v>50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118</v>
      </c>
      <c r="D79" s="28" t="s">
        <v>107</v>
      </c>
      <c r="E79" s="42">
        <v>50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119</v>
      </c>
      <c r="D80" s="28" t="s">
        <v>107</v>
      </c>
      <c r="E80" s="42">
        <v>780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120</v>
      </c>
      <c r="D81" s="28" t="s">
        <v>107</v>
      </c>
      <c r="E81" s="42">
        <v>6139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121</v>
      </c>
      <c r="D82" s="28" t="s">
        <v>107</v>
      </c>
      <c r="E82" s="42">
        <v>2068</v>
      </c>
      <c r="F82" s="30"/>
      <c r="G82" s="31"/>
      <c r="H82" s="32"/>
      <c r="J82" s="1" t="s">
        <v>30</v>
      </c>
      <c r="Z82" s="24"/>
      <c r="AA82" s="24"/>
    </row>
    <row r="83" spans="1:27" customFormat="1" ht="22.5" x14ac:dyDescent="0.25">
      <c r="A83" s="25">
        <f>IF(J83&lt;&gt;"",COUNTA(J$1:J83),"")</f>
        <v>58</v>
      </c>
      <c r="B83" s="26"/>
      <c r="C83" s="27" t="s">
        <v>122</v>
      </c>
      <c r="D83" s="28" t="s">
        <v>107</v>
      </c>
      <c r="E83" s="42">
        <v>764</v>
      </c>
      <c r="F83" s="30"/>
      <c r="G83" s="31"/>
      <c r="H83" s="32"/>
      <c r="J83" s="1" t="s">
        <v>30</v>
      </c>
      <c r="Z83" s="24"/>
      <c r="AA83" s="24"/>
    </row>
    <row r="84" spans="1:27" customFormat="1" ht="22.5" x14ac:dyDescent="0.25">
      <c r="A84" s="25">
        <f>IF(J84&lt;&gt;"",COUNTA(J$1:J84),"")</f>
        <v>59</v>
      </c>
      <c r="B84" s="26"/>
      <c r="C84" s="27" t="s">
        <v>123</v>
      </c>
      <c r="D84" s="28" t="s">
        <v>107</v>
      </c>
      <c r="E84" s="42">
        <v>2392</v>
      </c>
      <c r="F84" s="30"/>
      <c r="G84" s="31"/>
      <c r="H84" s="32"/>
      <c r="J84" s="1" t="s">
        <v>30</v>
      </c>
      <c r="Z84" s="24"/>
      <c r="AA84" s="24"/>
    </row>
    <row r="85" spans="1:27" customFormat="1" ht="45" x14ac:dyDescent="0.25">
      <c r="A85" s="25">
        <f>IF(J85&lt;&gt;"",COUNTA(J$1:J85),"")</f>
        <v>60</v>
      </c>
      <c r="B85" s="26"/>
      <c r="C85" s="27" t="s">
        <v>124</v>
      </c>
      <c r="D85" s="28" t="s">
        <v>107</v>
      </c>
      <c r="E85" s="42">
        <v>385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125</v>
      </c>
      <c r="D86" s="28" t="s">
        <v>107</v>
      </c>
      <c r="E86" s="42">
        <v>152</v>
      </c>
      <c r="F86" s="30"/>
      <c r="G86" s="31"/>
      <c r="H86" s="32"/>
      <c r="J86" s="1" t="s">
        <v>30</v>
      </c>
      <c r="Z86" s="24"/>
      <c r="AA86" s="24"/>
    </row>
    <row r="87" spans="1:27" customFormat="1" ht="33.75" x14ac:dyDescent="0.25">
      <c r="A87" s="25">
        <f>IF(J87&lt;&gt;"",COUNTA(J$1:J87),"")</f>
        <v>62</v>
      </c>
      <c r="B87" s="26"/>
      <c r="C87" s="27" t="s">
        <v>126</v>
      </c>
      <c r="D87" s="28" t="s">
        <v>107</v>
      </c>
      <c r="E87" s="42">
        <v>10</v>
      </c>
      <c r="F87" s="30"/>
      <c r="G87" s="31"/>
      <c r="H87" s="32"/>
      <c r="J87" s="1" t="s">
        <v>30</v>
      </c>
      <c r="Z87" s="24"/>
      <c r="AA87" s="24"/>
    </row>
    <row r="88" spans="1:27" customFormat="1" ht="33.75" x14ac:dyDescent="0.25">
      <c r="A88" s="25">
        <f>IF(J88&lt;&gt;"",COUNTA(J$1:J88),"")</f>
        <v>63</v>
      </c>
      <c r="B88" s="26"/>
      <c r="C88" s="27" t="s">
        <v>127</v>
      </c>
      <c r="D88" s="28" t="s">
        <v>107</v>
      </c>
      <c r="E88" s="42">
        <v>6</v>
      </c>
      <c r="F88" s="30"/>
      <c r="G88" s="31"/>
      <c r="H88" s="32"/>
      <c r="J88" s="1" t="s">
        <v>30</v>
      </c>
      <c r="Z88" s="24"/>
      <c r="AA88" s="24"/>
    </row>
    <row r="89" spans="1:27" customFormat="1" ht="45" x14ac:dyDescent="0.25">
      <c r="A89" s="25">
        <f>IF(J89&lt;&gt;"",COUNTA(J$1:J89),"")</f>
        <v>64</v>
      </c>
      <c r="B89" s="26"/>
      <c r="C89" s="27" t="s">
        <v>128</v>
      </c>
      <c r="D89" s="28" t="s">
        <v>107</v>
      </c>
      <c r="E89" s="42">
        <v>30</v>
      </c>
      <c r="F89" s="30"/>
      <c r="G89" s="31"/>
      <c r="H89" s="32"/>
      <c r="J89" s="1" t="s">
        <v>30</v>
      </c>
      <c r="Z89" s="24"/>
      <c r="AA89" s="24"/>
    </row>
    <row r="90" spans="1:27" customFormat="1" ht="45" x14ac:dyDescent="0.25">
      <c r="A90" s="25">
        <f>IF(J90&lt;&gt;"",COUNTA(J$1:J90),"")</f>
        <v>65</v>
      </c>
      <c r="B90" s="26"/>
      <c r="C90" s="27" t="s">
        <v>129</v>
      </c>
      <c r="D90" s="28" t="s">
        <v>107</v>
      </c>
      <c r="E90" s="42">
        <v>66</v>
      </c>
      <c r="F90" s="30"/>
      <c r="G90" s="31"/>
      <c r="H90" s="32"/>
      <c r="J90" s="1" t="s">
        <v>30</v>
      </c>
      <c r="Z90" s="24"/>
      <c r="AA90" s="24"/>
    </row>
    <row r="91" spans="1:27" customFormat="1" ht="45" x14ac:dyDescent="0.25">
      <c r="A91" s="25">
        <f>IF(J91&lt;&gt;"",COUNTA(J$1:J91),"")</f>
        <v>66</v>
      </c>
      <c r="B91" s="26"/>
      <c r="C91" s="27" t="s">
        <v>130</v>
      </c>
      <c r="D91" s="28" t="s">
        <v>107</v>
      </c>
      <c r="E91" s="42">
        <v>240</v>
      </c>
      <c r="F91" s="30"/>
      <c r="G91" s="31"/>
      <c r="H91" s="32"/>
      <c r="J91" s="1" t="s">
        <v>30</v>
      </c>
      <c r="Z91" s="24"/>
      <c r="AA91" s="24"/>
    </row>
    <row r="92" spans="1:27" customFormat="1" ht="15" x14ac:dyDescent="0.25">
      <c r="A92" s="25">
        <f>IF(J92&lt;&gt;"",COUNTA(J$1:J92),"")</f>
        <v>67</v>
      </c>
      <c r="B92" s="26"/>
      <c r="C92" s="27" t="s">
        <v>131</v>
      </c>
      <c r="D92" s="28" t="s">
        <v>107</v>
      </c>
      <c r="E92" s="42">
        <v>100</v>
      </c>
      <c r="F92" s="30"/>
      <c r="G92" s="31"/>
      <c r="H92" s="32"/>
      <c r="J92" s="1" t="s">
        <v>30</v>
      </c>
      <c r="Z92" s="24"/>
      <c r="AA92" s="24"/>
    </row>
    <row r="93" spans="1:27" customFormat="1" ht="15" x14ac:dyDescent="0.25">
      <c r="A93" s="25">
        <f>IF(J93&lt;&gt;"",COUNTA(J$1:J93),"")</f>
        <v>68</v>
      </c>
      <c r="B93" s="26"/>
      <c r="C93" s="27" t="s">
        <v>132</v>
      </c>
      <c r="D93" s="28" t="s">
        <v>107</v>
      </c>
      <c r="E93" s="42">
        <v>16410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133</v>
      </c>
      <c r="D94" s="28" t="s">
        <v>107</v>
      </c>
      <c r="E94" s="42">
        <v>50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134</v>
      </c>
      <c r="D95" s="28" t="s">
        <v>107</v>
      </c>
      <c r="E95" s="42">
        <v>4</v>
      </c>
      <c r="F95" s="30"/>
      <c r="G95" s="31"/>
      <c r="H95" s="32"/>
      <c r="J95" s="1" t="s">
        <v>30</v>
      </c>
      <c r="Z95" s="24"/>
      <c r="AA95" s="24"/>
    </row>
    <row r="96" spans="1:27" customFormat="1" ht="33.75" x14ac:dyDescent="0.25">
      <c r="A96" s="25">
        <f>IF(J96&lt;&gt;"",COUNTA(J$1:J96),"")</f>
        <v>71</v>
      </c>
      <c r="B96" s="26"/>
      <c r="C96" s="27" t="s">
        <v>135</v>
      </c>
      <c r="D96" s="28" t="s">
        <v>107</v>
      </c>
      <c r="E96" s="42">
        <v>1000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136</v>
      </c>
      <c r="D97" s="28" t="s">
        <v>107</v>
      </c>
      <c r="E97" s="42">
        <v>230</v>
      </c>
      <c r="F97" s="30"/>
      <c r="G97" s="31"/>
      <c r="H97" s="32"/>
      <c r="J97" s="1" t="s">
        <v>30</v>
      </c>
      <c r="Z97" s="24"/>
      <c r="AA97" s="24"/>
    </row>
    <row r="98" spans="1:27" customFormat="1" ht="15" x14ac:dyDescent="0.25">
      <c r="A98" s="25">
        <f>IF(J98&lt;&gt;"",COUNTA(J$1:J98),"")</f>
        <v>73</v>
      </c>
      <c r="B98" s="26"/>
      <c r="C98" s="27" t="s">
        <v>137</v>
      </c>
      <c r="D98" s="28" t="s">
        <v>107</v>
      </c>
      <c r="E98" s="42">
        <v>6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138</v>
      </c>
      <c r="D99" s="28" t="s">
        <v>107</v>
      </c>
      <c r="E99" s="42">
        <v>35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139</v>
      </c>
      <c r="D100" s="28" t="s">
        <v>107</v>
      </c>
      <c r="E100" s="42">
        <v>11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140</v>
      </c>
      <c r="D101" s="28" t="s">
        <v>107</v>
      </c>
      <c r="E101" s="42">
        <v>6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141</v>
      </c>
      <c r="D102" s="28" t="s">
        <v>107</v>
      </c>
      <c r="E102" s="42">
        <v>11</v>
      </c>
      <c r="F102" s="30"/>
      <c r="G102" s="31"/>
      <c r="H102" s="32"/>
      <c r="J102" s="1" t="s">
        <v>30</v>
      </c>
      <c r="Z102" s="24"/>
      <c r="AA102" s="24"/>
    </row>
    <row r="103" spans="1:27" customFormat="1" ht="22.5" x14ac:dyDescent="0.25">
      <c r="A103" s="25">
        <f>IF(J103&lt;&gt;"",COUNTA(J$1:J103),"")</f>
        <v>78</v>
      </c>
      <c r="B103" s="26"/>
      <c r="C103" s="27" t="s">
        <v>142</v>
      </c>
      <c r="D103" s="28" t="s">
        <v>107</v>
      </c>
      <c r="E103" s="42">
        <v>11</v>
      </c>
      <c r="F103" s="30"/>
      <c r="G103" s="31"/>
      <c r="H103" s="32"/>
      <c r="J103" s="1" t="s">
        <v>30</v>
      </c>
      <c r="Z103" s="24"/>
      <c r="AA103" s="24"/>
    </row>
    <row r="104" spans="1:27" customFormat="1" ht="22.5" x14ac:dyDescent="0.25">
      <c r="A104" s="25">
        <f>IF(J104&lt;&gt;"",COUNTA(J$1:J104),"")</f>
        <v>79</v>
      </c>
      <c r="B104" s="26"/>
      <c r="C104" s="27" t="s">
        <v>143</v>
      </c>
      <c r="D104" s="28" t="s">
        <v>107</v>
      </c>
      <c r="E104" s="42">
        <v>150</v>
      </c>
      <c r="F104" s="30"/>
      <c r="G104" s="31"/>
      <c r="H104" s="32"/>
      <c r="J104" s="1" t="s">
        <v>30</v>
      </c>
      <c r="Z104" s="24"/>
      <c r="AA104" s="24"/>
    </row>
    <row r="105" spans="1:27" customFormat="1" ht="22.5" x14ac:dyDescent="0.25">
      <c r="A105" s="25">
        <f>IF(J105&lt;&gt;"",COUNTA(J$1:J105),"")</f>
        <v>80</v>
      </c>
      <c r="B105" s="26"/>
      <c r="C105" s="27" t="s">
        <v>144</v>
      </c>
      <c r="D105" s="28" t="s">
        <v>107</v>
      </c>
      <c r="E105" s="42">
        <v>66</v>
      </c>
      <c r="F105" s="30"/>
      <c r="G105" s="31"/>
      <c r="H105" s="32"/>
      <c r="J105" s="1" t="s">
        <v>30</v>
      </c>
      <c r="Z105" s="24"/>
      <c r="AA105" s="24"/>
    </row>
    <row r="106" spans="1:27" customFormat="1" ht="22.5" x14ac:dyDescent="0.25">
      <c r="A106" s="25">
        <f>IF(J106&lt;&gt;"",COUNTA(J$1:J106),"")</f>
        <v>81</v>
      </c>
      <c r="B106" s="26"/>
      <c r="C106" s="27" t="s">
        <v>145</v>
      </c>
      <c r="D106" s="28" t="s">
        <v>107</v>
      </c>
      <c r="E106" s="42">
        <v>4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146</v>
      </c>
      <c r="D107" s="28" t="s">
        <v>107</v>
      </c>
      <c r="E107" s="42">
        <v>267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147</v>
      </c>
      <c r="D108" s="28" t="s">
        <v>107</v>
      </c>
      <c r="E108" s="42">
        <v>665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148</v>
      </c>
      <c r="D109" s="28" t="s">
        <v>107</v>
      </c>
      <c r="E109" s="42">
        <v>168</v>
      </c>
      <c r="F109" s="30"/>
      <c r="G109" s="31"/>
      <c r="H109" s="32"/>
      <c r="J109" s="1" t="s">
        <v>30</v>
      </c>
      <c r="Z109" s="24"/>
      <c r="AA109" s="24"/>
    </row>
    <row r="110" spans="1:27" customFormat="1" ht="33.75" x14ac:dyDescent="0.25">
      <c r="A110" s="25">
        <f>IF(J110&lt;&gt;"",COUNTA(J$1:J110),"")</f>
        <v>85</v>
      </c>
      <c r="B110" s="26"/>
      <c r="C110" s="27" t="s">
        <v>149</v>
      </c>
      <c r="D110" s="28" t="s">
        <v>107</v>
      </c>
      <c r="E110" s="42">
        <v>240</v>
      </c>
      <c r="F110" s="30"/>
      <c r="G110" s="31"/>
      <c r="H110" s="32"/>
      <c r="J110" s="1" t="s">
        <v>30</v>
      </c>
      <c r="Z110" s="24"/>
      <c r="AA110" s="24"/>
    </row>
    <row r="111" spans="1:27" customFormat="1" ht="33.75" x14ac:dyDescent="0.25">
      <c r="A111" s="25">
        <f>IF(J111&lt;&gt;"",COUNTA(J$1:J111),"")</f>
        <v>86</v>
      </c>
      <c r="B111" s="26"/>
      <c r="C111" s="27" t="s">
        <v>150</v>
      </c>
      <c r="D111" s="28" t="s">
        <v>107</v>
      </c>
      <c r="E111" s="42">
        <v>60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151</v>
      </c>
      <c r="D112" s="28" t="s">
        <v>107</v>
      </c>
      <c r="E112" s="42">
        <v>198</v>
      </c>
      <c r="F112" s="30"/>
      <c r="G112" s="31"/>
      <c r="H112" s="32"/>
      <c r="J112" s="1" t="s">
        <v>30</v>
      </c>
      <c r="Z112" s="24"/>
      <c r="AA112" s="24"/>
    </row>
    <row r="113" spans="1:27" customFormat="1" ht="33.75" x14ac:dyDescent="0.25">
      <c r="A113" s="25">
        <f>IF(J113&lt;&gt;"",COUNTA(J$1:J113),"")</f>
        <v>88</v>
      </c>
      <c r="B113" s="26"/>
      <c r="C113" s="27" t="s">
        <v>152</v>
      </c>
      <c r="D113" s="28" t="s">
        <v>107</v>
      </c>
      <c r="E113" s="42">
        <v>24</v>
      </c>
      <c r="F113" s="30"/>
      <c r="G113" s="31"/>
      <c r="H113" s="32"/>
      <c r="J113" s="1" t="s">
        <v>30</v>
      </c>
      <c r="Z113" s="24"/>
      <c r="AA113" s="24"/>
    </row>
    <row r="114" spans="1:27" customFormat="1" ht="33.75" x14ac:dyDescent="0.25">
      <c r="A114" s="25">
        <f>IF(J114&lt;&gt;"",COUNTA(J$1:J114),"")</f>
        <v>89</v>
      </c>
      <c r="B114" s="26"/>
      <c r="C114" s="27" t="s">
        <v>153</v>
      </c>
      <c r="D114" s="28" t="s">
        <v>107</v>
      </c>
      <c r="E114" s="42">
        <v>750</v>
      </c>
      <c r="F114" s="30"/>
      <c r="G114" s="31"/>
      <c r="H114" s="32"/>
      <c r="J114" s="1" t="s">
        <v>30</v>
      </c>
      <c r="Z114" s="24"/>
      <c r="AA114" s="24"/>
    </row>
    <row r="115" spans="1:27" customFormat="1" ht="22.5" x14ac:dyDescent="0.25">
      <c r="A115" s="25">
        <f>IF(J115&lt;&gt;"",COUNTA(J$1:J115),"")</f>
        <v>90</v>
      </c>
      <c r="B115" s="26"/>
      <c r="C115" s="27" t="s">
        <v>154</v>
      </c>
      <c r="D115" s="28" t="s">
        <v>107</v>
      </c>
      <c r="E115" s="42">
        <v>10</v>
      </c>
      <c r="F115" s="30"/>
      <c r="G115" s="31"/>
      <c r="H115" s="32"/>
      <c r="J115" s="1" t="s">
        <v>30</v>
      </c>
      <c r="Z115" s="24"/>
      <c r="AA115" s="24"/>
    </row>
    <row r="116" spans="1:27" customFormat="1" ht="22.5" x14ac:dyDescent="0.25">
      <c r="A116" s="25">
        <f>IF(J116&lt;&gt;"",COUNTA(J$1:J116),"")</f>
        <v>91</v>
      </c>
      <c r="B116" s="26"/>
      <c r="C116" s="27" t="s">
        <v>155</v>
      </c>
      <c r="D116" s="28" t="s">
        <v>107</v>
      </c>
      <c r="E116" s="42">
        <v>201</v>
      </c>
      <c r="F116" s="30"/>
      <c r="G116" s="31"/>
      <c r="H116" s="32"/>
      <c r="J116" s="1" t="s">
        <v>30</v>
      </c>
      <c r="Z116" s="24"/>
      <c r="AA116" s="24"/>
    </row>
    <row r="117" spans="1:27" customFormat="1" ht="22.5" x14ac:dyDescent="0.25">
      <c r="A117" s="25">
        <f>IF(J117&lt;&gt;"",COUNTA(J$1:J117),"")</f>
        <v>92</v>
      </c>
      <c r="B117" s="26"/>
      <c r="C117" s="27" t="s">
        <v>156</v>
      </c>
      <c r="D117" s="28" t="s">
        <v>107</v>
      </c>
      <c r="E117" s="42">
        <v>8</v>
      </c>
      <c r="F117" s="30"/>
      <c r="G117" s="31"/>
      <c r="H117" s="32"/>
      <c r="J117" s="1" t="s">
        <v>30</v>
      </c>
      <c r="Z117" s="24"/>
      <c r="AA117" s="24"/>
    </row>
    <row r="118" spans="1:27" customFormat="1" ht="22.5" x14ac:dyDescent="0.25">
      <c r="A118" s="25">
        <f>IF(J118&lt;&gt;"",COUNTA(J$1:J118),"")</f>
        <v>93</v>
      </c>
      <c r="B118" s="26"/>
      <c r="C118" s="27" t="s">
        <v>157</v>
      </c>
      <c r="D118" s="28" t="s">
        <v>107</v>
      </c>
      <c r="E118" s="42">
        <v>10</v>
      </c>
      <c r="F118" s="30"/>
      <c r="G118" s="31"/>
      <c r="H118" s="32"/>
      <c r="J118" s="1" t="s">
        <v>30</v>
      </c>
      <c r="Z118" s="24"/>
      <c r="AA118" s="24"/>
    </row>
    <row r="119" spans="1:27" customFormat="1" ht="22.5" x14ac:dyDescent="0.25">
      <c r="A119" s="25">
        <f>IF(J119&lt;&gt;"",COUNTA(J$1:J119),"")</f>
        <v>94</v>
      </c>
      <c r="B119" s="26"/>
      <c r="C119" s="27" t="s">
        <v>158</v>
      </c>
      <c r="D119" s="28" t="s">
        <v>107</v>
      </c>
      <c r="E119" s="42">
        <v>201</v>
      </c>
      <c r="F119" s="30"/>
      <c r="G119" s="31"/>
      <c r="H119" s="32"/>
      <c r="J119" s="1" t="s">
        <v>30</v>
      </c>
      <c r="Z119" s="24"/>
      <c r="AA119" s="24"/>
    </row>
    <row r="120" spans="1:27" customFormat="1" ht="22.5" x14ac:dyDescent="0.25">
      <c r="A120" s="25">
        <f>IF(J120&lt;&gt;"",COUNTA(J$1:J120),"")</f>
        <v>95</v>
      </c>
      <c r="B120" s="26"/>
      <c r="C120" s="27" t="s">
        <v>159</v>
      </c>
      <c r="D120" s="28" t="s">
        <v>107</v>
      </c>
      <c r="E120" s="42">
        <v>207</v>
      </c>
      <c r="F120" s="30"/>
      <c r="G120" s="31"/>
      <c r="H120" s="32"/>
      <c r="J120" s="1" t="s">
        <v>30</v>
      </c>
      <c r="Z120" s="24"/>
      <c r="AA120" s="24"/>
    </row>
    <row r="121" spans="1:27" customFormat="1" ht="33.75" x14ac:dyDescent="0.25">
      <c r="A121" s="25">
        <f>IF(J121&lt;&gt;"",COUNTA(J$1:J121),"")</f>
        <v>96</v>
      </c>
      <c r="B121" s="26"/>
      <c r="C121" s="27" t="s">
        <v>160</v>
      </c>
      <c r="D121" s="28" t="s">
        <v>107</v>
      </c>
      <c r="E121" s="42">
        <v>60</v>
      </c>
      <c r="F121" s="30"/>
      <c r="G121" s="31"/>
      <c r="H121" s="32"/>
      <c r="J121" s="1" t="s">
        <v>30</v>
      </c>
      <c r="Z121" s="24"/>
      <c r="AA121" s="24"/>
    </row>
    <row r="122" spans="1:27" customFormat="1" ht="33.75" x14ac:dyDescent="0.25">
      <c r="A122" s="25">
        <f>IF(J122&lt;&gt;"",COUNTA(J$1:J122),"")</f>
        <v>97</v>
      </c>
      <c r="B122" s="26"/>
      <c r="C122" s="27" t="s">
        <v>161</v>
      </c>
      <c r="D122" s="28" t="s">
        <v>107</v>
      </c>
      <c r="E122" s="42">
        <v>2108</v>
      </c>
      <c r="F122" s="30"/>
      <c r="G122" s="31"/>
      <c r="H122" s="32"/>
      <c r="J122" s="1" t="s">
        <v>30</v>
      </c>
      <c r="Z122" s="24"/>
      <c r="AA122" s="24"/>
    </row>
    <row r="123" spans="1:27" customFormat="1" ht="33.75" x14ac:dyDescent="0.25">
      <c r="A123" s="25">
        <f>IF(J123&lt;&gt;"",COUNTA(J$1:J123),"")</f>
        <v>98</v>
      </c>
      <c r="B123" s="26"/>
      <c r="C123" s="27" t="s">
        <v>162</v>
      </c>
      <c r="D123" s="28" t="s">
        <v>107</v>
      </c>
      <c r="E123" s="42">
        <v>90</v>
      </c>
      <c r="F123" s="30"/>
      <c r="G123" s="31"/>
      <c r="H123" s="32"/>
      <c r="J123" s="1" t="s">
        <v>30</v>
      </c>
      <c r="Z123" s="24"/>
      <c r="AA123" s="24"/>
    </row>
    <row r="124" spans="1:27" customFormat="1" ht="33.75" x14ac:dyDescent="0.25">
      <c r="A124" s="25">
        <f>IF(J124&lt;&gt;"",COUNTA(J$1:J124),"")</f>
        <v>99</v>
      </c>
      <c r="B124" s="26"/>
      <c r="C124" s="27" t="s">
        <v>163</v>
      </c>
      <c r="D124" s="28" t="s">
        <v>107</v>
      </c>
      <c r="E124" s="42">
        <v>260</v>
      </c>
      <c r="F124" s="30"/>
      <c r="G124" s="31"/>
      <c r="H124" s="32"/>
      <c r="J124" s="1" t="s">
        <v>30</v>
      </c>
      <c r="Z124" s="24"/>
      <c r="AA124" s="24"/>
    </row>
    <row r="125" spans="1:27" customFormat="1" ht="22.5" x14ac:dyDescent="0.25">
      <c r="A125" s="25">
        <f>IF(J125&lt;&gt;"",COUNTA(J$1:J125),"")</f>
        <v>100</v>
      </c>
      <c r="B125" s="26"/>
      <c r="C125" s="27" t="s">
        <v>164</v>
      </c>
      <c r="D125" s="28" t="s">
        <v>107</v>
      </c>
      <c r="E125" s="42">
        <v>10</v>
      </c>
      <c r="F125" s="30"/>
      <c r="G125" s="31"/>
      <c r="H125" s="32"/>
      <c r="J125" s="1" t="s">
        <v>30</v>
      </c>
      <c r="Z125" s="24"/>
      <c r="AA125" s="24"/>
    </row>
    <row r="126" spans="1:27" customFormat="1" ht="33.75" x14ac:dyDescent="0.25">
      <c r="A126" s="25">
        <f>IF(J126&lt;&gt;"",COUNTA(J$1:J126),"")</f>
        <v>101</v>
      </c>
      <c r="B126" s="26"/>
      <c r="C126" s="27" t="s">
        <v>165</v>
      </c>
      <c r="D126" s="28"/>
      <c r="E126" s="42">
        <v>14</v>
      </c>
      <c r="F126" s="30"/>
      <c r="G126" s="31"/>
      <c r="H126" s="32"/>
      <c r="J126" s="1" t="s">
        <v>30</v>
      </c>
      <c r="Z126" s="24"/>
      <c r="AA126" s="24"/>
    </row>
    <row r="127" spans="1:27" customFormat="1" ht="22.5" x14ac:dyDescent="0.25">
      <c r="A127" s="25">
        <f>IF(J127&lt;&gt;"",COUNTA(J$1:J127),"")</f>
        <v>102</v>
      </c>
      <c r="B127" s="26"/>
      <c r="C127" s="27" t="s">
        <v>166</v>
      </c>
      <c r="D127" s="28" t="s">
        <v>167</v>
      </c>
      <c r="E127" s="42">
        <v>2</v>
      </c>
      <c r="F127" s="30"/>
      <c r="G127" s="31"/>
      <c r="H127" s="32"/>
      <c r="J127" s="1" t="s">
        <v>30</v>
      </c>
      <c r="Z127" s="24"/>
      <c r="AA127" s="24"/>
    </row>
    <row r="128" spans="1:27" customFormat="1" ht="22.5" x14ac:dyDescent="0.25">
      <c r="A128" s="25">
        <f>IF(J128&lt;&gt;"",COUNTA(J$1:J128),"")</f>
        <v>103</v>
      </c>
      <c r="B128" s="26"/>
      <c r="C128" s="27" t="s">
        <v>168</v>
      </c>
      <c r="D128" s="28" t="s">
        <v>169</v>
      </c>
      <c r="E128" s="42">
        <v>10</v>
      </c>
      <c r="F128" s="30"/>
      <c r="G128" s="31"/>
      <c r="H128" s="32"/>
      <c r="J128" s="1" t="s">
        <v>30</v>
      </c>
      <c r="Z128" s="24"/>
      <c r="AA128" s="24"/>
    </row>
    <row r="129" spans="1:35" customFormat="1" ht="15" x14ac:dyDescent="0.25">
      <c r="A129" s="25">
        <f>IF(J129&lt;&gt;"",COUNTA(J$1:J129),"")</f>
        <v>104</v>
      </c>
      <c r="B129" s="26"/>
      <c r="C129" s="27" t="s">
        <v>170</v>
      </c>
      <c r="D129" s="28" t="s">
        <v>171</v>
      </c>
      <c r="E129" s="42">
        <v>1</v>
      </c>
      <c r="F129" s="30"/>
      <c r="G129" s="31"/>
      <c r="H129" s="32"/>
      <c r="J129" s="1" t="s">
        <v>30</v>
      </c>
      <c r="Z129" s="24"/>
      <c r="AA129" s="24"/>
    </row>
    <row r="130" spans="1:35" customFormat="1" ht="22.5" x14ac:dyDescent="0.25">
      <c r="A130" s="25">
        <f>IF(J130&lt;&gt;"",COUNTA(J$1:J130),"")</f>
        <v>105</v>
      </c>
      <c r="B130" s="26"/>
      <c r="C130" s="27" t="s">
        <v>172</v>
      </c>
      <c r="D130" s="28" t="s">
        <v>173</v>
      </c>
      <c r="E130" s="42">
        <v>1</v>
      </c>
      <c r="F130" s="30"/>
      <c r="G130" s="31"/>
      <c r="H130" s="32"/>
      <c r="J130" s="1" t="s">
        <v>30</v>
      </c>
      <c r="Z130" s="24"/>
      <c r="AA130" s="24"/>
    </row>
    <row r="131" spans="1:35" customFormat="1" ht="22.5" x14ac:dyDescent="0.25">
      <c r="A131" s="25">
        <f>IF(J131&lt;&gt;"",COUNTA(J$1:J131),"")</f>
        <v>106</v>
      </c>
      <c r="B131" s="26"/>
      <c r="C131" s="27" t="s">
        <v>174</v>
      </c>
      <c r="D131" s="28" t="s">
        <v>173</v>
      </c>
      <c r="E131" s="42">
        <v>5</v>
      </c>
      <c r="F131" s="30"/>
      <c r="G131" s="31"/>
      <c r="H131" s="32"/>
      <c r="J131" s="1" t="s">
        <v>30</v>
      </c>
      <c r="Z131" s="24"/>
      <c r="AA131" s="24"/>
    </row>
    <row r="132" spans="1:35" customFormat="1" ht="22.5" x14ac:dyDescent="0.25">
      <c r="A132" s="25">
        <f>IF(J132&lt;&gt;"",COUNTA(J$1:J132),"")</f>
        <v>107</v>
      </c>
      <c r="B132" s="26"/>
      <c r="C132" s="27" t="s">
        <v>175</v>
      </c>
      <c r="D132" s="28" t="s">
        <v>173</v>
      </c>
      <c r="E132" s="42">
        <v>1</v>
      </c>
      <c r="F132" s="30"/>
      <c r="G132" s="31"/>
      <c r="H132" s="32"/>
      <c r="J132" s="1" t="s">
        <v>30</v>
      </c>
      <c r="Z132" s="24"/>
      <c r="AA132" s="24"/>
    </row>
    <row r="133" spans="1:35" customFormat="1" ht="15" x14ac:dyDescent="0.25">
      <c r="A133" s="59" t="s">
        <v>176</v>
      </c>
      <c r="B133" s="60"/>
      <c r="C133" s="60"/>
      <c r="D133" s="60"/>
      <c r="E133" s="60"/>
      <c r="F133" s="61"/>
      <c r="G133" s="41"/>
      <c r="H133" s="43"/>
      <c r="I133" s="43"/>
      <c r="J133" s="44"/>
      <c r="K133" s="44"/>
      <c r="L133" s="44"/>
      <c r="AB133" s="45" t="s">
        <v>176</v>
      </c>
    </row>
    <row r="134" spans="1:35" customFormat="1" ht="15" x14ac:dyDescent="0.25">
      <c r="A134" s="59" t="s">
        <v>177</v>
      </c>
      <c r="B134" s="60"/>
      <c r="C134" s="60"/>
      <c r="D134" s="60"/>
      <c r="E134" s="60"/>
      <c r="F134" s="61"/>
      <c r="G134" s="41"/>
      <c r="H134" s="43"/>
      <c r="I134" s="43"/>
      <c r="J134" s="44"/>
      <c r="K134" s="44"/>
      <c r="L134" s="44"/>
      <c r="AB134" s="45" t="s">
        <v>177</v>
      </c>
    </row>
    <row r="135" spans="1:35" customFormat="1" ht="15" x14ac:dyDescent="0.25">
      <c r="A135" s="59" t="s">
        <v>178</v>
      </c>
      <c r="B135" s="60"/>
      <c r="C135" s="60"/>
      <c r="D135" s="60"/>
      <c r="E135" s="60"/>
      <c r="F135" s="61"/>
      <c r="G135" s="41"/>
      <c r="H135" s="43"/>
      <c r="I135" s="43"/>
      <c r="J135" s="44"/>
      <c r="K135" s="44"/>
      <c r="L135" s="44"/>
      <c r="AB135" s="45" t="s">
        <v>178</v>
      </c>
    </row>
    <row r="136" spans="1:35" customFormat="1" ht="15" x14ac:dyDescent="0.25">
      <c r="A136" s="59" t="s">
        <v>179</v>
      </c>
      <c r="B136" s="60"/>
      <c r="C136" s="60"/>
      <c r="D136" s="60"/>
      <c r="E136" s="60"/>
      <c r="F136" s="61"/>
      <c r="G136" s="41"/>
      <c r="H136" s="43"/>
      <c r="I136" s="43"/>
      <c r="J136" s="44"/>
      <c r="K136" s="44"/>
      <c r="L136" s="44"/>
      <c r="AB136" s="45" t="s">
        <v>179</v>
      </c>
    </row>
    <row r="137" spans="1:35" customFormat="1" ht="13.5" customHeight="1" x14ac:dyDescent="0.25"/>
    <row r="138" spans="1:35" customFormat="1" ht="15" x14ac:dyDescent="0.25">
      <c r="A138" s="62"/>
      <c r="B138" s="62"/>
      <c r="C138" s="62"/>
      <c r="D138" s="62"/>
      <c r="E138" s="62"/>
      <c r="F138" s="62"/>
      <c r="G138" s="62"/>
      <c r="H138" s="46"/>
      <c r="AC138" s="2" t="s">
        <v>1</v>
      </c>
      <c r="AD138" s="2" t="s">
        <v>1</v>
      </c>
      <c r="AE138" s="2" t="s">
        <v>1</v>
      </c>
      <c r="AF138" s="2" t="s">
        <v>1</v>
      </c>
      <c r="AG138" s="2" t="s">
        <v>1</v>
      </c>
      <c r="AH138" s="2" t="s">
        <v>1</v>
      </c>
      <c r="AI138" s="2" t="s">
        <v>1</v>
      </c>
    </row>
  </sheetData>
  <mergeCells count="23">
    <mergeCell ref="A134:F134"/>
    <mergeCell ref="A135:F135"/>
    <mergeCell ref="A136:F136"/>
    <mergeCell ref="A138:G138"/>
    <mergeCell ref="A21:G21"/>
    <mergeCell ref="A22:G22"/>
    <mergeCell ref="A59:G59"/>
    <mergeCell ref="A60:G60"/>
    <mergeCell ref="A133:F13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02-02-11_СМР_КНС_ЭП7 - Ведомост</vt:lpstr>
      <vt:lpstr>'02-02-11_СМР_КНС_ЭП7 -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2025-04-10T06:39:57Z</dcterms:modified>
</cp:coreProperties>
</file>