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14_СМР_КНС_ЭП9 - Ведомост" sheetId="1" r:id="rId1"/>
  </sheets>
  <definedNames>
    <definedName name="_xlnm.Print_Titles" localSheetId="0">'02-02-14_СМР_КНС_ЭП9 - Ведомост'!$20:$20</definedName>
  </definedNames>
  <calcPr calcId="162913"/>
</workbook>
</file>

<file path=xl/calcChain.xml><?xml version="1.0" encoding="utf-8"?>
<calcChain xmlns="http://schemas.openxmlformats.org/spreadsheetml/2006/main">
  <c r="A123" i="1" l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<sst xmlns="http://schemas.openxmlformats.org/spreadsheetml/2006/main" count="387" uniqueCount="170">
  <si>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</si>
  <si>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</si>
  <si>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</si>
  <si>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</si>
  <si>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02-02-14</t>
  </si>
  <si>
    <t>в текущем уровне цен</t>
  </si>
  <si>
    <t xml:space="preserve">на </t>
  </si>
  <si>
    <t>Строительно-монтажные работы.Кабеленесущие системы по кабельным трассам., Трасса от электропомещения № 9 в приводной станции № 7</t>
  </si>
  <si>
    <t>(наименование работ и затрат, наименование объекта)</t>
  </si>
  <si>
    <t>Основание:</t>
  </si>
  <si>
    <t>1965-2023-2.2.7-ЭП9-КНС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</si>
  <si>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</si>
  <si>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</si>
  <si>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</si>
  <si>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</si>
  <si>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</si>
  <si>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</si>
  <si>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</si>
  <si>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</si>
  <si>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</si>
  <si>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</si>
  <si>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</si>
  <si>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</si>
  <si>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</si>
  <si>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</si>
  <si>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</si>
  <si>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</si>
  <si>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</si>
  <si>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</si>
  <si>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</si>
  <si>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</si>
  <si>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</si>
  <si>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</si>
  <si>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</si>
  <si>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</si>
  <si>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</si>
  <si>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</si>
  <si>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</si>
  <si>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</si>
  <si>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</si>
  <si>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</si>
  <si>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</si>
  <si>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</si>
  <si>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</si>
  <si>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</si>
  <si>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</si>
  <si>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</si>
  <si>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</si>
  <si>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</si>
  <si>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</si>
  <si>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</si>
  <si>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</si>
  <si>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</si>
  <si>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</si>
  <si>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</si>
  <si>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</si>
  <si>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</si>
  <si>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</si>
  <si>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</si>
  <si>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</si>
  <si>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</si>
  <si>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</si>
  <si>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</si>
  <si>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</si>
  <si>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</si>
  <si>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</si>
  <si>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</si>
  <si>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</si>
  <si>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</si>
  <si>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</si>
  <si>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</si>
  <si>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</si>
  <si>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</si>
  <si>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</si>
  <si>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</si>
  <si>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</si>
  <si>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</si>
  <si>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</si>
  <si>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</si>
  <si>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</si>
  <si>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</si>
  <si>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</si>
  <si>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</si>
  <si>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</si>
  <si>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</si>
  <si>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</si>
  <si>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</si>
  <si>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</si>
  <si>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</si>
  <si>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</si>
  <si>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</si>
  <si>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</si>
  <si>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</si>
  <si>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</si>
  <si>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</si>
  <si>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</si>
  <si>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</si>
  <si>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Анкер для высоких нагрузок M8x135, SK-AN M8x135 (25 шт. в упаковке)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</si>
  <si>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</si>
  <si>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</si>
  <si>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</si>
  <si>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</si>
  <si>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</si>
  <si>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</si>
  <si>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</si>
  <si>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</si>
  <si>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</si>
  <si>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12 мм, внешний ø38 мм, SK-FTSS 12x38-9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</si>
  <si>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</si>
  <si>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</si>
  <si>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</si>
  <si>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</si>
  <si>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</si>
  <si>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</si>
  <si>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400 мм, толщина 1,2 мм, длина 3000 мм, кислотостойкая нержавеющая сталь марки AISI 316L, LAC-CTB 400-12/3000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</si>
  <si>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</si>
  <si>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</si>
  <si>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</si>
  <si>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</si>
  <si>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</si>
  <si>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</si>
  <si>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</si>
  <si>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</si>
  <si>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</si>
  <si>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400 мм, толщина 1,2 мм, длина 3000 мм, кислотостойкая нержавеющая сталь марки AISI 316L, LAC-K 400-12/3000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</si>
  <si>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</si>
  <si>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</si>
  <si>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</si>
  <si>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</si>
  <si>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</si>
  <si>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600 мм, ширина 50 мм, нагрузка 4,41 кН, кислотостойкая нержавеющая сталь марки AISI 316L, SKUF 5 DT 600-25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</si>
  <si>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</si>
  <si>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</si>
  <si>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500 мм, ширина 50 мм, PASP-U 50 500-25</t>
  </si>
  <si>
    <t>Профиль несущий U-образный, длина 600 мм, ширина 50 мм, PASP-U 50 600-25</t>
  </si>
  <si>
    <t>Профиль несущий подвесной U-образный, длина 200 мм, PASP-U 50 K 200-25</t>
  </si>
  <si>
    <t>Профиль несущий подвесной U-образный, длина 700 мм, PASP-U 50 K 700-30</t>
  </si>
  <si>
    <t>Профиль усиленный S-образный подвесной 50x100 мм, длина 1500 мм, SKUF 5 K 1500/1-25</t>
  </si>
  <si>
    <t>Профильный кронштейн, длина 430 мм, размеры основания 130х50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</si>
  <si>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</si>
  <si>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</si>
  <si>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</si>
  <si>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</si>
  <si>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</si>
  <si>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Стыковая пластина, высота борта 90 мм, толщина 2,0 мм кислотостойкая нержавеющая сталь марки AISI 316L, LAC-SLx90-20</t>
  </si>
  <si>
    <t>Траверса шарнирная профиля U-образного сечением 50x50 мм, PASP-U 50 TSx50</t>
  </si>
  <si>
    <t>Треугольный профиль несущий, длина 1000 мм, UTG 5/2 1000-25</t>
  </si>
  <si>
    <t>Треугольный профиль несущий, длина 1200 мм, UTG 5/2 1200-25</t>
  </si>
  <si>
    <t>Треугольный профиль несущий, длина 600 мм, UTG 10/2 600-25</t>
  </si>
  <si>
    <t>Треугольный профиль несущий, длина 800 мм, UTG 5/2 800-25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</si>
  <si>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</si>
  <si>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</si>
  <si>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</si>
  <si>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</si>
  <si>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</si>
  <si>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</si>
  <si>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4х120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</si>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</sst>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"/>
    <numFmt numFmtId="167" formatCode="0.0"/>
    <numFmt numFmtId="168" formatCode="0.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9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435.02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7.63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0.1832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7.1939999999999999E-3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2E-3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1.2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6">
        <v>0.16994999999999999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7">
        <v>8.5253447999999992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7">
        <v>3.1770204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8">
        <v>34.35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6">
        <v>2.0000000000000002E-5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0.54959999999999998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6">
        <v>0.95682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4">
        <v>0.61199999999999999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4.0000000000000002E-4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5">
        <v>3.3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6.8963999999999999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9">
        <v>33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8">
        <v>1.65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4">
        <v>34.481999999999999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4">
        <v>3.3000000000000002E-2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8">
        <v>5.76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6">
        <v>4.8000000000000001E-4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6">
        <v>2.2899999999999999E-3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7">
        <v>137.59682760000001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-7.1939999999999999E-3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34">
        <v>-2E-3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5">
        <v>-1.2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7">
        <v>-3.1770204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4">
        <v>-0.61199999999999999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4">
        <v>-0.61199999999999999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-4.0000000000000002E-4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9">
        <v>-33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8">
        <v>-1.65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8">
        <v>-5.76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6">
        <v>-4.8000000000000001E-4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40"/>
      <c r="C57" s="41" t="s">
        <v>93</v>
      </c>
      <c r="D57" s="25" t="s">
        <v>81</v>
      </c>
      <c r="E57" s="25"/>
      <c r="F57" s="31"/>
      <c r="G57" s="42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39">
        <v>2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39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98</v>
      </c>
      <c r="D62" s="28" t="s">
        <v>96</v>
      </c>
      <c r="E62" s="39">
        <v>2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99</v>
      </c>
      <c r="D63" s="28" t="s">
        <v>100</v>
      </c>
      <c r="E63" s="38">
        <v>283.25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101</v>
      </c>
      <c r="D64" s="28" t="s">
        <v>100</v>
      </c>
      <c r="E64" s="38">
        <v>56.65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102</v>
      </c>
      <c r="D65" s="28" t="s">
        <v>100</v>
      </c>
      <c r="E65" s="35">
        <v>30.6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103</v>
      </c>
      <c r="D66" s="28" t="s">
        <v>100</v>
      </c>
      <c r="E66" s="39">
        <v>10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104</v>
      </c>
      <c r="D67" s="28" t="s">
        <v>105</v>
      </c>
      <c r="E67" s="39">
        <v>16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106</v>
      </c>
      <c r="D68" s="28" t="s">
        <v>105</v>
      </c>
      <c r="E68" s="39">
        <v>10</v>
      </c>
      <c r="F68" s="30"/>
      <c r="G68" s="31"/>
      <c r="H68" s="32"/>
      <c r="J68" s="1" t="s">
        <v>30</v>
      </c>
      <c r="Z68" s="24"/>
      <c r="AA68" s="24"/>
    </row>
    <row r="69" spans="1:27" customFormat="1" ht="22.5" x14ac:dyDescent="0.25">
      <c r="A69" s="25">
        <f>IF(J69&lt;&gt;"",COUNTA(J$1:J69),"")</f>
        <v>44</v>
      </c>
      <c r="B69" s="26"/>
      <c r="C69" s="27" t="s">
        <v>107</v>
      </c>
      <c r="D69" s="28" t="s">
        <v>105</v>
      </c>
      <c r="E69" s="39">
        <v>18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105</v>
      </c>
      <c r="E70" s="39">
        <v>77</v>
      </c>
      <c r="F70" s="30"/>
      <c r="G70" s="31"/>
      <c r="H70" s="32"/>
      <c r="J70" s="1" t="s">
        <v>30</v>
      </c>
      <c r="Z70" s="24"/>
      <c r="AA70" s="24"/>
    </row>
    <row r="71" spans="1:27" customFormat="1" ht="33.75" x14ac:dyDescent="0.25">
      <c r="A71" s="25">
        <f>IF(J71&lt;&gt;"",COUNTA(J$1:J71),"")</f>
        <v>46</v>
      </c>
      <c r="B71" s="26"/>
      <c r="C71" s="27" t="s">
        <v>109</v>
      </c>
      <c r="D71" s="28" t="s">
        <v>105</v>
      </c>
      <c r="E71" s="39">
        <v>5</v>
      </c>
      <c r="F71" s="30"/>
      <c r="G71" s="31"/>
      <c r="H71" s="32"/>
      <c r="J71" s="1" t="s">
        <v>30</v>
      </c>
      <c r="Z71" s="24"/>
      <c r="AA71" s="24"/>
    </row>
    <row r="72" spans="1:27" customFormat="1" ht="33.75" x14ac:dyDescent="0.25">
      <c r="A72" s="25">
        <f>IF(J72&lt;&gt;"",COUNTA(J$1:J72),"")</f>
        <v>47</v>
      </c>
      <c r="B72" s="26"/>
      <c r="C72" s="27" t="s">
        <v>110</v>
      </c>
      <c r="D72" s="28" t="s">
        <v>105</v>
      </c>
      <c r="E72" s="39">
        <v>7</v>
      </c>
      <c r="F72" s="30"/>
      <c r="G72" s="31"/>
      <c r="H72" s="32"/>
      <c r="J72" s="1" t="s">
        <v>30</v>
      </c>
      <c r="Z72" s="24"/>
      <c r="AA72" s="24"/>
    </row>
    <row r="73" spans="1:27" customFormat="1" ht="22.5" x14ac:dyDescent="0.25">
      <c r="A73" s="25">
        <f>IF(J73&lt;&gt;"",COUNTA(J$1:J73),"")</f>
        <v>48</v>
      </c>
      <c r="B73" s="26"/>
      <c r="C73" s="27" t="s">
        <v>111</v>
      </c>
      <c r="D73" s="28" t="s">
        <v>105</v>
      </c>
      <c r="E73" s="39">
        <v>10</v>
      </c>
      <c r="F73" s="30"/>
      <c r="G73" s="31"/>
      <c r="H73" s="32"/>
      <c r="J73" s="1" t="s">
        <v>30</v>
      </c>
      <c r="Z73" s="24"/>
      <c r="AA73" s="24"/>
    </row>
    <row r="74" spans="1:27" customFormat="1" ht="22.5" x14ac:dyDescent="0.25">
      <c r="A74" s="25">
        <f>IF(J74&lt;&gt;"",COUNTA(J$1:J74),"")</f>
        <v>49</v>
      </c>
      <c r="B74" s="26"/>
      <c r="C74" s="27" t="s">
        <v>112</v>
      </c>
      <c r="D74" s="28" t="s">
        <v>105</v>
      </c>
      <c r="E74" s="39">
        <v>550</v>
      </c>
      <c r="F74" s="30"/>
      <c r="G74" s="31"/>
      <c r="H74" s="32"/>
      <c r="J74" s="1" t="s">
        <v>30</v>
      </c>
      <c r="Z74" s="24"/>
      <c r="AA74" s="24"/>
    </row>
    <row r="75" spans="1:27" customFormat="1" ht="22.5" x14ac:dyDescent="0.25">
      <c r="A75" s="25">
        <f>IF(J75&lt;&gt;"",COUNTA(J$1:J75),"")</f>
        <v>50</v>
      </c>
      <c r="B75" s="26"/>
      <c r="C75" s="27" t="s">
        <v>113</v>
      </c>
      <c r="D75" s="28" t="s">
        <v>105</v>
      </c>
      <c r="E75" s="39">
        <v>110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105</v>
      </c>
      <c r="E76" s="39">
        <v>3</v>
      </c>
      <c r="F76" s="30"/>
      <c r="G76" s="31"/>
      <c r="H76" s="32"/>
      <c r="J76" s="1" t="s">
        <v>30</v>
      </c>
      <c r="Z76" s="24"/>
      <c r="AA76" s="24"/>
    </row>
    <row r="77" spans="1:27" customFormat="1" ht="33.75" x14ac:dyDescent="0.25">
      <c r="A77" s="25">
        <f>IF(J77&lt;&gt;"",COUNTA(J$1:J77),"")</f>
        <v>52</v>
      </c>
      <c r="B77" s="26"/>
      <c r="C77" s="27" t="s">
        <v>115</v>
      </c>
      <c r="D77" s="28" t="s">
        <v>105</v>
      </c>
      <c r="E77" s="39">
        <v>26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105</v>
      </c>
      <c r="E78" s="39">
        <v>70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105</v>
      </c>
      <c r="E79" s="39">
        <v>66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105</v>
      </c>
      <c r="E80" s="39">
        <v>542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119</v>
      </c>
      <c r="D81" s="28" t="s">
        <v>105</v>
      </c>
      <c r="E81" s="39">
        <v>236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120</v>
      </c>
      <c r="D82" s="28" t="s">
        <v>105</v>
      </c>
      <c r="E82" s="39">
        <v>93</v>
      </c>
      <c r="F82" s="30"/>
      <c r="G82" s="31"/>
      <c r="H82" s="32"/>
      <c r="J82" s="1" t="s">
        <v>30</v>
      </c>
      <c r="Z82" s="24"/>
      <c r="AA82" s="24"/>
    </row>
    <row r="83" spans="1:27" customFormat="1" ht="22.5" x14ac:dyDescent="0.25">
      <c r="A83" s="25">
        <f>IF(J83&lt;&gt;"",COUNTA(J$1:J83),"")</f>
        <v>58</v>
      </c>
      <c r="B83" s="26"/>
      <c r="C83" s="27" t="s">
        <v>121</v>
      </c>
      <c r="D83" s="28" t="s">
        <v>105</v>
      </c>
      <c r="E83" s="39">
        <v>201</v>
      </c>
      <c r="F83" s="30"/>
      <c r="G83" s="31"/>
      <c r="H83" s="32"/>
      <c r="J83" s="1" t="s">
        <v>30</v>
      </c>
      <c r="Z83" s="24"/>
      <c r="AA83" s="24"/>
    </row>
    <row r="84" spans="1:27" customFormat="1" ht="45" x14ac:dyDescent="0.25">
      <c r="A84" s="25">
        <f>IF(J84&lt;&gt;"",COUNTA(J$1:J84),"")</f>
        <v>59</v>
      </c>
      <c r="B84" s="26"/>
      <c r="C84" s="27" t="s">
        <v>122</v>
      </c>
      <c r="D84" s="28" t="s">
        <v>105</v>
      </c>
      <c r="E84" s="39">
        <v>36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105</v>
      </c>
      <c r="E85" s="39">
        <v>18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124</v>
      </c>
      <c r="D86" s="28" t="s">
        <v>105</v>
      </c>
      <c r="E86" s="39">
        <v>3</v>
      </c>
      <c r="F86" s="30"/>
      <c r="G86" s="31"/>
      <c r="H86" s="32"/>
      <c r="J86" s="1" t="s">
        <v>30</v>
      </c>
      <c r="Z86" s="24"/>
      <c r="AA86" s="24"/>
    </row>
    <row r="87" spans="1:27" customFormat="1" ht="45" x14ac:dyDescent="0.25">
      <c r="A87" s="25">
        <f>IF(J87&lt;&gt;"",COUNTA(J$1:J87),"")</f>
        <v>62</v>
      </c>
      <c r="B87" s="26"/>
      <c r="C87" s="27" t="s">
        <v>125</v>
      </c>
      <c r="D87" s="28" t="s">
        <v>105</v>
      </c>
      <c r="E87" s="39">
        <v>11</v>
      </c>
      <c r="F87" s="30"/>
      <c r="G87" s="31"/>
      <c r="H87" s="32"/>
      <c r="J87" s="1" t="s">
        <v>30</v>
      </c>
      <c r="Z87" s="24"/>
      <c r="AA87" s="24"/>
    </row>
    <row r="88" spans="1:27" customFormat="1" ht="45" x14ac:dyDescent="0.25">
      <c r="A88" s="25">
        <f>IF(J88&lt;&gt;"",COUNTA(J$1:J88),"")</f>
        <v>63</v>
      </c>
      <c r="B88" s="26"/>
      <c r="C88" s="27" t="s">
        <v>126</v>
      </c>
      <c r="D88" s="28" t="s">
        <v>105</v>
      </c>
      <c r="E88" s="39">
        <v>11</v>
      </c>
      <c r="F88" s="30"/>
      <c r="G88" s="31"/>
      <c r="H88" s="32"/>
      <c r="J88" s="1" t="s">
        <v>30</v>
      </c>
      <c r="Z88" s="24"/>
      <c r="AA88" s="24"/>
    </row>
    <row r="89" spans="1:27" customFormat="1" ht="15" x14ac:dyDescent="0.25">
      <c r="A89" s="25">
        <f>IF(J89&lt;&gt;"",COUNTA(J$1:J89),"")</f>
        <v>64</v>
      </c>
      <c r="B89" s="26"/>
      <c r="C89" s="27" t="s">
        <v>127</v>
      </c>
      <c r="D89" s="28" t="s">
        <v>105</v>
      </c>
      <c r="E89" s="39">
        <v>10</v>
      </c>
      <c r="F89" s="30"/>
      <c r="G89" s="31"/>
      <c r="H89" s="32"/>
      <c r="J89" s="1" t="s">
        <v>30</v>
      </c>
      <c r="Z89" s="24"/>
      <c r="AA89" s="24"/>
    </row>
    <row r="90" spans="1:27" customFormat="1" ht="15" x14ac:dyDescent="0.25">
      <c r="A90" s="25">
        <f>IF(J90&lt;&gt;"",COUNTA(J$1:J90),"")</f>
        <v>65</v>
      </c>
      <c r="B90" s="26"/>
      <c r="C90" s="27" t="s">
        <v>128</v>
      </c>
      <c r="D90" s="28" t="s">
        <v>105</v>
      </c>
      <c r="E90" s="39">
        <v>660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129</v>
      </c>
      <c r="D91" s="28" t="s">
        <v>105</v>
      </c>
      <c r="E91" s="39">
        <v>10</v>
      </c>
      <c r="F91" s="30"/>
      <c r="G91" s="31"/>
      <c r="H91" s="32"/>
      <c r="J91" s="1" t="s">
        <v>30</v>
      </c>
      <c r="Z91" s="24"/>
      <c r="AA91" s="24"/>
    </row>
    <row r="92" spans="1:27" customFormat="1" ht="45" x14ac:dyDescent="0.25">
      <c r="A92" s="25">
        <f>IF(J92&lt;&gt;"",COUNTA(J$1:J92),"")</f>
        <v>67</v>
      </c>
      <c r="B92" s="26"/>
      <c r="C92" s="27" t="s">
        <v>130</v>
      </c>
      <c r="D92" s="28" t="s">
        <v>105</v>
      </c>
      <c r="E92" s="39">
        <v>5</v>
      </c>
      <c r="F92" s="30"/>
      <c r="G92" s="31"/>
      <c r="H92" s="32"/>
      <c r="J92" s="1" t="s">
        <v>30</v>
      </c>
      <c r="Z92" s="24"/>
      <c r="AA92" s="24"/>
    </row>
    <row r="93" spans="1:27" customFormat="1" ht="33.75" x14ac:dyDescent="0.25">
      <c r="A93" s="25">
        <f>IF(J93&lt;&gt;"",COUNTA(J$1:J93),"")</f>
        <v>68</v>
      </c>
      <c r="B93" s="26"/>
      <c r="C93" s="27" t="s">
        <v>131</v>
      </c>
      <c r="D93" s="28" t="s">
        <v>105</v>
      </c>
      <c r="E93" s="39">
        <v>20</v>
      </c>
      <c r="F93" s="30"/>
      <c r="G93" s="31"/>
      <c r="H93" s="32"/>
      <c r="J93" s="1" t="s">
        <v>30</v>
      </c>
      <c r="Z93" s="24"/>
      <c r="AA93" s="24"/>
    </row>
    <row r="94" spans="1:27" customFormat="1" ht="15" x14ac:dyDescent="0.25">
      <c r="A94" s="25">
        <f>IF(J94&lt;&gt;"",COUNTA(J$1:J94),"")</f>
        <v>69</v>
      </c>
      <c r="B94" s="26"/>
      <c r="C94" s="27" t="s">
        <v>132</v>
      </c>
      <c r="D94" s="28" t="s">
        <v>105</v>
      </c>
      <c r="E94" s="39">
        <v>1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105</v>
      </c>
      <c r="E95" s="39">
        <v>11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105</v>
      </c>
      <c r="E96" s="39">
        <v>7</v>
      </c>
      <c r="F96" s="30"/>
      <c r="G96" s="31"/>
      <c r="H96" s="32"/>
      <c r="J96" s="1" t="s">
        <v>30</v>
      </c>
      <c r="Z96" s="24"/>
      <c r="AA96" s="24"/>
    </row>
    <row r="97" spans="1:27" customFormat="1" ht="22.5" x14ac:dyDescent="0.25">
      <c r="A97" s="25">
        <f>IF(J97&lt;&gt;"",COUNTA(J$1:J97),"")</f>
        <v>72</v>
      </c>
      <c r="B97" s="26"/>
      <c r="C97" s="27" t="s">
        <v>135</v>
      </c>
      <c r="D97" s="28" t="s">
        <v>105</v>
      </c>
      <c r="E97" s="39">
        <v>11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136</v>
      </c>
      <c r="D98" s="28" t="s">
        <v>105</v>
      </c>
      <c r="E98" s="39">
        <v>4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137</v>
      </c>
      <c r="D99" s="28" t="s">
        <v>105</v>
      </c>
      <c r="E99" s="39">
        <v>6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105</v>
      </c>
      <c r="E100" s="39">
        <v>15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105</v>
      </c>
      <c r="E101" s="39">
        <v>7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105</v>
      </c>
      <c r="E102" s="39">
        <v>40</v>
      </c>
      <c r="F102" s="30"/>
      <c r="G102" s="31"/>
      <c r="H102" s="32"/>
      <c r="J102" s="1" t="s">
        <v>30</v>
      </c>
      <c r="Z102" s="24"/>
      <c r="AA102" s="24"/>
    </row>
    <row r="103" spans="1:27" customFormat="1" ht="33.75" x14ac:dyDescent="0.25">
      <c r="A103" s="25">
        <f>IF(J103&lt;&gt;"",COUNTA(J$1:J103),"")</f>
        <v>78</v>
      </c>
      <c r="B103" s="26"/>
      <c r="C103" s="27" t="s">
        <v>141</v>
      </c>
      <c r="D103" s="28" t="s">
        <v>105</v>
      </c>
      <c r="E103" s="39">
        <v>22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105</v>
      </c>
      <c r="E104" s="39">
        <v>12</v>
      </c>
      <c r="F104" s="30"/>
      <c r="G104" s="31"/>
      <c r="H104" s="32"/>
      <c r="J104" s="1" t="s">
        <v>30</v>
      </c>
      <c r="Z104" s="24"/>
      <c r="AA104" s="24"/>
    </row>
    <row r="105" spans="1:27" customFormat="1" ht="22.5" x14ac:dyDescent="0.25">
      <c r="A105" s="25">
        <f>IF(J105&lt;&gt;"",COUNTA(J$1:J105),"")</f>
        <v>80</v>
      </c>
      <c r="B105" s="26"/>
      <c r="C105" s="27" t="s">
        <v>143</v>
      </c>
      <c r="D105" s="28" t="s">
        <v>105</v>
      </c>
      <c r="E105" s="39">
        <v>10</v>
      </c>
      <c r="F105" s="30"/>
      <c r="G105" s="31"/>
      <c r="H105" s="32"/>
      <c r="J105" s="1" t="s">
        <v>30</v>
      </c>
      <c r="Z105" s="24"/>
      <c r="AA105" s="24"/>
    </row>
    <row r="106" spans="1:27" customFormat="1" ht="33.75" x14ac:dyDescent="0.25">
      <c r="A106" s="25">
        <f>IF(J106&lt;&gt;"",COUNTA(J$1:J106),"")</f>
        <v>81</v>
      </c>
      <c r="B106" s="26"/>
      <c r="C106" s="27" t="s">
        <v>144</v>
      </c>
      <c r="D106" s="28" t="s">
        <v>105</v>
      </c>
      <c r="E106" s="39">
        <v>60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105</v>
      </c>
      <c r="E107" s="39">
        <v>7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105</v>
      </c>
      <c r="E108" s="39">
        <v>22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147</v>
      </c>
      <c r="D109" s="28" t="s">
        <v>105</v>
      </c>
      <c r="E109" s="39">
        <v>11</v>
      </c>
      <c r="F109" s="30"/>
      <c r="G109" s="31"/>
      <c r="H109" s="32"/>
      <c r="J109" s="1" t="s">
        <v>30</v>
      </c>
      <c r="Z109" s="24"/>
      <c r="AA109" s="24"/>
    </row>
    <row r="110" spans="1:27" customFormat="1" ht="22.5" x14ac:dyDescent="0.25">
      <c r="A110" s="25">
        <f>IF(J110&lt;&gt;"",COUNTA(J$1:J110),"")</f>
        <v>85</v>
      </c>
      <c r="B110" s="26"/>
      <c r="C110" s="27" t="s">
        <v>148</v>
      </c>
      <c r="D110" s="28" t="s">
        <v>105</v>
      </c>
      <c r="E110" s="39">
        <v>15</v>
      </c>
      <c r="F110" s="30"/>
      <c r="G110" s="31"/>
      <c r="H110" s="32"/>
      <c r="J110" s="1" t="s">
        <v>30</v>
      </c>
      <c r="Z110" s="24"/>
      <c r="AA110" s="24"/>
    </row>
    <row r="111" spans="1:27" customFormat="1" ht="22.5" x14ac:dyDescent="0.25">
      <c r="A111" s="25">
        <f>IF(J111&lt;&gt;"",COUNTA(J$1:J111),"")</f>
        <v>86</v>
      </c>
      <c r="B111" s="26"/>
      <c r="C111" s="27" t="s">
        <v>149</v>
      </c>
      <c r="D111" s="28" t="s">
        <v>105</v>
      </c>
      <c r="E111" s="39">
        <v>5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150</v>
      </c>
      <c r="D112" s="28" t="s">
        <v>105</v>
      </c>
      <c r="E112" s="39">
        <v>60</v>
      </c>
      <c r="F112" s="30"/>
      <c r="G112" s="31"/>
      <c r="H112" s="32"/>
      <c r="J112" s="1" t="s">
        <v>30</v>
      </c>
      <c r="Z112" s="24"/>
      <c r="AA112" s="24"/>
    </row>
    <row r="113" spans="1:28" customFormat="1" ht="33.75" x14ac:dyDescent="0.25">
      <c r="A113" s="25">
        <f>IF(J113&lt;&gt;"",COUNTA(J$1:J113),"")</f>
        <v>88</v>
      </c>
      <c r="B113" s="26"/>
      <c r="C113" s="27" t="s">
        <v>151</v>
      </c>
      <c r="D113" s="28" t="s">
        <v>105</v>
      </c>
      <c r="E113" s="39">
        <v>12</v>
      </c>
      <c r="F113" s="30"/>
      <c r="G113" s="31"/>
      <c r="H113" s="32"/>
      <c r="J113" s="1" t="s">
        <v>30</v>
      </c>
      <c r="Z113" s="24"/>
      <c r="AA113" s="24"/>
    </row>
    <row r="114" spans="1:28" customFormat="1" ht="33.75" x14ac:dyDescent="0.25">
      <c r="A114" s="25">
        <f>IF(J114&lt;&gt;"",COUNTA(J$1:J114),"")</f>
        <v>89</v>
      </c>
      <c r="B114" s="26"/>
      <c r="C114" s="27" t="s">
        <v>152</v>
      </c>
      <c r="D114" s="28" t="s">
        <v>105</v>
      </c>
      <c r="E114" s="39">
        <v>165</v>
      </c>
      <c r="F114" s="30"/>
      <c r="G114" s="31"/>
      <c r="H114" s="32"/>
      <c r="J114" s="1" t="s">
        <v>30</v>
      </c>
      <c r="Z114" s="24"/>
      <c r="AA114" s="24"/>
    </row>
    <row r="115" spans="1:28" customFormat="1" ht="33.75" x14ac:dyDescent="0.25">
      <c r="A115" s="25">
        <f>IF(J115&lt;&gt;"",COUNTA(J$1:J115),"")</f>
        <v>90</v>
      </c>
      <c r="B115" s="26"/>
      <c r="C115" s="27" t="s">
        <v>153</v>
      </c>
      <c r="D115" s="28" t="s">
        <v>105</v>
      </c>
      <c r="E115" s="39">
        <v>27</v>
      </c>
      <c r="F115" s="30"/>
      <c r="G115" s="31"/>
      <c r="H115" s="32"/>
      <c r="J115" s="1" t="s">
        <v>30</v>
      </c>
      <c r="Z115" s="24"/>
      <c r="AA115" s="24"/>
    </row>
    <row r="116" spans="1:28" customFormat="1" ht="33.75" x14ac:dyDescent="0.25">
      <c r="A116" s="25">
        <f>IF(J116&lt;&gt;"",COUNTA(J$1:J116),"")</f>
        <v>91</v>
      </c>
      <c r="B116" s="26"/>
      <c r="C116" s="27" t="s">
        <v>154</v>
      </c>
      <c r="D116" s="28" t="s">
        <v>105</v>
      </c>
      <c r="E116" s="39">
        <v>20</v>
      </c>
      <c r="F116" s="30"/>
      <c r="G116" s="31"/>
      <c r="H116" s="32"/>
      <c r="J116" s="1" t="s">
        <v>30</v>
      </c>
      <c r="Z116" s="24"/>
      <c r="AA116" s="24"/>
    </row>
    <row r="117" spans="1:28" customFormat="1" ht="22.5" x14ac:dyDescent="0.25">
      <c r="A117" s="25">
        <f>IF(J117&lt;&gt;"",COUNTA(J$1:J117),"")</f>
        <v>92</v>
      </c>
      <c r="B117" s="26"/>
      <c r="C117" s="27" t="s">
        <v>155</v>
      </c>
      <c r="D117" s="28" t="s">
        <v>105</v>
      </c>
      <c r="E117" s="39">
        <v>1</v>
      </c>
      <c r="F117" s="30"/>
      <c r="G117" s="31"/>
      <c r="H117" s="32"/>
      <c r="J117" s="1" t="s">
        <v>30</v>
      </c>
      <c r="Z117" s="24"/>
      <c r="AA117" s="24"/>
    </row>
    <row r="118" spans="1:28" customFormat="1" ht="22.5" x14ac:dyDescent="0.25">
      <c r="A118" s="25">
        <f>IF(J118&lt;&gt;"",COUNTA(J$1:J118),"")</f>
        <v>93</v>
      </c>
      <c r="B118" s="26"/>
      <c r="C118" s="27" t="s">
        <v>156</v>
      </c>
      <c r="D118" s="28" t="s">
        <v>157</v>
      </c>
      <c r="E118" s="39">
        <v>4</v>
      </c>
      <c r="F118" s="30"/>
      <c r="G118" s="31"/>
      <c r="H118" s="32"/>
      <c r="J118" s="1" t="s">
        <v>30</v>
      </c>
      <c r="Z118" s="24"/>
      <c r="AA118" s="24"/>
    </row>
    <row r="119" spans="1:28" customFormat="1" ht="22.5" x14ac:dyDescent="0.25">
      <c r="A119" s="25">
        <f>IF(J119&lt;&gt;"",COUNTA(J$1:J119),"")</f>
        <v>94</v>
      </c>
      <c r="B119" s="26"/>
      <c r="C119" s="27" t="s">
        <v>158</v>
      </c>
      <c r="D119" s="28" t="s">
        <v>159</v>
      </c>
      <c r="E119" s="39">
        <v>10</v>
      </c>
      <c r="F119" s="30"/>
      <c r="G119" s="31"/>
      <c r="H119" s="32"/>
      <c r="J119" s="1" t="s">
        <v>30</v>
      </c>
      <c r="Z119" s="24"/>
      <c r="AA119" s="24"/>
    </row>
    <row r="120" spans="1:28" customFormat="1" ht="15" x14ac:dyDescent="0.25">
      <c r="A120" s="25">
        <f>IF(J120&lt;&gt;"",COUNTA(J$1:J120),"")</f>
        <v>95</v>
      </c>
      <c r="B120" s="26"/>
      <c r="C120" s="27" t="s">
        <v>160</v>
      </c>
      <c r="D120" s="28" t="s">
        <v>161</v>
      </c>
      <c r="E120" s="39">
        <v>1</v>
      </c>
      <c r="F120" s="30"/>
      <c r="G120" s="31"/>
      <c r="H120" s="32"/>
      <c r="J120" s="1" t="s">
        <v>30</v>
      </c>
      <c r="Z120" s="24"/>
      <c r="AA120" s="24"/>
    </row>
    <row r="121" spans="1:28" customFormat="1" ht="22.5" x14ac:dyDescent="0.25">
      <c r="A121" s="25">
        <f>IF(J121&lt;&gt;"",COUNTA(J$1:J121),"")</f>
        <v>96</v>
      </c>
      <c r="B121" s="26"/>
      <c r="C121" s="27" t="s">
        <v>162</v>
      </c>
      <c r="D121" s="28" t="s">
        <v>163</v>
      </c>
      <c r="E121" s="39">
        <v>1</v>
      </c>
      <c r="F121" s="30"/>
      <c r="G121" s="31"/>
      <c r="H121" s="32"/>
      <c r="J121" s="1" t="s">
        <v>30</v>
      </c>
      <c r="Z121" s="24"/>
      <c r="AA121" s="24"/>
    </row>
    <row r="122" spans="1:28" customFormat="1" ht="22.5" x14ac:dyDescent="0.25">
      <c r="A122" s="25">
        <f>IF(J122&lt;&gt;"",COUNTA(J$1:J122),"")</f>
        <v>97</v>
      </c>
      <c r="B122" s="26"/>
      <c r="C122" s="27" t="s">
        <v>164</v>
      </c>
      <c r="D122" s="28" t="s">
        <v>163</v>
      </c>
      <c r="E122" s="39">
        <v>3</v>
      </c>
      <c r="F122" s="30"/>
      <c r="G122" s="31"/>
      <c r="H122" s="32"/>
      <c r="J122" s="1" t="s">
        <v>30</v>
      </c>
      <c r="Z122" s="24"/>
      <c r="AA122" s="24"/>
    </row>
    <row r="123" spans="1:28" customFormat="1" ht="22.5" x14ac:dyDescent="0.25">
      <c r="A123" s="25">
        <f>IF(J123&lt;&gt;"",COUNTA(J$1:J123),"")</f>
        <v>98</v>
      </c>
      <c r="B123" s="26"/>
      <c r="C123" s="27" t="s">
        <v>165</v>
      </c>
      <c r="D123" s="28" t="s">
        <v>163</v>
      </c>
      <c r="E123" s="39">
        <v>1</v>
      </c>
      <c r="F123" s="30"/>
      <c r="G123" s="31"/>
      <c r="H123" s="32"/>
      <c r="J123" s="1" t="s">
        <v>30</v>
      </c>
      <c r="Z123" s="24"/>
      <c r="AA123" s="24"/>
    </row>
    <row r="124" spans="1:28" customFormat="1" ht="15" x14ac:dyDescent="0.25">
      <c r="A124" s="58" t="s">
        <v>166</v>
      </c>
      <c r="B124" s="59"/>
      <c r="C124" s="59"/>
      <c r="D124" s="59"/>
      <c r="E124" s="59"/>
      <c r="F124" s="60"/>
      <c r="G124" s="42"/>
      <c r="H124" s="43"/>
      <c r="I124" s="43"/>
      <c r="J124" s="44"/>
      <c r="K124" s="44"/>
      <c r="L124" s="44"/>
      <c r="AB124" s="45" t="s">
        <v>166</v>
      </c>
    </row>
    <row r="125" spans="1:28" customFormat="1" ht="15" x14ac:dyDescent="0.25">
      <c r="A125" s="58" t="s">
        <v>167</v>
      </c>
      <c r="B125" s="59"/>
      <c r="C125" s="59"/>
      <c r="D125" s="59"/>
      <c r="E125" s="59"/>
      <c r="F125" s="60"/>
      <c r="G125" s="42"/>
      <c r="H125" s="43"/>
      <c r="I125" s="43"/>
      <c r="J125" s="44"/>
      <c r="K125" s="44"/>
      <c r="L125" s="44"/>
      <c r="AB125" s="45" t="s">
        <v>167</v>
      </c>
    </row>
    <row r="126" spans="1:28" customFormat="1" ht="15" x14ac:dyDescent="0.25">
      <c r="A126" s="58" t="s">
        <v>168</v>
      </c>
      <c r="B126" s="59"/>
      <c r="C126" s="59"/>
      <c r="D126" s="59"/>
      <c r="E126" s="59"/>
      <c r="F126" s="60"/>
      <c r="G126" s="42"/>
      <c r="H126" s="43"/>
      <c r="I126" s="43"/>
      <c r="J126" s="44"/>
      <c r="K126" s="44"/>
      <c r="L126" s="44"/>
      <c r="AB126" s="45" t="s">
        <v>168</v>
      </c>
    </row>
    <row r="127" spans="1:28" customFormat="1" ht="15" x14ac:dyDescent="0.25">
      <c r="A127" s="58" t="s">
        <v>169</v>
      </c>
      <c r="B127" s="59"/>
      <c r="C127" s="59"/>
      <c r="D127" s="59"/>
      <c r="E127" s="59"/>
      <c r="F127" s="60"/>
      <c r="G127" s="42"/>
      <c r="H127" s="43"/>
      <c r="I127" s="43"/>
      <c r="J127" s="44"/>
      <c r="K127" s="44"/>
      <c r="L127" s="44"/>
      <c r="AB127" s="45" t="s">
        <v>169</v>
      </c>
    </row>
    <row r="128" spans="1:28" customFormat="1" ht="13.5" customHeight="1" x14ac:dyDescent="0.25"/>
    <row r="129" spans="1:35" customFormat="1" ht="15" x14ac:dyDescent="0.25">
      <c r="A129" s="61"/>
      <c r="B129" s="61"/>
      <c r="C129" s="61"/>
      <c r="D129" s="61"/>
      <c r="E129" s="61"/>
      <c r="F129" s="61"/>
      <c r="G129" s="61"/>
      <c r="H129" s="46"/>
      <c r="AC129" s="2" t="s">
        <v>1</v>
      </c>
      <c r="AD129" s="2" t="s">
        <v>1</v>
      </c>
      <c r="AE129" s="2" t="s">
        <v>1</v>
      </c>
      <c r="AF129" s="2" t="s">
        <v>1</v>
      </c>
      <c r="AG129" s="2" t="s">
        <v>1</v>
      </c>
      <c r="AH129" s="2" t="s">
        <v>1</v>
      </c>
      <c r="AI129" s="2" t="s">
        <v>1</v>
      </c>
    </row>
  </sheetData>
  <mergeCells count="23">
    <mergeCell ref="A125:F125"/>
    <mergeCell ref="A126:F126"/>
    <mergeCell ref="A127:F127"/>
    <mergeCell ref="A129:G129"/>
    <mergeCell ref="A21:G21"/>
    <mergeCell ref="A22:G22"/>
    <mergeCell ref="A58:G58"/>
    <mergeCell ref="A59:G59"/>
    <mergeCell ref="A124:F124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02-02-14_СМР_КНС_ЭП9 - Ведомост</vt:lpstr>
      <vt:lpstr>'02-02-14_СМР_КНС_ЭП9 -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2025-04-10T06:38:47Z</dcterms:modified>
</cp:coreProperties>
</file>