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\Электрика\"/>
    </mc:Choice>
  </mc:AlternateContent>
  <bookViews>
    <workbookView xWindow="0" yWindow="0" windowWidth="28800" windowHeight="11985"/>
  </bookViews>
  <sheets>
    <sheet name="вход электрик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11" i="1" s="1"/>
  <c r="D12" i="1" l="1"/>
  <c r="D13" i="1" s="1"/>
</calcChain>
</file>

<file path=xl/sharedStrings.xml><?xml version="1.0" encoding="utf-8"?>
<sst xmlns="http://schemas.openxmlformats.org/spreadsheetml/2006/main" count="15" uniqueCount="15">
  <si>
    <t>Наименование</t>
  </si>
  <si>
    <t>Работы</t>
  </si>
  <si>
    <t>Выполнение комплекса работ</t>
  </si>
  <si>
    <t>Объем и состав работ в соответствии рабочей документацией o 9С02-0001-8000505969-РД-03-03.02.011-ЭС1</t>
  </si>
  <si>
    <t>Объем и состав работ в соответствии рабочей документацией o 9С02-0001-8000505969-РД-03-03.02.011-ЭС2</t>
  </si>
  <si>
    <t>Объем и состав работ в соответствии с ведомостью объемов работ по монтажу РТП-2 от ООО «ЭнергоВектор»</t>
  </si>
  <si>
    <t>Объем и состав работ в соответствии рабочей документацией o 9С02-0001-8000505969-РД-03-03.02.011-ЭС3</t>
  </si>
  <si>
    <t>Объем и состав работ в соответствии ведомостью объемов работ по заземлению и планом заземления 9С02-0001-8000505969-РД-01-03.02.030-ЭГ</t>
  </si>
  <si>
    <t>Итоговая стоимость строительно-монтажных работ</t>
  </si>
  <si>
    <t>НДС</t>
  </si>
  <si>
    <t>Итоговая стоимость СМР, руб с НДС</t>
  </si>
  <si>
    <t>Наименование раздела</t>
  </si>
  <si>
    <t>Стоимость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</si>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</sst>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1" applyFont="1" applyFill="1" applyBorder="1" applyAlignment="1">
      <alignment horizontal="justify"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right" vertical="center" wrapText="1"/>
    </xf>
    <xf numFmtId="0" fontId="4" fillId="0" borderId="1" xfId="1" applyFont="1" applyFill="1" applyBorder="1"/>
    <xf numFmtId="4" fontId="2" fillId="0" borderId="1" xfId="1" applyNumberFormat="1" applyFont="1" applyFill="1" applyBorder="1" applyAlignment="1">
      <alignment horizontal="center" vertical="center"/>
    </xf>
    <xf numFmtId="9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tabSelected="1" workbookViewId="0">
      <selection activeCell="C17" sqref="C17"/>
    </sheetView>
  </sheetViews>
  <sheetFormatPr defaultRowHeight="15.75" x14ac:dyDescent="0.25"/>
  <cols>
    <col min="1" max="1" width="9.140625" style="2"/>
    <col min="2" max="2" width="39.42578125" style="2" customWidth="1"/>
    <col min="3" max="3" width="105" style="2" customWidth="1"/>
    <col min="4" max="4" width="22.85546875" style="2" customWidth="1"/>
    <col min="5" max="16384" width="9.140625" style="2"/>
  </cols>
  <sheetData>
    <row r="4" spans="2:4" ht="27" customHeight="1" x14ac:dyDescent="0.25">
      <c r="B4" s="1" t="s">
        <v>0</v>
      </c>
      <c r="C4" s="1" t="s">
        <v>11</v>
      </c>
      <c r="D4" s="1" t="s">
        <v>12</v>
      </c>
    </row>
    <row r="5" spans="2:4" x14ac:dyDescent="0.25">
      <c r="B5" s="3"/>
      <c r="C5" s="4"/>
      <c r="D5" s="5" t="s">
        <v>1</v>
      </c>
    </row>
    <row r="6" spans="2:4" ht="31.5" x14ac:dyDescent="0.25">
      <c r="B6" s="6" t="s">
        <v>2</v>
      </c>
      <c r="C6" s="4" t="s">
        <v>3</v>
      </c>
      <c r="D6" s="7">
        <v>3143719</v>
      </c>
    </row>
    <row r="7" spans="2:4" ht="31.5" x14ac:dyDescent="0.25">
      <c r="B7" s="6"/>
      <c r="C7" s="4" t="s">
        <v>4</v>
      </c>
      <c r="D7" s="8">
        <v>1020676</v>
      </c>
    </row>
    <row r="8" spans="2:4" ht="31.5" x14ac:dyDescent="0.25">
      <c r="B8" s="6"/>
      <c r="C8" s="4" t="s">
        <v>5</v>
      </c>
      <c r="D8" s="7">
        <v>22326286.57</v>
      </c>
    </row>
    <row r="9" spans="2:4" ht="31.5" x14ac:dyDescent="0.25">
      <c r="B9" s="6"/>
      <c r="C9" s="4" t="s">
        <v>6</v>
      </c>
      <c r="D9" s="7">
        <v>1764067</v>
      </c>
    </row>
    <row r="10" spans="2:4" ht="31.5" x14ac:dyDescent="0.25">
      <c r="B10" s="6"/>
      <c r="C10" s="4" t="s">
        <v>7</v>
      </c>
      <c r="D10" s="9">
        <f>226242*2.3</f>
        <v>520356.6</v>
      </c>
    </row>
    <row r="11" spans="2:4" ht="31.5" x14ac:dyDescent="0.25">
      <c r="B11" s="10" t="s">
        <v>8</v>
      </c>
      <c r="C11" s="11"/>
      <c r="D11" s="12">
        <f>SUM(D6:D10)</f>
        <v>28775105.170000002</v>
      </c>
    </row>
    <row r="12" spans="2:4" x14ac:dyDescent="0.25">
      <c r="B12" s="10" t="s">
        <v>9</v>
      </c>
      <c r="C12" s="13">
        <v>0.2</v>
      </c>
      <c r="D12" s="7">
        <f>D11*0.2</f>
        <v>5755021.0340000009</v>
      </c>
    </row>
    <row r="13" spans="2:4" ht="31.5" x14ac:dyDescent="0.25">
      <c r="B13" s="10" t="s">
        <v>10</v>
      </c>
      <c r="C13" s="14"/>
      <c r="D13" s="12">
        <f>D11+D12</f>
        <v>34530126.204000004</v>
      </c>
    </row>
    <row r="14" spans="2:4" ht="110.25" x14ac:dyDescent="0.25">
      <c r="B14" s="10" t="s">
        <v>13</v>
      </c>
      <c r="C14" s="15" t="s">
        <v>14</v>
      </c>
      <c r="D14" s="16"/>
    </row>
  </sheetData>
  <mergeCells count="1">
    <mergeCell ref="B6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вход электрика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2025-04-30T11:30:30Z</dcterms:created>
  <dcterms:modified xsi:type="dcterms:W3CDTF">2025-04-30T12:26:21Z</dcterms:modified>
</cp:coreProperties>
</file>