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7. ТЗ№11032025_3Монтаж ограждения пр.1,2,3 Вентфасады МПП\"/>
    </mc:Choice>
  </mc:AlternateContent>
  <bookViews>
    <workbookView xWindow="0" yWindow="0" windowWidth="38400" windowHeight="19965"/>
  </bookViews>
  <sheets>
    <sheet name="05-03-09. СМР. Ограждение. - Ве" sheetId="1" r:id="rId1"/>
  </sheets>
  <definedNames>
    <definedName name="_xlnm.Print_Titles" localSheetId="0">'05-03-09. СМР. Ограждение. - Ве'!$5:$5</definedName>
  </definedNames>
  <calcPr calcId="162913"/>
</workbook>
</file>

<file path=xl/calcChain.xml><?xml version="1.0" encoding="utf-8"?>
<calcChain xmlns="http://schemas.openxmlformats.org/spreadsheetml/2006/main">
  <c r="A46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<sst xmlns="http://schemas.openxmlformats.org/spreadsheetml/2006/main" count="128" uniqueCount="52">
  <si>
    <t>№ п/п</t>
  </si>
  <si>
    <t>Ед.
изм.</t>
  </si>
  <si>
    <t>Кол-во</t>
  </si>
  <si>
    <t>Элементы ограждения</t>
  </si>
  <si>
    <t xml:space="preserve">1 </t>
  </si>
  <si>
    <t>Панель 3D серии GUARD-F: HxW (высота х ширина) 2030x3000 (+-2) мм, пруток D=5 мм, ячейка = 50х150 мм, V-образных изгибов 4 (Антикорр. защита: горячецинкованный пруток 100-275 г/м2+ полимер 60-100 мкм; Вариант исполнения: стандарт; Цвет: Зеленый RAL 6005) 1632-2021-8.7-АС.СУБ</t>
  </si>
  <si>
    <t>шт.</t>
  </si>
  <si>
    <t>Столб ограждения (под насадку): профиль 80x80x3 мм, L= 3500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</si>
  <si>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ограждения (под насадку): профиль 80x80x3 мм, L= 5000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</si>
  <si>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ограждения (под насадку): профиль 140x140x5 мм, L= 6500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</si>
  <si>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ограждения (под насадку): профиль 80x80x3 мм, L= 3500 мм, на прямоугольном фланце 160х160х8мм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</si>
  <si>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ограждения (под насадку): профиль 120x120x5 мм, L= 3500 мм, на прямоугольном фланце 160х160х8мм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</si>
  <si>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ограждения (под насадку): профиль 140x140x5 мм, L= 5000 мм, на прямоугольном фланце 320х320х10мм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</si>
  <si>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Столб ворот: профиль 140x140x6 мм, L= 2000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</si>
  <si>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Кронштейн «Переход» на: опоре</t>
  </si>
  <si>
    <t>1 шт.</t>
  </si>
  <si>
    <t>Кронштейн для видеонаблюдения под профиль 80х80х3 1632-2021-8.7-АС.СУБ</t>
  </si>
  <si>
    <t>Комплект метизов "Б" для крепления скобы под столб 80х80 (в комплекте 4 шт) 1632-2021-8.7-АС.СУБ</t>
  </si>
  <si>
    <t>Кронштейн для уличного освещения и видеонаблюдения под профиль 140х140х6 1632-2021-8.7-АС.СУБ</t>
  </si>
  <si>
    <t>Комплект метизов "Б" для крепления скобы под столб 80х120 (в комплекте 4 шт) 1632-2021-8.7-АС.СУБ</t>
  </si>
  <si>
    <t>к-т</t>
  </si>
  <si>
    <t>Столб ворот: профиль 140x140x6 мм, L= 3000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</si>
  <si>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Закладная для опоры ворот: профиль 140x140x6 мм, L= 2000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</si>
  <si>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Ворота распашные 1632-2021-8.7-АС.СУБ</t>
  </si>
  <si>
    <t>Панель ограждения 3000х2030(h) мм 1632-2021-8.7-АС.СУБ</t>
  </si>
  <si>
    <t>Столб 80х80х3мм L=3500мм с отверстиями ∅ 14мм с заглушкой в комплекте полимерное покрытие RAL 5010 1632-2021-8.7-АС.СУБ</t>
  </si>
  <si>
    <t>Столб 80х80х3мм L=920мм полимерное покрытие RAL 5010 1632-2021-8.7-АС.СУБ</t>
  </si>
  <si>
    <t>ПББ: D бухты 500 мм 1632-2021-8.7-АС.СУБ</t>
  </si>
  <si>
    <t>м</t>
  </si>
  <si>
    <t>Струна 1632-2021-8.7-АС.СУБ</t>
  </si>
  <si>
    <t>Комплект скоб "Скоба усиленная" под столбы 80х80/120/140 (4 шт.) (Антикорр защита: горячецинкованный прокат 100-275 г/м2+ полимер 60-100 мкм; Вариант исполнения: стандарт; Цвет: Зеленый RAL 6005) 1632-2021-8.7-АС.СУБ</t>
  </si>
  <si>
    <t>Комплект метизов "В" для крепления "Усиленной" скобы из нержавеющей стали  (Винт М8х25 DIN 912 А2-70 - 4 шт., Шайба D8 DIN 125 А2-70 - 4 шт.,Шайба 8 DIN 127 нерж.- 4 шт.) 1632-2021-8.7-АС.СУБ</t>
  </si>
  <si>
    <t>Комплект скоб F50 под столбы 60/80 1632-2021-8.7-АС.СУБ</t>
  </si>
  <si>
    <t>Комплект метизов "В" для крепления скобы из нержавеющей стали 1632-2021-8.7-АС.СУБ</t>
  </si>
  <si>
    <t>Комплект "Скоба F24" (4 шт) 1632-2021-8.7-АС.СУБ</t>
  </si>
  <si>
    <t>I- образная насадка на створку ворот (Антикорр защита: горячецинкованный прокат 100-275 г/м2+ полимер 60-100 мкм; Размер st; Цвет: Зеленый RAL 6005) 1632-2021-8.7-АС.СУБ</t>
  </si>
  <si>
    <t>Комплект крепления СББ к насадке 1632-2021-8.7-АС.СУБ</t>
  </si>
  <si>
    <t>Насадка серии STRAT L ус 325 (Антикорр.защита: горячецинкованный прокат 100-275 г/м2+ полимер 60-100 мкм; Размер: st; Цвет: Зеленый RAL 6005) 1632-2021-8.7-АС.СУБ</t>
  </si>
  <si>
    <t>Основание для крепления насадки к стене и комплект крепежа насадки к основанию 1632-2021-8.7-АС.СУБ</t>
  </si>
  <si>
    <t>СББ из АКЛ: D бухты 500 мм, витков в п.м. = 7,4; 5 клепки, ГОСТ 3282-74 (0,55/2,5) (Рабочая длина бухты 10 м) 1632-2021-8.7-АС.СУБ</t>
  </si>
  <si>
    <t>Струна для крепления СББ/ПББ оцинкованая d2,5 мм (Рабочая длина бухты Длина бухты 400 м) (рабочая длина бухты 400 м), м 1632-2021-8.7-АС.СУБ</t>
  </si>
  <si>
    <t>Проволока вязальная для крепления СББ/ПББ d 1,6 мм (Длина бухты 400м), м 1632-2021-8.7-АС.СУБ</t>
  </si>
  <si>
    <t>Плоский барьер безопасности D бухты 500 мм, м 1632-2021-8.7-АС.СУБ</t>
  </si>
  <si>
    <t>Кронштейн Y-образный (из двух Г-образных кронштейнов) в комплекте с креплением (болт М8х85+гайка (2 шт.) + шайба) для столба 80х80 мм 1632-2021-8.7-АС.СУБ</t>
  </si>
  <si>
    <t>Болт БСР 16х150 УЗ ГОСТ 28778-90 1632-2021-8.7-АС.СУБ</t>
  </si>
  <si>
    <t>Анкер Hilti М10 1632-2021-8.7-АС.СУБ</t>
  </si>
  <si>
    <t>Пластиковая заглушка 80х80 (Цвет: Черный RAL 9005) 1632-2021-8.7-АС.СУБ</t>
  </si>
  <si>
    <t>Пластиковая заглушка 120х120 (Цвет: Черный RAL 9005) 1632-2021-8.7-АС.СУБ</t>
  </si>
  <si>
    <t>Пластиковая заглушка 140х140 (Цвет: Черный RAL 9005) 1632-2021-8.7-АС.СУБ</t>
  </si>
  <si>
    <t>Ограждение режимной территории пункта пропуска</t>
  </si>
  <si>
    <t>Перечень давальческого материала</t>
  </si>
  <si>
    <t>Наименование материала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</si>
</sst>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1" fontId="7" fillId="0" borderId="1" xfId="0" applyNumberFormat="1" applyFont="1" applyFill="1" applyBorder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center" vertical="top" wrapText="1"/>
    </xf>
    <xf numFmtId="1" fontId="7" fillId="2" borderId="1" xfId="0" applyNumberFormat="1" applyFont="1" applyFill="1" applyBorder="1" applyAlignment="1" applyProtection="1">
      <alignment horizontal="center" vertical="top" wrapText="1"/>
    </xf>
    <xf numFmtId="0" fontId="9" fillId="2" borderId="1" xfId="0" applyNumberFormat="1" applyFont="1" applyFill="1" applyBorder="1" applyAlignment="1" applyProtection="1">
      <alignment horizontal="left" vertical="top" wrapText="1"/>
    </xf>
    <xf numFmtId="164" fontId="7" fillId="0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55"/>
  <sheetViews>
    <sheetView tabSelected="1" view="pageBreakPreview" topLeftCell="A31" zoomScale="145" zoomScaleNormal="115" zoomScaleSheetLayoutView="145" workbookViewId="0">
      <selection activeCell="B9" sqref="B9"/>
    </sheetView>
  </sheetViews>
  <sheetFormatPr defaultColWidth="9.140625" defaultRowHeight="11.25" customHeight="1" x14ac:dyDescent="0.2"/>
  <cols>
    <col min="1" max="1" width="3.140625" style="1" customWidth="1"/>
    <col min="2" max="2" width="77" style="2" customWidth="1"/>
    <col min="3" max="3" width="4.85546875" style="2" customWidth="1"/>
    <col min="4" max="4" width="6.140625" style="11" customWidth="1"/>
    <col min="5" max="5" width="9.140625" style="2"/>
    <col min="6" max="6" width="4.7109375" style="2" hidden="1" customWidth="1"/>
    <col min="7" max="12" width="9.140625" style="2"/>
    <col min="13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2" spans="1:14" customFormat="1" ht="18" x14ac:dyDescent="0.25">
      <c r="A2" s="9" t="s">
        <v>50</v>
      </c>
      <c r="B2" s="8"/>
      <c r="C2" s="8"/>
      <c r="D2" s="8"/>
    </row>
    <row r="3" spans="1:14" customFormat="1" ht="18" x14ac:dyDescent="0.25">
      <c r="A3" s="9" t="s">
        <v>49</v>
      </c>
      <c r="B3" s="8"/>
      <c r="C3" s="8"/>
      <c r="D3" s="8"/>
    </row>
    <row r="4" spans="1:14" customFormat="1" ht="27" customHeight="1" x14ac:dyDescent="0.25">
      <c r="A4" s="12" t="s">
        <v>0</v>
      </c>
      <c r="B4" s="13" t="s">
        <v>51</v>
      </c>
      <c r="C4" s="13" t="s">
        <v>1</v>
      </c>
      <c r="D4" s="13" t="s">
        <v>2</v>
      </c>
    </row>
    <row r="5" spans="1:14" customFormat="1" ht="12.75" customHeight="1" x14ac:dyDescent="0.25">
      <c r="A5" s="14">
        <v>1</v>
      </c>
      <c r="B5" s="15">
        <v>2</v>
      </c>
      <c r="C5" s="15">
        <v>3</v>
      </c>
      <c r="D5" s="15">
        <v>4</v>
      </c>
    </row>
    <row r="6" spans="1:14" customFormat="1" ht="15" x14ac:dyDescent="0.25">
      <c r="A6" s="16" t="s">
        <v>3</v>
      </c>
      <c r="B6" s="16"/>
      <c r="C6" s="16"/>
      <c r="D6" s="16"/>
      <c r="M6" s="4"/>
      <c r="N6" s="5" t="s">
        <v>3</v>
      </c>
    </row>
    <row r="7" spans="1:14" customFormat="1" ht="53.25" customHeight="1" x14ac:dyDescent="0.25">
      <c r="A7" s="17">
        <f>IF(F7&lt;&gt;"",COUNTA(F$1:F7),"")</f>
        <v>1</v>
      </c>
      <c r="B7" s="18" t="s">
        <v>5</v>
      </c>
      <c r="C7" s="19" t="s">
        <v>6</v>
      </c>
      <c r="D7" s="20">
        <v>223</v>
      </c>
      <c r="F7" s="2" t="s">
        <v>4</v>
      </c>
      <c r="M7" s="4"/>
      <c r="N7" s="5"/>
    </row>
    <row r="8" spans="1:14" customFormat="1" ht="51" customHeight="1" x14ac:dyDescent="0.25">
      <c r="A8" s="17">
        <f>IF(F8&lt;&gt;"",COUNTA(F$1:F8),"")</f>
        <v>2</v>
      </c>
      <c r="B8" s="18" t="s">
        <v>7</v>
      </c>
      <c r="C8" s="19" t="s">
        <v>6</v>
      </c>
      <c r="D8" s="20">
        <v>166</v>
      </c>
      <c r="F8" s="2" t="s">
        <v>4</v>
      </c>
      <c r="M8" s="4"/>
      <c r="N8" s="5"/>
    </row>
    <row r="9" spans="1:14" customFormat="1" ht="53.25" customHeight="1" x14ac:dyDescent="0.25">
      <c r="A9" s="17">
        <f>IF(F9&lt;&gt;"",COUNTA(F$1:F9),"")</f>
        <v>3</v>
      </c>
      <c r="B9" s="18" t="s">
        <v>8</v>
      </c>
      <c r="C9" s="19" t="s">
        <v>6</v>
      </c>
      <c r="D9" s="20">
        <v>59</v>
      </c>
      <c r="F9" s="2" t="s">
        <v>4</v>
      </c>
      <c r="M9" s="4"/>
      <c r="N9" s="5"/>
    </row>
    <row r="10" spans="1:14" customFormat="1" ht="54" customHeight="1" x14ac:dyDescent="0.25">
      <c r="A10" s="17">
        <f>IF(F10&lt;&gt;"",COUNTA(F$1:F10),"")</f>
        <v>4</v>
      </c>
      <c r="B10" s="18" t="s">
        <v>9</v>
      </c>
      <c r="C10" s="19" t="s">
        <v>6</v>
      </c>
      <c r="D10" s="20">
        <v>4</v>
      </c>
      <c r="F10" s="2" t="s">
        <v>4</v>
      </c>
      <c r="M10" s="4"/>
      <c r="N10" s="5"/>
    </row>
    <row r="11" spans="1:14" customFormat="1" ht="54.75" customHeight="1" x14ac:dyDescent="0.25">
      <c r="A11" s="17">
        <f>IF(F11&lt;&gt;"",COUNTA(F$1:F11),"")</f>
        <v>5</v>
      </c>
      <c r="B11" s="18" t="s">
        <v>10</v>
      </c>
      <c r="C11" s="19" t="s">
        <v>6</v>
      </c>
      <c r="D11" s="20">
        <v>2</v>
      </c>
      <c r="F11" s="2" t="s">
        <v>4</v>
      </c>
      <c r="M11" s="4"/>
      <c r="N11" s="5"/>
    </row>
    <row r="12" spans="1:14" customFormat="1" ht="63.75" x14ac:dyDescent="0.25">
      <c r="A12" s="17">
        <f>IF(F12&lt;&gt;"",COUNTA(F$1:F12),"")</f>
        <v>6</v>
      </c>
      <c r="B12" s="21" t="s">
        <v>11</v>
      </c>
      <c r="C12" s="22" t="s">
        <v>6</v>
      </c>
      <c r="D12" s="23">
        <v>2</v>
      </c>
      <c r="F12" s="2" t="s">
        <v>4</v>
      </c>
      <c r="M12" s="4"/>
      <c r="N12" s="5"/>
    </row>
    <row r="13" spans="1:14" customFormat="1" ht="63.75" x14ac:dyDescent="0.25">
      <c r="A13" s="17">
        <f>IF(F13&lt;&gt;"",COUNTA(F$1:F13),"")</f>
        <v>7</v>
      </c>
      <c r="B13" s="24" t="s">
        <v>12</v>
      </c>
      <c r="C13" s="19" t="s">
        <v>6</v>
      </c>
      <c r="D13" s="20">
        <v>3</v>
      </c>
      <c r="F13" s="2" t="s">
        <v>4</v>
      </c>
      <c r="M13" s="4"/>
      <c r="N13" s="5"/>
    </row>
    <row r="14" spans="1:14" customFormat="1" ht="51" customHeight="1" x14ac:dyDescent="0.25">
      <c r="A14" s="17">
        <f>IF(F14&lt;&gt;"",COUNTA(F$1:F14),"")</f>
        <v>8</v>
      </c>
      <c r="B14" s="21" t="s">
        <v>13</v>
      </c>
      <c r="C14" s="19" t="s">
        <v>6</v>
      </c>
      <c r="D14" s="20">
        <v>5</v>
      </c>
      <c r="F14" s="2" t="s">
        <v>4</v>
      </c>
      <c r="M14" s="4"/>
      <c r="N14" s="5"/>
    </row>
    <row r="15" spans="1:14" customFormat="1" ht="12" customHeight="1" x14ac:dyDescent="0.25">
      <c r="A15" s="17">
        <f>IF(F15&lt;&gt;"",COUNTA(F$1:F15),"")</f>
        <v>9</v>
      </c>
      <c r="B15" s="18" t="s">
        <v>14</v>
      </c>
      <c r="C15" s="19" t="s">
        <v>15</v>
      </c>
      <c r="D15" s="20">
        <v>16</v>
      </c>
      <c r="F15" s="2" t="s">
        <v>4</v>
      </c>
      <c r="M15" s="4"/>
      <c r="N15" s="5"/>
    </row>
    <row r="16" spans="1:14" customFormat="1" ht="15" x14ac:dyDescent="0.25">
      <c r="A16" s="17">
        <f>IF(F16&lt;&gt;"",COUNTA(F$1:F16),"")</f>
        <v>10</v>
      </c>
      <c r="B16" s="21" t="s">
        <v>16</v>
      </c>
      <c r="C16" s="19" t="s">
        <v>6</v>
      </c>
      <c r="D16" s="20">
        <v>12</v>
      </c>
      <c r="F16" s="2" t="s">
        <v>4</v>
      </c>
      <c r="M16" s="4"/>
      <c r="N16" s="5"/>
    </row>
    <row r="17" spans="1:14" customFormat="1" ht="26.25" customHeight="1" x14ac:dyDescent="0.25">
      <c r="A17" s="17">
        <f>IF(F17&lt;&gt;"",COUNTA(F$1:F17),"")</f>
        <v>11</v>
      </c>
      <c r="B17" s="21" t="s">
        <v>17</v>
      </c>
      <c r="C17" s="19" t="s">
        <v>6</v>
      </c>
      <c r="D17" s="20">
        <v>6</v>
      </c>
      <c r="F17" s="2" t="s">
        <v>4</v>
      </c>
      <c r="M17" s="4"/>
      <c r="N17" s="5"/>
    </row>
    <row r="18" spans="1:14" customFormat="1" ht="24.75" customHeight="1" x14ac:dyDescent="0.25">
      <c r="A18" s="17">
        <f>IF(F18&lt;&gt;"",COUNTA(F$1:F18),"")</f>
        <v>12</v>
      </c>
      <c r="B18" s="24" t="s">
        <v>18</v>
      </c>
      <c r="C18" s="19" t="s">
        <v>6</v>
      </c>
      <c r="D18" s="20">
        <v>2</v>
      </c>
      <c r="F18" s="2" t="s">
        <v>4</v>
      </c>
      <c r="M18" s="4"/>
      <c r="N18" s="5"/>
    </row>
    <row r="19" spans="1:14" customFormat="1" ht="26.25" customHeight="1" x14ac:dyDescent="0.25">
      <c r="A19" s="17">
        <f>IF(F19&lt;&gt;"",COUNTA(F$1:F19),"")</f>
        <v>13</v>
      </c>
      <c r="B19" s="24" t="s">
        <v>19</v>
      </c>
      <c r="C19" s="19" t="s">
        <v>20</v>
      </c>
      <c r="D19" s="20">
        <v>4</v>
      </c>
      <c r="F19" s="2" t="s">
        <v>4</v>
      </c>
      <c r="M19" s="4"/>
      <c r="N19" s="5"/>
    </row>
    <row r="20" spans="1:14" customFormat="1" ht="52.5" customHeight="1" x14ac:dyDescent="0.25">
      <c r="A20" s="17">
        <f>IF(F20&lt;&gt;"",COUNTA(F$1:F20),"")</f>
        <v>14</v>
      </c>
      <c r="B20" s="24" t="s">
        <v>21</v>
      </c>
      <c r="C20" s="19" t="s">
        <v>6</v>
      </c>
      <c r="D20" s="20">
        <v>1</v>
      </c>
      <c r="F20" s="2" t="s">
        <v>4</v>
      </c>
      <c r="M20" s="4"/>
      <c r="N20" s="5"/>
    </row>
    <row r="21" spans="1:14" customFormat="1" ht="51.75" customHeight="1" x14ac:dyDescent="0.25">
      <c r="A21" s="17">
        <f>IF(F21&lt;&gt;"",COUNTA(F$1:F21),"")</f>
        <v>15</v>
      </c>
      <c r="B21" s="24" t="s">
        <v>22</v>
      </c>
      <c r="C21" s="19" t="s">
        <v>6</v>
      </c>
      <c r="D21" s="20">
        <v>6</v>
      </c>
      <c r="F21" s="2" t="s">
        <v>4</v>
      </c>
      <c r="M21" s="4"/>
      <c r="N21" s="5"/>
    </row>
    <row r="22" spans="1:14" customFormat="1" ht="15" customHeight="1" x14ac:dyDescent="0.25">
      <c r="A22" s="17">
        <f>IF(F22&lt;&gt;"",COUNTA(F$1:F22),"")</f>
        <v>16</v>
      </c>
      <c r="B22" s="18" t="s">
        <v>23</v>
      </c>
      <c r="C22" s="19" t="s">
        <v>6</v>
      </c>
      <c r="D22" s="20">
        <v>3</v>
      </c>
      <c r="F22" s="2" t="s">
        <v>4</v>
      </c>
      <c r="M22" s="4"/>
      <c r="N22" s="5"/>
    </row>
    <row r="23" spans="1:14" customFormat="1" ht="16.5" customHeight="1" x14ac:dyDescent="0.25">
      <c r="A23" s="17">
        <f>IF(F23&lt;&gt;"",COUNTA(F$1:F23),"")</f>
        <v>17</v>
      </c>
      <c r="B23" s="18" t="s">
        <v>24</v>
      </c>
      <c r="C23" s="19" t="s">
        <v>6</v>
      </c>
      <c r="D23" s="20">
        <v>1</v>
      </c>
      <c r="F23" s="2" t="s">
        <v>4</v>
      </c>
      <c r="M23" s="4"/>
      <c r="N23" s="5"/>
    </row>
    <row r="24" spans="1:14" customFormat="1" ht="25.5" x14ac:dyDescent="0.25">
      <c r="A24" s="17">
        <f>IF(F24&lt;&gt;"",COUNTA(F$1:F24),"")</f>
        <v>18</v>
      </c>
      <c r="B24" s="18" t="s">
        <v>25</v>
      </c>
      <c r="C24" s="19" t="s">
        <v>6</v>
      </c>
      <c r="D24" s="20">
        <v>2</v>
      </c>
      <c r="F24" s="2" t="s">
        <v>4</v>
      </c>
      <c r="M24" s="4"/>
      <c r="N24" s="5"/>
    </row>
    <row r="25" spans="1:14" customFormat="1" ht="14.25" customHeight="1" x14ac:dyDescent="0.25">
      <c r="A25" s="17">
        <f>IF(F25&lt;&gt;"",COUNTA(F$1:F25),"")</f>
        <v>19</v>
      </c>
      <c r="B25" s="18" t="s">
        <v>26</v>
      </c>
      <c r="C25" s="19" t="s">
        <v>6</v>
      </c>
      <c r="D25" s="20">
        <v>2</v>
      </c>
      <c r="F25" s="2" t="s">
        <v>4</v>
      </c>
      <c r="M25" s="4"/>
      <c r="N25" s="5"/>
    </row>
    <row r="26" spans="1:14" customFormat="1" ht="14.25" customHeight="1" x14ac:dyDescent="0.25">
      <c r="A26" s="17">
        <f>IF(F26&lt;&gt;"",COUNTA(F$1:F26),"")</f>
        <v>20</v>
      </c>
      <c r="B26" s="18" t="s">
        <v>27</v>
      </c>
      <c r="C26" s="19" t="s">
        <v>28</v>
      </c>
      <c r="D26" s="20">
        <v>1</v>
      </c>
      <c r="F26" s="2" t="s">
        <v>4</v>
      </c>
      <c r="M26" s="4"/>
      <c r="N26" s="5"/>
    </row>
    <row r="27" spans="1:14" customFormat="1" ht="13.5" customHeight="1" x14ac:dyDescent="0.25">
      <c r="A27" s="17">
        <f>IF(F27&lt;&gt;"",COUNTA(F$1:F27),"")</f>
        <v>21</v>
      </c>
      <c r="B27" s="18" t="s">
        <v>29</v>
      </c>
      <c r="C27" s="19" t="s">
        <v>28</v>
      </c>
      <c r="D27" s="20">
        <v>3</v>
      </c>
      <c r="F27" s="2" t="s">
        <v>4</v>
      </c>
      <c r="M27" s="4"/>
      <c r="N27" s="5"/>
    </row>
    <row r="28" spans="1:14" customFormat="1" ht="39" customHeight="1" x14ac:dyDescent="0.25">
      <c r="A28" s="17">
        <f>IF(F28&lt;&gt;"",COUNTA(F$1:F28),"")</f>
        <v>22</v>
      </c>
      <c r="B28" s="18" t="s">
        <v>30</v>
      </c>
      <c r="C28" s="19" t="s">
        <v>20</v>
      </c>
      <c r="D28" s="20">
        <v>345</v>
      </c>
      <c r="F28" s="2" t="s">
        <v>4</v>
      </c>
      <c r="M28" s="4"/>
      <c r="N28" s="5"/>
    </row>
    <row r="29" spans="1:14" customFormat="1" ht="40.5" customHeight="1" x14ac:dyDescent="0.25">
      <c r="A29" s="17">
        <f>IF(F29&lt;&gt;"",COUNTA(F$1:F29),"")</f>
        <v>23</v>
      </c>
      <c r="B29" s="18" t="s">
        <v>31</v>
      </c>
      <c r="C29" s="19" t="s">
        <v>20</v>
      </c>
      <c r="D29" s="20">
        <v>229</v>
      </c>
      <c r="F29" s="2" t="s">
        <v>4</v>
      </c>
      <c r="M29" s="4"/>
      <c r="N29" s="5"/>
    </row>
    <row r="30" spans="1:14" customFormat="1" ht="15" x14ac:dyDescent="0.25">
      <c r="A30" s="17">
        <f>IF(F30&lt;&gt;"",COUNTA(F$1:F30),"")</f>
        <v>24</v>
      </c>
      <c r="B30" s="18" t="s">
        <v>32</v>
      </c>
      <c r="C30" s="19" t="s">
        <v>20</v>
      </c>
      <c r="D30" s="20">
        <v>9</v>
      </c>
      <c r="F30" s="2" t="s">
        <v>4</v>
      </c>
      <c r="M30" s="4"/>
      <c r="N30" s="5"/>
    </row>
    <row r="31" spans="1:14" customFormat="1" ht="25.5" x14ac:dyDescent="0.25">
      <c r="A31" s="17">
        <f>IF(F31&lt;&gt;"",COUNTA(F$1:F31),"")</f>
        <v>25</v>
      </c>
      <c r="B31" s="18" t="s">
        <v>33</v>
      </c>
      <c r="C31" s="19" t="s">
        <v>20</v>
      </c>
      <c r="D31" s="20">
        <v>253</v>
      </c>
      <c r="F31" s="2" t="s">
        <v>4</v>
      </c>
      <c r="M31" s="4"/>
      <c r="N31" s="5"/>
    </row>
    <row r="32" spans="1:14" customFormat="1" ht="15" x14ac:dyDescent="0.25">
      <c r="A32" s="17">
        <f>IF(F32&lt;&gt;"",COUNTA(F$1:F32),"")</f>
        <v>26</v>
      </c>
      <c r="B32" s="18" t="s">
        <v>34</v>
      </c>
      <c r="C32" s="19" t="s">
        <v>20</v>
      </c>
      <c r="D32" s="20">
        <v>8</v>
      </c>
      <c r="F32" s="2" t="s">
        <v>4</v>
      </c>
      <c r="M32" s="4"/>
      <c r="N32" s="5"/>
    </row>
    <row r="33" spans="1:14" customFormat="1" ht="38.25" x14ac:dyDescent="0.25">
      <c r="A33" s="17">
        <f>IF(F33&lt;&gt;"",COUNTA(F$1:F33),"")</f>
        <v>27</v>
      </c>
      <c r="B33" s="21" t="s">
        <v>35</v>
      </c>
      <c r="C33" s="19" t="s">
        <v>6</v>
      </c>
      <c r="D33" s="20">
        <v>12</v>
      </c>
      <c r="F33" s="2" t="s">
        <v>4</v>
      </c>
      <c r="M33" s="4"/>
      <c r="N33" s="5"/>
    </row>
    <row r="34" spans="1:14" customFormat="1" ht="12.75" customHeight="1" x14ac:dyDescent="0.25">
      <c r="A34" s="17">
        <f>IF(F34&lt;&gt;"",COUNTA(F$1:F34),"")</f>
        <v>28</v>
      </c>
      <c r="B34" s="21" t="s">
        <v>36</v>
      </c>
      <c r="C34" s="19" t="s">
        <v>20</v>
      </c>
      <c r="D34" s="20">
        <v>261</v>
      </c>
      <c r="F34" s="2" t="s">
        <v>4</v>
      </c>
      <c r="M34" s="4"/>
      <c r="N34" s="5"/>
    </row>
    <row r="35" spans="1:14" customFormat="1" ht="38.25" x14ac:dyDescent="0.25">
      <c r="A35" s="17">
        <f>IF(F35&lt;&gt;"",COUNTA(F$1:F35),"")</f>
        <v>29</v>
      </c>
      <c r="B35" s="21" t="s">
        <v>37</v>
      </c>
      <c r="C35" s="19" t="s">
        <v>6</v>
      </c>
      <c r="D35" s="20">
        <v>26</v>
      </c>
      <c r="F35" s="2" t="s">
        <v>4</v>
      </c>
      <c r="M35" s="4"/>
      <c r="N35" s="5"/>
    </row>
    <row r="36" spans="1:14" customFormat="1" ht="25.5" x14ac:dyDescent="0.25">
      <c r="A36" s="17">
        <f>IF(F36&lt;&gt;"",COUNTA(F$1:F36),"")</f>
        <v>30</v>
      </c>
      <c r="B36" s="21" t="s">
        <v>38</v>
      </c>
      <c r="C36" s="19" t="s">
        <v>6</v>
      </c>
      <c r="D36" s="20">
        <v>26</v>
      </c>
      <c r="F36" s="2" t="s">
        <v>4</v>
      </c>
      <c r="M36" s="4"/>
      <c r="N36" s="5"/>
    </row>
    <row r="37" spans="1:14" customFormat="1" ht="25.5" x14ac:dyDescent="0.25">
      <c r="A37" s="17">
        <f>IF(F37&lt;&gt;"",COUNTA(F$1:F37),"")</f>
        <v>31</v>
      </c>
      <c r="B37" s="21" t="s">
        <v>39</v>
      </c>
      <c r="C37" s="19" t="s">
        <v>28</v>
      </c>
      <c r="D37" s="20">
        <v>684</v>
      </c>
      <c r="F37" s="2" t="s">
        <v>4</v>
      </c>
      <c r="M37" s="4"/>
      <c r="N37" s="5"/>
    </row>
    <row r="38" spans="1:14" customFormat="1" ht="25.5" x14ac:dyDescent="0.25">
      <c r="A38" s="17">
        <f>IF(F38&lt;&gt;"",COUNTA(F$1:F38),"")</f>
        <v>32</v>
      </c>
      <c r="B38" s="21" t="s">
        <v>40</v>
      </c>
      <c r="C38" s="19" t="s">
        <v>28</v>
      </c>
      <c r="D38" s="20">
        <v>2800</v>
      </c>
      <c r="F38" s="2" t="s">
        <v>4</v>
      </c>
      <c r="M38" s="4"/>
      <c r="N38" s="5"/>
    </row>
    <row r="39" spans="1:14" customFormat="1" ht="27" customHeight="1" x14ac:dyDescent="0.25">
      <c r="A39" s="17">
        <f>IF(F39&lt;&gt;"",COUNTA(F$1:F39),"")</f>
        <v>33</v>
      </c>
      <c r="B39" s="21" t="s">
        <v>41</v>
      </c>
      <c r="C39" s="19" t="s">
        <v>28</v>
      </c>
      <c r="D39" s="20">
        <v>275</v>
      </c>
      <c r="F39" s="2" t="s">
        <v>4</v>
      </c>
      <c r="M39" s="4"/>
      <c r="N39" s="5"/>
    </row>
    <row r="40" spans="1:14" customFormat="1" ht="15" x14ac:dyDescent="0.25">
      <c r="A40" s="17">
        <f>IF(F40&lt;&gt;"",COUNTA(F$1:F40),"")</f>
        <v>34</v>
      </c>
      <c r="B40" s="21" t="s">
        <v>42</v>
      </c>
      <c r="C40" s="19" t="s">
        <v>28</v>
      </c>
      <c r="D40" s="25">
        <v>66.400000000000006</v>
      </c>
      <c r="F40" s="2" t="s">
        <v>4</v>
      </c>
      <c r="M40" s="4"/>
      <c r="N40" s="5"/>
    </row>
    <row r="41" spans="1:14" customFormat="1" ht="27.75" customHeight="1" x14ac:dyDescent="0.25">
      <c r="A41" s="17">
        <f>IF(F41&lt;&gt;"",COUNTA(F$1:F41),"")</f>
        <v>35</v>
      </c>
      <c r="B41" s="21" t="s">
        <v>43</v>
      </c>
      <c r="C41" s="19" t="s">
        <v>20</v>
      </c>
      <c r="D41" s="20">
        <v>246</v>
      </c>
      <c r="F41" s="2" t="s">
        <v>4</v>
      </c>
      <c r="M41" s="4"/>
      <c r="N41" s="5"/>
    </row>
    <row r="42" spans="1:14" customFormat="1" ht="15" x14ac:dyDescent="0.25">
      <c r="A42" s="17">
        <f>IF(F42&lt;&gt;"",COUNTA(F$1:F42),"")</f>
        <v>36</v>
      </c>
      <c r="B42" s="21" t="s">
        <v>44</v>
      </c>
      <c r="C42" s="19" t="s">
        <v>6</v>
      </c>
      <c r="D42" s="20">
        <v>52</v>
      </c>
      <c r="F42" s="2" t="s">
        <v>4</v>
      </c>
      <c r="M42" s="4"/>
      <c r="N42" s="5"/>
    </row>
    <row r="43" spans="1:14" customFormat="1" ht="15.75" customHeight="1" x14ac:dyDescent="0.25">
      <c r="A43" s="17">
        <f>IF(F43&lt;&gt;"",COUNTA(F$1:F43),"")</f>
        <v>37</v>
      </c>
      <c r="B43" s="21" t="s">
        <v>45</v>
      </c>
      <c r="C43" s="19" t="s">
        <v>6</v>
      </c>
      <c r="D43" s="20">
        <v>32</v>
      </c>
      <c r="F43" s="2" t="s">
        <v>4</v>
      </c>
      <c r="M43" s="4"/>
      <c r="N43" s="5"/>
    </row>
    <row r="44" spans="1:14" customFormat="1" ht="15" x14ac:dyDescent="0.25">
      <c r="A44" s="17">
        <f>IF(F44&lt;&gt;"",COUNTA(F$1:F44),"")</f>
        <v>38</v>
      </c>
      <c r="B44" s="21" t="s">
        <v>46</v>
      </c>
      <c r="C44" s="19" t="s">
        <v>6</v>
      </c>
      <c r="D44" s="20">
        <v>227</v>
      </c>
      <c r="F44" s="2" t="s">
        <v>4</v>
      </c>
      <c r="M44" s="4"/>
      <c r="N44" s="5"/>
    </row>
    <row r="45" spans="1:14" customFormat="1" ht="15" customHeight="1" x14ac:dyDescent="0.25">
      <c r="A45" s="17">
        <f>IF(F45&lt;&gt;"",COUNTA(F$1:F45),"")</f>
        <v>39</v>
      </c>
      <c r="B45" s="21" t="s">
        <v>47</v>
      </c>
      <c r="C45" s="19" t="s">
        <v>6</v>
      </c>
      <c r="D45" s="20">
        <v>2</v>
      </c>
      <c r="F45" s="2" t="s">
        <v>4</v>
      </c>
      <c r="M45" s="4"/>
      <c r="N45" s="5"/>
    </row>
    <row r="46" spans="1:14" customFormat="1" ht="16.5" customHeight="1" x14ac:dyDescent="0.25">
      <c r="A46" s="17">
        <f>IF(F46&lt;&gt;"",COUNTA(F$1:F46),"")</f>
        <v>40</v>
      </c>
      <c r="B46" s="21" t="s">
        <v>48</v>
      </c>
      <c r="C46" s="19" t="s">
        <v>6</v>
      </c>
      <c r="D46" s="20">
        <v>13</v>
      </c>
      <c r="F46" s="2" t="s">
        <v>4</v>
      </c>
      <c r="M46" s="4"/>
      <c r="N46" s="5"/>
    </row>
    <row r="47" spans="1:14" customFormat="1" ht="36.75" customHeight="1" x14ac:dyDescent="0.25">
      <c r="D47" s="10"/>
    </row>
    <row r="48" spans="1:14" customFormat="1" ht="15" x14ac:dyDescent="0.25">
      <c r="C48" s="6"/>
      <c r="D48" s="10"/>
    </row>
    <row r="53" spans="2:4" customFormat="1" ht="15" x14ac:dyDescent="0.25">
      <c r="B53" s="7"/>
      <c r="D53" s="10"/>
    </row>
    <row r="54" spans="2:4" customFormat="1" ht="15" x14ac:dyDescent="0.25">
      <c r="B54" s="7"/>
      <c r="D54" s="10"/>
    </row>
    <row r="55" spans="2:4" customFormat="1" ht="15" x14ac:dyDescent="0.25">
      <c r="B55" s="7"/>
      <c r="D55" s="10"/>
    </row>
  </sheetData>
  <mergeCells count="3">
    <mergeCell ref="A3:D3"/>
    <mergeCell ref="A2:D2"/>
    <mergeCell ref="A6:D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05-03-09. СМР. Ограждение. - Ве</vt:lpstr>
      <vt:lpstr>'05-03-09. СМР. Ограждение. - Ве'!Заголовки_для_печати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2025-03-21T08:39:05Z</dcterms:modified>
</cp:coreProperties>
</file>