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ГПР\"/>
    </mc:Choice>
  </mc:AlternateContent>
  <xr:revisionPtr revIDLastSave="0" documentId="8_{B4261AAB-34CD-4549-B75B-DCDFEDDD51EE}" xr6:coauthVersionLast="47" xr6:coauthVersionMax="47" xr10:uidLastSave="{00000000-0000-0000-0000-000000000000}"/>
  <bookViews>
    <workbookView xWindow="-98" yWindow="-98" windowWidth="21795" windowHeight="13875" activeTab="2" xr2:uid="{CF8DB520-300A-473F-BA03-0E727DFA1E85}"/>
  </bookViews>
  <sheets>
    <sheet name="Лист1" sheetId="1" r:id="rId1"/>
    <sheet name="Лист2" sheetId="2" r:id="rId2"/>
    <sheet name="Лист3" sheetId="3" r:id="rId3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3" l="1"/>
  <c r="G31" i="3"/>
  <c r="J14" i="3" s="1"/>
  <c r="J15" i="3"/>
  <c r="J13" i="3"/>
  <c r="J6" i="3"/>
  <c r="J4" i="3"/>
  <c r="J5" i="3"/>
  <c r="J3" i="3"/>
  <c r="G26" i="3"/>
  <c r="G21" i="3"/>
  <c r="G14" i="3"/>
  <c r="G7" i="3"/>
  <c r="J16" i="3" l="1"/>
  <c r="O8" i="2" l="1"/>
  <c r="O2" i="2"/>
  <c r="O3" i="2"/>
  <c r="O4" i="2"/>
  <c r="O5" i="2"/>
  <c r="O6" i="2"/>
  <c r="O1" i="2"/>
  <c r="F1" i="2"/>
  <c r="F5" i="2"/>
  <c r="F2" i="2"/>
  <c r="F3" i="2"/>
  <c r="F4" i="2"/>
  <c r="D5" i="2"/>
</calcChain>
</file>

<file path=xl/sharedStrings.xml><?xml version="1.0" encoding="utf-8"?>
<sst xmlns="http://schemas.openxmlformats.org/spreadsheetml/2006/main" count="541" uniqueCount="65">
  <si>
    <t>5-6</t>
  </si>
  <si>
    <t>6-7</t>
  </si>
  <si>
    <t>7-8</t>
  </si>
  <si>
    <t>8-9</t>
  </si>
  <si>
    <t>10-17</t>
  </si>
  <si>
    <t>укрупнение</t>
  </si>
  <si>
    <t>монтаж</t>
  </si>
  <si>
    <t>18-25</t>
  </si>
  <si>
    <t>10-11</t>
  </si>
  <si>
    <t>11-12</t>
  </si>
  <si>
    <t>13-14</t>
  </si>
  <si>
    <t>15-16</t>
  </si>
  <si>
    <t>16-17</t>
  </si>
  <si>
    <t>18-19</t>
  </si>
  <si>
    <t>19-20</t>
  </si>
  <si>
    <t>20-21</t>
  </si>
  <si>
    <t>21-22</t>
  </si>
  <si>
    <t>22-23</t>
  </si>
  <si>
    <t>23-24</t>
  </si>
  <si>
    <t>24-25</t>
  </si>
  <si>
    <t>26-33</t>
  </si>
  <si>
    <t>26-27</t>
  </si>
  <si>
    <t>27-28</t>
  </si>
  <si>
    <t>28-29</t>
  </si>
  <si>
    <t>29-30</t>
  </si>
  <si>
    <t>30-31</t>
  </si>
  <si>
    <t>31-32</t>
  </si>
  <si>
    <t>32-33</t>
  </si>
  <si>
    <t>34-41</t>
  </si>
  <si>
    <t>34-35</t>
  </si>
  <si>
    <t>35-36</t>
  </si>
  <si>
    <t>36-37</t>
  </si>
  <si>
    <t>37-38</t>
  </si>
  <si>
    <t>38-39</t>
  </si>
  <si>
    <t>39-40</t>
  </si>
  <si>
    <t>40-41</t>
  </si>
  <si>
    <t>Подготовка площадок монтажа</t>
  </si>
  <si>
    <t>Комплектация</t>
  </si>
  <si>
    <t>Х</t>
  </si>
  <si>
    <t>Монтаж профнастила</t>
  </si>
  <si>
    <t>Монтаж профлиста</t>
  </si>
  <si>
    <t>монтажники</t>
  </si>
  <si>
    <t>Сварщики</t>
  </si>
  <si>
    <t>подсобы</t>
  </si>
  <si>
    <t>стропальщики</t>
  </si>
  <si>
    <t>кран 60т гус</t>
  </si>
  <si>
    <t>автокран 30т 42м</t>
  </si>
  <si>
    <t>подъемник 32м</t>
  </si>
  <si>
    <t>автовышка</t>
  </si>
  <si>
    <t>манипулятор кму</t>
  </si>
  <si>
    <t>шаланда</t>
  </si>
  <si>
    <t>Дата</t>
  </si>
  <si>
    <t>Укрупнение</t>
  </si>
  <si>
    <t>Монтаж</t>
  </si>
  <si>
    <t>ножничный подъемник</t>
  </si>
  <si>
    <t>1-е звено</t>
  </si>
  <si>
    <t>2 -е звено</t>
  </si>
  <si>
    <t>звено обслуживающее</t>
  </si>
  <si>
    <t>3 -е звено догоняющее</t>
  </si>
  <si>
    <t>2-е звено</t>
  </si>
  <si>
    <t>3-е звено догоняющее</t>
  </si>
  <si>
    <t>4-е звено укрупнительная сборка</t>
  </si>
  <si>
    <t>итого техника</t>
  </si>
  <si>
    <t>итого люди</t>
  </si>
  <si>
    <t>5-е звенообслуживающее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</si>
</sst>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6" fontId="0" fillId="0" borderId="0" xfId="0" quotePrefix="1" applyNumberFormat="1"/>
    <xf numFmtId="14" fontId="0" fillId="0" borderId="1" xfId="0" applyNumberFormat="1" applyBorder="1"/>
    <xf numFmtId="0" fontId="0" fillId="0" borderId="1" xfId="0" applyBorder="1"/>
    <xf numFmtId="0" fontId="0" fillId="0" borderId="1" xfId="0" quotePrefix="1" applyBorder="1"/>
    <xf numFmtId="16" fontId="0" fillId="0" borderId="1" xfId="0" quotePrefix="1" applyNumberFormat="1" applyBorder="1"/>
    <xf numFmtId="14" fontId="0" fillId="0" borderId="2" xfId="0" applyNumberFormat="1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" fontId="0" fillId="0" borderId="0" xfId="0" applyNumberFormat="1"/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0" fontId="0" fillId="0" borderId="1" xfId="0" applyBorder="1" applyAlignment="1">
      <alignment horizontal="center" vertical="center"/>
    </xf>
    <xf numFmtId="4" fontId="1" fillId="0" borderId="1" xfId="0" applyNumberFormat="1" applyFont="1" applyBorder="1"/>
    <xf numFmtId="0" fontId="0" fillId="2" borderId="0" xfId="0" applyFill="1"/>
    <xf numFmtId="0" fontId="0" fillId="2" borderId="1" xfId="0" applyFill="1" applyBorder="1" applyAlignment="1">
      <alignment horizontal="right"/>
    </xf>
    <xf numFmtId="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horizontal="right"/>
    </xf>
    <xf numFmtId="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4" borderId="0" xfId="0" applyFill="1"/>
    <xf numFmtId="0" fontId="0" fillId="4" borderId="1" xfId="0" applyFill="1" applyBorder="1" applyAlignment="1">
      <alignment horizontal="right"/>
    </xf>
    <xf numFmtId="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right"/>
    </xf>
    <xf numFmtId="4" fontId="0" fillId="6" borderId="1" xfId="0" applyNumberFormat="1" applyFill="1" applyBorder="1" applyAlignment="1">
      <alignment horizontal="center" vertical="center"/>
    </xf>
    <xf numFmtId="4" fontId="0" fillId="7" borderId="1" xfId="0" applyNumberFormat="1" applyFill="1" applyBorder="1" applyAlignment="1">
      <alignment horizontal="center" vertical="center"/>
    </xf>
    <xf numFmtId="0" fontId="0" fillId="7" borderId="0" xfId="0" applyFill="1"/>
    <xf numFmtId="0" fontId="0" fillId="7" borderId="1" xfId="0" applyFill="1" applyBorder="1"/>
    <xf numFmtId="0" fontId="0" fillId="7" borderId="1" xfId="0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0B708-0267-43F7-A5AF-FB0BD736CE83}">
  <dimension ref="B2:CO10"/>
  <sheetViews>
    <sheetView topLeftCell="BZ1" workbookViewId="0">
      <selection activeCell="B2" sqref="B2:CO10"/>
    </sheetView>
  </sheetViews>
  <sheetFormatPr defaultRowHeight="15" x14ac:dyDescent="0.25"/>
  <cols>
    <col min="2" max="2" width="28.85546875" customWidth="1"/>
    <col min="3" max="93" width="9.7109375" bestFit="1" customWidth="1"/>
  </cols>
  <sheetData>
    <row r="2" spans="2:93" x14ac:dyDescent="0.25">
      <c r="B2" s="3"/>
      <c r="C2" s="2">
        <v>46067</v>
      </c>
      <c r="D2" s="6">
        <v>46068</v>
      </c>
      <c r="E2" s="2">
        <v>46069</v>
      </c>
      <c r="F2" s="2">
        <v>46070</v>
      </c>
      <c r="G2" s="2">
        <v>46071</v>
      </c>
      <c r="H2" s="2">
        <v>46072</v>
      </c>
      <c r="I2" s="2">
        <v>46073</v>
      </c>
      <c r="J2" s="2">
        <v>46074</v>
      </c>
      <c r="K2" s="2">
        <v>46075</v>
      </c>
      <c r="L2" s="2">
        <v>46076</v>
      </c>
      <c r="M2" s="2">
        <v>46077</v>
      </c>
      <c r="N2" s="2">
        <v>46078</v>
      </c>
      <c r="O2" s="2">
        <v>46079</v>
      </c>
      <c r="P2" s="2">
        <v>46080</v>
      </c>
      <c r="Q2" s="2">
        <v>46081</v>
      </c>
      <c r="R2" s="2">
        <v>46082</v>
      </c>
      <c r="S2" s="2">
        <v>46083</v>
      </c>
      <c r="T2" s="2">
        <v>46084</v>
      </c>
      <c r="U2" s="2">
        <v>46085</v>
      </c>
      <c r="V2" s="2">
        <v>46086</v>
      </c>
      <c r="W2" s="2">
        <v>46087</v>
      </c>
      <c r="X2" s="2">
        <v>46088</v>
      </c>
      <c r="Y2" s="2">
        <v>46089</v>
      </c>
      <c r="Z2" s="2">
        <v>46090</v>
      </c>
      <c r="AA2" s="2">
        <v>46091</v>
      </c>
      <c r="AB2" s="2">
        <v>46092</v>
      </c>
      <c r="AC2" s="2">
        <v>46093</v>
      </c>
      <c r="AD2" s="2">
        <v>46094</v>
      </c>
      <c r="AE2" s="2">
        <v>46095</v>
      </c>
      <c r="AF2" s="2">
        <v>46096</v>
      </c>
      <c r="AG2" s="2">
        <v>46097</v>
      </c>
      <c r="AH2" s="2">
        <v>46098</v>
      </c>
      <c r="AI2" s="2">
        <v>46099</v>
      </c>
      <c r="AJ2" s="2">
        <v>46100</v>
      </c>
      <c r="AK2" s="2">
        <v>46101</v>
      </c>
      <c r="AL2" s="2">
        <v>46102</v>
      </c>
      <c r="AM2" s="2">
        <v>46103</v>
      </c>
      <c r="AN2" s="2">
        <v>46104</v>
      </c>
      <c r="AO2" s="2">
        <v>46105</v>
      </c>
      <c r="AP2" s="2">
        <v>46106</v>
      </c>
      <c r="AQ2" s="2">
        <v>46107</v>
      </c>
      <c r="AR2" s="2">
        <v>46108</v>
      </c>
      <c r="AS2" s="2">
        <v>46109</v>
      </c>
      <c r="AT2" s="2">
        <v>46110</v>
      </c>
      <c r="AU2" s="2">
        <v>46111</v>
      </c>
      <c r="AV2" s="2">
        <v>46112</v>
      </c>
      <c r="AW2" s="2">
        <v>46113</v>
      </c>
      <c r="AX2" s="2">
        <v>46114</v>
      </c>
      <c r="AY2" s="2">
        <v>46115</v>
      </c>
      <c r="AZ2" s="2">
        <v>46116</v>
      </c>
      <c r="BA2" s="2">
        <v>46117</v>
      </c>
      <c r="BB2" s="2">
        <v>46118</v>
      </c>
      <c r="BC2" s="2">
        <v>46119</v>
      </c>
      <c r="BD2" s="2">
        <v>46120</v>
      </c>
      <c r="BE2" s="2">
        <v>46121</v>
      </c>
      <c r="BF2" s="2">
        <v>46122</v>
      </c>
      <c r="BG2" s="2">
        <v>46123</v>
      </c>
      <c r="BH2" s="2">
        <v>46124</v>
      </c>
      <c r="BI2" s="2">
        <v>46125</v>
      </c>
      <c r="BJ2" s="2">
        <v>46126</v>
      </c>
      <c r="BK2" s="2">
        <v>46127</v>
      </c>
      <c r="BL2" s="2">
        <v>46128</v>
      </c>
      <c r="BM2" s="2">
        <v>46129</v>
      </c>
      <c r="BN2" s="2">
        <v>46130</v>
      </c>
      <c r="BO2" s="2">
        <v>46131</v>
      </c>
      <c r="BP2" s="2">
        <v>46132</v>
      </c>
      <c r="BQ2" s="2">
        <v>46133</v>
      </c>
      <c r="BR2" s="2">
        <v>46134</v>
      </c>
      <c r="BS2" s="2">
        <v>46135</v>
      </c>
      <c r="BT2" s="2">
        <v>46136</v>
      </c>
      <c r="BU2" s="2">
        <v>46137</v>
      </c>
      <c r="BV2" s="2">
        <v>46138</v>
      </c>
      <c r="BW2" s="2">
        <v>46139</v>
      </c>
      <c r="BX2" s="2">
        <v>46140</v>
      </c>
      <c r="BY2" s="2">
        <v>46141</v>
      </c>
      <c r="BZ2" s="2">
        <v>46142</v>
      </c>
      <c r="CA2" s="2">
        <v>46143</v>
      </c>
      <c r="CB2" s="2">
        <v>46144</v>
      </c>
      <c r="CC2" s="2">
        <v>46145</v>
      </c>
      <c r="CD2" s="2">
        <v>46146</v>
      </c>
      <c r="CE2" s="2">
        <v>46147</v>
      </c>
      <c r="CF2" s="2">
        <v>46148</v>
      </c>
      <c r="CG2" s="2">
        <v>46149</v>
      </c>
      <c r="CH2" s="2">
        <v>46150</v>
      </c>
      <c r="CI2" s="2">
        <v>46151</v>
      </c>
      <c r="CJ2" s="2">
        <v>46152</v>
      </c>
      <c r="CK2" s="2">
        <v>46153</v>
      </c>
      <c r="CL2" s="2">
        <v>46154</v>
      </c>
      <c r="CM2" s="2">
        <v>46155</v>
      </c>
      <c r="CN2" s="2">
        <v>46156</v>
      </c>
      <c r="CO2" s="2">
        <v>46157</v>
      </c>
    </row>
    <row r="3" spans="2:93" x14ac:dyDescent="0.25">
      <c r="B3" s="3" t="s">
        <v>5</v>
      </c>
      <c r="C3" s="3"/>
      <c r="D3" s="7"/>
      <c r="E3" s="3"/>
      <c r="F3" s="3"/>
      <c r="G3" s="3"/>
      <c r="H3" s="3"/>
      <c r="I3" s="3"/>
      <c r="J3" s="3"/>
      <c r="K3" s="3"/>
      <c r="L3" s="4" t="s">
        <v>4</v>
      </c>
      <c r="M3" s="4" t="s">
        <v>4</v>
      </c>
      <c r="N3" s="4" t="s">
        <v>4</v>
      </c>
      <c r="O3" s="4" t="s">
        <v>4</v>
      </c>
      <c r="P3" s="4" t="s">
        <v>4</v>
      </c>
      <c r="Q3" s="4" t="s">
        <v>4</v>
      </c>
      <c r="R3" s="4" t="s">
        <v>4</v>
      </c>
      <c r="S3" s="4" t="s">
        <v>4</v>
      </c>
      <c r="T3" s="4" t="s">
        <v>7</v>
      </c>
      <c r="U3" s="4" t="s">
        <v>7</v>
      </c>
      <c r="V3" s="4" t="s">
        <v>7</v>
      </c>
      <c r="W3" s="4" t="s">
        <v>7</v>
      </c>
      <c r="X3" s="4" t="s">
        <v>7</v>
      </c>
      <c r="Y3" s="4" t="s">
        <v>7</v>
      </c>
      <c r="Z3" s="4" t="s">
        <v>7</v>
      </c>
      <c r="AA3" s="4" t="s">
        <v>7</v>
      </c>
      <c r="AB3" s="3"/>
      <c r="AC3" s="3"/>
      <c r="AD3" s="4" t="s">
        <v>20</v>
      </c>
      <c r="AE3" s="4" t="s">
        <v>20</v>
      </c>
      <c r="AF3" s="4" t="s">
        <v>20</v>
      </c>
      <c r="AG3" s="4" t="s">
        <v>20</v>
      </c>
      <c r="AH3" s="4" t="s">
        <v>20</v>
      </c>
      <c r="AI3" s="4" t="s">
        <v>20</v>
      </c>
      <c r="AJ3" s="4" t="s">
        <v>20</v>
      </c>
      <c r="AK3" s="4" t="s">
        <v>20</v>
      </c>
      <c r="AL3" s="4" t="s">
        <v>20</v>
      </c>
      <c r="AM3" s="4"/>
      <c r="AN3" s="3"/>
      <c r="AO3" s="3"/>
      <c r="AP3" s="3"/>
      <c r="AQ3" s="4" t="s">
        <v>28</v>
      </c>
      <c r="AR3" s="4" t="s">
        <v>28</v>
      </c>
      <c r="AS3" s="4" t="s">
        <v>28</v>
      </c>
      <c r="AT3" s="4" t="s">
        <v>28</v>
      </c>
      <c r="AU3" s="4" t="s">
        <v>28</v>
      </c>
      <c r="AV3" s="4" t="s">
        <v>28</v>
      </c>
      <c r="AW3" s="4" t="s">
        <v>28</v>
      </c>
      <c r="AX3" s="4" t="s">
        <v>28</v>
      </c>
      <c r="AY3" s="4" t="s">
        <v>28</v>
      </c>
      <c r="AZ3" s="4" t="s">
        <v>28</v>
      </c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</row>
    <row r="4" spans="2:93" x14ac:dyDescent="0.25">
      <c r="B4" s="3" t="s">
        <v>6</v>
      </c>
      <c r="C4" s="5" t="s">
        <v>0</v>
      </c>
      <c r="D4" s="1" t="s">
        <v>0</v>
      </c>
      <c r="E4" s="5" t="s">
        <v>0</v>
      </c>
      <c r="F4" s="1" t="s">
        <v>0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3</v>
      </c>
      <c r="Q4" s="5" t="s">
        <v>3</v>
      </c>
      <c r="R4" s="5" t="s">
        <v>3</v>
      </c>
      <c r="S4" s="5" t="s">
        <v>3</v>
      </c>
      <c r="T4" s="5" t="s">
        <v>3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</row>
    <row r="5" spans="2:93" x14ac:dyDescent="0.25">
      <c r="B5" s="3"/>
      <c r="C5" s="3"/>
      <c r="D5" s="7"/>
      <c r="E5" s="3"/>
      <c r="F5" s="3"/>
      <c r="G5" s="3"/>
      <c r="H5" s="3"/>
      <c r="I5" s="3"/>
      <c r="J5" s="3"/>
      <c r="K5" s="3"/>
      <c r="L5" s="4" t="s">
        <v>8</v>
      </c>
      <c r="M5" s="4" t="s">
        <v>8</v>
      </c>
      <c r="N5" s="4" t="s">
        <v>8</v>
      </c>
      <c r="O5" s="4" t="s">
        <v>8</v>
      </c>
      <c r="P5" s="4" t="s">
        <v>8</v>
      </c>
      <c r="Q5" s="4" t="s">
        <v>9</v>
      </c>
      <c r="R5" s="4" t="s">
        <v>9</v>
      </c>
      <c r="S5" s="4" t="s">
        <v>9</v>
      </c>
      <c r="T5" s="4" t="s">
        <v>9</v>
      </c>
      <c r="U5" s="4" t="s">
        <v>9</v>
      </c>
      <c r="V5" s="4" t="s">
        <v>10</v>
      </c>
      <c r="W5" s="4" t="s">
        <v>10</v>
      </c>
      <c r="X5" s="4" t="s">
        <v>10</v>
      </c>
      <c r="Y5" s="4" t="s">
        <v>10</v>
      </c>
      <c r="Z5" s="4" t="s">
        <v>10</v>
      </c>
      <c r="AA5" s="4" t="s">
        <v>11</v>
      </c>
      <c r="AB5" s="4" t="s">
        <v>11</v>
      </c>
      <c r="AC5" s="4" t="s">
        <v>11</v>
      </c>
      <c r="AD5" s="4" t="s">
        <v>11</v>
      </c>
      <c r="AE5" s="4" t="s">
        <v>11</v>
      </c>
      <c r="AF5" s="4" t="s">
        <v>12</v>
      </c>
      <c r="AG5" s="4" t="s">
        <v>12</v>
      </c>
      <c r="AH5" s="4" t="s">
        <v>12</v>
      </c>
      <c r="AI5" s="4" t="s">
        <v>12</v>
      </c>
      <c r="AJ5" s="4" t="s">
        <v>12</v>
      </c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</row>
    <row r="6" spans="2:93" x14ac:dyDescent="0.25">
      <c r="B6" s="3"/>
      <c r="C6" s="3"/>
      <c r="D6" s="7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4" t="s">
        <v>13</v>
      </c>
      <c r="W6" s="4" t="s">
        <v>13</v>
      </c>
      <c r="X6" s="4" t="s">
        <v>13</v>
      </c>
      <c r="Y6" s="4" t="s">
        <v>13</v>
      </c>
      <c r="Z6" s="4" t="s">
        <v>13</v>
      </c>
      <c r="AA6" s="4" t="s">
        <v>14</v>
      </c>
      <c r="AB6" s="4" t="s">
        <v>14</v>
      </c>
      <c r="AC6" s="4" t="s">
        <v>14</v>
      </c>
      <c r="AD6" s="4" t="s">
        <v>14</v>
      </c>
      <c r="AE6" s="4" t="s">
        <v>14</v>
      </c>
      <c r="AF6" s="4" t="s">
        <v>15</v>
      </c>
      <c r="AG6" s="4" t="s">
        <v>15</v>
      </c>
      <c r="AH6" s="4" t="s">
        <v>15</v>
      </c>
      <c r="AI6" s="4" t="s">
        <v>15</v>
      </c>
      <c r="AJ6" s="4" t="s">
        <v>15</v>
      </c>
      <c r="AK6" s="4" t="s">
        <v>16</v>
      </c>
      <c r="AL6" s="4" t="s">
        <v>16</v>
      </c>
      <c r="AM6" s="4" t="s">
        <v>16</v>
      </c>
      <c r="AN6" s="4" t="s">
        <v>16</v>
      </c>
      <c r="AO6" s="4" t="s">
        <v>16</v>
      </c>
      <c r="AP6" s="4" t="s">
        <v>16</v>
      </c>
      <c r="AQ6" s="4" t="s">
        <v>17</v>
      </c>
      <c r="AR6" s="4" t="s">
        <v>17</v>
      </c>
      <c r="AS6" s="4" t="s">
        <v>17</v>
      </c>
      <c r="AT6" s="4" t="s">
        <v>17</v>
      </c>
      <c r="AU6" s="4" t="s">
        <v>17</v>
      </c>
      <c r="AV6" s="4" t="s">
        <v>18</v>
      </c>
      <c r="AW6" s="4" t="s">
        <v>18</v>
      </c>
      <c r="AX6" s="4" t="s">
        <v>18</v>
      </c>
      <c r="AY6" s="4" t="s">
        <v>18</v>
      </c>
      <c r="AZ6" s="4" t="s">
        <v>18</v>
      </c>
      <c r="BA6" s="4" t="s">
        <v>19</v>
      </c>
      <c r="BB6" s="4" t="s">
        <v>19</v>
      </c>
      <c r="BC6" s="4" t="s">
        <v>19</v>
      </c>
      <c r="BD6" s="4" t="s">
        <v>19</v>
      </c>
      <c r="BE6" s="4" t="s">
        <v>19</v>
      </c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</row>
    <row r="7" spans="2:93" x14ac:dyDescent="0.25">
      <c r="B7" s="3"/>
      <c r="C7" s="3"/>
      <c r="D7" s="7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4" t="s">
        <v>21</v>
      </c>
      <c r="AM7" s="4" t="s">
        <v>21</v>
      </c>
      <c r="AN7" s="4" t="s">
        <v>21</v>
      </c>
      <c r="AO7" s="4" t="s">
        <v>21</v>
      </c>
      <c r="AP7" s="4" t="s">
        <v>21</v>
      </c>
      <c r="AQ7" s="4" t="s">
        <v>22</v>
      </c>
      <c r="AR7" s="4" t="s">
        <v>22</v>
      </c>
      <c r="AS7" s="4" t="s">
        <v>22</v>
      </c>
      <c r="AT7" s="4" t="s">
        <v>22</v>
      </c>
      <c r="AU7" s="4" t="s">
        <v>22</v>
      </c>
      <c r="AV7" s="4" t="s">
        <v>23</v>
      </c>
      <c r="AW7" s="4" t="s">
        <v>23</v>
      </c>
      <c r="AX7" s="4" t="s">
        <v>23</v>
      </c>
      <c r="AY7" s="4" t="s">
        <v>23</v>
      </c>
      <c r="AZ7" s="4" t="s">
        <v>23</v>
      </c>
      <c r="BA7" s="4" t="s">
        <v>24</v>
      </c>
      <c r="BB7" s="4" t="s">
        <v>24</v>
      </c>
      <c r="BC7" s="4" t="s">
        <v>24</v>
      </c>
      <c r="BD7" s="4" t="s">
        <v>24</v>
      </c>
      <c r="BE7" s="4" t="s">
        <v>24</v>
      </c>
      <c r="BF7" s="4" t="s">
        <v>25</v>
      </c>
      <c r="BG7" s="4" t="s">
        <v>25</v>
      </c>
      <c r="BH7" s="4" t="s">
        <v>25</v>
      </c>
      <c r="BI7" s="4" t="s">
        <v>25</v>
      </c>
      <c r="BJ7" s="4" t="s">
        <v>25</v>
      </c>
      <c r="BK7" s="4" t="s">
        <v>26</v>
      </c>
      <c r="BL7" s="4" t="s">
        <v>26</v>
      </c>
      <c r="BM7" s="4" t="s">
        <v>26</v>
      </c>
      <c r="BN7" s="4" t="s">
        <v>26</v>
      </c>
      <c r="BO7" s="4" t="s">
        <v>26</v>
      </c>
      <c r="BP7" s="4" t="s">
        <v>27</v>
      </c>
      <c r="BQ7" s="4" t="s">
        <v>27</v>
      </c>
      <c r="BR7" s="4" t="s">
        <v>27</v>
      </c>
      <c r="BS7" s="4" t="s">
        <v>27</v>
      </c>
      <c r="BT7" s="4" t="s">
        <v>27</v>
      </c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</row>
    <row r="8" spans="2:93" x14ac:dyDescent="0.25">
      <c r="B8" s="3"/>
      <c r="C8" s="3"/>
      <c r="D8" s="7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4" t="s">
        <v>29</v>
      </c>
      <c r="BH8" s="4" t="s">
        <v>29</v>
      </c>
      <c r="BI8" s="4" t="s">
        <v>29</v>
      </c>
      <c r="BJ8" s="4" t="s">
        <v>29</v>
      </c>
      <c r="BK8" s="4" t="s">
        <v>29</v>
      </c>
      <c r="BL8" s="4" t="s">
        <v>30</v>
      </c>
      <c r="BM8" s="4" t="s">
        <v>30</v>
      </c>
      <c r="BN8" s="4" t="s">
        <v>30</v>
      </c>
      <c r="BO8" s="4" t="s">
        <v>30</v>
      </c>
      <c r="BP8" s="4" t="s">
        <v>30</v>
      </c>
      <c r="BQ8" s="4" t="s">
        <v>31</v>
      </c>
      <c r="BR8" s="4" t="s">
        <v>31</v>
      </c>
      <c r="BS8" s="4" t="s">
        <v>31</v>
      </c>
      <c r="BT8" s="4" t="s">
        <v>31</v>
      </c>
      <c r="BU8" s="4" t="s">
        <v>31</v>
      </c>
      <c r="BV8" s="4" t="s">
        <v>32</v>
      </c>
      <c r="BW8" s="4" t="s">
        <v>32</v>
      </c>
      <c r="BX8" s="4" t="s">
        <v>32</v>
      </c>
      <c r="BY8" s="4" t="s">
        <v>32</v>
      </c>
      <c r="BZ8" s="4" t="s">
        <v>32</v>
      </c>
      <c r="CA8" s="4" t="s">
        <v>33</v>
      </c>
      <c r="CB8" s="4" t="s">
        <v>33</v>
      </c>
      <c r="CC8" s="4" t="s">
        <v>33</v>
      </c>
      <c r="CD8" s="4" t="s">
        <v>33</v>
      </c>
      <c r="CE8" s="4" t="s">
        <v>33</v>
      </c>
      <c r="CF8" s="4" t="s">
        <v>34</v>
      </c>
      <c r="CG8" s="4" t="s">
        <v>34</v>
      </c>
      <c r="CH8" s="4" t="s">
        <v>34</v>
      </c>
      <c r="CI8" s="4" t="s">
        <v>34</v>
      </c>
      <c r="CJ8" s="4" t="s">
        <v>34</v>
      </c>
      <c r="CK8" s="4" t="s">
        <v>35</v>
      </c>
      <c r="CL8" s="4" t="s">
        <v>35</v>
      </c>
      <c r="CM8" s="4" t="s">
        <v>35</v>
      </c>
      <c r="CN8" s="4" t="s">
        <v>35</v>
      </c>
      <c r="CO8" s="4" t="s">
        <v>35</v>
      </c>
    </row>
    <row r="9" spans="2:93" x14ac:dyDescent="0.25">
      <c r="B9" s="3" t="s">
        <v>36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</row>
    <row r="10" spans="2:93" x14ac:dyDescent="0.25">
      <c r="B10" s="3" t="s">
        <v>37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9912E-6F15-4219-9FF9-5C859B2969DD}">
  <dimension ref="C1:O99"/>
  <sheetViews>
    <sheetView workbookViewId="0">
      <selection activeCell="O10" sqref="O10"/>
    </sheetView>
  </sheetViews>
  <sheetFormatPr defaultRowHeight="15" x14ac:dyDescent="0.25"/>
  <cols>
    <col min="3" max="3" width="12.5703125" customWidth="1"/>
    <col min="4" max="4" width="12.42578125" customWidth="1"/>
    <col min="6" max="6" width="9" customWidth="1"/>
    <col min="10" max="10" width="26.7109375" customWidth="1"/>
    <col min="11" max="11" width="13.5703125" customWidth="1"/>
    <col min="12" max="12" width="12.28515625" customWidth="1"/>
    <col min="13" max="13" width="13.7109375" customWidth="1"/>
    <col min="14" max="14" width="9.28515625" style="10" bestFit="1" customWidth="1"/>
    <col min="15" max="15" width="12.42578125" style="10" bestFit="1" customWidth="1"/>
  </cols>
  <sheetData>
    <row r="1" spans="3:15" x14ac:dyDescent="0.25">
      <c r="C1" s="3" t="s">
        <v>41</v>
      </c>
      <c r="D1" s="14">
        <v>14</v>
      </c>
      <c r="E1" s="14">
        <v>6</v>
      </c>
      <c r="F1" s="14">
        <f>D1*E1</f>
        <v>84</v>
      </c>
      <c r="J1" s="11" t="s">
        <v>45</v>
      </c>
      <c r="K1" s="12">
        <v>2</v>
      </c>
      <c r="L1" s="12">
        <v>4500</v>
      </c>
      <c r="M1" s="12">
        <v>90</v>
      </c>
      <c r="N1" s="12">
        <v>10</v>
      </c>
      <c r="O1" s="13">
        <f t="shared" ref="O1:O6" si="0">K1*L1*M1*N1</f>
        <v>8100000</v>
      </c>
    </row>
    <row r="2" spans="3:15" x14ac:dyDescent="0.25">
      <c r="C2" s="3" t="s">
        <v>42</v>
      </c>
      <c r="D2" s="14">
        <v>10</v>
      </c>
      <c r="E2" s="14">
        <v>9</v>
      </c>
      <c r="F2" s="14">
        <f>D2*E2</f>
        <v>90</v>
      </c>
      <c r="J2" s="11" t="s">
        <v>46</v>
      </c>
      <c r="K2" s="12">
        <v>3</v>
      </c>
      <c r="L2" s="12">
        <v>4500</v>
      </c>
      <c r="M2" s="12">
        <v>90</v>
      </c>
      <c r="N2" s="12">
        <v>10</v>
      </c>
      <c r="O2" s="13">
        <f t="shared" si="0"/>
        <v>12150000</v>
      </c>
    </row>
    <row r="3" spans="3:15" x14ac:dyDescent="0.25">
      <c r="C3" s="3" t="s">
        <v>44</v>
      </c>
      <c r="D3" s="14">
        <v>4</v>
      </c>
      <c r="E3" s="14">
        <v>6</v>
      </c>
      <c r="F3" s="14">
        <f>D3*E3</f>
        <v>24</v>
      </c>
      <c r="J3" s="11" t="s">
        <v>47</v>
      </c>
      <c r="K3" s="12">
        <v>4</v>
      </c>
      <c r="L3" s="12">
        <v>2200</v>
      </c>
      <c r="M3" s="12">
        <v>90</v>
      </c>
      <c r="N3" s="12">
        <v>10</v>
      </c>
      <c r="O3" s="13">
        <f t="shared" si="0"/>
        <v>7920000</v>
      </c>
    </row>
    <row r="4" spans="3:15" x14ac:dyDescent="0.25">
      <c r="C4" s="3" t="s">
        <v>43</v>
      </c>
      <c r="D4" s="14">
        <v>6</v>
      </c>
      <c r="E4" s="14">
        <v>5</v>
      </c>
      <c r="F4" s="14">
        <f>D4*E4</f>
        <v>30</v>
      </c>
      <c r="J4" s="11" t="s">
        <v>48</v>
      </c>
      <c r="K4" s="12">
        <v>1</v>
      </c>
      <c r="L4" s="12">
        <v>4100</v>
      </c>
      <c r="M4" s="12">
        <v>90</v>
      </c>
      <c r="N4" s="12">
        <v>10</v>
      </c>
      <c r="O4" s="13">
        <f t="shared" si="0"/>
        <v>3690000</v>
      </c>
    </row>
    <row r="5" spans="3:15" x14ac:dyDescent="0.25">
      <c r="C5" s="3"/>
      <c r="D5" s="14">
        <f>SUM(D1:D4)</f>
        <v>34</v>
      </c>
      <c r="E5" s="14"/>
      <c r="F5" s="14">
        <f>SUM(F1:F4)</f>
        <v>228</v>
      </c>
      <c r="J5" s="11" t="s">
        <v>49</v>
      </c>
      <c r="K5" s="12">
        <v>1</v>
      </c>
      <c r="L5" s="12">
        <v>3300</v>
      </c>
      <c r="M5" s="12">
        <v>90</v>
      </c>
      <c r="N5" s="12">
        <v>10</v>
      </c>
      <c r="O5" s="13">
        <f t="shared" si="0"/>
        <v>2970000</v>
      </c>
    </row>
    <row r="6" spans="3:15" x14ac:dyDescent="0.25">
      <c r="J6" s="11" t="s">
        <v>54</v>
      </c>
      <c r="K6" s="12">
        <v>1</v>
      </c>
      <c r="L6" s="12">
        <v>2200</v>
      </c>
      <c r="M6" s="12">
        <v>90</v>
      </c>
      <c r="N6" s="12">
        <v>10</v>
      </c>
      <c r="O6" s="13">
        <f t="shared" si="0"/>
        <v>1980000</v>
      </c>
    </row>
    <row r="7" spans="3:15" x14ac:dyDescent="0.25">
      <c r="J7" s="11" t="s">
        <v>50</v>
      </c>
      <c r="K7" s="12">
        <v>1</v>
      </c>
      <c r="L7" s="12"/>
      <c r="M7" s="12"/>
      <c r="N7" s="13"/>
      <c r="O7" s="13"/>
    </row>
    <row r="8" spans="3:15" x14ac:dyDescent="0.25">
      <c r="O8" s="15">
        <f>SUM(O1:O7)</f>
        <v>36810000</v>
      </c>
    </row>
    <row r="10" spans="3:15" x14ac:dyDescent="0.25">
      <c r="C10" s="3" t="s">
        <v>51</v>
      </c>
      <c r="D10" s="3" t="s">
        <v>52</v>
      </c>
      <c r="E10" s="41" t="s">
        <v>53</v>
      </c>
      <c r="F10" s="42"/>
      <c r="G10" s="42"/>
      <c r="H10" s="42"/>
      <c r="I10" s="43"/>
      <c r="J10" s="3" t="s">
        <v>36</v>
      </c>
      <c r="K10" s="3" t="s">
        <v>37</v>
      </c>
      <c r="L10" s="9" t="s">
        <v>39</v>
      </c>
      <c r="M10" s="9" t="s">
        <v>40</v>
      </c>
    </row>
    <row r="11" spans="3:15" x14ac:dyDescent="0.25">
      <c r="C11" s="2">
        <v>46067</v>
      </c>
      <c r="D11" s="3"/>
      <c r="E11" s="5" t="s">
        <v>0</v>
      </c>
      <c r="F11" s="3"/>
      <c r="G11" s="3"/>
      <c r="H11" s="3"/>
      <c r="I11" s="3"/>
      <c r="J11" s="3"/>
      <c r="K11" s="3"/>
      <c r="L11" s="3"/>
      <c r="M11" s="3"/>
    </row>
    <row r="12" spans="3:15" x14ac:dyDescent="0.25">
      <c r="C12" s="2">
        <v>46068</v>
      </c>
      <c r="D12" s="7"/>
      <c r="E12" s="1" t="s">
        <v>0</v>
      </c>
      <c r="F12" s="7"/>
      <c r="G12" s="7"/>
      <c r="H12" s="7"/>
      <c r="I12" s="7"/>
      <c r="J12" s="3"/>
      <c r="K12" s="3"/>
      <c r="L12" s="3"/>
      <c r="M12" s="3"/>
    </row>
    <row r="13" spans="3:15" x14ac:dyDescent="0.25">
      <c r="C13" s="2">
        <v>46069</v>
      </c>
      <c r="D13" s="3"/>
      <c r="E13" s="5" t="s">
        <v>0</v>
      </c>
      <c r="F13" s="3"/>
      <c r="G13" s="3"/>
      <c r="H13" s="3"/>
      <c r="I13" s="3"/>
      <c r="J13" s="3"/>
      <c r="K13" s="3"/>
      <c r="L13" s="3"/>
      <c r="M13" s="3"/>
    </row>
    <row r="14" spans="3:15" x14ac:dyDescent="0.25">
      <c r="C14" s="2">
        <v>46070</v>
      </c>
      <c r="D14" s="3"/>
      <c r="E14" s="1" t="s">
        <v>0</v>
      </c>
      <c r="F14" s="3"/>
      <c r="G14" s="3"/>
      <c r="H14" s="3"/>
      <c r="I14" s="3"/>
      <c r="J14" s="3"/>
      <c r="K14" s="3"/>
      <c r="L14" s="3"/>
      <c r="M14" s="3"/>
    </row>
    <row r="15" spans="3:15" x14ac:dyDescent="0.25">
      <c r="C15" s="2">
        <v>46071</v>
      </c>
      <c r="D15" s="3"/>
      <c r="E15" s="5" t="s">
        <v>1</v>
      </c>
      <c r="F15" s="3"/>
      <c r="G15" s="3"/>
      <c r="H15" s="3"/>
      <c r="I15" s="3"/>
      <c r="J15" s="3"/>
      <c r="K15" s="3"/>
      <c r="L15" s="3"/>
      <c r="M15" s="3"/>
    </row>
    <row r="16" spans="3:15" x14ac:dyDescent="0.25">
      <c r="C16" s="2">
        <v>46072</v>
      </c>
      <c r="D16" s="3"/>
      <c r="E16" s="5" t="s">
        <v>1</v>
      </c>
      <c r="F16" s="3"/>
      <c r="G16" s="3"/>
      <c r="H16" s="3"/>
      <c r="I16" s="3"/>
      <c r="J16" s="3"/>
      <c r="K16" s="3"/>
      <c r="L16" s="3"/>
      <c r="M16" s="3"/>
    </row>
    <row r="17" spans="3:13" x14ac:dyDescent="0.25">
      <c r="C17" s="2">
        <v>46073</v>
      </c>
      <c r="D17" s="3"/>
      <c r="E17" s="5" t="s">
        <v>1</v>
      </c>
      <c r="F17" s="3"/>
      <c r="G17" s="3"/>
      <c r="H17" s="3"/>
      <c r="I17" s="3"/>
      <c r="J17" s="8" t="s">
        <v>38</v>
      </c>
      <c r="K17" s="3"/>
      <c r="L17" s="3"/>
      <c r="M17" s="3"/>
    </row>
    <row r="18" spans="3:13" x14ac:dyDescent="0.25">
      <c r="C18" s="2">
        <v>46074</v>
      </c>
      <c r="D18" s="3"/>
      <c r="E18" s="5" t="s">
        <v>1</v>
      </c>
      <c r="F18" s="3"/>
      <c r="G18" s="3"/>
      <c r="H18" s="3"/>
      <c r="I18" s="3"/>
      <c r="J18" s="8" t="s">
        <v>38</v>
      </c>
      <c r="K18" s="3"/>
      <c r="L18" s="3"/>
      <c r="M18" s="3"/>
    </row>
    <row r="19" spans="3:13" x14ac:dyDescent="0.25">
      <c r="C19" s="2">
        <v>46075</v>
      </c>
      <c r="D19" s="3"/>
      <c r="E19" s="5" t="s">
        <v>2</v>
      </c>
      <c r="F19" s="3"/>
      <c r="G19" s="3"/>
      <c r="H19" s="3"/>
      <c r="I19" s="3"/>
      <c r="J19" s="8" t="s">
        <v>38</v>
      </c>
      <c r="K19" s="3"/>
      <c r="L19" s="3"/>
      <c r="M19" s="3"/>
    </row>
    <row r="20" spans="3:13" x14ac:dyDescent="0.25">
      <c r="C20" s="2">
        <v>46076</v>
      </c>
      <c r="D20" s="4" t="s">
        <v>4</v>
      </c>
      <c r="E20" s="5" t="s">
        <v>2</v>
      </c>
      <c r="F20" s="4" t="s">
        <v>8</v>
      </c>
      <c r="G20" s="3"/>
      <c r="H20" s="3"/>
      <c r="I20" s="3"/>
      <c r="J20" s="3"/>
      <c r="K20" s="8" t="s">
        <v>38</v>
      </c>
      <c r="L20" s="3"/>
      <c r="M20" s="3"/>
    </row>
    <row r="21" spans="3:13" x14ac:dyDescent="0.25">
      <c r="C21" s="2">
        <v>46077</v>
      </c>
      <c r="D21" s="4" t="s">
        <v>4</v>
      </c>
      <c r="E21" s="5" t="s">
        <v>2</v>
      </c>
      <c r="F21" s="4" t="s">
        <v>8</v>
      </c>
      <c r="G21" s="3"/>
      <c r="H21" s="3"/>
      <c r="I21" s="3"/>
      <c r="J21" s="3"/>
      <c r="K21" s="8" t="s">
        <v>38</v>
      </c>
      <c r="L21" s="3"/>
      <c r="M21" s="3"/>
    </row>
    <row r="22" spans="3:13" x14ac:dyDescent="0.25">
      <c r="C22" s="2">
        <v>46078</v>
      </c>
      <c r="D22" s="4" t="s">
        <v>4</v>
      </c>
      <c r="E22" s="5" t="s">
        <v>2</v>
      </c>
      <c r="F22" s="4" t="s">
        <v>8</v>
      </c>
      <c r="G22" s="3"/>
      <c r="H22" s="3"/>
      <c r="I22" s="3"/>
      <c r="J22" s="3"/>
      <c r="K22" s="8" t="s">
        <v>38</v>
      </c>
      <c r="L22" s="3"/>
      <c r="M22" s="3"/>
    </row>
    <row r="23" spans="3:13" x14ac:dyDescent="0.25">
      <c r="C23" s="2">
        <v>46079</v>
      </c>
      <c r="D23" s="4" t="s">
        <v>4</v>
      </c>
      <c r="E23" s="5" t="s">
        <v>2</v>
      </c>
      <c r="F23" s="4" t="s">
        <v>8</v>
      </c>
      <c r="G23" s="3"/>
      <c r="H23" s="3"/>
      <c r="I23" s="3"/>
      <c r="J23" s="3"/>
      <c r="K23" s="8" t="s">
        <v>38</v>
      </c>
      <c r="L23" s="3"/>
      <c r="M23" s="3"/>
    </row>
    <row r="24" spans="3:13" x14ac:dyDescent="0.25">
      <c r="C24" s="2">
        <v>46080</v>
      </c>
      <c r="D24" s="4" t="s">
        <v>4</v>
      </c>
      <c r="E24" s="5" t="s">
        <v>3</v>
      </c>
      <c r="F24" s="4" t="s">
        <v>8</v>
      </c>
      <c r="G24" s="3"/>
      <c r="H24" s="3"/>
      <c r="I24" s="3"/>
      <c r="J24" s="3"/>
      <c r="K24" s="8" t="s">
        <v>38</v>
      </c>
      <c r="L24" s="3"/>
      <c r="M24" s="3"/>
    </row>
    <row r="25" spans="3:13" x14ac:dyDescent="0.25">
      <c r="C25" s="2">
        <v>46081</v>
      </c>
      <c r="D25" s="4" t="s">
        <v>4</v>
      </c>
      <c r="E25" s="5" t="s">
        <v>3</v>
      </c>
      <c r="F25" s="4" t="s">
        <v>9</v>
      </c>
      <c r="G25" s="3"/>
      <c r="H25" s="3"/>
      <c r="I25" s="3"/>
      <c r="J25" s="3"/>
      <c r="K25" s="8" t="s">
        <v>38</v>
      </c>
      <c r="L25" s="3"/>
      <c r="M25" s="3"/>
    </row>
    <row r="26" spans="3:13" x14ac:dyDescent="0.25">
      <c r="C26" s="2">
        <v>46082</v>
      </c>
      <c r="D26" s="4" t="s">
        <v>4</v>
      </c>
      <c r="E26" s="5" t="s">
        <v>3</v>
      </c>
      <c r="F26" s="4" t="s">
        <v>9</v>
      </c>
      <c r="G26" s="3"/>
      <c r="H26" s="3"/>
      <c r="I26" s="3"/>
      <c r="J26" s="3"/>
      <c r="K26" s="8" t="s">
        <v>38</v>
      </c>
      <c r="L26" s="3"/>
      <c r="M26" s="3"/>
    </row>
    <row r="27" spans="3:13" x14ac:dyDescent="0.25">
      <c r="C27" s="2">
        <v>46083</v>
      </c>
      <c r="D27" s="4" t="s">
        <v>4</v>
      </c>
      <c r="E27" s="5" t="s">
        <v>3</v>
      </c>
      <c r="F27" s="4" t="s">
        <v>9</v>
      </c>
      <c r="G27" s="3"/>
      <c r="H27" s="3"/>
      <c r="I27" s="3"/>
      <c r="J27" s="8" t="s">
        <v>38</v>
      </c>
      <c r="K27" s="8"/>
      <c r="L27" s="3"/>
      <c r="M27" s="3"/>
    </row>
    <row r="28" spans="3:13" x14ac:dyDescent="0.25">
      <c r="C28" s="2">
        <v>46084</v>
      </c>
      <c r="D28" s="4" t="s">
        <v>7</v>
      </c>
      <c r="E28" s="5" t="s">
        <v>3</v>
      </c>
      <c r="F28" s="4" t="s">
        <v>9</v>
      </c>
      <c r="G28" s="3"/>
      <c r="H28" s="3"/>
      <c r="I28" s="3"/>
      <c r="J28" s="8" t="s">
        <v>38</v>
      </c>
      <c r="K28" s="3"/>
      <c r="L28" s="3"/>
      <c r="M28" s="3"/>
    </row>
    <row r="29" spans="3:13" x14ac:dyDescent="0.25">
      <c r="C29" s="2">
        <v>46085</v>
      </c>
      <c r="D29" s="4" t="s">
        <v>7</v>
      </c>
      <c r="E29" s="3"/>
      <c r="F29" s="4" t="s">
        <v>9</v>
      </c>
      <c r="G29" s="3"/>
      <c r="H29" s="3"/>
      <c r="I29" s="3"/>
      <c r="J29" s="8" t="s">
        <v>38</v>
      </c>
      <c r="K29" s="3"/>
      <c r="L29" s="3"/>
      <c r="M29" s="3"/>
    </row>
    <row r="30" spans="3:13" x14ac:dyDescent="0.25">
      <c r="C30" s="2">
        <v>46086</v>
      </c>
      <c r="D30" s="4" t="s">
        <v>7</v>
      </c>
      <c r="E30" s="3"/>
      <c r="F30" s="4" t="s">
        <v>10</v>
      </c>
      <c r="G30" s="4" t="s">
        <v>13</v>
      </c>
      <c r="H30" s="3"/>
      <c r="I30" s="3"/>
      <c r="J30" s="3"/>
      <c r="K30" s="8" t="s">
        <v>38</v>
      </c>
      <c r="L30" s="3"/>
      <c r="M30" s="3"/>
    </row>
    <row r="31" spans="3:13" x14ac:dyDescent="0.25">
      <c r="C31" s="2">
        <v>46087</v>
      </c>
      <c r="D31" s="4" t="s">
        <v>7</v>
      </c>
      <c r="E31" s="3"/>
      <c r="F31" s="4" t="s">
        <v>10</v>
      </c>
      <c r="G31" s="4" t="s">
        <v>13</v>
      </c>
      <c r="H31" s="3"/>
      <c r="I31" s="3"/>
      <c r="J31" s="3"/>
      <c r="K31" s="8" t="s">
        <v>38</v>
      </c>
      <c r="L31" s="3"/>
      <c r="M31" s="3"/>
    </row>
    <row r="32" spans="3:13" x14ac:dyDescent="0.25">
      <c r="C32" s="2">
        <v>46088</v>
      </c>
      <c r="D32" s="4" t="s">
        <v>7</v>
      </c>
      <c r="E32" s="3"/>
      <c r="F32" s="4" t="s">
        <v>10</v>
      </c>
      <c r="G32" s="4" t="s">
        <v>13</v>
      </c>
      <c r="H32" s="3"/>
      <c r="I32" s="3"/>
      <c r="J32" s="3"/>
      <c r="K32" s="8" t="s">
        <v>38</v>
      </c>
      <c r="L32" s="3"/>
      <c r="M32" s="3"/>
    </row>
    <row r="33" spans="3:13" x14ac:dyDescent="0.25">
      <c r="C33" s="2">
        <v>46089</v>
      </c>
      <c r="D33" s="4" t="s">
        <v>7</v>
      </c>
      <c r="E33" s="3"/>
      <c r="F33" s="4" t="s">
        <v>10</v>
      </c>
      <c r="G33" s="4" t="s">
        <v>13</v>
      </c>
      <c r="H33" s="3"/>
      <c r="I33" s="3"/>
      <c r="J33" s="8" t="s">
        <v>38</v>
      </c>
      <c r="K33" s="8" t="s">
        <v>38</v>
      </c>
      <c r="L33" s="3"/>
      <c r="M33" s="3"/>
    </row>
    <row r="34" spans="3:13" x14ac:dyDescent="0.25">
      <c r="C34" s="2">
        <v>46090</v>
      </c>
      <c r="D34" s="4" t="s">
        <v>7</v>
      </c>
      <c r="E34" s="3"/>
      <c r="F34" s="4" t="s">
        <v>10</v>
      </c>
      <c r="G34" s="4" t="s">
        <v>13</v>
      </c>
      <c r="H34" s="3"/>
      <c r="I34" s="3"/>
      <c r="J34" s="8" t="s">
        <v>38</v>
      </c>
      <c r="K34" s="8" t="s">
        <v>38</v>
      </c>
      <c r="L34" s="3"/>
      <c r="M34" s="3"/>
    </row>
    <row r="35" spans="3:13" x14ac:dyDescent="0.25">
      <c r="C35" s="2">
        <v>46091</v>
      </c>
      <c r="D35" s="4" t="s">
        <v>7</v>
      </c>
      <c r="E35" s="3"/>
      <c r="F35" s="4" t="s">
        <v>11</v>
      </c>
      <c r="G35" s="4" t="s">
        <v>14</v>
      </c>
      <c r="H35" s="3"/>
      <c r="I35" s="3"/>
      <c r="J35" s="8" t="s">
        <v>38</v>
      </c>
      <c r="K35" s="8" t="s">
        <v>38</v>
      </c>
      <c r="L35" s="3"/>
      <c r="M35" s="3"/>
    </row>
    <row r="36" spans="3:13" x14ac:dyDescent="0.25">
      <c r="C36" s="2">
        <v>46092</v>
      </c>
      <c r="D36" s="3"/>
      <c r="E36" s="3"/>
      <c r="F36" s="4" t="s">
        <v>11</v>
      </c>
      <c r="G36" s="4" t="s">
        <v>14</v>
      </c>
      <c r="H36" s="3"/>
      <c r="I36" s="3"/>
      <c r="J36" s="3"/>
      <c r="K36" s="8" t="s">
        <v>38</v>
      </c>
      <c r="L36" s="3"/>
      <c r="M36" s="3"/>
    </row>
    <row r="37" spans="3:13" x14ac:dyDescent="0.25">
      <c r="C37" s="2">
        <v>46093</v>
      </c>
      <c r="D37" s="3"/>
      <c r="E37" s="3"/>
      <c r="F37" s="4" t="s">
        <v>11</v>
      </c>
      <c r="G37" s="4" t="s">
        <v>14</v>
      </c>
      <c r="H37" s="3"/>
      <c r="I37" s="3"/>
      <c r="J37" s="3"/>
      <c r="K37" s="8" t="s">
        <v>38</v>
      </c>
      <c r="L37" s="3"/>
      <c r="M37" s="3"/>
    </row>
    <row r="38" spans="3:13" x14ac:dyDescent="0.25">
      <c r="C38" s="2">
        <v>46094</v>
      </c>
      <c r="D38" s="4" t="s">
        <v>20</v>
      </c>
      <c r="E38" s="3"/>
      <c r="F38" s="4" t="s">
        <v>11</v>
      </c>
      <c r="G38" s="4" t="s">
        <v>14</v>
      </c>
      <c r="H38" s="3"/>
      <c r="I38" s="3"/>
      <c r="J38" s="8" t="s">
        <v>38</v>
      </c>
      <c r="K38" s="8" t="s">
        <v>38</v>
      </c>
      <c r="L38" s="3"/>
      <c r="M38" s="3"/>
    </row>
    <row r="39" spans="3:13" x14ac:dyDescent="0.25">
      <c r="C39" s="2">
        <v>46095</v>
      </c>
      <c r="D39" s="4" t="s">
        <v>20</v>
      </c>
      <c r="E39" s="3"/>
      <c r="F39" s="4" t="s">
        <v>11</v>
      </c>
      <c r="G39" s="4" t="s">
        <v>14</v>
      </c>
      <c r="H39" s="3"/>
      <c r="I39" s="3"/>
      <c r="J39" s="8" t="s">
        <v>38</v>
      </c>
      <c r="K39" s="8" t="s">
        <v>38</v>
      </c>
      <c r="L39" s="3"/>
      <c r="M39" s="3"/>
    </row>
    <row r="40" spans="3:13" x14ac:dyDescent="0.25">
      <c r="C40" s="2">
        <v>46096</v>
      </c>
      <c r="D40" s="4" t="s">
        <v>20</v>
      </c>
      <c r="E40" s="3"/>
      <c r="F40" s="4" t="s">
        <v>12</v>
      </c>
      <c r="G40" s="4" t="s">
        <v>15</v>
      </c>
      <c r="H40" s="3"/>
      <c r="I40" s="3"/>
      <c r="J40" s="8" t="s">
        <v>38</v>
      </c>
      <c r="K40" s="8" t="s">
        <v>38</v>
      </c>
      <c r="L40" s="3"/>
      <c r="M40" s="3"/>
    </row>
    <row r="41" spans="3:13" x14ac:dyDescent="0.25">
      <c r="C41" s="2">
        <v>46097</v>
      </c>
      <c r="D41" s="4" t="s">
        <v>20</v>
      </c>
      <c r="E41" s="3"/>
      <c r="F41" s="4" t="s">
        <v>12</v>
      </c>
      <c r="G41" s="4" t="s">
        <v>15</v>
      </c>
      <c r="H41" s="3"/>
      <c r="I41" s="3"/>
      <c r="J41" s="8"/>
      <c r="K41" s="8" t="s">
        <v>38</v>
      </c>
      <c r="L41" s="3"/>
      <c r="M41" s="3"/>
    </row>
    <row r="42" spans="3:13" x14ac:dyDescent="0.25">
      <c r="C42" s="2">
        <v>46098</v>
      </c>
      <c r="D42" s="4" t="s">
        <v>20</v>
      </c>
      <c r="E42" s="3"/>
      <c r="F42" s="4" t="s">
        <v>12</v>
      </c>
      <c r="G42" s="4" t="s">
        <v>15</v>
      </c>
      <c r="H42" s="3"/>
      <c r="I42" s="3"/>
      <c r="J42" s="8"/>
      <c r="K42" s="8" t="s">
        <v>38</v>
      </c>
      <c r="L42" s="3"/>
      <c r="M42" s="3"/>
    </row>
    <row r="43" spans="3:13" x14ac:dyDescent="0.25">
      <c r="C43" s="2">
        <v>46099</v>
      </c>
      <c r="D43" s="4" t="s">
        <v>20</v>
      </c>
      <c r="E43" s="3"/>
      <c r="F43" s="4" t="s">
        <v>12</v>
      </c>
      <c r="G43" s="4" t="s">
        <v>15</v>
      </c>
      <c r="H43" s="3"/>
      <c r="I43" s="3"/>
      <c r="J43" s="8"/>
      <c r="K43" s="8" t="s">
        <v>38</v>
      </c>
      <c r="L43" s="3"/>
      <c r="M43" s="3"/>
    </row>
    <row r="44" spans="3:13" x14ac:dyDescent="0.25">
      <c r="C44" s="2">
        <v>46100</v>
      </c>
      <c r="D44" s="4" t="s">
        <v>20</v>
      </c>
      <c r="E44" s="3"/>
      <c r="F44" s="4" t="s">
        <v>12</v>
      </c>
      <c r="G44" s="4" t="s">
        <v>15</v>
      </c>
      <c r="H44" s="3"/>
      <c r="I44" s="3"/>
      <c r="J44" s="8" t="s">
        <v>38</v>
      </c>
      <c r="K44" s="8" t="s">
        <v>38</v>
      </c>
      <c r="L44" s="3"/>
      <c r="M44" s="3"/>
    </row>
    <row r="45" spans="3:13" x14ac:dyDescent="0.25">
      <c r="C45" s="2">
        <v>46101</v>
      </c>
      <c r="D45" s="4" t="s">
        <v>20</v>
      </c>
      <c r="E45" s="3"/>
      <c r="F45" s="3"/>
      <c r="G45" s="4" t="s">
        <v>16</v>
      </c>
      <c r="H45" s="3"/>
      <c r="I45" s="3"/>
      <c r="J45" s="8" t="s">
        <v>38</v>
      </c>
      <c r="K45" s="8" t="s">
        <v>38</v>
      </c>
      <c r="L45" s="3"/>
      <c r="M45" s="3"/>
    </row>
    <row r="46" spans="3:13" x14ac:dyDescent="0.25">
      <c r="C46" s="2">
        <v>46102</v>
      </c>
      <c r="D46" s="4" t="s">
        <v>20</v>
      </c>
      <c r="E46" s="3"/>
      <c r="F46" s="3"/>
      <c r="G46" s="4" t="s">
        <v>16</v>
      </c>
      <c r="H46" s="4" t="s">
        <v>21</v>
      </c>
      <c r="I46" s="3"/>
      <c r="J46" s="8" t="s">
        <v>38</v>
      </c>
      <c r="K46" s="8" t="s">
        <v>38</v>
      </c>
      <c r="L46" s="3"/>
      <c r="M46" s="3"/>
    </row>
    <row r="47" spans="3:13" x14ac:dyDescent="0.25">
      <c r="C47" s="2">
        <v>46103</v>
      </c>
      <c r="D47" s="4"/>
      <c r="E47" s="3"/>
      <c r="F47" s="3"/>
      <c r="G47" s="4" t="s">
        <v>16</v>
      </c>
      <c r="H47" s="4" t="s">
        <v>21</v>
      </c>
      <c r="I47" s="3"/>
      <c r="J47" s="3"/>
      <c r="K47" s="8" t="s">
        <v>38</v>
      </c>
      <c r="L47" s="3"/>
      <c r="M47" s="3"/>
    </row>
    <row r="48" spans="3:13" x14ac:dyDescent="0.25">
      <c r="C48" s="2">
        <v>46104</v>
      </c>
      <c r="D48" s="3"/>
      <c r="E48" s="3"/>
      <c r="F48" s="3"/>
      <c r="G48" s="4" t="s">
        <v>16</v>
      </c>
      <c r="H48" s="4" t="s">
        <v>21</v>
      </c>
      <c r="I48" s="3"/>
      <c r="J48" s="3"/>
      <c r="K48" s="8" t="s">
        <v>38</v>
      </c>
      <c r="L48" s="3"/>
      <c r="M48" s="3"/>
    </row>
    <row r="49" spans="3:13" x14ac:dyDescent="0.25">
      <c r="C49" s="2">
        <v>46105</v>
      </c>
      <c r="D49" s="3"/>
      <c r="E49" s="3"/>
      <c r="F49" s="3"/>
      <c r="G49" s="4" t="s">
        <v>16</v>
      </c>
      <c r="H49" s="4" t="s">
        <v>21</v>
      </c>
      <c r="I49" s="3"/>
      <c r="J49" s="3"/>
      <c r="K49" s="8" t="s">
        <v>38</v>
      </c>
      <c r="L49" s="3"/>
      <c r="M49" s="3"/>
    </row>
    <row r="50" spans="3:13" x14ac:dyDescent="0.25">
      <c r="C50" s="2">
        <v>46106</v>
      </c>
      <c r="D50" s="3"/>
      <c r="E50" s="3"/>
      <c r="F50" s="3"/>
      <c r="G50" s="4" t="s">
        <v>16</v>
      </c>
      <c r="H50" s="4" t="s">
        <v>21</v>
      </c>
      <c r="I50" s="3"/>
      <c r="J50" s="8" t="s">
        <v>38</v>
      </c>
      <c r="K50" s="8" t="s">
        <v>38</v>
      </c>
      <c r="L50" s="3"/>
      <c r="M50" s="3"/>
    </row>
    <row r="51" spans="3:13" x14ac:dyDescent="0.25">
      <c r="C51" s="2">
        <v>46107</v>
      </c>
      <c r="D51" s="4" t="s">
        <v>28</v>
      </c>
      <c r="E51" s="3"/>
      <c r="F51" s="3"/>
      <c r="G51" s="4" t="s">
        <v>17</v>
      </c>
      <c r="H51" s="4" t="s">
        <v>22</v>
      </c>
      <c r="I51" s="3"/>
      <c r="J51" s="8" t="s">
        <v>38</v>
      </c>
      <c r="K51" s="8" t="s">
        <v>38</v>
      </c>
      <c r="L51" s="3"/>
      <c r="M51" s="3"/>
    </row>
    <row r="52" spans="3:13" x14ac:dyDescent="0.25">
      <c r="C52" s="2">
        <v>46108</v>
      </c>
      <c r="D52" s="4" t="s">
        <v>28</v>
      </c>
      <c r="E52" s="3"/>
      <c r="F52" s="3"/>
      <c r="G52" s="4" t="s">
        <v>17</v>
      </c>
      <c r="H52" s="4" t="s">
        <v>22</v>
      </c>
      <c r="I52" s="3"/>
      <c r="J52" s="8" t="s">
        <v>38</v>
      </c>
      <c r="K52" s="8" t="s">
        <v>38</v>
      </c>
      <c r="L52" s="3"/>
      <c r="M52" s="3"/>
    </row>
    <row r="53" spans="3:13" x14ac:dyDescent="0.25">
      <c r="C53" s="2">
        <v>46109</v>
      </c>
      <c r="D53" s="4" t="s">
        <v>28</v>
      </c>
      <c r="E53" s="3"/>
      <c r="F53" s="3"/>
      <c r="G53" s="4" t="s">
        <v>17</v>
      </c>
      <c r="H53" s="4" t="s">
        <v>22</v>
      </c>
      <c r="I53" s="3"/>
      <c r="J53" s="3"/>
      <c r="K53" s="8" t="s">
        <v>38</v>
      </c>
      <c r="L53" s="3"/>
      <c r="M53" s="3"/>
    </row>
    <row r="54" spans="3:13" x14ac:dyDescent="0.25">
      <c r="C54" s="2">
        <v>46110</v>
      </c>
      <c r="D54" s="4" t="s">
        <v>28</v>
      </c>
      <c r="E54" s="3"/>
      <c r="F54" s="3"/>
      <c r="G54" s="4" t="s">
        <v>17</v>
      </c>
      <c r="H54" s="4" t="s">
        <v>22</v>
      </c>
      <c r="I54" s="3"/>
      <c r="J54" s="3"/>
      <c r="K54" s="8" t="s">
        <v>38</v>
      </c>
      <c r="L54" s="3"/>
      <c r="M54" s="3"/>
    </row>
    <row r="55" spans="3:13" x14ac:dyDescent="0.25">
      <c r="C55" s="2">
        <v>46111</v>
      </c>
      <c r="D55" s="4" t="s">
        <v>28</v>
      </c>
      <c r="E55" s="3"/>
      <c r="F55" s="3"/>
      <c r="G55" s="4" t="s">
        <v>17</v>
      </c>
      <c r="H55" s="4" t="s">
        <v>22</v>
      </c>
      <c r="I55" s="3"/>
      <c r="J55" s="8" t="s">
        <v>38</v>
      </c>
      <c r="K55" s="8" t="s">
        <v>38</v>
      </c>
      <c r="L55" s="3"/>
      <c r="M55" s="3"/>
    </row>
    <row r="56" spans="3:13" x14ac:dyDescent="0.25">
      <c r="C56" s="2">
        <v>46112</v>
      </c>
      <c r="D56" s="4" t="s">
        <v>28</v>
      </c>
      <c r="E56" s="3"/>
      <c r="F56" s="3"/>
      <c r="G56" s="4" t="s">
        <v>18</v>
      </c>
      <c r="H56" s="4" t="s">
        <v>23</v>
      </c>
      <c r="I56" s="3"/>
      <c r="J56" s="8" t="s">
        <v>38</v>
      </c>
      <c r="K56" s="8" t="s">
        <v>38</v>
      </c>
      <c r="L56" s="3"/>
      <c r="M56" s="3"/>
    </row>
    <row r="57" spans="3:13" x14ac:dyDescent="0.25">
      <c r="C57" s="2">
        <v>46113</v>
      </c>
      <c r="D57" s="4" t="s">
        <v>28</v>
      </c>
      <c r="E57" s="3"/>
      <c r="F57" s="3"/>
      <c r="G57" s="4" t="s">
        <v>18</v>
      </c>
      <c r="H57" s="4" t="s">
        <v>23</v>
      </c>
      <c r="I57" s="3"/>
      <c r="J57" s="8" t="s">
        <v>38</v>
      </c>
      <c r="K57" s="8" t="s">
        <v>38</v>
      </c>
      <c r="L57" s="3"/>
      <c r="M57" s="3"/>
    </row>
    <row r="58" spans="3:13" x14ac:dyDescent="0.25">
      <c r="C58" s="2">
        <v>46114</v>
      </c>
      <c r="D58" s="4" t="s">
        <v>28</v>
      </c>
      <c r="E58" s="3"/>
      <c r="F58" s="3"/>
      <c r="G58" s="4" t="s">
        <v>18</v>
      </c>
      <c r="H58" s="4" t="s">
        <v>23</v>
      </c>
      <c r="I58" s="3"/>
      <c r="J58" s="3"/>
      <c r="K58" s="8" t="s">
        <v>38</v>
      </c>
      <c r="L58" s="3"/>
      <c r="M58" s="3"/>
    </row>
    <row r="59" spans="3:13" x14ac:dyDescent="0.25">
      <c r="C59" s="2">
        <v>46115</v>
      </c>
      <c r="D59" s="4" t="s">
        <v>28</v>
      </c>
      <c r="E59" s="3"/>
      <c r="F59" s="3"/>
      <c r="G59" s="4" t="s">
        <v>18</v>
      </c>
      <c r="H59" s="4" t="s">
        <v>23</v>
      </c>
      <c r="I59" s="3"/>
      <c r="J59" s="3"/>
      <c r="K59" s="8" t="s">
        <v>38</v>
      </c>
      <c r="L59" s="3"/>
      <c r="M59" s="3"/>
    </row>
    <row r="60" spans="3:13" x14ac:dyDescent="0.25">
      <c r="C60" s="2">
        <v>46116</v>
      </c>
      <c r="D60" s="4" t="s">
        <v>28</v>
      </c>
      <c r="E60" s="3"/>
      <c r="F60" s="3"/>
      <c r="G60" s="4" t="s">
        <v>18</v>
      </c>
      <c r="H60" s="4" t="s">
        <v>23</v>
      </c>
      <c r="I60" s="3"/>
      <c r="J60" s="3"/>
      <c r="K60" s="8" t="s">
        <v>38</v>
      </c>
      <c r="L60" s="3"/>
      <c r="M60" s="3"/>
    </row>
    <row r="61" spans="3:13" x14ac:dyDescent="0.25">
      <c r="C61" s="2">
        <v>46117</v>
      </c>
      <c r="D61" s="3"/>
      <c r="E61" s="3"/>
      <c r="F61" s="3"/>
      <c r="G61" s="4" t="s">
        <v>19</v>
      </c>
      <c r="H61" s="4" t="s">
        <v>24</v>
      </c>
      <c r="I61" s="3"/>
      <c r="J61" s="3"/>
      <c r="K61" s="8" t="s">
        <v>38</v>
      </c>
      <c r="L61" s="3"/>
      <c r="M61" s="3"/>
    </row>
    <row r="62" spans="3:13" x14ac:dyDescent="0.25">
      <c r="C62" s="2">
        <v>46118</v>
      </c>
      <c r="D62" s="3"/>
      <c r="E62" s="3"/>
      <c r="F62" s="3"/>
      <c r="G62" s="4" t="s">
        <v>19</v>
      </c>
      <c r="H62" s="4" t="s">
        <v>24</v>
      </c>
      <c r="I62" s="3"/>
      <c r="J62" s="3"/>
      <c r="K62" s="8" t="s">
        <v>38</v>
      </c>
      <c r="L62" s="3"/>
      <c r="M62" s="3"/>
    </row>
    <row r="63" spans="3:13" x14ac:dyDescent="0.25">
      <c r="C63" s="2">
        <v>46119</v>
      </c>
      <c r="D63" s="3"/>
      <c r="E63" s="3"/>
      <c r="F63" s="3"/>
      <c r="G63" s="4" t="s">
        <v>19</v>
      </c>
      <c r="H63" s="4" t="s">
        <v>24</v>
      </c>
      <c r="I63" s="3"/>
      <c r="J63" s="3"/>
      <c r="K63" s="8" t="s">
        <v>38</v>
      </c>
      <c r="L63" s="3"/>
      <c r="M63" s="3"/>
    </row>
    <row r="64" spans="3:13" x14ac:dyDescent="0.25">
      <c r="C64" s="2">
        <v>46120</v>
      </c>
      <c r="D64" s="3"/>
      <c r="E64" s="3"/>
      <c r="F64" s="3"/>
      <c r="G64" s="4" t="s">
        <v>19</v>
      </c>
      <c r="H64" s="4" t="s">
        <v>24</v>
      </c>
      <c r="I64" s="3"/>
      <c r="J64" s="3"/>
      <c r="K64" s="8" t="s">
        <v>38</v>
      </c>
      <c r="L64" s="3"/>
      <c r="M64" s="3"/>
    </row>
    <row r="65" spans="3:13" x14ac:dyDescent="0.25">
      <c r="C65" s="2">
        <v>46121</v>
      </c>
      <c r="D65" s="3"/>
      <c r="E65" s="3"/>
      <c r="F65" s="3"/>
      <c r="G65" s="4" t="s">
        <v>19</v>
      </c>
      <c r="H65" s="4" t="s">
        <v>24</v>
      </c>
      <c r="I65" s="3"/>
      <c r="J65" s="8" t="s">
        <v>38</v>
      </c>
      <c r="K65" s="8" t="s">
        <v>38</v>
      </c>
      <c r="L65" s="3"/>
      <c r="M65" s="3"/>
    </row>
    <row r="66" spans="3:13" x14ac:dyDescent="0.25">
      <c r="C66" s="2">
        <v>46122</v>
      </c>
      <c r="D66" s="3"/>
      <c r="E66" s="3"/>
      <c r="F66" s="3"/>
      <c r="G66" s="3"/>
      <c r="H66" s="4" t="s">
        <v>25</v>
      </c>
      <c r="I66" s="3"/>
      <c r="J66" s="8" t="s">
        <v>38</v>
      </c>
      <c r="K66" s="8" t="s">
        <v>38</v>
      </c>
      <c r="L66" s="3"/>
      <c r="M66" s="3"/>
    </row>
    <row r="67" spans="3:13" x14ac:dyDescent="0.25">
      <c r="C67" s="2">
        <v>46123</v>
      </c>
      <c r="D67" s="3"/>
      <c r="E67" s="3"/>
      <c r="F67" s="3"/>
      <c r="G67" s="3"/>
      <c r="H67" s="4" t="s">
        <v>25</v>
      </c>
      <c r="I67" s="4" t="s">
        <v>29</v>
      </c>
      <c r="J67" s="8" t="s">
        <v>38</v>
      </c>
      <c r="K67" s="8" t="s">
        <v>38</v>
      </c>
      <c r="L67" s="3"/>
      <c r="M67" s="3"/>
    </row>
    <row r="68" spans="3:13" x14ac:dyDescent="0.25">
      <c r="C68" s="2">
        <v>46124</v>
      </c>
      <c r="D68" s="3"/>
      <c r="E68" s="3"/>
      <c r="F68" s="3"/>
      <c r="G68" s="3"/>
      <c r="H68" s="4" t="s">
        <v>25</v>
      </c>
      <c r="I68" s="4" t="s">
        <v>29</v>
      </c>
      <c r="J68" s="3"/>
      <c r="K68" s="8" t="s">
        <v>38</v>
      </c>
      <c r="L68" s="3"/>
      <c r="M68" s="3"/>
    </row>
    <row r="69" spans="3:13" x14ac:dyDescent="0.25">
      <c r="C69" s="2">
        <v>46125</v>
      </c>
      <c r="D69" s="3"/>
      <c r="E69" s="3"/>
      <c r="F69" s="3"/>
      <c r="G69" s="3"/>
      <c r="H69" s="4" t="s">
        <v>25</v>
      </c>
      <c r="I69" s="4" t="s">
        <v>29</v>
      </c>
      <c r="J69" s="3"/>
      <c r="K69" s="8" t="s">
        <v>38</v>
      </c>
      <c r="L69" s="3"/>
      <c r="M69" s="3"/>
    </row>
    <row r="70" spans="3:13" x14ac:dyDescent="0.25">
      <c r="C70" s="2">
        <v>46126</v>
      </c>
      <c r="D70" s="3"/>
      <c r="E70" s="3"/>
      <c r="F70" s="3"/>
      <c r="G70" s="3"/>
      <c r="H70" s="4" t="s">
        <v>25</v>
      </c>
      <c r="I70" s="4" t="s">
        <v>29</v>
      </c>
      <c r="J70" s="8" t="s">
        <v>38</v>
      </c>
      <c r="K70" s="8" t="s">
        <v>38</v>
      </c>
      <c r="L70" s="3"/>
      <c r="M70" s="3"/>
    </row>
    <row r="71" spans="3:13" x14ac:dyDescent="0.25">
      <c r="C71" s="2">
        <v>46127</v>
      </c>
      <c r="D71" s="3"/>
      <c r="E71" s="3"/>
      <c r="F71" s="3"/>
      <c r="G71" s="3"/>
      <c r="H71" s="4" t="s">
        <v>26</v>
      </c>
      <c r="I71" s="4" t="s">
        <v>29</v>
      </c>
      <c r="J71" s="8" t="s">
        <v>38</v>
      </c>
      <c r="K71" s="8" t="s">
        <v>38</v>
      </c>
      <c r="L71" s="3"/>
      <c r="M71" s="3"/>
    </row>
    <row r="72" spans="3:13" x14ac:dyDescent="0.25">
      <c r="C72" s="2">
        <v>46128</v>
      </c>
      <c r="D72" s="3"/>
      <c r="E72" s="3"/>
      <c r="F72" s="3"/>
      <c r="G72" s="3"/>
      <c r="H72" s="4" t="s">
        <v>26</v>
      </c>
      <c r="I72" s="4" t="s">
        <v>30</v>
      </c>
      <c r="J72" s="8" t="s">
        <v>38</v>
      </c>
      <c r="K72" s="8" t="s">
        <v>38</v>
      </c>
      <c r="L72" s="3"/>
      <c r="M72" s="3"/>
    </row>
    <row r="73" spans="3:13" x14ac:dyDescent="0.25">
      <c r="C73" s="2">
        <v>46129</v>
      </c>
      <c r="D73" s="3"/>
      <c r="E73" s="3"/>
      <c r="F73" s="3"/>
      <c r="G73" s="3"/>
      <c r="H73" s="4" t="s">
        <v>26</v>
      </c>
      <c r="I73" s="4" t="s">
        <v>30</v>
      </c>
      <c r="J73" s="3"/>
      <c r="K73" s="8" t="s">
        <v>38</v>
      </c>
      <c r="L73" s="3"/>
      <c r="M73" s="3"/>
    </row>
    <row r="74" spans="3:13" x14ac:dyDescent="0.25">
      <c r="C74" s="2">
        <v>46130</v>
      </c>
      <c r="D74" s="3"/>
      <c r="E74" s="3"/>
      <c r="F74" s="3"/>
      <c r="G74" s="3"/>
      <c r="H74" s="4" t="s">
        <v>26</v>
      </c>
      <c r="I74" s="4" t="s">
        <v>30</v>
      </c>
      <c r="J74" s="3"/>
      <c r="K74" s="8" t="s">
        <v>38</v>
      </c>
      <c r="L74" s="3"/>
      <c r="M74" s="3"/>
    </row>
    <row r="75" spans="3:13" x14ac:dyDescent="0.25">
      <c r="C75" s="2">
        <v>46131</v>
      </c>
      <c r="D75" s="3"/>
      <c r="E75" s="3"/>
      <c r="F75" s="3"/>
      <c r="G75" s="3"/>
      <c r="H75" s="4" t="s">
        <v>26</v>
      </c>
      <c r="I75" s="4" t="s">
        <v>30</v>
      </c>
      <c r="J75" s="3"/>
      <c r="K75" s="8" t="s">
        <v>38</v>
      </c>
      <c r="L75" s="3"/>
      <c r="M75" s="3"/>
    </row>
    <row r="76" spans="3:13" x14ac:dyDescent="0.25">
      <c r="C76" s="2">
        <v>46132</v>
      </c>
      <c r="D76" s="3"/>
      <c r="E76" s="3"/>
      <c r="F76" s="3"/>
      <c r="G76" s="3"/>
      <c r="H76" s="4" t="s">
        <v>27</v>
      </c>
      <c r="I76" s="4" t="s">
        <v>30</v>
      </c>
      <c r="J76" s="8" t="s">
        <v>38</v>
      </c>
      <c r="K76" s="8" t="s">
        <v>38</v>
      </c>
      <c r="L76" s="3"/>
      <c r="M76" s="3"/>
    </row>
    <row r="77" spans="3:13" x14ac:dyDescent="0.25">
      <c r="C77" s="2">
        <v>46133</v>
      </c>
      <c r="D77" s="3"/>
      <c r="E77" s="3"/>
      <c r="F77" s="3"/>
      <c r="G77" s="3"/>
      <c r="H77" s="4" t="s">
        <v>27</v>
      </c>
      <c r="I77" s="4" t="s">
        <v>31</v>
      </c>
      <c r="J77" s="8" t="s">
        <v>38</v>
      </c>
      <c r="K77" s="8" t="s">
        <v>38</v>
      </c>
      <c r="L77" s="3"/>
      <c r="M77" s="3"/>
    </row>
    <row r="78" spans="3:13" x14ac:dyDescent="0.25">
      <c r="C78" s="2">
        <v>46134</v>
      </c>
      <c r="D78" s="3"/>
      <c r="E78" s="3"/>
      <c r="F78" s="3"/>
      <c r="G78" s="3"/>
      <c r="H78" s="4" t="s">
        <v>27</v>
      </c>
      <c r="I78" s="4" t="s">
        <v>31</v>
      </c>
      <c r="J78" s="8" t="s">
        <v>38</v>
      </c>
      <c r="K78" s="8" t="s">
        <v>38</v>
      </c>
      <c r="L78" s="3"/>
      <c r="M78" s="3"/>
    </row>
    <row r="79" spans="3:13" x14ac:dyDescent="0.25">
      <c r="C79" s="2">
        <v>46135</v>
      </c>
      <c r="D79" s="3"/>
      <c r="E79" s="3"/>
      <c r="F79" s="3"/>
      <c r="G79" s="3"/>
      <c r="H79" s="4" t="s">
        <v>27</v>
      </c>
      <c r="I79" s="4" t="s">
        <v>31</v>
      </c>
      <c r="J79" s="3"/>
      <c r="K79" s="8" t="s">
        <v>38</v>
      </c>
      <c r="L79" s="3"/>
      <c r="M79" s="3"/>
    </row>
    <row r="80" spans="3:13" x14ac:dyDescent="0.25">
      <c r="C80" s="2">
        <v>46136</v>
      </c>
      <c r="D80" s="3"/>
      <c r="E80" s="3"/>
      <c r="F80" s="3"/>
      <c r="G80" s="3"/>
      <c r="H80" s="4" t="s">
        <v>27</v>
      </c>
      <c r="I80" s="4" t="s">
        <v>31</v>
      </c>
      <c r="J80" s="3"/>
      <c r="K80" s="8" t="s">
        <v>38</v>
      </c>
      <c r="L80" s="3"/>
      <c r="M80" s="3"/>
    </row>
    <row r="81" spans="3:13" x14ac:dyDescent="0.25">
      <c r="C81" s="2">
        <v>46137</v>
      </c>
      <c r="D81" s="3"/>
      <c r="E81" s="3"/>
      <c r="F81" s="3"/>
      <c r="G81" s="3"/>
      <c r="H81" s="3"/>
      <c r="I81" s="4" t="s">
        <v>31</v>
      </c>
      <c r="J81" s="3"/>
      <c r="K81" s="8" t="s">
        <v>38</v>
      </c>
      <c r="L81" s="3"/>
      <c r="M81" s="3"/>
    </row>
    <row r="82" spans="3:13" x14ac:dyDescent="0.25">
      <c r="C82" s="2">
        <v>46138</v>
      </c>
      <c r="D82" s="3"/>
      <c r="E82" s="3"/>
      <c r="F82" s="3"/>
      <c r="G82" s="3"/>
      <c r="H82" s="3"/>
      <c r="I82" s="4" t="s">
        <v>32</v>
      </c>
      <c r="J82" s="3"/>
      <c r="K82" s="8" t="s">
        <v>38</v>
      </c>
      <c r="L82" s="3"/>
      <c r="M82" s="3"/>
    </row>
    <row r="83" spans="3:13" x14ac:dyDescent="0.25">
      <c r="C83" s="2">
        <v>46139</v>
      </c>
      <c r="D83" s="3"/>
      <c r="E83" s="3"/>
      <c r="F83" s="3"/>
      <c r="G83" s="3"/>
      <c r="H83" s="3"/>
      <c r="I83" s="4" t="s">
        <v>32</v>
      </c>
      <c r="J83" s="3"/>
      <c r="K83" s="8" t="s">
        <v>38</v>
      </c>
      <c r="L83" s="3"/>
      <c r="M83" s="3"/>
    </row>
    <row r="84" spans="3:13" x14ac:dyDescent="0.25">
      <c r="C84" s="2">
        <v>46140</v>
      </c>
      <c r="D84" s="3"/>
      <c r="E84" s="3"/>
      <c r="F84" s="3"/>
      <c r="G84" s="3"/>
      <c r="H84" s="3"/>
      <c r="I84" s="4" t="s">
        <v>32</v>
      </c>
      <c r="J84" s="3"/>
      <c r="K84" s="8" t="s">
        <v>38</v>
      </c>
      <c r="L84" s="3"/>
      <c r="M84" s="3"/>
    </row>
    <row r="85" spans="3:13" x14ac:dyDescent="0.25">
      <c r="C85" s="2">
        <v>46141</v>
      </c>
      <c r="D85" s="3"/>
      <c r="E85" s="3"/>
      <c r="F85" s="3"/>
      <c r="G85" s="3"/>
      <c r="H85" s="3"/>
      <c r="I85" s="4" t="s">
        <v>32</v>
      </c>
      <c r="J85" s="3"/>
      <c r="K85" s="8" t="s">
        <v>38</v>
      </c>
      <c r="L85" s="3"/>
      <c r="M85" s="3"/>
    </row>
    <row r="86" spans="3:13" x14ac:dyDescent="0.25">
      <c r="C86" s="2">
        <v>46142</v>
      </c>
      <c r="D86" s="3"/>
      <c r="E86" s="3"/>
      <c r="F86" s="3"/>
      <c r="G86" s="3"/>
      <c r="H86" s="3"/>
      <c r="I86" s="4" t="s">
        <v>32</v>
      </c>
      <c r="J86" s="3"/>
      <c r="K86" s="8" t="s">
        <v>38</v>
      </c>
      <c r="L86" s="3"/>
      <c r="M86" s="3"/>
    </row>
    <row r="87" spans="3:13" x14ac:dyDescent="0.25">
      <c r="C87" s="2">
        <v>46144</v>
      </c>
      <c r="D87" s="3"/>
      <c r="E87" s="3"/>
      <c r="F87" s="3"/>
      <c r="G87" s="3"/>
      <c r="H87" s="3"/>
      <c r="I87" s="4" t="s">
        <v>33</v>
      </c>
      <c r="J87" s="3"/>
      <c r="K87" s="8" t="s">
        <v>38</v>
      </c>
      <c r="L87" s="3"/>
      <c r="M87" s="3"/>
    </row>
    <row r="88" spans="3:13" x14ac:dyDescent="0.25">
      <c r="C88" s="2">
        <v>46145</v>
      </c>
      <c r="D88" s="3"/>
      <c r="E88" s="3"/>
      <c r="F88" s="3"/>
      <c r="G88" s="3"/>
      <c r="H88" s="3"/>
      <c r="I88" s="4" t="s">
        <v>33</v>
      </c>
      <c r="J88" s="3"/>
      <c r="K88" s="8" t="s">
        <v>38</v>
      </c>
      <c r="L88" s="3"/>
      <c r="M88" s="3"/>
    </row>
    <row r="89" spans="3:13" x14ac:dyDescent="0.25">
      <c r="C89" s="2">
        <v>46146</v>
      </c>
      <c r="D89" s="3"/>
      <c r="E89" s="3"/>
      <c r="F89" s="3"/>
      <c r="G89" s="3"/>
      <c r="H89" s="3"/>
      <c r="I89" s="4" t="s">
        <v>33</v>
      </c>
      <c r="J89" s="3"/>
      <c r="K89" s="8" t="s">
        <v>38</v>
      </c>
      <c r="L89" s="3"/>
      <c r="M89" s="3"/>
    </row>
    <row r="90" spans="3:13" x14ac:dyDescent="0.25">
      <c r="C90" s="2">
        <v>46147</v>
      </c>
      <c r="D90" s="3"/>
      <c r="E90" s="3"/>
      <c r="F90" s="3"/>
      <c r="G90" s="3"/>
      <c r="H90" s="3"/>
      <c r="I90" s="4" t="s">
        <v>33</v>
      </c>
      <c r="J90" s="3"/>
      <c r="K90" s="8" t="s">
        <v>38</v>
      </c>
      <c r="L90" s="3"/>
      <c r="M90" s="3"/>
    </row>
    <row r="91" spans="3:13" x14ac:dyDescent="0.25">
      <c r="C91" s="2">
        <v>46148</v>
      </c>
      <c r="D91" s="3"/>
      <c r="E91" s="3"/>
      <c r="F91" s="3"/>
      <c r="G91" s="3"/>
      <c r="H91" s="3"/>
      <c r="I91" s="4" t="s">
        <v>34</v>
      </c>
      <c r="J91" s="3"/>
      <c r="K91" s="8" t="s">
        <v>38</v>
      </c>
      <c r="L91" s="3"/>
      <c r="M91" s="3"/>
    </row>
    <row r="92" spans="3:13" x14ac:dyDescent="0.25">
      <c r="C92" s="2">
        <v>46149</v>
      </c>
      <c r="D92" s="3"/>
      <c r="E92" s="3"/>
      <c r="F92" s="3"/>
      <c r="G92" s="3"/>
      <c r="H92" s="3"/>
      <c r="I92" s="4" t="s">
        <v>34</v>
      </c>
      <c r="J92" s="3"/>
      <c r="K92" s="8" t="s">
        <v>38</v>
      </c>
      <c r="L92" s="3"/>
      <c r="M92" s="3"/>
    </row>
    <row r="93" spans="3:13" x14ac:dyDescent="0.25">
      <c r="C93" s="2">
        <v>46150</v>
      </c>
      <c r="D93" s="3"/>
      <c r="E93" s="3"/>
      <c r="F93" s="3"/>
      <c r="G93" s="3"/>
      <c r="H93" s="3"/>
      <c r="I93" s="4" t="s">
        <v>34</v>
      </c>
      <c r="J93" s="3"/>
      <c r="K93" s="8" t="s">
        <v>38</v>
      </c>
      <c r="L93" s="3"/>
      <c r="M93" s="3"/>
    </row>
    <row r="94" spans="3:13" x14ac:dyDescent="0.25">
      <c r="C94" s="2">
        <v>46152</v>
      </c>
      <c r="D94" s="3"/>
      <c r="E94" s="3"/>
      <c r="F94" s="3"/>
      <c r="G94" s="3"/>
      <c r="H94" s="3"/>
      <c r="I94" s="4" t="s">
        <v>34</v>
      </c>
      <c r="J94" s="3"/>
      <c r="K94" s="8" t="s">
        <v>38</v>
      </c>
      <c r="L94" s="3"/>
      <c r="M94" s="3"/>
    </row>
    <row r="95" spans="3:13" x14ac:dyDescent="0.25">
      <c r="C95" s="2">
        <v>46153</v>
      </c>
      <c r="D95" s="3"/>
      <c r="E95" s="3"/>
      <c r="F95" s="3"/>
      <c r="G95" s="3"/>
      <c r="H95" s="3"/>
      <c r="I95" s="4" t="s">
        <v>35</v>
      </c>
      <c r="J95" s="3"/>
      <c r="K95" s="8" t="s">
        <v>38</v>
      </c>
      <c r="L95" s="3"/>
      <c r="M95" s="3"/>
    </row>
    <row r="96" spans="3:13" x14ac:dyDescent="0.25">
      <c r="C96" s="2">
        <v>46154</v>
      </c>
      <c r="D96" s="3"/>
      <c r="E96" s="3"/>
      <c r="F96" s="3"/>
      <c r="G96" s="3"/>
      <c r="H96" s="3"/>
      <c r="I96" s="4" t="s">
        <v>35</v>
      </c>
      <c r="J96" s="3"/>
      <c r="K96" s="8" t="s">
        <v>38</v>
      </c>
      <c r="L96" s="3"/>
      <c r="M96" s="3"/>
    </row>
    <row r="97" spans="3:13" x14ac:dyDescent="0.25">
      <c r="C97" s="2">
        <v>46155</v>
      </c>
      <c r="D97" s="3"/>
      <c r="E97" s="3"/>
      <c r="F97" s="3"/>
      <c r="G97" s="3"/>
      <c r="H97" s="3"/>
      <c r="I97" s="4" t="s">
        <v>35</v>
      </c>
      <c r="J97" s="3"/>
      <c r="K97" s="8" t="s">
        <v>38</v>
      </c>
      <c r="L97" s="3"/>
      <c r="M97" s="3"/>
    </row>
    <row r="98" spans="3:13" x14ac:dyDescent="0.25">
      <c r="C98" s="2">
        <v>46156</v>
      </c>
      <c r="D98" s="3"/>
      <c r="E98" s="3"/>
      <c r="F98" s="3"/>
      <c r="G98" s="3"/>
      <c r="H98" s="3"/>
      <c r="I98" s="4" t="s">
        <v>35</v>
      </c>
      <c r="J98" s="3"/>
      <c r="K98" s="8" t="s">
        <v>38</v>
      </c>
      <c r="L98" s="3"/>
      <c r="M98" s="3"/>
    </row>
    <row r="99" spans="3:13" x14ac:dyDescent="0.25">
      <c r="C99" s="2">
        <v>46157</v>
      </c>
      <c r="D99" s="3"/>
      <c r="E99" s="3"/>
      <c r="F99" s="3"/>
      <c r="G99" s="3"/>
      <c r="H99" s="3"/>
      <c r="I99" s="4" t="s">
        <v>35</v>
      </c>
      <c r="J99" s="3"/>
      <c r="K99" s="3"/>
      <c r="L99" s="3"/>
      <c r="M99" s="3"/>
    </row>
  </sheetData>
  <mergeCells count="1">
    <mergeCell ref="E10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3129F-3B67-431A-80C4-EBF7E4808112}">
  <dimension ref="C2:J31"/>
  <sheetViews>
    <sheetView tabSelected="1" workbookViewId="0">
      <selection activeCell="D13" sqref="D13"/>
    </sheetView>
  </sheetViews>
  <sheetFormatPr defaultRowHeight="15" x14ac:dyDescent="0.25"/>
  <cols>
    <col min="3" max="3" width="23" bestFit="1" customWidth="1"/>
    <col min="6" max="6" width="23" bestFit="1" customWidth="1"/>
    <col min="9" max="9" width="26.85546875" customWidth="1"/>
  </cols>
  <sheetData>
    <row r="2" spans="3:10" x14ac:dyDescent="0.25">
      <c r="C2" s="46" t="s">
        <v>55</v>
      </c>
      <c r="D2" s="46"/>
      <c r="E2" s="16"/>
      <c r="F2" s="46" t="s">
        <v>55</v>
      </c>
      <c r="G2" s="46"/>
      <c r="I2" s="44" t="s">
        <v>62</v>
      </c>
      <c r="J2" s="44"/>
    </row>
    <row r="3" spans="3:10" x14ac:dyDescent="0.25">
      <c r="C3" s="17" t="s">
        <v>45</v>
      </c>
      <c r="D3" s="18">
        <v>1</v>
      </c>
      <c r="E3" s="16"/>
      <c r="F3" s="19" t="s">
        <v>41</v>
      </c>
      <c r="G3" s="20">
        <v>4</v>
      </c>
      <c r="I3" s="40" t="s">
        <v>45</v>
      </c>
      <c r="J3" s="35">
        <f>D3+D10</f>
        <v>2</v>
      </c>
    </row>
    <row r="4" spans="3:10" x14ac:dyDescent="0.25">
      <c r="C4" s="17" t="s">
        <v>46</v>
      </c>
      <c r="D4" s="18">
        <v>1</v>
      </c>
      <c r="E4" s="16"/>
      <c r="F4" s="19" t="s">
        <v>42</v>
      </c>
      <c r="G4" s="20">
        <v>2</v>
      </c>
      <c r="I4" s="40" t="s">
        <v>46</v>
      </c>
      <c r="J4" s="35">
        <f>D4+D11+D18</f>
        <v>3</v>
      </c>
    </row>
    <row r="5" spans="3:10" x14ac:dyDescent="0.25">
      <c r="C5" s="17" t="s">
        <v>47</v>
      </c>
      <c r="D5" s="18">
        <v>2</v>
      </c>
      <c r="E5" s="16"/>
      <c r="F5" s="19" t="s">
        <v>44</v>
      </c>
      <c r="G5" s="20">
        <v>2</v>
      </c>
      <c r="I5" s="40" t="s">
        <v>47</v>
      </c>
      <c r="J5" s="35">
        <f>D5+D12+D19</f>
        <v>5</v>
      </c>
    </row>
    <row r="6" spans="3:10" x14ac:dyDescent="0.25">
      <c r="C6" s="17" t="s">
        <v>48</v>
      </c>
      <c r="D6" s="18">
        <v>1</v>
      </c>
      <c r="E6" s="16"/>
      <c r="F6" s="19" t="s">
        <v>43</v>
      </c>
      <c r="G6" s="20">
        <v>2</v>
      </c>
      <c r="I6" s="40" t="s">
        <v>48</v>
      </c>
      <c r="J6" s="35">
        <f>D6+D13</f>
        <v>2</v>
      </c>
    </row>
    <row r="7" spans="3:10" x14ac:dyDescent="0.25">
      <c r="C7" s="16"/>
      <c r="D7" s="16"/>
      <c r="E7" s="16"/>
      <c r="F7" s="19"/>
      <c r="G7" s="20">
        <f>SUM(G3:G6)</f>
        <v>10</v>
      </c>
      <c r="I7" s="40" t="s">
        <v>49</v>
      </c>
      <c r="J7" s="35">
        <v>1</v>
      </c>
    </row>
    <row r="8" spans="3:10" x14ac:dyDescent="0.25">
      <c r="I8" s="40" t="s">
        <v>50</v>
      </c>
      <c r="J8" s="35">
        <v>1</v>
      </c>
    </row>
    <row r="9" spans="3:10" x14ac:dyDescent="0.25">
      <c r="C9" s="47" t="s">
        <v>56</v>
      </c>
      <c r="D9" s="47"/>
      <c r="E9" s="21"/>
      <c r="F9" s="47" t="s">
        <v>59</v>
      </c>
      <c r="G9" s="47"/>
      <c r="I9" s="36"/>
      <c r="J9" s="36"/>
    </row>
    <row r="10" spans="3:10" x14ac:dyDescent="0.25">
      <c r="C10" s="22" t="s">
        <v>45</v>
      </c>
      <c r="D10" s="23">
        <v>1</v>
      </c>
      <c r="E10" s="21"/>
      <c r="F10" s="24" t="s">
        <v>41</v>
      </c>
      <c r="G10" s="25">
        <v>4</v>
      </c>
      <c r="I10" s="36"/>
      <c r="J10" s="36"/>
    </row>
    <row r="11" spans="3:10" x14ac:dyDescent="0.25">
      <c r="C11" s="22" t="s">
        <v>46</v>
      </c>
      <c r="D11" s="23">
        <v>1</v>
      </c>
      <c r="E11" s="21"/>
      <c r="F11" s="24" t="s">
        <v>42</v>
      </c>
      <c r="G11" s="25">
        <v>2</v>
      </c>
      <c r="I11" s="44" t="s">
        <v>63</v>
      </c>
      <c r="J11" s="44"/>
    </row>
    <row r="12" spans="3:10" x14ac:dyDescent="0.25">
      <c r="C12" s="22" t="s">
        <v>47</v>
      </c>
      <c r="D12" s="23">
        <v>2</v>
      </c>
      <c r="E12" s="21"/>
      <c r="F12" s="24" t="s">
        <v>44</v>
      </c>
      <c r="G12" s="25">
        <v>2</v>
      </c>
      <c r="I12" s="37" t="s">
        <v>41</v>
      </c>
      <c r="J12" s="38">
        <f>G3+G10+G18</f>
        <v>10</v>
      </c>
    </row>
    <row r="13" spans="3:10" x14ac:dyDescent="0.25">
      <c r="C13" s="22" t="s">
        <v>48</v>
      </c>
      <c r="D13" s="23">
        <v>1</v>
      </c>
      <c r="E13" s="21"/>
      <c r="F13" s="24" t="s">
        <v>43</v>
      </c>
      <c r="G13" s="25">
        <v>2</v>
      </c>
      <c r="I13" s="37" t="s">
        <v>42</v>
      </c>
      <c r="J13" s="38">
        <f>G4+G11+G24</f>
        <v>6</v>
      </c>
    </row>
    <row r="14" spans="3:10" x14ac:dyDescent="0.25">
      <c r="C14" s="21"/>
      <c r="D14" s="21"/>
      <c r="E14" s="21"/>
      <c r="F14" s="24"/>
      <c r="G14" s="25">
        <f>SUM(G10:G13)</f>
        <v>10</v>
      </c>
      <c r="I14" s="37" t="s">
        <v>44</v>
      </c>
      <c r="J14" s="38">
        <f>G5+G12+G19+G31</f>
        <v>9</v>
      </c>
    </row>
    <row r="15" spans="3:10" x14ac:dyDescent="0.25">
      <c r="I15" s="37" t="s">
        <v>43</v>
      </c>
      <c r="J15" s="38">
        <f>G6+G13+G20+G25</f>
        <v>7</v>
      </c>
    </row>
    <row r="16" spans="3:10" x14ac:dyDescent="0.25">
      <c r="I16" s="37"/>
      <c r="J16" s="39">
        <f>SUM(J12:J15)</f>
        <v>32</v>
      </c>
    </row>
    <row r="17" spans="3:10" x14ac:dyDescent="0.25">
      <c r="C17" s="49" t="s">
        <v>58</v>
      </c>
      <c r="D17" s="49"/>
      <c r="E17" s="26"/>
      <c r="F17" s="49" t="s">
        <v>60</v>
      </c>
      <c r="G17" s="49"/>
      <c r="I17" s="36"/>
      <c r="J17" s="36"/>
    </row>
    <row r="18" spans="3:10" x14ac:dyDescent="0.25">
      <c r="C18" s="27" t="s">
        <v>46</v>
      </c>
      <c r="D18" s="28">
        <v>1</v>
      </c>
      <c r="E18" s="26"/>
      <c r="F18" s="29" t="s">
        <v>41</v>
      </c>
      <c r="G18" s="30">
        <v>2</v>
      </c>
      <c r="I18" s="36"/>
      <c r="J18" s="36"/>
    </row>
    <row r="19" spans="3:10" x14ac:dyDescent="0.25">
      <c r="C19" s="27" t="s">
        <v>47</v>
      </c>
      <c r="D19" s="28">
        <v>1</v>
      </c>
      <c r="E19" s="26"/>
      <c r="F19" s="29" t="s">
        <v>44</v>
      </c>
      <c r="G19" s="30">
        <v>2</v>
      </c>
      <c r="I19" s="36"/>
      <c r="J19" s="36"/>
    </row>
    <row r="20" spans="3:10" x14ac:dyDescent="0.25">
      <c r="C20" s="26"/>
      <c r="D20" s="26"/>
      <c r="E20" s="26"/>
      <c r="F20" s="29" t="s">
        <v>43</v>
      </c>
      <c r="G20" s="30">
        <v>1</v>
      </c>
    </row>
    <row r="21" spans="3:10" x14ac:dyDescent="0.25">
      <c r="C21" s="26"/>
      <c r="D21" s="26"/>
      <c r="E21" s="26"/>
      <c r="F21" s="29"/>
      <c r="G21" s="30">
        <f>SUM(G18:G20)</f>
        <v>5</v>
      </c>
    </row>
    <row r="23" spans="3:10" x14ac:dyDescent="0.25">
      <c r="F23" s="45" t="s">
        <v>61</v>
      </c>
      <c r="G23" s="45"/>
    </row>
    <row r="24" spans="3:10" x14ac:dyDescent="0.25">
      <c r="F24" s="31" t="s">
        <v>42</v>
      </c>
      <c r="G24" s="32">
        <v>2</v>
      </c>
    </row>
    <row r="25" spans="3:10" x14ac:dyDescent="0.25">
      <c r="F25" s="31" t="s">
        <v>43</v>
      </c>
      <c r="G25" s="32">
        <v>2</v>
      </c>
    </row>
    <row r="26" spans="3:10" x14ac:dyDescent="0.25">
      <c r="F26" s="31"/>
      <c r="G26" s="32">
        <f>SUM(G24:G25)</f>
        <v>4</v>
      </c>
    </row>
    <row r="29" spans="3:10" x14ac:dyDescent="0.25">
      <c r="C29" s="48" t="s">
        <v>57</v>
      </c>
      <c r="D29" s="48"/>
      <c r="F29" s="45" t="s">
        <v>64</v>
      </c>
      <c r="G29" s="45"/>
    </row>
    <row r="30" spans="3:10" x14ac:dyDescent="0.25">
      <c r="C30" s="33" t="s">
        <v>49</v>
      </c>
      <c r="D30" s="34">
        <v>1</v>
      </c>
      <c r="F30" s="31" t="s">
        <v>44</v>
      </c>
      <c r="G30" s="32">
        <v>3</v>
      </c>
    </row>
    <row r="31" spans="3:10" x14ac:dyDescent="0.25">
      <c r="C31" s="33" t="s">
        <v>50</v>
      </c>
      <c r="D31" s="34">
        <v>1</v>
      </c>
      <c r="F31" s="31"/>
      <c r="G31" s="32">
        <f>SUM(G30:G30)</f>
        <v>3</v>
      </c>
    </row>
  </sheetData>
  <mergeCells count="11">
    <mergeCell ref="I2:J2"/>
    <mergeCell ref="I11:J11"/>
    <mergeCell ref="F29:G29"/>
    <mergeCell ref="C2:D2"/>
    <mergeCell ref="C9:D9"/>
    <mergeCell ref="C29:D29"/>
    <mergeCell ref="C17:D17"/>
    <mergeCell ref="F2:G2"/>
    <mergeCell ref="F9:G9"/>
    <mergeCell ref="F17:G17"/>
    <mergeCell ref="F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Ivanov Andrey</cp:lastModifiedBy>
  <dcterms:created xsi:type="dcterms:W3CDTF">2026-02-14T13:48:45Z</dcterms:created>
  <dcterms:modified xsi:type="dcterms:W3CDTF">2026-02-22T06:10:03Z</dcterms:modified>
</cp:coreProperties>
</file>