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ТБ\"/>
    </mc:Choice>
  </mc:AlternateContent>
  <xr:revisionPtr revIDLastSave="0" documentId="8_{0BC67E40-45C8-4767-A1A8-529D74F6796E}" xr6:coauthVersionLast="47" xr6:coauthVersionMax="47" xr10:uidLastSave="{00000000-0000-0000-0000-000000000000}"/>
  <bookViews>
    <workbookView xWindow="-120" yWindow="-120" windowWidth="29040" windowHeight="15720" xr2:uid="{D71EEEBF-643E-459B-90AE-7CBD45A0A125}"/>
  </bookViews>
  <sheets>
    <sheet name="свод СИЗЫ" sheetId="1" r:id="rId1"/>
    <sheet name="счета" sheetId="2" r:id="rId2"/>
    <sheet name="Лист3" sheetId="3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5" i="1"/>
  <c r="N25" i="1" l="1"/>
  <c r="O13" i="1"/>
</calcChain>
</file>

<file path=xl/sharedStrings.xml><?xml version="1.0" encoding="utf-8"?>
<sst xmlns="http://schemas.openxmlformats.org/spreadsheetml/2006/main" count="53" uniqueCount="28">
  <si>
    <t>№ п/п</t>
  </si>
  <si>
    <t>ФИО</t>
  </si>
  <si>
    <t>Должность</t>
  </si>
  <si>
    <t>Тихомиров Алексей Олегович</t>
  </si>
  <si>
    <t>Начальник участка</t>
  </si>
  <si>
    <t>Шарапа Евгений Александрович</t>
  </si>
  <si>
    <t>Производитель работ</t>
  </si>
  <si>
    <t>Елешин Дмитрий Леонидович</t>
  </si>
  <si>
    <t>Монтажник</t>
  </si>
  <si>
    <t>Крючко Игорь Аркадьевич</t>
  </si>
  <si>
    <t>Сварщик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</si>
  <si>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</si>
  <si>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</si>
  <si>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</si>
  <si>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</si>
  <si>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шапка+перчатки</t>
  </si>
  <si>
    <t>каска</t>
  </si>
  <si>
    <t>зимний костюм</t>
  </si>
  <si>
    <t>обувь</t>
  </si>
  <si>
    <t>термобельё</t>
  </si>
  <si>
    <t>итого комплект</t>
  </si>
  <si>
    <t>Вакансия</t>
  </si>
  <si>
    <t>дождевик</t>
  </si>
  <si>
    <t>Геодезист</t>
  </si>
  <si>
    <t>Прораб</t>
  </si>
  <si>
    <t>уже закуплено зима</t>
  </si>
  <si>
    <t>страховочная привязь</t>
  </si>
  <si>
    <t>планируемая сумма к закупке по факту увеличения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</si>
</sst>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0</xdr:rowOff>
        </xdr:from>
        <xdr:to>
          <xdr:col>12</xdr:col>
          <xdr:colOff>180975</xdr:colOff>
          <xdr:row>45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C56DC5EA-FA30-CE18-5D24-F2891B9136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</xdr:row>
          <xdr:rowOff>0</xdr:rowOff>
        </xdr:from>
        <xdr:to>
          <xdr:col>22</xdr:col>
          <xdr:colOff>180975</xdr:colOff>
          <xdr:row>45</xdr:row>
          <xdr:rowOff>19050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8DDB79A7-BCAA-E2D4-93DF-2D54B3463F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</xdr:row>
          <xdr:rowOff>0</xdr:rowOff>
        </xdr:from>
        <xdr:to>
          <xdr:col>32</xdr:col>
          <xdr:colOff>180975</xdr:colOff>
          <xdr:row>45</xdr:row>
          <xdr:rowOff>19050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AFFF4F27-9DC6-6053-B8BF-E8C500C9BE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3</xdr:row>
          <xdr:rowOff>0</xdr:rowOff>
        </xdr:from>
        <xdr:to>
          <xdr:col>42</xdr:col>
          <xdr:colOff>180975</xdr:colOff>
          <xdr:row>45</xdr:row>
          <xdr:rowOff>19050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7C378974-AFF8-92D5-AF3C-E4D381112C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</xdr:row>
          <xdr:rowOff>0</xdr:rowOff>
        </xdr:from>
        <xdr:to>
          <xdr:col>52</xdr:col>
          <xdr:colOff>180975</xdr:colOff>
          <xdr:row>45</xdr:row>
          <xdr:rowOff>19050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944ACF12-CE86-6076-A116-DA446216C6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0</xdr:colOff>
          <xdr:row>3</xdr:row>
          <xdr:rowOff>0</xdr:rowOff>
        </xdr:from>
        <xdr:to>
          <xdr:col>62</xdr:col>
          <xdr:colOff>180975</xdr:colOff>
          <xdr:row>45</xdr:row>
          <xdr:rowOff>19050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BAD4EF3C-7315-774A-E82A-D054FEB4DA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0</xdr:colOff>
          <xdr:row>3</xdr:row>
          <xdr:rowOff>0</xdr:rowOff>
        </xdr:from>
        <xdr:to>
          <xdr:col>72</xdr:col>
          <xdr:colOff>180975</xdr:colOff>
          <xdr:row>45</xdr:row>
          <xdr:rowOff>19050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6FA78072-3985-03A7-7B91-DC6144126F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0</xdr:colOff>
          <xdr:row>3</xdr:row>
          <xdr:rowOff>0</xdr:rowOff>
        </xdr:from>
        <xdr:to>
          <xdr:col>82</xdr:col>
          <xdr:colOff>180975</xdr:colOff>
          <xdr:row>45</xdr:row>
          <xdr:rowOff>19050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1651DD79-F2D4-8686-B6B2-F15EEFAB66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D8877-0DD2-4EAC-8891-0558D0D96388}">
  <dimension ref="D4:P27"/>
  <sheetViews>
    <sheetView tabSelected="1" workbookViewId="0">
      <selection activeCell="P21" sqref="P21"/>
    </sheetView>
  </sheetViews>
  <sheetFormatPr defaultRowHeight="15.75" x14ac:dyDescent="0.25"/>
  <cols>
    <col min="1" max="3" width="9.140625" style="1"/>
    <col min="4" max="4" width="7" style="1" bestFit="1" customWidth="1"/>
    <col min="5" max="5" width="40.85546875" style="1" customWidth="1"/>
    <col min="6" max="6" width="29.7109375" style="1" customWidth="1"/>
    <col min="7" max="7" width="18.7109375" style="1" customWidth="1"/>
    <col min="8" max="8" width="11.28515625" style="1" customWidth="1"/>
    <col min="9" max="9" width="15" style="1" customWidth="1"/>
    <col min="10" max="10" width="17.28515625" style="1" bestFit="1" customWidth="1"/>
    <col min="11" max="12" width="11.7109375" style="1" customWidth="1"/>
    <col min="13" max="13" width="14.140625" style="1" customWidth="1"/>
    <col min="14" max="14" width="20.28515625" style="1" customWidth="1"/>
    <col min="15" max="15" width="11.28515625" style="1" bestFit="1" customWidth="1"/>
    <col min="16" max="16" width="20.28515625" style="1" bestFit="1" customWidth="1"/>
    <col min="17" max="16384" width="9.140625" style="1"/>
  </cols>
  <sheetData>
    <row r="4" spans="4:16" ht="47.25" x14ac:dyDescent="0.25">
      <c r="D4" s="2" t="s">
        <v>0</v>
      </c>
      <c r="E4" s="2" t="s">
        <v>1</v>
      </c>
      <c r="F4" s="2" t="s">
        <v>2</v>
      </c>
      <c r="G4" s="2" t="s">
        <v>17</v>
      </c>
      <c r="H4" s="2" t="s">
        <v>18</v>
      </c>
      <c r="I4" s="2" t="s">
        <v>19</v>
      </c>
      <c r="J4" s="2" t="s">
        <v>15</v>
      </c>
      <c r="K4" s="2" t="s">
        <v>16</v>
      </c>
      <c r="L4" s="2" t="s">
        <v>22</v>
      </c>
      <c r="M4" s="2" t="s">
        <v>26</v>
      </c>
      <c r="N4" s="2" t="s">
        <v>20</v>
      </c>
    </row>
    <row r="5" spans="4:16" s="8" customFormat="1" x14ac:dyDescent="0.25">
      <c r="D5" s="5">
        <v>1</v>
      </c>
      <c r="E5" s="6" t="s">
        <v>3</v>
      </c>
      <c r="F5" s="7" t="s">
        <v>4</v>
      </c>
      <c r="G5" s="11">
        <v>15450</v>
      </c>
      <c r="H5" s="11">
        <v>6000</v>
      </c>
      <c r="I5" s="11">
        <v>3200</v>
      </c>
      <c r="J5" s="11">
        <v>4000</v>
      </c>
      <c r="K5" s="11">
        <v>1188</v>
      </c>
      <c r="L5" s="11">
        <v>3143.33</v>
      </c>
      <c r="M5" s="11">
        <v>0</v>
      </c>
      <c r="N5" s="11">
        <f>G5+H5+I5+J5+K5+L5+M5</f>
        <v>32981.33</v>
      </c>
    </row>
    <row r="6" spans="4:16" s="8" customFormat="1" x14ac:dyDescent="0.25">
      <c r="D6" s="5">
        <v>2</v>
      </c>
      <c r="E6" s="6" t="s">
        <v>5</v>
      </c>
      <c r="F6" s="7" t="s">
        <v>6</v>
      </c>
      <c r="G6" s="11">
        <v>15450</v>
      </c>
      <c r="H6" s="11">
        <v>5934</v>
      </c>
      <c r="I6" s="11">
        <v>3200</v>
      </c>
      <c r="J6" s="11">
        <v>4000</v>
      </c>
      <c r="K6" s="11">
        <v>1188</v>
      </c>
      <c r="L6" s="11">
        <v>3143.33</v>
      </c>
      <c r="M6" s="11">
        <v>0</v>
      </c>
      <c r="N6" s="11">
        <f t="shared" ref="N6:N24" si="0">G6+H6+I6+J6+K6+L6+M6</f>
        <v>32915.33</v>
      </c>
    </row>
    <row r="7" spans="4:16" s="8" customFormat="1" x14ac:dyDescent="0.25">
      <c r="D7" s="5">
        <v>3</v>
      </c>
      <c r="E7" s="6" t="s">
        <v>7</v>
      </c>
      <c r="F7" s="7" t="s">
        <v>8</v>
      </c>
      <c r="G7" s="11">
        <v>9620</v>
      </c>
      <c r="H7" s="11">
        <v>6645</v>
      </c>
      <c r="I7" s="11">
        <v>3200</v>
      </c>
      <c r="J7" s="11">
        <v>4000</v>
      </c>
      <c r="K7" s="11">
        <v>1188</v>
      </c>
      <c r="L7" s="11">
        <v>3143.33</v>
      </c>
      <c r="M7" s="11">
        <v>9516</v>
      </c>
      <c r="N7" s="11">
        <f t="shared" si="0"/>
        <v>37312.33</v>
      </c>
    </row>
    <row r="8" spans="4:16" x14ac:dyDescent="0.25">
      <c r="D8" s="5">
        <v>4</v>
      </c>
      <c r="E8" s="4" t="s">
        <v>9</v>
      </c>
      <c r="F8" s="3" t="s">
        <v>10</v>
      </c>
      <c r="G8" s="11">
        <v>11106</v>
      </c>
      <c r="H8" s="11">
        <v>5934</v>
      </c>
      <c r="I8" s="11">
        <v>3200</v>
      </c>
      <c r="J8" s="11">
        <v>4000</v>
      </c>
      <c r="K8" s="11">
        <v>1188</v>
      </c>
      <c r="L8" s="11">
        <v>3143.33</v>
      </c>
      <c r="M8" s="11">
        <v>0</v>
      </c>
      <c r="N8" s="11">
        <f t="shared" si="0"/>
        <v>28571.33</v>
      </c>
    </row>
    <row r="9" spans="4:16" x14ac:dyDescent="0.25">
      <c r="D9" s="5">
        <v>5</v>
      </c>
      <c r="E9" s="4" t="s">
        <v>11</v>
      </c>
      <c r="F9" s="3" t="s">
        <v>10</v>
      </c>
      <c r="G9" s="11">
        <v>14792</v>
      </c>
      <c r="H9" s="11">
        <v>5934</v>
      </c>
      <c r="I9" s="11">
        <v>3200</v>
      </c>
      <c r="J9" s="11">
        <v>4000</v>
      </c>
      <c r="K9" s="11">
        <v>1188</v>
      </c>
      <c r="L9" s="11">
        <v>3143.33</v>
      </c>
      <c r="M9" s="11">
        <v>0</v>
      </c>
      <c r="N9" s="11">
        <f t="shared" si="0"/>
        <v>32257.33</v>
      </c>
    </row>
    <row r="10" spans="4:16" x14ac:dyDescent="0.25">
      <c r="D10" s="5">
        <v>6</v>
      </c>
      <c r="E10" s="4" t="s">
        <v>12</v>
      </c>
      <c r="F10" s="3" t="s">
        <v>8</v>
      </c>
      <c r="G10" s="11">
        <v>9620</v>
      </c>
      <c r="H10" s="11">
        <v>6645</v>
      </c>
      <c r="I10" s="11">
        <v>3200</v>
      </c>
      <c r="J10" s="11">
        <v>4000</v>
      </c>
      <c r="K10" s="11">
        <v>1188</v>
      </c>
      <c r="L10" s="11">
        <v>3143.33</v>
      </c>
      <c r="M10" s="11">
        <v>9516</v>
      </c>
      <c r="N10" s="11">
        <f t="shared" si="0"/>
        <v>37312.33</v>
      </c>
    </row>
    <row r="11" spans="4:16" x14ac:dyDescent="0.25">
      <c r="D11" s="5">
        <v>7</v>
      </c>
      <c r="E11" s="4" t="s">
        <v>13</v>
      </c>
      <c r="F11" s="3" t="s">
        <v>8</v>
      </c>
      <c r="G11" s="11">
        <v>9620</v>
      </c>
      <c r="H11" s="11">
        <v>6645</v>
      </c>
      <c r="I11" s="11">
        <v>3200</v>
      </c>
      <c r="J11" s="11">
        <v>4000</v>
      </c>
      <c r="K11" s="11">
        <v>1188</v>
      </c>
      <c r="L11" s="11">
        <v>3143.33</v>
      </c>
      <c r="M11" s="11">
        <v>9516</v>
      </c>
      <c r="N11" s="11">
        <f t="shared" si="0"/>
        <v>37312.33</v>
      </c>
    </row>
    <row r="12" spans="4:16" x14ac:dyDescent="0.25">
      <c r="D12" s="5">
        <v>8</v>
      </c>
      <c r="E12" s="4" t="s">
        <v>14</v>
      </c>
      <c r="F12" s="3" t="s">
        <v>8</v>
      </c>
      <c r="G12" s="11">
        <v>9620</v>
      </c>
      <c r="H12" s="11">
        <v>6645</v>
      </c>
      <c r="I12" s="11">
        <v>3200</v>
      </c>
      <c r="J12" s="11">
        <v>4000</v>
      </c>
      <c r="K12" s="11">
        <v>1188</v>
      </c>
      <c r="L12" s="11">
        <v>3143.33</v>
      </c>
      <c r="M12" s="11">
        <v>9516</v>
      </c>
      <c r="N12" s="11">
        <f t="shared" si="0"/>
        <v>37312.33</v>
      </c>
    </row>
    <row r="13" spans="4:16" x14ac:dyDescent="0.25">
      <c r="D13" s="5">
        <v>9</v>
      </c>
      <c r="E13" s="9" t="s">
        <v>21</v>
      </c>
      <c r="F13" s="10" t="s">
        <v>8</v>
      </c>
      <c r="G13" s="11">
        <v>9620</v>
      </c>
      <c r="H13" s="11">
        <v>6645</v>
      </c>
      <c r="I13" s="11">
        <v>3200</v>
      </c>
      <c r="J13" s="11">
        <v>4000</v>
      </c>
      <c r="K13" s="11">
        <v>1188</v>
      </c>
      <c r="L13" s="11">
        <v>3143.33</v>
      </c>
      <c r="M13" s="11">
        <v>9516</v>
      </c>
      <c r="N13" s="11">
        <f t="shared" si="0"/>
        <v>37312.33</v>
      </c>
      <c r="O13" s="12">
        <f>SUM(N5:N12)</f>
        <v>275974.64000000007</v>
      </c>
      <c r="P13" s="1" t="s">
        <v>25</v>
      </c>
    </row>
    <row r="14" spans="4:16" x14ac:dyDescent="0.25">
      <c r="D14" s="5">
        <v>10</v>
      </c>
      <c r="E14" s="9" t="s">
        <v>21</v>
      </c>
      <c r="F14" s="10" t="s">
        <v>8</v>
      </c>
      <c r="G14" s="11">
        <v>9620</v>
      </c>
      <c r="H14" s="11">
        <v>6645</v>
      </c>
      <c r="I14" s="11">
        <v>3200</v>
      </c>
      <c r="J14" s="11">
        <v>4000</v>
      </c>
      <c r="K14" s="11">
        <v>1188</v>
      </c>
      <c r="L14" s="11">
        <v>3143.33</v>
      </c>
      <c r="M14" s="11">
        <v>9516</v>
      </c>
      <c r="N14" s="11">
        <f t="shared" si="0"/>
        <v>37312.33</v>
      </c>
    </row>
    <row r="15" spans="4:16" x14ac:dyDescent="0.25">
      <c r="D15" s="5">
        <v>11</v>
      </c>
      <c r="E15" s="9" t="s">
        <v>21</v>
      </c>
      <c r="F15" s="10" t="s">
        <v>8</v>
      </c>
      <c r="G15" s="11">
        <v>9620</v>
      </c>
      <c r="H15" s="11">
        <v>6645</v>
      </c>
      <c r="I15" s="11">
        <v>3200</v>
      </c>
      <c r="J15" s="11">
        <v>4000</v>
      </c>
      <c r="K15" s="11">
        <v>1188</v>
      </c>
      <c r="L15" s="11">
        <v>3143.33</v>
      </c>
      <c r="M15" s="11">
        <v>9516</v>
      </c>
      <c r="N15" s="11">
        <f t="shared" si="0"/>
        <v>37312.33</v>
      </c>
    </row>
    <row r="16" spans="4:16" x14ac:dyDescent="0.25">
      <c r="D16" s="5">
        <v>12</v>
      </c>
      <c r="E16" s="9" t="s">
        <v>21</v>
      </c>
      <c r="F16" s="10" t="s">
        <v>8</v>
      </c>
      <c r="G16" s="11">
        <v>9620</v>
      </c>
      <c r="H16" s="11">
        <v>6645</v>
      </c>
      <c r="I16" s="11">
        <v>3200</v>
      </c>
      <c r="J16" s="11">
        <v>4000</v>
      </c>
      <c r="K16" s="11">
        <v>1188</v>
      </c>
      <c r="L16" s="11">
        <v>3143.33</v>
      </c>
      <c r="M16" s="11">
        <v>9516</v>
      </c>
      <c r="N16" s="11">
        <f t="shared" si="0"/>
        <v>37312.33</v>
      </c>
    </row>
    <row r="17" spans="4:14" x14ac:dyDescent="0.25">
      <c r="D17" s="5">
        <v>13</v>
      </c>
      <c r="E17" s="9" t="s">
        <v>21</v>
      </c>
      <c r="F17" s="10" t="s">
        <v>8</v>
      </c>
      <c r="G17" s="11">
        <v>9620</v>
      </c>
      <c r="H17" s="11">
        <v>6645</v>
      </c>
      <c r="I17" s="11">
        <v>3200</v>
      </c>
      <c r="J17" s="11">
        <v>4000</v>
      </c>
      <c r="K17" s="11">
        <v>1188</v>
      </c>
      <c r="L17" s="11">
        <v>3143.33</v>
      </c>
      <c r="M17" s="11">
        <v>9516</v>
      </c>
      <c r="N17" s="11">
        <f t="shared" si="0"/>
        <v>37312.33</v>
      </c>
    </row>
    <row r="18" spans="4:14" x14ac:dyDescent="0.25">
      <c r="D18" s="5">
        <v>14</v>
      </c>
      <c r="E18" s="9" t="s">
        <v>21</v>
      </c>
      <c r="F18" s="10" t="s">
        <v>8</v>
      </c>
      <c r="G18" s="11">
        <v>9620</v>
      </c>
      <c r="H18" s="11">
        <v>6645</v>
      </c>
      <c r="I18" s="11">
        <v>3200</v>
      </c>
      <c r="J18" s="11">
        <v>4000</v>
      </c>
      <c r="K18" s="11">
        <v>1188</v>
      </c>
      <c r="L18" s="11">
        <v>3143.33</v>
      </c>
      <c r="M18" s="11">
        <v>9516</v>
      </c>
      <c r="N18" s="11">
        <f t="shared" si="0"/>
        <v>37312.33</v>
      </c>
    </row>
    <row r="19" spans="4:14" x14ac:dyDescent="0.25">
      <c r="D19" s="5">
        <v>15</v>
      </c>
      <c r="E19" s="9" t="s">
        <v>21</v>
      </c>
      <c r="F19" s="10" t="s">
        <v>8</v>
      </c>
      <c r="G19" s="11">
        <v>9620</v>
      </c>
      <c r="H19" s="11">
        <v>6645</v>
      </c>
      <c r="I19" s="11">
        <v>3200</v>
      </c>
      <c r="J19" s="11">
        <v>4000</v>
      </c>
      <c r="K19" s="11">
        <v>1188</v>
      </c>
      <c r="L19" s="11">
        <v>3143.33</v>
      </c>
      <c r="M19" s="11">
        <v>9516</v>
      </c>
      <c r="N19" s="11">
        <f t="shared" si="0"/>
        <v>37312.33</v>
      </c>
    </row>
    <row r="20" spans="4:14" x14ac:dyDescent="0.25">
      <c r="D20" s="5">
        <v>16</v>
      </c>
      <c r="E20" s="9" t="s">
        <v>21</v>
      </c>
      <c r="F20" s="10" t="s">
        <v>8</v>
      </c>
      <c r="G20" s="11">
        <v>9620</v>
      </c>
      <c r="H20" s="11">
        <v>6645</v>
      </c>
      <c r="I20" s="11">
        <v>3200</v>
      </c>
      <c r="J20" s="11">
        <v>4000</v>
      </c>
      <c r="K20" s="11">
        <v>1188</v>
      </c>
      <c r="L20" s="11">
        <v>3143.33</v>
      </c>
      <c r="M20" s="11">
        <v>9516</v>
      </c>
      <c r="N20" s="11">
        <f t="shared" si="0"/>
        <v>37312.33</v>
      </c>
    </row>
    <row r="21" spans="4:14" x14ac:dyDescent="0.25">
      <c r="D21" s="5">
        <v>17</v>
      </c>
      <c r="E21" s="9" t="s">
        <v>21</v>
      </c>
      <c r="F21" s="10" t="s">
        <v>8</v>
      </c>
      <c r="G21" s="11">
        <v>9620</v>
      </c>
      <c r="H21" s="11">
        <v>6645</v>
      </c>
      <c r="I21" s="11">
        <v>3200</v>
      </c>
      <c r="J21" s="11">
        <v>4000</v>
      </c>
      <c r="K21" s="11">
        <v>1188</v>
      </c>
      <c r="L21" s="11">
        <v>3143.33</v>
      </c>
      <c r="M21" s="11">
        <v>9516</v>
      </c>
      <c r="N21" s="11">
        <f t="shared" si="0"/>
        <v>37312.33</v>
      </c>
    </row>
    <row r="22" spans="4:14" x14ac:dyDescent="0.25">
      <c r="D22" s="5">
        <v>18</v>
      </c>
      <c r="E22" s="9" t="s">
        <v>21</v>
      </c>
      <c r="F22" s="10" t="s">
        <v>8</v>
      </c>
      <c r="G22" s="11">
        <v>9620</v>
      </c>
      <c r="H22" s="11">
        <v>6645</v>
      </c>
      <c r="I22" s="11">
        <v>3200</v>
      </c>
      <c r="J22" s="11">
        <v>4000</v>
      </c>
      <c r="K22" s="11">
        <v>1188</v>
      </c>
      <c r="L22" s="11">
        <v>3143.33</v>
      </c>
      <c r="M22" s="11">
        <v>9516</v>
      </c>
      <c r="N22" s="11">
        <f t="shared" si="0"/>
        <v>37312.33</v>
      </c>
    </row>
    <row r="23" spans="4:14" x14ac:dyDescent="0.25">
      <c r="D23" s="5">
        <v>19</v>
      </c>
      <c r="E23" s="9" t="s">
        <v>21</v>
      </c>
      <c r="F23" s="10" t="s">
        <v>23</v>
      </c>
      <c r="G23" s="11">
        <v>15450</v>
      </c>
      <c r="H23" s="11">
        <v>6645</v>
      </c>
      <c r="I23" s="11">
        <v>3200</v>
      </c>
      <c r="J23" s="11">
        <v>4000</v>
      </c>
      <c r="K23" s="11">
        <v>1188</v>
      </c>
      <c r="L23" s="11">
        <v>3143.33</v>
      </c>
      <c r="M23" s="11">
        <v>0</v>
      </c>
      <c r="N23" s="11">
        <f t="shared" si="0"/>
        <v>33626.33</v>
      </c>
    </row>
    <row r="24" spans="4:14" x14ac:dyDescent="0.25">
      <c r="D24" s="5">
        <v>20</v>
      </c>
      <c r="E24" s="9" t="s">
        <v>21</v>
      </c>
      <c r="F24" s="10" t="s">
        <v>24</v>
      </c>
      <c r="G24" s="11">
        <v>15450</v>
      </c>
      <c r="H24" s="11">
        <v>6645</v>
      </c>
      <c r="I24" s="11">
        <v>3200</v>
      </c>
      <c r="J24" s="11">
        <v>4000</v>
      </c>
      <c r="K24" s="11">
        <v>1188</v>
      </c>
      <c r="L24" s="11">
        <v>3143.33</v>
      </c>
      <c r="M24" s="11">
        <v>0</v>
      </c>
      <c r="N24" s="11">
        <f t="shared" si="0"/>
        <v>33626.33</v>
      </c>
    </row>
    <row r="25" spans="4:14" x14ac:dyDescent="0.25">
      <c r="D25" s="9"/>
      <c r="E25" s="9"/>
      <c r="F25" s="9"/>
      <c r="G25" s="9"/>
      <c r="H25" s="9"/>
      <c r="I25" s="9"/>
      <c r="J25" s="9"/>
      <c r="K25" s="9"/>
      <c r="L25" s="9"/>
      <c r="M25" s="9"/>
      <c r="N25" s="13">
        <f>SUM(N5:N24)</f>
        <v>716350.6</v>
      </c>
    </row>
    <row r="27" spans="4:14" x14ac:dyDescent="0.25">
      <c r="E27" s="14" t="s">
        <v>27</v>
      </c>
      <c r="F27" s="14"/>
      <c r="G27" s="15">
        <f>N25-O13</f>
        <v>440375.9599999999</v>
      </c>
    </row>
  </sheetData>
  <mergeCells count="1">
    <mergeCell ref="E27:F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838E-796F-4B5B-B5ED-E8D01191E23D}">
  <dimension ref="A1"/>
  <sheetViews>
    <sheetView zoomScale="70" zoomScaleNormal="70" workbookViewId="0">
      <selection activeCell="BH48" sqref="BH48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Acrobat Document" shapeId="2049" r:id="rId4">
          <objectPr defaultSize="0" r:id="rId5">
            <anchor moveWithCells="1">
              <from>
                <xdr:col>3</xdr:col>
                <xdr:colOff>0</xdr:colOff>
                <xdr:row>3</xdr:row>
                <xdr:rowOff>0</xdr:rowOff>
              </from>
              <to>
                <xdr:col>12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 Document" shapeId="2049" r:id="rId4"/>
      </mc:Fallback>
    </mc:AlternateContent>
    <mc:AlternateContent xmlns:mc="http://schemas.openxmlformats.org/markup-compatibility/2006">
      <mc:Choice Requires="x14">
        <oleObject progId="Acrobat Document" shapeId="2052" r:id="rId6">
          <objectPr defaultSize="0" r:id="rId7">
            <anchor moveWithCells="1">
              <from>
                <xdr:col>13</xdr:col>
                <xdr:colOff>0</xdr:colOff>
                <xdr:row>3</xdr:row>
                <xdr:rowOff>0</xdr:rowOff>
              </from>
              <to>
                <xdr:col>22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 Document" shapeId="2052" r:id="rId6"/>
      </mc:Fallback>
    </mc:AlternateContent>
    <mc:AlternateContent xmlns:mc="http://schemas.openxmlformats.org/markup-compatibility/2006">
      <mc:Choice Requires="x14">
        <oleObject progId="Acrobat.pdfxml.1" shapeId="2053" r:id="rId8">
          <objectPr defaultSize="0" r:id="rId9">
            <anchor moveWithCells="1">
              <from>
                <xdr:col>23</xdr:col>
                <xdr:colOff>0</xdr:colOff>
                <xdr:row>3</xdr:row>
                <xdr:rowOff>0</xdr:rowOff>
              </from>
              <to>
                <xdr:col>32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.pdfxml.1" shapeId="2053" r:id="rId8"/>
      </mc:Fallback>
    </mc:AlternateContent>
    <mc:AlternateContent xmlns:mc="http://schemas.openxmlformats.org/markup-compatibility/2006">
      <mc:Choice Requires="x14">
        <oleObject progId="Acrobat.pdfxml.1" shapeId="2054" r:id="rId10">
          <objectPr defaultSize="0" r:id="rId11">
            <anchor moveWithCells="1">
              <from>
                <xdr:col>33</xdr:col>
                <xdr:colOff>0</xdr:colOff>
                <xdr:row>3</xdr:row>
                <xdr:rowOff>0</xdr:rowOff>
              </from>
              <to>
                <xdr:col>42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.pdfxml.1" shapeId="2054" r:id="rId10"/>
      </mc:Fallback>
    </mc:AlternateContent>
    <mc:AlternateContent xmlns:mc="http://schemas.openxmlformats.org/markup-compatibility/2006">
      <mc:Choice Requires="x14">
        <oleObject progId="Acrobat.pdfxml.1" shapeId="2055" r:id="rId12">
          <objectPr defaultSize="0" r:id="rId13">
            <anchor moveWithCells="1">
              <from>
                <xdr:col>43</xdr:col>
                <xdr:colOff>0</xdr:colOff>
                <xdr:row>3</xdr:row>
                <xdr:rowOff>0</xdr:rowOff>
              </from>
              <to>
                <xdr:col>52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.pdfxml.1" shapeId="2055" r:id="rId12"/>
      </mc:Fallback>
    </mc:AlternateContent>
    <mc:AlternateContent xmlns:mc="http://schemas.openxmlformats.org/markup-compatibility/2006">
      <mc:Choice Requires="x14">
        <oleObject progId="Acrobat.pdfxml.1" shapeId="2056" r:id="rId14">
          <objectPr defaultSize="0" r:id="rId15">
            <anchor moveWithCells="1">
              <from>
                <xdr:col>53</xdr:col>
                <xdr:colOff>0</xdr:colOff>
                <xdr:row>3</xdr:row>
                <xdr:rowOff>0</xdr:rowOff>
              </from>
              <to>
                <xdr:col>62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.pdfxml.1" shapeId="2056" r:id="rId14"/>
      </mc:Fallback>
    </mc:AlternateContent>
    <mc:AlternateContent xmlns:mc="http://schemas.openxmlformats.org/markup-compatibility/2006">
      <mc:Choice Requires="x14">
        <oleObject progId="Acrobat.pdfxml.1" shapeId="2057" r:id="rId16">
          <objectPr defaultSize="0" r:id="rId17">
            <anchor moveWithCells="1">
              <from>
                <xdr:col>63</xdr:col>
                <xdr:colOff>0</xdr:colOff>
                <xdr:row>3</xdr:row>
                <xdr:rowOff>0</xdr:rowOff>
              </from>
              <to>
                <xdr:col>72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.pdfxml.1" shapeId="2057" r:id="rId16"/>
      </mc:Fallback>
    </mc:AlternateContent>
    <mc:AlternateContent xmlns:mc="http://schemas.openxmlformats.org/markup-compatibility/2006">
      <mc:Choice Requires="x14">
        <oleObject progId="Acrobat.pdfxml.1" shapeId="2058" r:id="rId18">
          <objectPr defaultSize="0" r:id="rId19">
            <anchor moveWithCells="1">
              <from>
                <xdr:col>73</xdr:col>
                <xdr:colOff>0</xdr:colOff>
                <xdr:row>3</xdr:row>
                <xdr:rowOff>0</xdr:rowOff>
              </from>
              <to>
                <xdr:col>82</xdr:col>
                <xdr:colOff>180975</xdr:colOff>
                <xdr:row>45</xdr:row>
                <xdr:rowOff>19050</xdr:rowOff>
              </to>
            </anchor>
          </objectPr>
        </oleObject>
      </mc:Choice>
      <mc:Fallback>
        <oleObject progId="Acrobat.pdfxml.1" shapeId="2058" r:id="rId1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3E07-1CD0-4489-AA72-06AA842BF465}">
  <dimension ref="A1"/>
  <sheetViews>
    <sheetView workbookViewId="0">
      <selection activeCell="J30" sqref="J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 СИЗЫ</vt:lpstr>
      <vt:lpstr>счета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2025-12-05T12:22:40Z</dcterms:created>
  <dcterms:modified xsi:type="dcterms:W3CDTF">2025-12-05T15:40:14Z</dcterms:modified>
</cp:coreProperties>
</file>