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Работа\ТМХ\КЗ\М14\Конкурсная\КЖ\"/>
    </mc:Choice>
  </mc:AlternateContent>
  <bookViews>
    <workbookView xWindow="0" yWindow="0" windowWidth="28800" windowHeight="12315"/>
  </bookViews>
  <sheets>
    <sheet name="Лист1 (2)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5" i="2" l="1"/>
  <c r="H76" i="2" s="1"/>
</calcChain>
</file>

<file path=xl/sharedStrings.xml><?xml version="1.0" encoding="utf-8"?>
<sst xmlns="http://schemas.openxmlformats.org/spreadsheetml/2006/main" count="189" uniqueCount="125">
  <si>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</si>
  <si>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</si>
  <si>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</si>
  <si>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</si>
  <si>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</si>
  <si>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</si>
  <si>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</si>
  <si>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</si>
  <si>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</si>
  <si>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</si>
  <si>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Общая стоимость за ед., руб. (без НДС)</t>
  </si>
  <si>
    <t>Стоимость за ед. , руб (без НДС)</t>
  </si>
  <si>
    <t>т</t>
  </si>
  <si>
    <t>№ поз.п/п</t>
  </si>
  <si>
    <t>№ поз.по ВОР</t>
  </si>
  <si>
    <t>Демонтажные работы</t>
  </si>
  <si>
    <t>ИТОГО по объекту</t>
  </si>
  <si>
    <t>ВСЕГО с НДС</t>
  </si>
  <si>
    <t>кг</t>
  </si>
  <si>
    <t xml:space="preserve"> </t>
  </si>
  <si>
    <t xml:space="preserve"> на склад Заказчика</t>
  </si>
  <si>
    <t>м2/м3</t>
  </si>
  <si>
    <t xml:space="preserve">Объект: «Реконструкция Цеха М14.Устройство фундаментов под оборудование и плиты пола (в осях Г-Нх1-19)» на территории АО «Коломенский завод», расположенного по адресу: Московская область, г.Коломна, ул. Партизан 42.
на территории АО «Коломенский завод». </t>
  </si>
  <si>
    <t>Архитектурные решения</t>
  </si>
  <si>
    <t>Демонтаж одноэтажных встроенных помещений в осях В-Д/3-7</t>
  </si>
  <si>
    <t>Разборка кирпичных стен</t>
  </si>
  <si>
    <t>Демонтаж откатных ворот 2,53х2,4м</t>
  </si>
  <si>
    <t>Демонтаж двухэтажных встроенных помещений в осях А-В/1-2</t>
  </si>
  <si>
    <t>Демонтаж распашной металлической двери 1,48х2,1м (вес 93 кг)</t>
  </si>
  <si>
    <t>Демонтаж металлических колонн</t>
  </si>
  <si>
    <t>Демонтаж металлических балок перекрытия</t>
  </si>
  <si>
    <t>Демонтаж монолитного железобетонного покрытия</t>
  </si>
  <si>
    <t>Демонтаж одноэтажных встроенных помещений в осях А-В/4-13, в том числе:</t>
  </si>
  <si>
    <t>Демонтаж распашной металлической двери 0,86х2,1м (вес 54кг)</t>
  </si>
  <si>
    <t>Демонтаж распашной металлической двери 0,9х2,1м (вес 114кг)</t>
  </si>
  <si>
    <t>Демонтаж распашной металлической двери 2,47х2,4м (вес 237кг)</t>
  </si>
  <si>
    <t>Демонтаж распашной металлической двери 2,5 х 2,4м (вес 240кг)</t>
  </si>
  <si>
    <t>Демонтаж распашной металлической двери 1,48х2,1м (вес 186кг)</t>
  </si>
  <si>
    <t>Демонтаж распашной металлической двери 2,6х2,4м (вес 250кг)</t>
  </si>
  <si>
    <t>Демонтаж двухэтажных встроенных помещений в осях А-В/14-16</t>
  </si>
  <si>
    <t>Демонтаж распашной металлической двери 1,48х2,1м (вес 93кг)</t>
  </si>
  <si>
    <t xml:space="preserve">Демонтаж монолитного железобетонного покрытия </t>
  </si>
  <si>
    <t>Демонтаж перегородки в осях 15-17/Б- Д</t>
  </si>
  <si>
    <t>Прочие работы</t>
  </si>
  <si>
    <t xml:space="preserve">Погрузка при автомобильных перевозках металлоконструкций от демонтажа </t>
  </si>
  <si>
    <t>Разгрузка, перевозка металлоконструкций от демонтажа на расстояние до 1 км</t>
  </si>
  <si>
    <t>Погрузка при автомобильных перевозках мусора строительного</t>
  </si>
  <si>
    <t>Вывоз и утилизация строительного мусора автомобилями-самосвалами на полигон</t>
  </si>
  <si>
    <t>Конструкции железобетонные КЖ1</t>
  </si>
  <si>
    <t>Демонтаж рельсов Р65 по ГОСТ 51685-2013</t>
  </si>
  <si>
    <t>м.п. / кг</t>
  </si>
  <si>
    <t>1,5 / 97,3</t>
  </si>
  <si>
    <t>Перемещение демонтированных рельсов на расстояние до 1 км</t>
  </si>
  <si>
    <t>Демонтаж железобетонной плиты пола из бетона кл. В25 толщиной 300мм</t>
  </si>
  <si>
    <t>1459,5 / 437,9</t>
  </si>
  <si>
    <t>Разработка грунта (песка) глубиной 150мм с погрузкой на самосвалы</t>
  </si>
  <si>
    <t>Устройство котлованов ниже отм.
-0.450 под приямки для слива воды и коммуникационные лотки</t>
  </si>
  <si>
    <t>Разработка грунта с погрузкой на самосвалы следующей глубины:
- под коммуникационные лотки – 110мм,
- под приямки для слива воды – 550мм.</t>
  </si>
  <si>
    <t>Монтажные работы</t>
  </si>
  <si>
    <t>Монтаж коммуникационного лотка  54,6мп</t>
  </si>
  <si>
    <t>Уплотнение основания грунта вибротрамбовками послойно в 1 слой с коэффициентом  уплотнения 0,98</t>
  </si>
  <si>
    <t>Укладка и уплотнение песка с коэффициентом уплотнения 0,98 (ГОСТ 8736-93)</t>
  </si>
  <si>
    <t>Укладка и уплотнение щебня М400 с коэффициентом уплотнения 0,98 (ГОСТ 8267-93)</t>
  </si>
  <si>
    <t>Обмазочная гидроизоляция лотка бетонного с трех наружных сторон мастикой Технониколь № 24 МГТН в 1 слой</t>
  </si>
  <si>
    <t xml:space="preserve">м2 </t>
  </si>
  <si>
    <t>Монтаж коммуникационного лотка бетонного ЛКБ Optima 300H350 (ширина 414мм, высота 350мм, длина 1000мм)</t>
  </si>
  <si>
    <t>Монтаж крышки стальной Aguastok КС Optima 300 С250  (ширина 400мм, длина 500мм)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</si>
  <si>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</si>
  <si>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</si>
  <si>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</si>
  <si>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</t>
  </si>
  <si>
    <t>Армирование подстилающих слоев бетонных</t>
  </si>
  <si>
    <t>Устройство подстилающих слоев бетонных кл. В25 толщиной 300мм с устройством деформационных швов (ось10, между осей Н-М, 11,4м.п.)</t>
  </si>
  <si>
    <t>Устройство упрочненных (топпинговых) покрытий бетонных полов (расход
топпинга 4,0 кг/м2), с устройством температурно-усадочных швов с применением герметика MASTERFLEX 474</t>
  </si>
  <si>
    <t>Монтаж одного приямка для слива воды</t>
  </si>
  <si>
    <t>Устройство подбетонки из бетона В7,5 толщиной 100мм</t>
  </si>
  <si>
    <t>Обмазочная гидроизоляция подбетонки мастикой гидроизоляционной Технониколь №24 МГТН в 2 слоя</t>
  </si>
  <si>
    <t>Устройство железобетонного приямка из бетона кл. В25</t>
  </si>
  <si>
    <t>Устройство изоляционного шва вокруг фундамента из вспененного полиэтилена толщ. 8-10мм, h=1000мм</t>
  </si>
  <si>
    <t>п.м. / м2</t>
  </si>
  <si>
    <t>3,6 / 3,6</t>
  </si>
  <si>
    <t>Монтаж изолирующего шва (вдоль стен, колонн, коммуникационных лотков, каналов гальванического оборудования) из вспененного полиэтилена толщ. 8-10мм, h=300мм</t>
  </si>
  <si>
    <t>544,49 / 163,35</t>
  </si>
  <si>
    <t>вес 240кг</t>
  </si>
  <si>
    <t xml:space="preserve">62,7+2,8 </t>
  </si>
  <si>
    <t xml:space="preserve">1,48*2,1 </t>
  </si>
  <si>
    <t xml:space="preserve">(1264+975)/1000 </t>
  </si>
  <si>
    <t xml:space="preserve">1,3+7,9+15,9+39,6+39,7+4,8+32,2 </t>
  </si>
  <si>
    <t xml:space="preserve">0,86*2,1*1 </t>
  </si>
  <si>
    <t xml:space="preserve">0,9*2,1*2 </t>
  </si>
  <si>
    <t xml:space="preserve">2,47*2,4*1 </t>
  </si>
  <si>
    <t>2,5*2,4*1</t>
  </si>
  <si>
    <t xml:space="preserve">1,48*2,1*2 </t>
  </si>
  <si>
    <t>2,6*2,4*1</t>
  </si>
  <si>
    <t xml:space="preserve">13,7+19,3+25,2+15,3 </t>
  </si>
  <si>
    <t xml:space="preserve">(672+184)/1000 </t>
  </si>
  <si>
    <t xml:space="preserve">1,48*2,1*1 </t>
  </si>
  <si>
    <t>612,766*10% -вручную
612,766*90%-механизированно</t>
  </si>
  <si>
    <t>1,5*64,88</t>
  </si>
  <si>
    <t>на склад Заказчика</t>
  </si>
  <si>
    <t>1459,5*0,3</t>
  </si>
  <si>
    <t>1459,5*0,15</t>
  </si>
  <si>
    <t>437,9+218,9</t>
  </si>
  <si>
    <t>54,6*0,11+0,9*0,9*0,55*1</t>
  </si>
  <si>
    <t>0,44м*54,6м</t>
  </si>
  <si>
    <t>0,44*0,05*54,6
Песок природный для строительных: работ средний с крупностью зерен размером свыше 5 мм - до 5% по массе</t>
  </si>
  <si>
    <t>0,44*0,1*54,6
Щебень М 400, фракция 20-40 мм, группа 2</t>
  </si>
  <si>
    <t xml:space="preserve">(0,414м+0,35*2)*54,6м=60,82м2
Мастика гидроизоляционная Технониколь №24 МГТН, расход 1,0кг/м2 на каждый слой
</t>
  </si>
  <si>
    <t>0,35*0,07*2*54,6+0,414*0,07*54,6=4,26м3.
135кг*54,6м=7371кг</t>
  </si>
  <si>
    <t>54,6мп*2шт*15,0кг=1638кг</t>
  </si>
  <si>
    <t>1465,2+54,6*0,43-7,4-21,8</t>
  </si>
  <si>
    <t>Песок природный для строительных: работ средний с крупностью зерен размером свыше 5 мм - до 5% по массе.
1459,5*0,10</t>
  </si>
  <si>
    <t>1459,5*0,05</t>
  </si>
  <si>
    <t>Мастика гидроизоляционная Технониколь №24 МГТН, расход 1,0кг/м2 на каждый слой (всего 4378,5кг)</t>
  </si>
  <si>
    <t>1.Пруток 1Ф-НД-10- А500С по ГОСТ 34028-2016 -18297,3кг;
2.Пруток 1Ф-НД-8- А500С по ГОСТ 34028-2016
-2698,6кг.</t>
  </si>
  <si>
    <t>1.Топпинг MONOPOL TOP200 корунд (расход 4кг/м2);
2.шпаклевка композитная на основе портландцемента М400 - 2,7м3
3. Жгут Вилатерм Ø6мм - 593,3м.п.
4. Герметик полиуретановый - 17,8л.</t>
  </si>
  <si>
    <t>0,9*0,9</t>
  </si>
  <si>
    <t>0,9*0,9*0,1
Щебень М 400, фракция 20-40 мм, группа 2</t>
  </si>
  <si>
    <t>0,9*0,9*0,1</t>
  </si>
  <si>
    <t>Мастика гидроизоляционная Технониколь №24 МГТН, расход 1,0кг/м2 на каждый слой</t>
  </si>
  <si>
    <t>1.Бетон кл. В25 - 0,6м3;
2.Уголок равнополочный 50х50х5 по ГОСТ 8509-93  - 9,05кг;
3.Пруток 1Ф-НД-6-А240С по ГОСТ 34028-2016 - 0,54кг;
4.Гильза Ø 159х4,5 по ГОСТ 10704-91 - 3,43кг;
5.Пруток 1Ф-НД-12- А500С по ГОСТ 34028-2016 - 85,68кг;
6.Пруток 1Ф-НД-12-А500С по ГОСТ 34028-2016 - 8,4кг;
7.Пруток 1Ф-НД-12-А500С по ГОСТ 34028-2016 - 5,8кг.</t>
  </si>
  <si>
    <t xml:space="preserve">0,9*4*1
Лист из вспененного полиэтилена, толщина 8 мм, h=1000мм. </t>
  </si>
  <si>
    <t>24+29+0,6+11,52+60,2+11,7+8,1+13,8+8,1+9,3+89,2+1,8*15+(54,6+0,44)*2+0,35+9,52*2+7,1*2+12,58*2+4,02*2+0,4+8,06*2+10,2*2+1,6*2+0,45+1,15*2+13,28*2+2,66*2+0,35=544,49мп
Лист из вспененного полиэтилена, толщина 8 мм, h=300мм.      544,4*0,3=163,35м2</t>
  </si>
  <si>
    <t>НДС-22%</t>
  </si>
  <si>
    <t>1. Бетон В25 - 437,9м3.
2. Пенополистирол экструдированный  - 0,1м3;
3.грунтовка MasterSeaI Р117 (расход 15 мл/м) - 0,17л;
4.герметик MasterSeaI CR171 (расход 360 мл/м) - 8,1л.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</si>
</sst>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u/>
      <sz val="12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3" fillId="0" borderId="0"/>
    <xf numFmtId="0" fontId="7" fillId="0" borderId="0"/>
    <xf numFmtId="43" fontId="1" fillId="0" borderId="0" applyFont="0" applyFill="0" applyBorder="0" applyAlignment="0" applyProtection="0"/>
    <xf numFmtId="0" fontId="6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164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164" fontId="0" fillId="3" borderId="0" xfId="1" applyFont="1" applyFill="1"/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164" fontId="0" fillId="4" borderId="1" xfId="1" applyFont="1" applyFill="1" applyBorder="1"/>
    <xf numFmtId="43" fontId="8" fillId="4" borderId="3" xfId="0" applyNumberFormat="1" applyFont="1" applyFill="1" applyBorder="1" applyAlignment="1">
      <alignment horizontal="center" vertical="center"/>
    </xf>
    <xf numFmtId="43" fontId="0" fillId="4" borderId="1" xfId="0" applyNumberFormat="1" applyFill="1" applyBorder="1" applyAlignment="1">
      <alignment horizontal="center" vertical="center"/>
    </xf>
    <xf numFmtId="164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164" fontId="0" fillId="0" borderId="1" xfId="13" applyFont="1" applyBorder="1"/>
    <xf numFmtId="43" fontId="0" fillId="0" borderId="3" xfId="0" applyNumberFormat="1" applyBorder="1" applyAlignment="1">
      <alignment horizontal="center" vertical="center"/>
    </xf>
    <xf numFmtId="43" fontId="0" fillId="2" borderId="1" xfId="0" applyNumberFormat="1" applyFill="1" applyBorder="1" applyAlignment="1">
      <alignment horizontal="center" vertical="center"/>
    </xf>
    <xf numFmtId="164" fontId="8" fillId="0" borderId="1" xfId="13" applyFont="1" applyBorder="1"/>
    <xf numFmtId="43" fontId="8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justify" vertical="center" wrapText="1"/>
    </xf>
    <xf numFmtId="0" fontId="15" fillId="2" borderId="1" xfId="0" applyFont="1" applyFill="1" applyBorder="1" applyAlignment="1">
      <alignment horizontal="justify" vertical="center" wrapText="1"/>
    </xf>
    <xf numFmtId="0" fontId="16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justify" vertical="top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</cellXfs>
  <cellStyles count="14">
    <cellStyle name="ЛокСмМТСН" xfId="4"/>
    <cellStyle name="Обычный" xfId="0" builtinId="0"/>
    <cellStyle name="Обычный 2" xfId="3"/>
    <cellStyle name="Обычный 2 2" xfId="10"/>
    <cellStyle name="Обычный 3" xfId="2"/>
    <cellStyle name="Обычный 3 2" xfId="8"/>
    <cellStyle name="Обычный 4" xfId="9"/>
    <cellStyle name="Обычный 5" xfId="6"/>
    <cellStyle name="Обычный 6" xfId="7"/>
    <cellStyle name="Обычный 7" xfId="12"/>
    <cellStyle name="Финансовый" xfId="1" builtinId="3"/>
    <cellStyle name="Финансовый 2" xfId="5"/>
    <cellStyle name="Финансовый 2 2" xfId="11"/>
    <cellStyle name="Финансов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76"/>
  <sheetViews>
    <sheetView tabSelected="1" view="pageBreakPreview" zoomScaleNormal="100" zoomScaleSheetLayoutView="100" workbookViewId="0"/>
  </sheetViews>
  <sheetFormatPr defaultRowHeight="15" x14ac:dyDescent="0.25"/>
  <cols>
    <col min="1" max="1" width="9.140625" style="7"/>
    <col min="2" max="2" width="6.7109375" customWidth="1"/>
    <col min="3" max="3" width="45.85546875" customWidth="1"/>
    <col min="4" max="4" width="7.42578125" customWidth="1"/>
    <col min="5" max="5" width="13.42578125" style="3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5" customWidth="1"/>
  </cols>
  <sheetData>
    <row r="4" spans="1:12" ht="105" x14ac:dyDescent="0.25">
      <c r="B4" s="4"/>
      <c r="C4" s="5" t="s">
        <v>22</v>
      </c>
      <c r="D4" s="4"/>
      <c r="E4" s="6"/>
      <c r="F4" s="4"/>
      <c r="G4" s="4"/>
      <c r="H4" s="4"/>
      <c r="I4" s="4"/>
      <c r="J4" s="4"/>
      <c r="K4" s="4"/>
      <c r="L4" s="4"/>
    </row>
    <row r="6" spans="1:12" ht="59.25" customHeight="1" x14ac:dyDescent="0.25">
      <c r="A6" s="41" t="s">
        <v>13</v>
      </c>
      <c r="B6" s="41" t="s">
        <v>14</v>
      </c>
      <c r="C6" s="42" t="s">
        <v>0</v>
      </c>
      <c r="D6" s="42" t="s">
        <v>2</v>
      </c>
      <c r="E6" s="44" t="s">
        <v>1</v>
      </c>
      <c r="F6" s="42" t="s">
        <v>3</v>
      </c>
      <c r="G6" s="42"/>
      <c r="H6" s="42" t="s">
        <v>6</v>
      </c>
      <c r="I6" s="42" t="s">
        <v>11</v>
      </c>
      <c r="J6" s="42"/>
      <c r="K6" s="42" t="s">
        <v>10</v>
      </c>
      <c r="L6" s="42" t="s">
        <v>7</v>
      </c>
    </row>
    <row r="7" spans="1:12" x14ac:dyDescent="0.25">
      <c r="A7" s="41"/>
      <c r="B7" s="41"/>
      <c r="C7" s="42"/>
      <c r="D7" s="42"/>
      <c r="E7" s="44"/>
      <c r="F7" s="2" t="s">
        <v>4</v>
      </c>
      <c r="G7" s="2" t="s">
        <v>5</v>
      </c>
      <c r="H7" s="43"/>
      <c r="I7" s="2" t="s">
        <v>4</v>
      </c>
      <c r="J7" s="2" t="s">
        <v>5</v>
      </c>
      <c r="K7" s="43"/>
      <c r="L7" s="43"/>
    </row>
    <row r="8" spans="1:12" ht="15.75" x14ac:dyDescent="0.25">
      <c r="A8" s="29"/>
      <c r="B8" s="29"/>
      <c r="C8" s="23" t="s">
        <v>23</v>
      </c>
      <c r="D8" s="24"/>
      <c r="E8" s="24"/>
      <c r="F8" s="2"/>
      <c r="G8" s="2"/>
      <c r="H8" s="22"/>
      <c r="I8" s="2"/>
      <c r="J8" s="2"/>
      <c r="K8" s="22"/>
      <c r="L8" s="24"/>
    </row>
    <row r="9" spans="1:12" x14ac:dyDescent="0.25">
      <c r="A9" s="25"/>
      <c r="B9" s="25"/>
      <c r="C9" s="33" t="s">
        <v>15</v>
      </c>
      <c r="D9" s="28"/>
      <c r="E9" s="28"/>
      <c r="F9" s="2"/>
      <c r="G9" s="2"/>
      <c r="H9" s="22"/>
      <c r="I9" s="2"/>
      <c r="J9" s="2"/>
      <c r="K9" s="22"/>
      <c r="L9" s="27"/>
    </row>
    <row r="10" spans="1:12" ht="25.5" x14ac:dyDescent="0.25">
      <c r="A10" s="26"/>
      <c r="B10" s="26"/>
      <c r="C10" s="34" t="s">
        <v>24</v>
      </c>
      <c r="D10" s="28"/>
      <c r="E10" s="28"/>
      <c r="F10" s="2"/>
      <c r="G10" s="2"/>
      <c r="H10" s="22"/>
      <c r="I10" s="2"/>
      <c r="J10" s="2"/>
      <c r="K10" s="22"/>
      <c r="L10" s="27"/>
    </row>
    <row r="11" spans="1:12" ht="27.75" customHeight="1" x14ac:dyDescent="0.25">
      <c r="A11" s="28">
        <v>1</v>
      </c>
      <c r="B11" s="28">
        <v>1</v>
      </c>
      <c r="C11" s="27" t="s">
        <v>25</v>
      </c>
      <c r="D11" s="28" t="s">
        <v>8</v>
      </c>
      <c r="E11" s="28">
        <v>3.7</v>
      </c>
      <c r="F11" s="2"/>
      <c r="G11" s="2"/>
      <c r="H11" s="22"/>
      <c r="I11" s="2"/>
      <c r="J11" s="2"/>
      <c r="K11" s="22"/>
      <c r="L11" s="27" t="s">
        <v>19</v>
      </c>
    </row>
    <row r="12" spans="1:12" x14ac:dyDescent="0.25">
      <c r="A12" s="28">
        <v>2</v>
      </c>
      <c r="B12" s="28">
        <v>2</v>
      </c>
      <c r="C12" s="27" t="s">
        <v>26</v>
      </c>
      <c r="D12" s="28" t="s">
        <v>12</v>
      </c>
      <c r="E12" s="28">
        <v>0.24</v>
      </c>
      <c r="F12" s="2"/>
      <c r="G12" s="2"/>
      <c r="H12" s="22"/>
      <c r="I12" s="2"/>
      <c r="J12" s="2"/>
      <c r="K12" s="22"/>
      <c r="L12" s="27" t="s">
        <v>83</v>
      </c>
    </row>
    <row r="13" spans="1:12" ht="25.5" x14ac:dyDescent="0.25">
      <c r="A13" s="28"/>
      <c r="B13" s="28"/>
      <c r="C13" s="34" t="s">
        <v>27</v>
      </c>
      <c r="D13" s="30"/>
      <c r="E13" s="28"/>
      <c r="F13" s="2"/>
      <c r="G13" s="2"/>
      <c r="H13" s="22"/>
      <c r="I13" s="2"/>
      <c r="J13" s="2"/>
      <c r="K13" s="22"/>
      <c r="L13" s="26"/>
    </row>
    <row r="14" spans="1:12" ht="24.75" customHeight="1" x14ac:dyDescent="0.25">
      <c r="A14" s="28">
        <v>3</v>
      </c>
      <c r="B14" s="28">
        <v>3</v>
      </c>
      <c r="C14" s="27" t="s">
        <v>25</v>
      </c>
      <c r="D14" s="28" t="s">
        <v>8</v>
      </c>
      <c r="E14" s="28">
        <v>65.5</v>
      </c>
      <c r="F14" s="2"/>
      <c r="G14" s="2"/>
      <c r="H14" s="22"/>
      <c r="I14" s="2"/>
      <c r="J14" s="2"/>
      <c r="K14" s="22"/>
      <c r="L14" s="27" t="s">
        <v>84</v>
      </c>
    </row>
    <row r="15" spans="1:12" ht="28.5" x14ac:dyDescent="0.25">
      <c r="A15" s="28">
        <v>4</v>
      </c>
      <c r="B15" s="28">
        <v>4</v>
      </c>
      <c r="C15" s="27" t="s">
        <v>28</v>
      </c>
      <c r="D15" s="28" t="s">
        <v>9</v>
      </c>
      <c r="E15" s="28">
        <v>3.1080000000000001</v>
      </c>
      <c r="F15" s="2"/>
      <c r="G15" s="2"/>
      <c r="H15" s="22"/>
      <c r="I15" s="2"/>
      <c r="J15" s="2"/>
      <c r="K15" s="22"/>
      <c r="L15" s="27" t="s">
        <v>85</v>
      </c>
    </row>
    <row r="16" spans="1:12" ht="21" customHeight="1" x14ac:dyDescent="0.25">
      <c r="A16" s="28">
        <v>5</v>
      </c>
      <c r="B16" s="28">
        <v>5</v>
      </c>
      <c r="C16" s="27" t="s">
        <v>29</v>
      </c>
      <c r="D16" s="28" t="s">
        <v>12</v>
      </c>
      <c r="E16" s="28">
        <v>1.1519999999999999</v>
      </c>
      <c r="F16" s="2"/>
      <c r="G16" s="2"/>
      <c r="H16" s="22"/>
      <c r="I16" s="2"/>
      <c r="J16" s="2"/>
      <c r="K16" s="22"/>
      <c r="L16" s="27"/>
    </row>
    <row r="17" spans="1:12" ht="27.75" customHeight="1" x14ac:dyDescent="0.25">
      <c r="A17" s="28">
        <v>6</v>
      </c>
      <c r="B17" s="28">
        <v>6</v>
      </c>
      <c r="C17" s="27" t="s">
        <v>30</v>
      </c>
      <c r="D17" s="28" t="s">
        <v>12</v>
      </c>
      <c r="E17" s="28">
        <v>2.2389999999999999</v>
      </c>
      <c r="F17" s="2"/>
      <c r="G17" s="2"/>
      <c r="H17" s="22"/>
      <c r="I17" s="2"/>
      <c r="J17" s="2"/>
      <c r="K17" s="22"/>
      <c r="L17" s="27" t="s">
        <v>86</v>
      </c>
    </row>
    <row r="18" spans="1:12" ht="25.5" x14ac:dyDescent="0.25">
      <c r="A18" s="28"/>
      <c r="B18" s="28"/>
      <c r="C18" s="34" t="s">
        <v>31</v>
      </c>
      <c r="D18" s="30" t="s">
        <v>8</v>
      </c>
      <c r="E18" s="28">
        <v>5.4</v>
      </c>
      <c r="F18" s="2"/>
      <c r="G18" s="2"/>
      <c r="H18" s="22"/>
      <c r="I18" s="2"/>
      <c r="J18" s="2"/>
      <c r="K18" s="22"/>
      <c r="L18" s="26" t="s">
        <v>19</v>
      </c>
    </row>
    <row r="19" spans="1:12" ht="28.5" customHeight="1" x14ac:dyDescent="0.25">
      <c r="A19" s="28"/>
      <c r="B19" s="28"/>
      <c r="C19" s="35" t="s">
        <v>32</v>
      </c>
      <c r="D19" s="28"/>
      <c r="E19" s="28"/>
      <c r="F19" s="2"/>
      <c r="G19" s="2"/>
      <c r="H19" s="22"/>
      <c r="I19" s="2"/>
      <c r="J19" s="2"/>
      <c r="K19" s="22"/>
      <c r="L19" s="27"/>
    </row>
    <row r="20" spans="1:12" ht="21.75" customHeight="1" x14ac:dyDescent="0.25">
      <c r="A20" s="28">
        <v>7</v>
      </c>
      <c r="B20" s="28">
        <v>7</v>
      </c>
      <c r="C20" s="27" t="s">
        <v>25</v>
      </c>
      <c r="D20" s="28" t="s">
        <v>8</v>
      </c>
      <c r="E20" s="28">
        <v>141.4</v>
      </c>
      <c r="F20" s="2"/>
      <c r="G20" s="2"/>
      <c r="H20" s="22"/>
      <c r="I20" s="2"/>
      <c r="J20" s="2"/>
      <c r="K20" s="22"/>
      <c r="L20" s="27" t="s">
        <v>87</v>
      </c>
    </row>
    <row r="21" spans="1:12" ht="28.5" x14ac:dyDescent="0.25">
      <c r="A21" s="28">
        <v>8</v>
      </c>
      <c r="B21" s="28">
        <v>8</v>
      </c>
      <c r="C21" s="27" t="s">
        <v>31</v>
      </c>
      <c r="D21" s="28" t="s">
        <v>8</v>
      </c>
      <c r="E21" s="28">
        <v>25.6</v>
      </c>
      <c r="F21" s="2"/>
      <c r="G21" s="2"/>
      <c r="H21" s="22"/>
      <c r="I21" s="2"/>
      <c r="J21" s="2"/>
      <c r="K21" s="22"/>
      <c r="L21" s="27" t="s">
        <v>19</v>
      </c>
    </row>
    <row r="22" spans="1:12" ht="28.5" x14ac:dyDescent="0.25">
      <c r="A22" s="28">
        <v>9</v>
      </c>
      <c r="B22" s="28">
        <v>9</v>
      </c>
      <c r="C22" s="27" t="s">
        <v>33</v>
      </c>
      <c r="D22" s="28" t="s">
        <v>9</v>
      </c>
      <c r="E22" s="28">
        <v>1.806</v>
      </c>
      <c r="F22" s="2"/>
      <c r="G22" s="2"/>
      <c r="H22" s="22"/>
      <c r="I22" s="2"/>
      <c r="J22" s="2"/>
      <c r="K22" s="22"/>
      <c r="L22" s="27" t="s">
        <v>88</v>
      </c>
    </row>
    <row r="23" spans="1:12" ht="28.5" x14ac:dyDescent="0.25">
      <c r="A23" s="28">
        <v>10</v>
      </c>
      <c r="B23" s="28">
        <v>10</v>
      </c>
      <c r="C23" s="27" t="s">
        <v>34</v>
      </c>
      <c r="D23" s="28" t="s">
        <v>9</v>
      </c>
      <c r="E23" s="28">
        <v>3.78</v>
      </c>
      <c r="F23" s="2"/>
      <c r="G23" s="2"/>
      <c r="H23" s="22"/>
      <c r="I23" s="2"/>
      <c r="J23" s="2"/>
      <c r="K23" s="22"/>
      <c r="L23" s="27" t="s">
        <v>89</v>
      </c>
    </row>
    <row r="24" spans="1:12" ht="28.5" x14ac:dyDescent="0.25">
      <c r="A24" s="28">
        <v>11</v>
      </c>
      <c r="B24" s="28">
        <v>11</v>
      </c>
      <c r="C24" s="27" t="s">
        <v>35</v>
      </c>
      <c r="D24" s="28" t="s">
        <v>9</v>
      </c>
      <c r="E24" s="28">
        <v>5.9279999999999999</v>
      </c>
      <c r="F24" s="2"/>
      <c r="G24" s="2"/>
      <c r="H24" s="22"/>
      <c r="I24" s="2"/>
      <c r="J24" s="2"/>
      <c r="K24" s="22"/>
      <c r="L24" s="27" t="s">
        <v>90</v>
      </c>
    </row>
    <row r="25" spans="1:12" ht="28.5" x14ac:dyDescent="0.25">
      <c r="A25" s="28">
        <v>12</v>
      </c>
      <c r="B25" s="28">
        <v>12</v>
      </c>
      <c r="C25" s="27" t="s">
        <v>36</v>
      </c>
      <c r="D25" s="28" t="s">
        <v>9</v>
      </c>
      <c r="E25" s="28">
        <v>6</v>
      </c>
      <c r="F25" s="2"/>
      <c r="G25" s="2"/>
      <c r="H25" s="22"/>
      <c r="I25" s="2"/>
      <c r="J25" s="2"/>
      <c r="K25" s="22"/>
      <c r="L25" s="27" t="s">
        <v>91</v>
      </c>
    </row>
    <row r="26" spans="1:12" ht="28.5" x14ac:dyDescent="0.25">
      <c r="A26" s="28">
        <v>13</v>
      </c>
      <c r="B26" s="28">
        <v>13</v>
      </c>
      <c r="C26" s="27" t="s">
        <v>37</v>
      </c>
      <c r="D26" s="28" t="s">
        <v>9</v>
      </c>
      <c r="E26" s="28">
        <v>6.2160000000000002</v>
      </c>
      <c r="F26" s="2"/>
      <c r="G26" s="2"/>
      <c r="H26" s="22"/>
      <c r="I26" s="2"/>
      <c r="J26" s="2"/>
      <c r="K26" s="22"/>
      <c r="L26" s="27" t="s">
        <v>92</v>
      </c>
    </row>
    <row r="27" spans="1:12" ht="28.5" x14ac:dyDescent="0.25">
      <c r="A27" s="28">
        <v>14</v>
      </c>
      <c r="B27" s="28">
        <v>14</v>
      </c>
      <c r="C27" s="27" t="s">
        <v>38</v>
      </c>
      <c r="D27" s="28" t="s">
        <v>9</v>
      </c>
      <c r="E27" s="28">
        <v>6.24</v>
      </c>
      <c r="F27" s="2"/>
      <c r="G27" s="2"/>
      <c r="H27" s="22"/>
      <c r="I27" s="2"/>
      <c r="J27" s="2"/>
      <c r="K27" s="22"/>
      <c r="L27" s="27" t="s">
        <v>93</v>
      </c>
    </row>
    <row r="28" spans="1:12" ht="25.5" x14ac:dyDescent="0.25">
      <c r="A28" s="28"/>
      <c r="B28" s="28"/>
      <c r="C28" s="34" t="s">
        <v>39</v>
      </c>
      <c r="D28" s="28"/>
      <c r="E28" s="28"/>
      <c r="F28" s="2"/>
      <c r="G28" s="2"/>
      <c r="H28" s="22"/>
      <c r="I28" s="2"/>
      <c r="J28" s="2"/>
      <c r="K28" s="22"/>
      <c r="L28" s="27"/>
    </row>
    <row r="29" spans="1:12" ht="24.75" customHeight="1" x14ac:dyDescent="0.25">
      <c r="A29" s="28">
        <v>15</v>
      </c>
      <c r="B29" s="28">
        <v>15</v>
      </c>
      <c r="C29" s="27" t="s">
        <v>25</v>
      </c>
      <c r="D29" s="28" t="s">
        <v>8</v>
      </c>
      <c r="E29" s="28">
        <v>73.5</v>
      </c>
      <c r="F29" s="2"/>
      <c r="G29" s="2"/>
      <c r="H29" s="22"/>
      <c r="I29" s="2"/>
      <c r="J29" s="2"/>
      <c r="K29" s="22"/>
      <c r="L29" s="27" t="s">
        <v>94</v>
      </c>
    </row>
    <row r="30" spans="1:12" ht="24.75" customHeight="1" x14ac:dyDescent="0.25">
      <c r="A30" s="28">
        <v>16</v>
      </c>
      <c r="B30" s="28">
        <v>16</v>
      </c>
      <c r="C30" s="27" t="s">
        <v>30</v>
      </c>
      <c r="D30" s="28" t="s">
        <v>12</v>
      </c>
      <c r="E30" s="28">
        <v>0.85599999999999998</v>
      </c>
      <c r="F30" s="2"/>
      <c r="G30" s="2"/>
      <c r="H30" s="22"/>
      <c r="I30" s="2"/>
      <c r="J30" s="2"/>
      <c r="K30" s="22"/>
      <c r="L30" s="27" t="s">
        <v>95</v>
      </c>
    </row>
    <row r="31" spans="1:12" ht="29.25" customHeight="1" x14ac:dyDescent="0.25">
      <c r="A31" s="28">
        <v>17</v>
      </c>
      <c r="B31" s="28">
        <v>17</v>
      </c>
      <c r="C31" s="27" t="s">
        <v>40</v>
      </c>
      <c r="D31" s="28" t="s">
        <v>9</v>
      </c>
      <c r="E31" s="28">
        <v>3.1080000000000001</v>
      </c>
      <c r="F31" s="2"/>
      <c r="G31" s="2"/>
      <c r="H31" s="22"/>
      <c r="I31" s="2"/>
      <c r="J31" s="2"/>
      <c r="K31" s="22"/>
      <c r="L31" s="27" t="s">
        <v>96</v>
      </c>
    </row>
    <row r="32" spans="1:12" ht="28.5" x14ac:dyDescent="0.25">
      <c r="A32" s="28">
        <v>18</v>
      </c>
      <c r="B32" s="28">
        <v>18</v>
      </c>
      <c r="C32" s="27" t="s">
        <v>41</v>
      </c>
      <c r="D32" s="28" t="s">
        <v>8</v>
      </c>
      <c r="E32" s="28">
        <v>8.9</v>
      </c>
      <c r="F32" s="2"/>
      <c r="G32" s="2"/>
      <c r="H32" s="22"/>
      <c r="I32" s="2"/>
      <c r="J32" s="2"/>
      <c r="K32" s="22"/>
      <c r="L32" s="27" t="s">
        <v>19</v>
      </c>
    </row>
    <row r="33" spans="1:12" x14ac:dyDescent="0.25">
      <c r="A33" s="28"/>
      <c r="B33" s="28"/>
      <c r="C33" s="34" t="s">
        <v>42</v>
      </c>
      <c r="D33" s="28"/>
      <c r="E33" s="28"/>
      <c r="F33" s="2"/>
      <c r="G33" s="2"/>
      <c r="H33" s="22"/>
      <c r="I33" s="2"/>
      <c r="J33" s="2"/>
      <c r="K33" s="22"/>
      <c r="L33" s="27"/>
    </row>
    <row r="34" spans="1:12" ht="24.75" customHeight="1" x14ac:dyDescent="0.25">
      <c r="A34" s="28">
        <v>19</v>
      </c>
      <c r="B34" s="28">
        <v>19</v>
      </c>
      <c r="C34" s="27" t="s">
        <v>25</v>
      </c>
      <c r="D34" s="28" t="s">
        <v>8</v>
      </c>
      <c r="E34" s="28">
        <v>15.5</v>
      </c>
      <c r="F34" s="2"/>
      <c r="G34" s="2"/>
      <c r="H34" s="22"/>
      <c r="I34" s="2"/>
      <c r="J34" s="2"/>
      <c r="K34" s="22"/>
      <c r="L34" s="27" t="s">
        <v>19</v>
      </c>
    </row>
    <row r="35" spans="1:12" x14ac:dyDescent="0.25">
      <c r="A35" s="28"/>
      <c r="B35" s="28"/>
      <c r="C35" s="34" t="s">
        <v>43</v>
      </c>
      <c r="D35" s="28"/>
      <c r="E35" s="28"/>
      <c r="F35" s="2"/>
      <c r="G35" s="2"/>
      <c r="H35" s="22"/>
      <c r="I35" s="2"/>
      <c r="J35" s="2"/>
      <c r="K35" s="22"/>
      <c r="L35" s="27"/>
    </row>
    <row r="36" spans="1:12" ht="28.5" x14ac:dyDescent="0.25">
      <c r="A36" s="28">
        <v>20</v>
      </c>
      <c r="B36" s="28">
        <v>20</v>
      </c>
      <c r="C36" s="27" t="s">
        <v>44</v>
      </c>
      <c r="D36" s="28" t="s">
        <v>12</v>
      </c>
      <c r="E36" s="28">
        <v>5.7539999999999996</v>
      </c>
      <c r="F36" s="2"/>
      <c r="G36" s="2"/>
      <c r="H36" s="22"/>
      <c r="I36" s="2"/>
      <c r="J36" s="2"/>
      <c r="K36" s="22"/>
      <c r="L36" s="27" t="s">
        <v>19</v>
      </c>
    </row>
    <row r="37" spans="1:12" ht="28.5" x14ac:dyDescent="0.25">
      <c r="A37" s="28">
        <v>21</v>
      </c>
      <c r="B37" s="28">
        <v>21</v>
      </c>
      <c r="C37" s="27" t="s">
        <v>45</v>
      </c>
      <c r="D37" s="28" t="s">
        <v>12</v>
      </c>
      <c r="E37" s="28">
        <v>5.7539999999999996</v>
      </c>
      <c r="F37" s="2"/>
      <c r="G37" s="2"/>
      <c r="H37" s="22"/>
      <c r="I37" s="2"/>
      <c r="J37" s="2"/>
      <c r="K37" s="22"/>
      <c r="L37" s="27" t="s">
        <v>20</v>
      </c>
    </row>
    <row r="38" spans="1:12" ht="28.5" x14ac:dyDescent="0.25">
      <c r="A38" s="28">
        <v>22</v>
      </c>
      <c r="B38" s="28">
        <v>22</v>
      </c>
      <c r="C38" s="27" t="s">
        <v>46</v>
      </c>
      <c r="D38" s="28" t="s">
        <v>12</v>
      </c>
      <c r="E38" s="28">
        <v>612.76599999999996</v>
      </c>
      <c r="F38" s="2"/>
      <c r="G38" s="2"/>
      <c r="H38" s="22"/>
      <c r="I38" s="2"/>
      <c r="J38" s="2"/>
      <c r="K38" s="22"/>
      <c r="L38" s="27" t="s">
        <v>97</v>
      </c>
    </row>
    <row r="39" spans="1:12" ht="28.5" x14ac:dyDescent="0.25">
      <c r="A39" s="28">
        <v>23</v>
      </c>
      <c r="B39" s="28">
        <v>23</v>
      </c>
      <c r="C39" s="27" t="s">
        <v>47</v>
      </c>
      <c r="D39" s="28" t="s">
        <v>12</v>
      </c>
      <c r="E39" s="28">
        <v>612.76599999999996</v>
      </c>
      <c r="F39" s="2"/>
      <c r="G39" s="2"/>
      <c r="H39" s="22"/>
      <c r="I39" s="2"/>
      <c r="J39" s="2"/>
      <c r="K39" s="22"/>
      <c r="L39" s="27" t="s">
        <v>19</v>
      </c>
    </row>
    <row r="40" spans="1:12" ht="15.75" x14ac:dyDescent="0.25">
      <c r="A40" s="28"/>
      <c r="B40" s="28"/>
      <c r="C40" s="23" t="s">
        <v>48</v>
      </c>
      <c r="D40" s="36"/>
      <c r="E40" s="37"/>
      <c r="F40" s="2"/>
      <c r="G40" s="2"/>
      <c r="H40" s="22"/>
      <c r="I40" s="2"/>
      <c r="J40" s="2"/>
      <c r="K40" s="22"/>
      <c r="L40" s="32"/>
    </row>
    <row r="41" spans="1:12" x14ac:dyDescent="0.25">
      <c r="A41" s="28"/>
      <c r="B41" s="28"/>
      <c r="C41" s="34" t="s">
        <v>15</v>
      </c>
      <c r="D41" s="38"/>
      <c r="E41" s="31"/>
      <c r="F41" s="2"/>
      <c r="G41" s="2"/>
      <c r="H41" s="22"/>
      <c r="I41" s="2"/>
      <c r="J41" s="2"/>
      <c r="K41" s="22"/>
      <c r="L41" s="31"/>
    </row>
    <row r="42" spans="1:12" ht="28.5" x14ac:dyDescent="0.25">
      <c r="A42" s="28">
        <v>24</v>
      </c>
      <c r="B42" s="28">
        <v>24</v>
      </c>
      <c r="C42" s="27" t="s">
        <v>49</v>
      </c>
      <c r="D42" s="28" t="s">
        <v>50</v>
      </c>
      <c r="E42" s="28" t="s">
        <v>51</v>
      </c>
      <c r="F42" s="2"/>
      <c r="G42" s="2"/>
      <c r="H42" s="22"/>
      <c r="I42" s="2"/>
      <c r="J42" s="2"/>
      <c r="K42" s="22"/>
      <c r="L42" s="27" t="s">
        <v>98</v>
      </c>
    </row>
    <row r="43" spans="1:12" ht="28.5" x14ac:dyDescent="0.25">
      <c r="A43" s="28">
        <v>25</v>
      </c>
      <c r="B43" s="28">
        <v>25</v>
      </c>
      <c r="C43" s="27" t="s">
        <v>52</v>
      </c>
      <c r="D43" s="28" t="s">
        <v>18</v>
      </c>
      <c r="E43" s="28">
        <v>97.3</v>
      </c>
      <c r="F43" s="2"/>
      <c r="G43" s="2"/>
      <c r="H43" s="22"/>
      <c r="I43" s="2"/>
      <c r="J43" s="2"/>
      <c r="K43" s="22"/>
      <c r="L43" s="27" t="s">
        <v>99</v>
      </c>
    </row>
    <row r="44" spans="1:12" ht="28.5" x14ac:dyDescent="0.25">
      <c r="A44" s="28">
        <v>26</v>
      </c>
      <c r="B44" s="28">
        <v>26</v>
      </c>
      <c r="C44" s="27" t="s">
        <v>53</v>
      </c>
      <c r="D44" s="28" t="s">
        <v>21</v>
      </c>
      <c r="E44" s="28" t="s">
        <v>54</v>
      </c>
      <c r="F44" s="2"/>
      <c r="G44" s="2"/>
      <c r="H44" s="22"/>
      <c r="I44" s="2"/>
      <c r="J44" s="2"/>
      <c r="K44" s="22"/>
      <c r="L44" s="27" t="s">
        <v>100</v>
      </c>
    </row>
    <row r="45" spans="1:12" ht="28.5" x14ac:dyDescent="0.25">
      <c r="A45" s="28">
        <v>27</v>
      </c>
      <c r="B45" s="28">
        <v>27</v>
      </c>
      <c r="C45" s="27" t="s">
        <v>55</v>
      </c>
      <c r="D45" s="28" t="s">
        <v>8</v>
      </c>
      <c r="E45" s="28">
        <v>218.9</v>
      </c>
      <c r="F45" s="2"/>
      <c r="G45" s="2"/>
      <c r="H45" s="22"/>
      <c r="I45" s="2"/>
      <c r="J45" s="2"/>
      <c r="K45" s="22"/>
      <c r="L45" s="27" t="s">
        <v>101</v>
      </c>
    </row>
    <row r="46" spans="1:12" ht="28.5" x14ac:dyDescent="0.25">
      <c r="A46" s="28">
        <v>28</v>
      </c>
      <c r="B46" s="28">
        <v>28</v>
      </c>
      <c r="C46" s="27" t="s">
        <v>47</v>
      </c>
      <c r="D46" s="28" t="s">
        <v>8</v>
      </c>
      <c r="E46" s="28">
        <v>656.8</v>
      </c>
      <c r="F46" s="2"/>
      <c r="G46" s="2"/>
      <c r="H46" s="22"/>
      <c r="I46" s="2"/>
      <c r="J46" s="2"/>
      <c r="K46" s="22"/>
      <c r="L46" s="27" t="s">
        <v>102</v>
      </c>
    </row>
    <row r="47" spans="1:12" ht="38.25" x14ac:dyDescent="0.25">
      <c r="A47" s="28"/>
      <c r="B47" s="28"/>
      <c r="C47" s="34" t="s">
        <v>56</v>
      </c>
      <c r="D47" s="28"/>
      <c r="E47" s="28"/>
      <c r="F47" s="2"/>
      <c r="G47" s="2"/>
      <c r="H47" s="22"/>
      <c r="I47" s="2"/>
      <c r="J47" s="2"/>
      <c r="K47" s="22"/>
      <c r="L47" s="27"/>
    </row>
    <row r="48" spans="1:12" ht="57" x14ac:dyDescent="0.25">
      <c r="A48" s="28">
        <v>29</v>
      </c>
      <c r="B48" s="28">
        <v>29</v>
      </c>
      <c r="C48" s="27" t="s">
        <v>57</v>
      </c>
      <c r="D48" s="28" t="s">
        <v>8</v>
      </c>
      <c r="E48" s="28">
        <v>6.5</v>
      </c>
      <c r="F48" s="2"/>
      <c r="G48" s="2"/>
      <c r="H48" s="22"/>
      <c r="I48" s="2"/>
      <c r="J48" s="2"/>
      <c r="K48" s="22"/>
      <c r="L48" s="27" t="s">
        <v>103</v>
      </c>
    </row>
    <row r="49" spans="1:12" ht="28.5" x14ac:dyDescent="0.25">
      <c r="A49" s="28">
        <v>30</v>
      </c>
      <c r="B49" s="28">
        <v>30</v>
      </c>
      <c r="C49" s="27" t="s">
        <v>47</v>
      </c>
      <c r="D49" s="28" t="s">
        <v>8</v>
      </c>
      <c r="E49" s="28">
        <v>6.5</v>
      </c>
      <c r="F49" s="2"/>
      <c r="G49" s="2"/>
      <c r="H49" s="22"/>
      <c r="I49" s="2"/>
      <c r="J49" s="2"/>
      <c r="K49" s="22"/>
      <c r="L49" s="27" t="s">
        <v>103</v>
      </c>
    </row>
    <row r="50" spans="1:12" x14ac:dyDescent="0.25">
      <c r="A50" s="28"/>
      <c r="B50" s="28"/>
      <c r="C50" s="39" t="s">
        <v>58</v>
      </c>
      <c r="D50" s="28"/>
      <c r="E50" s="28"/>
      <c r="F50" s="2"/>
      <c r="G50" s="2"/>
      <c r="H50" s="22"/>
      <c r="I50" s="2"/>
      <c r="J50" s="2"/>
      <c r="K50" s="22"/>
      <c r="L50" s="27"/>
    </row>
    <row r="51" spans="1:12" x14ac:dyDescent="0.25">
      <c r="A51" s="28"/>
      <c r="B51" s="28"/>
      <c r="C51" s="34" t="s">
        <v>59</v>
      </c>
      <c r="D51" s="28"/>
      <c r="E51" s="28"/>
      <c r="F51" s="2"/>
      <c r="G51" s="2"/>
      <c r="H51" s="22"/>
      <c r="I51" s="2"/>
      <c r="J51" s="2"/>
      <c r="K51" s="22"/>
      <c r="L51" s="27"/>
    </row>
    <row r="52" spans="1:12" ht="42.75" x14ac:dyDescent="0.25">
      <c r="A52" s="28">
        <v>31</v>
      </c>
      <c r="B52" s="28">
        <v>31</v>
      </c>
      <c r="C52" s="27" t="s">
        <v>60</v>
      </c>
      <c r="D52" s="28" t="s">
        <v>9</v>
      </c>
      <c r="E52" s="28">
        <v>32.799999999999997</v>
      </c>
      <c r="F52" s="2"/>
      <c r="G52" s="2"/>
      <c r="H52" s="22"/>
      <c r="I52" s="2"/>
      <c r="J52" s="2"/>
      <c r="K52" s="22"/>
      <c r="L52" s="27" t="s">
        <v>104</v>
      </c>
    </row>
    <row r="53" spans="1:12" ht="71.25" x14ac:dyDescent="0.25">
      <c r="A53" s="28">
        <v>32</v>
      </c>
      <c r="B53" s="28">
        <v>32</v>
      </c>
      <c r="C53" s="27" t="s">
        <v>61</v>
      </c>
      <c r="D53" s="28" t="s">
        <v>8</v>
      </c>
      <c r="E53" s="28">
        <v>1.2</v>
      </c>
      <c r="F53" s="2"/>
      <c r="G53" s="2"/>
      <c r="H53" s="22"/>
      <c r="I53" s="2"/>
      <c r="J53" s="2"/>
      <c r="K53" s="22"/>
      <c r="L53" s="27" t="s">
        <v>105</v>
      </c>
    </row>
    <row r="54" spans="1:12" ht="42.75" x14ac:dyDescent="0.25">
      <c r="A54" s="28">
        <v>33</v>
      </c>
      <c r="B54" s="28">
        <v>33</v>
      </c>
      <c r="C54" s="27" t="s">
        <v>62</v>
      </c>
      <c r="D54" s="28" t="s">
        <v>8</v>
      </c>
      <c r="E54" s="28">
        <v>2.4</v>
      </c>
      <c r="F54" s="2"/>
      <c r="G54" s="2"/>
      <c r="H54" s="22"/>
      <c r="I54" s="2"/>
      <c r="J54" s="2"/>
      <c r="K54" s="22"/>
      <c r="L54" s="27" t="s">
        <v>106</v>
      </c>
    </row>
    <row r="55" spans="1:12" ht="71.25" x14ac:dyDescent="0.25">
      <c r="A55" s="28">
        <v>34</v>
      </c>
      <c r="B55" s="28">
        <v>34</v>
      </c>
      <c r="C55" s="27" t="s">
        <v>63</v>
      </c>
      <c r="D55" s="28" t="s">
        <v>64</v>
      </c>
      <c r="E55" s="28">
        <v>60.824399999999997</v>
      </c>
      <c r="F55" s="2"/>
      <c r="G55" s="2"/>
      <c r="H55" s="22"/>
      <c r="I55" s="2"/>
      <c r="J55" s="2"/>
      <c r="K55" s="22"/>
      <c r="L55" s="27" t="s">
        <v>107</v>
      </c>
    </row>
    <row r="56" spans="1:12" ht="42.75" x14ac:dyDescent="0.25">
      <c r="A56" s="28">
        <v>35</v>
      </c>
      <c r="B56" s="28">
        <v>35</v>
      </c>
      <c r="C56" s="27" t="s">
        <v>65</v>
      </c>
      <c r="D56" s="28" t="s">
        <v>18</v>
      </c>
      <c r="E56" s="28">
        <v>7371</v>
      </c>
      <c r="F56" s="2"/>
      <c r="G56" s="2"/>
      <c r="H56" s="22"/>
      <c r="I56" s="2"/>
      <c r="J56" s="2"/>
      <c r="K56" s="22"/>
      <c r="L56" s="27" t="s">
        <v>108</v>
      </c>
    </row>
    <row r="57" spans="1:12" ht="42.75" x14ac:dyDescent="0.25">
      <c r="A57" s="28">
        <v>36</v>
      </c>
      <c r="B57" s="28">
        <v>36</v>
      </c>
      <c r="C57" s="27" t="s">
        <v>66</v>
      </c>
      <c r="D57" s="28" t="s">
        <v>18</v>
      </c>
      <c r="E57" s="28">
        <v>1638</v>
      </c>
      <c r="F57" s="2"/>
      <c r="G57" s="2"/>
      <c r="H57" s="22"/>
      <c r="I57" s="2"/>
      <c r="J57" s="2"/>
      <c r="K57" s="22"/>
      <c r="L57" s="27" t="s">
        <v>109</v>
      </c>
    </row>
    <row r="58" spans="1:12" x14ac:dyDescent="0.25">
      <c r="A58" s="28"/>
      <c r="B58" s="28"/>
      <c r="C58" s="34" t="s">
        <v>67</v>
      </c>
      <c r="D58" s="28"/>
      <c r="E58" s="28"/>
      <c r="F58" s="2"/>
      <c r="G58" s="2"/>
      <c r="H58" s="22"/>
      <c r="I58" s="2"/>
      <c r="J58" s="2"/>
      <c r="K58" s="22"/>
      <c r="L58" s="27"/>
    </row>
    <row r="59" spans="1:12" ht="42.75" x14ac:dyDescent="0.25">
      <c r="A59" s="28">
        <v>37</v>
      </c>
      <c r="B59" s="28">
        <v>37</v>
      </c>
      <c r="C59" s="27" t="s">
        <v>60</v>
      </c>
      <c r="D59" s="28" t="s">
        <v>9</v>
      </c>
      <c r="E59" s="28">
        <v>1459.5</v>
      </c>
      <c r="F59" s="2"/>
      <c r="G59" s="2"/>
      <c r="H59" s="22"/>
      <c r="I59" s="2"/>
      <c r="J59" s="2"/>
      <c r="K59" s="22"/>
      <c r="L59" s="27" t="s">
        <v>110</v>
      </c>
    </row>
    <row r="60" spans="1:12" ht="71.25" x14ac:dyDescent="0.25">
      <c r="A60" s="28">
        <v>38</v>
      </c>
      <c r="B60" s="28">
        <v>38</v>
      </c>
      <c r="C60" s="27" t="s">
        <v>68</v>
      </c>
      <c r="D60" s="28" t="s">
        <v>8</v>
      </c>
      <c r="E60" s="28">
        <v>146</v>
      </c>
      <c r="F60" s="2"/>
      <c r="G60" s="2"/>
      <c r="H60" s="22"/>
      <c r="I60" s="2"/>
      <c r="J60" s="2"/>
      <c r="K60" s="22"/>
      <c r="L60" s="27" t="s">
        <v>111</v>
      </c>
    </row>
    <row r="61" spans="1:12" ht="28.5" x14ac:dyDescent="0.25">
      <c r="A61" s="28">
        <v>39</v>
      </c>
      <c r="B61" s="28">
        <v>39</v>
      </c>
      <c r="C61" s="27" t="s">
        <v>69</v>
      </c>
      <c r="D61" s="28" t="s">
        <v>8</v>
      </c>
      <c r="E61" s="28">
        <v>73</v>
      </c>
      <c r="F61" s="2"/>
      <c r="G61" s="2"/>
      <c r="H61" s="22"/>
      <c r="I61" s="2"/>
      <c r="J61" s="2"/>
      <c r="K61" s="22"/>
      <c r="L61" s="27" t="s">
        <v>112</v>
      </c>
    </row>
    <row r="62" spans="1:12" ht="57" x14ac:dyDescent="0.25">
      <c r="A62" s="28">
        <v>40</v>
      </c>
      <c r="B62" s="28">
        <v>40</v>
      </c>
      <c r="C62" s="27" t="s">
        <v>70</v>
      </c>
      <c r="D62" s="28" t="s">
        <v>9</v>
      </c>
      <c r="E62" s="28">
        <v>1459.5</v>
      </c>
      <c r="F62" s="2"/>
      <c r="G62" s="2"/>
      <c r="H62" s="22"/>
      <c r="I62" s="2"/>
      <c r="J62" s="2"/>
      <c r="K62" s="22"/>
      <c r="L62" s="27" t="s">
        <v>113</v>
      </c>
    </row>
    <row r="63" spans="1:12" ht="71.25" x14ac:dyDescent="0.25">
      <c r="A63" s="28">
        <v>41</v>
      </c>
      <c r="B63" s="28">
        <v>41</v>
      </c>
      <c r="C63" s="27" t="s">
        <v>71</v>
      </c>
      <c r="D63" s="28" t="s">
        <v>18</v>
      </c>
      <c r="E63" s="28">
        <v>20995.899999999998</v>
      </c>
      <c r="F63" s="2"/>
      <c r="G63" s="2"/>
      <c r="H63" s="22"/>
      <c r="I63" s="2"/>
      <c r="J63" s="2"/>
      <c r="K63" s="22"/>
      <c r="L63" s="27" t="s">
        <v>114</v>
      </c>
    </row>
    <row r="64" spans="1:12" ht="99.75" x14ac:dyDescent="0.25">
      <c r="A64" s="28">
        <v>42</v>
      </c>
      <c r="B64" s="28">
        <v>42</v>
      </c>
      <c r="C64" s="27" t="s">
        <v>72</v>
      </c>
      <c r="D64" s="28" t="s">
        <v>8</v>
      </c>
      <c r="E64" s="28">
        <v>437.9</v>
      </c>
      <c r="F64" s="2"/>
      <c r="G64" s="2"/>
      <c r="H64" s="22"/>
      <c r="I64" s="2"/>
      <c r="J64" s="2"/>
      <c r="K64" s="22"/>
      <c r="L64" s="40" t="s">
        <v>124</v>
      </c>
    </row>
    <row r="65" spans="1:12" ht="128.25" x14ac:dyDescent="0.25">
      <c r="A65" s="28">
        <v>43</v>
      </c>
      <c r="B65" s="28">
        <v>43</v>
      </c>
      <c r="C65" s="27" t="s">
        <v>73</v>
      </c>
      <c r="D65" s="28" t="s">
        <v>9</v>
      </c>
      <c r="E65" s="28">
        <v>1459.5</v>
      </c>
      <c r="F65" s="2"/>
      <c r="G65" s="2"/>
      <c r="H65" s="22"/>
      <c r="I65" s="2"/>
      <c r="J65" s="2"/>
      <c r="K65" s="22"/>
      <c r="L65" s="27" t="s">
        <v>115</v>
      </c>
    </row>
    <row r="66" spans="1:12" x14ac:dyDescent="0.25">
      <c r="A66" s="28"/>
      <c r="B66" s="28"/>
      <c r="C66" s="34" t="s">
        <v>74</v>
      </c>
      <c r="D66" s="28"/>
      <c r="E66" s="28"/>
      <c r="F66" s="2"/>
      <c r="G66" s="2"/>
      <c r="H66" s="22"/>
      <c r="I66" s="2"/>
      <c r="J66" s="2"/>
      <c r="K66" s="22"/>
      <c r="L66" s="27"/>
    </row>
    <row r="67" spans="1:12" ht="42.75" x14ac:dyDescent="0.25">
      <c r="A67" s="28">
        <v>44</v>
      </c>
      <c r="B67" s="28">
        <v>44</v>
      </c>
      <c r="C67" s="27" t="s">
        <v>60</v>
      </c>
      <c r="D67" s="28" t="s">
        <v>9</v>
      </c>
      <c r="E67" s="28">
        <v>0.81</v>
      </c>
      <c r="F67" s="2"/>
      <c r="G67" s="2"/>
      <c r="H67" s="22"/>
      <c r="I67" s="2"/>
      <c r="J67" s="2"/>
      <c r="K67" s="22"/>
      <c r="L67" s="27" t="s">
        <v>116</v>
      </c>
    </row>
    <row r="68" spans="1:12" ht="42.75" x14ac:dyDescent="0.25">
      <c r="A68" s="28">
        <v>45</v>
      </c>
      <c r="B68" s="28">
        <v>45</v>
      </c>
      <c r="C68" s="27" t="s">
        <v>62</v>
      </c>
      <c r="D68" s="28" t="s">
        <v>8</v>
      </c>
      <c r="E68" s="28">
        <v>8.1000000000000003E-2</v>
      </c>
      <c r="F68" s="2"/>
      <c r="G68" s="2"/>
      <c r="H68" s="22"/>
      <c r="I68" s="2"/>
      <c r="J68" s="2"/>
      <c r="K68" s="22"/>
      <c r="L68" s="27" t="s">
        <v>117</v>
      </c>
    </row>
    <row r="69" spans="1:12" ht="97.5" customHeight="1" x14ac:dyDescent="0.25">
      <c r="A69" s="28">
        <v>46</v>
      </c>
      <c r="B69" s="28">
        <v>46</v>
      </c>
      <c r="C69" s="27" t="s">
        <v>75</v>
      </c>
      <c r="D69" s="28" t="s">
        <v>8</v>
      </c>
      <c r="E69" s="28">
        <v>8.1000000000000003E-2</v>
      </c>
      <c r="F69" s="2"/>
      <c r="G69" s="2"/>
      <c r="H69" s="22"/>
      <c r="I69" s="2"/>
      <c r="J69" s="2"/>
      <c r="K69" s="22"/>
      <c r="L69" s="27" t="s">
        <v>118</v>
      </c>
    </row>
    <row r="70" spans="1:12" ht="42.75" x14ac:dyDescent="0.25">
      <c r="A70" s="28">
        <v>47</v>
      </c>
      <c r="B70" s="28">
        <v>47</v>
      </c>
      <c r="C70" s="27" t="s">
        <v>76</v>
      </c>
      <c r="D70" s="28" t="s">
        <v>9</v>
      </c>
      <c r="E70" s="28">
        <v>1.62</v>
      </c>
      <c r="F70" s="2"/>
      <c r="G70" s="2"/>
      <c r="H70" s="22"/>
      <c r="I70" s="2"/>
      <c r="J70" s="2"/>
      <c r="K70" s="22"/>
      <c r="L70" s="27" t="s">
        <v>119</v>
      </c>
    </row>
    <row r="71" spans="1:12" ht="185.25" x14ac:dyDescent="0.25">
      <c r="A71" s="28">
        <v>48</v>
      </c>
      <c r="B71" s="28">
        <v>48</v>
      </c>
      <c r="C71" s="27" t="s">
        <v>77</v>
      </c>
      <c r="D71" s="28" t="s">
        <v>8</v>
      </c>
      <c r="E71" s="28">
        <v>0.6</v>
      </c>
      <c r="F71" s="2"/>
      <c r="G71" s="2"/>
      <c r="H71" s="22"/>
      <c r="I71" s="2"/>
      <c r="J71" s="2"/>
      <c r="K71" s="22"/>
      <c r="L71" s="27" t="s">
        <v>120</v>
      </c>
    </row>
    <row r="72" spans="1:12" ht="57" x14ac:dyDescent="0.25">
      <c r="A72" s="28">
        <v>49</v>
      </c>
      <c r="B72" s="28">
        <v>49</v>
      </c>
      <c r="C72" s="27" t="s">
        <v>78</v>
      </c>
      <c r="D72" s="28" t="s">
        <v>79</v>
      </c>
      <c r="E72" s="28" t="s">
        <v>80</v>
      </c>
      <c r="F72" s="2"/>
      <c r="G72" s="2"/>
      <c r="H72" s="22"/>
      <c r="I72" s="2"/>
      <c r="J72" s="2"/>
      <c r="K72" s="22"/>
      <c r="L72" s="27" t="s">
        <v>121</v>
      </c>
    </row>
    <row r="73" spans="1:12" ht="135.75" customHeight="1" x14ac:dyDescent="0.25">
      <c r="A73" s="28">
        <v>50</v>
      </c>
      <c r="B73" s="28">
        <v>50</v>
      </c>
      <c r="C73" s="27" t="s">
        <v>81</v>
      </c>
      <c r="D73" s="28" t="s">
        <v>79</v>
      </c>
      <c r="E73" s="28" t="s">
        <v>82</v>
      </c>
      <c r="F73" s="2"/>
      <c r="G73" s="2"/>
      <c r="H73" s="22"/>
      <c r="I73" s="2"/>
      <c r="J73" s="2"/>
      <c r="K73" s="22"/>
      <c r="L73" s="27" t="s">
        <v>122</v>
      </c>
    </row>
    <row r="74" spans="1:12" ht="27.75" customHeight="1" x14ac:dyDescent="0.25">
      <c r="A74" s="8"/>
      <c r="B74" s="9"/>
      <c r="C74" s="10" t="s">
        <v>16</v>
      </c>
      <c r="D74" s="8"/>
      <c r="E74" s="11"/>
      <c r="F74" s="11"/>
      <c r="G74" s="11"/>
      <c r="H74" s="12"/>
      <c r="I74" s="13"/>
      <c r="J74" s="14"/>
      <c r="K74" s="14"/>
      <c r="L74" s="15"/>
    </row>
    <row r="75" spans="1:12" ht="27.75" customHeight="1" x14ac:dyDescent="0.25">
      <c r="A75" s="1"/>
      <c r="B75" s="1"/>
      <c r="C75" s="16" t="s">
        <v>123</v>
      </c>
      <c r="D75" s="1"/>
      <c r="E75" s="1"/>
      <c r="F75" s="1"/>
      <c r="G75" s="17"/>
      <c r="H75" s="17">
        <f>H74*20%</f>
        <v>0</v>
      </c>
      <c r="I75" s="17"/>
      <c r="J75" s="18"/>
      <c r="K75" s="19"/>
      <c r="L75" s="1"/>
    </row>
    <row r="76" spans="1:12" ht="28.5" customHeight="1" x14ac:dyDescent="0.25">
      <c r="A76" s="1"/>
      <c r="B76" s="1"/>
      <c r="C76" s="1" t="s">
        <v>17</v>
      </c>
      <c r="D76" s="1"/>
      <c r="E76" s="1"/>
      <c r="F76" s="1"/>
      <c r="G76" s="17"/>
      <c r="H76" s="20">
        <f>H75+H74</f>
        <v>0</v>
      </c>
      <c r="I76" s="17"/>
      <c r="J76" s="21"/>
      <c r="K76" s="19"/>
      <c r="L76" s="1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User</cp:lastModifiedBy>
  <cp:lastPrinted>2025-06-03T10:48:08Z</cp:lastPrinted>
  <dcterms:created xsi:type="dcterms:W3CDTF">2025-05-27T06:08:29Z</dcterms:created>
  <dcterms:modified xsi:type="dcterms:W3CDTF">2026-01-15T07:46:35Z</dcterms:modified>
</cp:coreProperties>
</file>