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par\Downloads\"/>
    </mc:Choice>
  </mc:AlternateContent>
  <xr:revisionPtr revIDLastSave="0" documentId="13_ncr:1_{B5ECA3C1-3D52-4DC7-9B4D-4DDC68F6750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Лист1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2" i="2" l="1"/>
  <c r="E70" i="2"/>
</calcChain>
</file>

<file path=xl/sharedStrings.xml><?xml version="1.0" encoding="utf-8"?>
<sst xmlns="http://schemas.openxmlformats.org/spreadsheetml/2006/main" count="1060" uniqueCount="549">
  <si>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</si>
  <si>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</si>
  <si>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</si>
  <si>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</si>
  <si>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</si>
  <si>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</si>
  <si>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</si>
  <si>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</si>
  <si>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м2</t>
  </si>
  <si>
    <t>Общая стоимость за ед., руб. (без НДС)</t>
  </si>
  <si>
    <t>Стоимость за ед. , руб (без НДС)</t>
  </si>
  <si>
    <t>шт</t>
  </si>
  <si>
    <t>т</t>
  </si>
  <si>
    <t>№ поз.п/п</t>
  </si>
  <si>
    <t>№ поз.по ВОР</t>
  </si>
  <si>
    <t>Прочие работы</t>
  </si>
  <si>
    <t>Демонтажные работы</t>
  </si>
  <si>
    <t>Разборка покрытий кровель: из рулонных материалов (5 слоев)</t>
  </si>
  <si>
    <t>м2/т</t>
  </si>
  <si>
    <t>9326/606,06</t>
  </si>
  <si>
    <t>Демонтаж утеплителя кровли из опилок ср. толщ. 74 мм</t>
  </si>
  <si>
    <t>м3/т</t>
  </si>
  <si>
    <t>534,43/78,0049</t>
  </si>
  <si>
    <t>Разборка теплоизоляции на кровле из: ваты минеральной толщиной 100 мм</t>
  </si>
  <si>
    <t>2104/46,288</t>
  </si>
  <si>
    <t xml:space="preserve">Демонтаж пароизоляции: прокладочной в один слой </t>
  </si>
  <si>
    <t>2104/0,25248</t>
  </si>
  <si>
    <t xml:space="preserve">Демонтаж выравнивающих стяжек: цементно-песчаных толщиной 20 мм </t>
  </si>
  <si>
    <t>7222/259,992</t>
  </si>
  <si>
    <t>Демонтаж мелкоразмерных плит 2250*500*80 мм</t>
  </si>
  <si>
    <t>шт/т</t>
  </si>
  <si>
    <t>6419,56/1227,74</t>
  </si>
  <si>
    <t xml:space="preserve">Демонтаж воронок водосточных </t>
  </si>
  <si>
    <t>Демонтаж зенитных фонарей профильным стеклом швеллерного сечения в один слой</t>
  </si>
  <si>
    <t>1139,9/17,0985</t>
  </si>
  <si>
    <t>Демонтаж волнистых асбестоцементных ограждений торцов фонарей (толщ. листа 6 мм)</t>
  </si>
  <si>
    <t>160,4/1,604</t>
  </si>
  <si>
    <t>Разборка металлических пожарных лестниц</t>
  </si>
  <si>
    <t>Демонтаж металлоконструкций покрытий (распорка Р-2)</t>
  </si>
  <si>
    <t>Разборка мелких покрытий и обделок из листовой стали: поясков, сандриков, желобов, отливов, свесов и т.п.</t>
  </si>
  <si>
    <t>м/т</t>
  </si>
  <si>
    <t>364/0,76185</t>
  </si>
  <si>
    <t>Площадь кровли: 7222+2104=9326м2
Строительный мусор 5 слоев: 9324м2*13кг/1000=606,06т</t>
  </si>
  <si>
    <t>7222*0,074=534,428м3
Строительный мусор 534,428м3*146к/1000г=78,0049т</t>
  </si>
  <si>
    <t>2104
Строительный мусор 210,4м3*220кг/1000=46,288т</t>
  </si>
  <si>
    <t>2104
Строительный мусор 2104м2*0,12кг=252,48кг</t>
  </si>
  <si>
    <t>7222
Строительный мусор 7222м2*36кг/1000=259,992т</t>
  </si>
  <si>
    <t>7222/1,125
Строительный мусор 7222м2*170кг/1000=1227,74т</t>
  </si>
  <si>
    <t xml:space="preserve"> </t>
  </si>
  <si>
    <t>1139,9
Строительный мусор 1139,9м2*15кг/1000=17,0985т</t>
  </si>
  <si>
    <t>160,4
Строительный мусор 160,4м2*10кг/1000=1604кг</t>
  </si>
  <si>
    <t>(6*(26,7*2+6,7*2+6,3*6+3,2*4+1,32*21))/1000 
Строительный мусор 0,87072т</t>
  </si>
  <si>
    <t>(790кг)/1000 
Строительный мусор 0,79т</t>
  </si>
  <si>
    <t>(364 / 100)*100 
Строительный мусор 364м2*4,025кг/1000=761,85кг</t>
  </si>
  <si>
    <t>Монтаж кровли</t>
  </si>
  <si>
    <t>Тип 1 (ТН-Кровля Смарт PIR)</t>
  </si>
  <si>
    <t xml:space="preserve">Монтаж основания кровельного покрытия из профилированного листа </t>
  </si>
  <si>
    <t>Устройство пароизоляции самоклеящимся армированным рулонным материалом</t>
  </si>
  <si>
    <t>Монтаж утеплителя толщ. 100 мм (2 слоя по 50 мм)</t>
  </si>
  <si>
    <t>м2 / м3</t>
  </si>
  <si>
    <t>9326 / 932,6</t>
  </si>
  <si>
    <t>Крепление утеплителя</t>
  </si>
  <si>
    <t>Устройство кровельной мембраны</t>
  </si>
  <si>
    <t>Устройство механического крепления фиксаторами при покрытии кровли рулонным материалом</t>
  </si>
  <si>
    <t>Устройство разуклонки</t>
  </si>
  <si>
    <t>Устройство местной разуклонки утеплителя толщ. 10-50 мм</t>
  </si>
  <si>
    <t>2886 / 68,58</t>
  </si>
  <si>
    <t>Устройство местной разуклонки утеплителя толщ. 80 мм</t>
  </si>
  <si>
    <t>289 / 23,12</t>
  </si>
  <si>
    <t>Дефлекторы</t>
  </si>
  <si>
    <t>Обшивка дефлекторов профилированными листами С20-1100-0,4</t>
  </si>
  <si>
    <t>Пешеходные дорожки</t>
  </si>
  <si>
    <t>Устройство пешеходной дорожки Logicroof Walkway Puzzle 600х600</t>
  </si>
  <si>
    <t>шт  /м2</t>
  </si>
  <si>
    <t>3152 / 1134,72</t>
  </si>
  <si>
    <t>Примыкания</t>
  </si>
  <si>
    <t>Примыканиие кровли к фонарям</t>
  </si>
  <si>
    <t>Устройство примыканий из ПВХ мембран к стенам и парапетам</t>
  </si>
  <si>
    <t>м</t>
  </si>
  <si>
    <t>Изоляция покрытий и перекрытий изделиями из волокнистых и зернистых материалов насухо</t>
  </si>
  <si>
    <t>м / м3</t>
  </si>
  <si>
    <t>938 / 46,9</t>
  </si>
  <si>
    <t>Устройство отлива ФЭ-1, развертка 240 мм из листовой оцинкованной стали</t>
  </si>
  <si>
    <t>м / м2</t>
  </si>
  <si>
    <t>938 / 225,12</t>
  </si>
  <si>
    <t>Устройство конька, ендовы по профлисту</t>
  </si>
  <si>
    <t>Устройство конька (компенсатор из оцинкованной стали 0,7мм шириной 650 мм - 413,4 м), ендовы (компенсатор из оцинкованной стали 0,7мм шириной 550 мм - 291 м)</t>
  </si>
  <si>
    <t>704,4 / 70,44</t>
  </si>
  <si>
    <t>Примыкания мембраны к дефлектору</t>
  </si>
  <si>
    <t>Устройство примыканий из ПВХ мембран к дефлектору по готовому основанию</t>
  </si>
  <si>
    <t>38,4 / 19,2</t>
  </si>
  <si>
    <t>Установка краевой алюминиевой рейки TERMOCLIP</t>
  </si>
  <si>
    <t xml:space="preserve">Гидроизоляции скрытых швов профилированных мембран и кровельных покрытий, гидроизоляции стыков труб двухсторонней самоклеящейся лентой ТехноНиколь </t>
  </si>
  <si>
    <t>38,4 / 3,84</t>
  </si>
  <si>
    <t>Узел опирания профлиста на кирпичную стену в осях Д-О вдоль оси 4</t>
  </si>
  <si>
    <t>Устройство примыканий к стенам каменным из листовой стали (уголок 250х50, развертка 300мм)</t>
  </si>
  <si>
    <t>97,4 / 29,22</t>
  </si>
  <si>
    <t>Устройство отлива (ФЭ-4, развертка 540мм) из листовой оцинкованной стали толщ. 0,7мм</t>
  </si>
  <si>
    <t>97,4 / 52,6</t>
  </si>
  <si>
    <t>Нанесение водно-дисперсионной грунтовки на поверхности: пористые (камень, кирпич, бетон и т.д.) в 2 слоя</t>
  </si>
  <si>
    <t>97,4 / 126,62</t>
  </si>
  <si>
    <t>Монтаж утеплителя с креплением на клее и дюбелями холодных поверхностей: наружных стен</t>
  </si>
  <si>
    <t>126,62 / 6,331</t>
  </si>
  <si>
    <t>Улучшенная штукатурка фасадов штукатурно-клеевой смесью ТехноНиколь 220 толщ. 7мм по стеклотканевой сетке</t>
  </si>
  <si>
    <t>Гидроизоляция боковая обмазочная битумная в 2 слоя по выровненной поверхности бутовой кладки, кирпичу, бетону</t>
  </si>
  <si>
    <t>Устройство кровельной мембраны методом свободной укладки</t>
  </si>
  <si>
    <t xml:space="preserve">Крепление костыля </t>
  </si>
  <si>
    <t>Узел Б опирания профлиста на кирпичную стену вдоль оси Д</t>
  </si>
  <si>
    <t>Устройство мелких покрытий (ФЭ-5, развертка 780мм) из листовой оцинкованной стали толщ. 0,7мм</t>
  </si>
  <si>
    <t>168 / 131,04</t>
  </si>
  <si>
    <t>168 / 50,4</t>
  </si>
  <si>
    <t>168 / 168</t>
  </si>
  <si>
    <t>м2 /м3</t>
  </si>
  <si>
    <t>168 / 8,4</t>
  </si>
  <si>
    <t>Крепление рейки</t>
  </si>
  <si>
    <t>Примыкание кровельного ковра к парапету по оси "О"</t>
  </si>
  <si>
    <t>168,4 / 2,526</t>
  </si>
  <si>
    <t>Устройство механического крепления фиксаторами при покрытии кровли рулонным материалом, крепление утеплителя, отлива</t>
  </si>
  <si>
    <t>шт.</t>
  </si>
  <si>
    <t>168,4 / 90,936</t>
  </si>
  <si>
    <t>Устройство парапета</t>
  </si>
  <si>
    <t>Сверление отверстий в кирпичных стенах электроперфоратором диаметром до 10 мм, глубиной до 90 мм под крепления ограждения</t>
  </si>
  <si>
    <t>отверстий</t>
  </si>
  <si>
    <t>Установка анкерных болтов: химических</t>
  </si>
  <si>
    <t>Монтаж кровельного ограждения  КО/PRO/PV/800-3 (секция L=3000мм)</t>
  </si>
  <si>
    <t>шт / м</t>
  </si>
  <si>
    <t>65 / 195</t>
  </si>
  <si>
    <t>Наращивание парапета до высоты 600 мм  из полнотелого керамического кирпича</t>
  </si>
  <si>
    <t>м3</t>
  </si>
  <si>
    <t>Восстановление разрушенной кладки парапета отдельными местами</t>
  </si>
  <si>
    <t>Огрунтовка основания из кирпича шириной 100 мм под монтаж уголка: праймером ТехноНиколь №01</t>
  </si>
  <si>
    <t>Изоляция минераловатным утеплителем с креплением дюбелями холодных поверхностей: наружных стен парапета</t>
  </si>
  <si>
    <t>59 / 2,95</t>
  </si>
  <si>
    <t>Устройство примыканий из ПВХ мембран к стенам и парапетам с установкой прижимной рейки</t>
  </si>
  <si>
    <t>Установка краевой рейки</t>
  </si>
  <si>
    <t>Устройство покрытий (отлив, уголок) из листовой оцинкованной стали толщ. 0,7мм</t>
  </si>
  <si>
    <t>Световые фонари (КСФ-1 - 4шт.; КСФ-2 - 2шт.)</t>
  </si>
  <si>
    <t>Рама Р-1</t>
  </si>
  <si>
    <t xml:space="preserve">Монтаж каркаса для остекления светового фонаря из отдельных рам Р1 </t>
  </si>
  <si>
    <t>Монтаж обшивки светового фонаря из сотового поликарбоната</t>
  </si>
  <si>
    <t>Открывающаяся створка</t>
  </si>
  <si>
    <t>Монтаж рам коробчатого сечения пролетом до 24 м</t>
  </si>
  <si>
    <t>Установка приборов: фрамужных</t>
  </si>
  <si>
    <t>компл</t>
  </si>
  <si>
    <t>Обшивка торцов сэндвич-панелями</t>
  </si>
  <si>
    <t>Обшивка торцов световых фонарей сэндвич-панелями толщ. 100мм</t>
  </si>
  <si>
    <t>Свес зенитного фонаря</t>
  </si>
  <si>
    <t>Монтаж уголка и колпака из листовой оцинкованной стали толщ. 0,7мм</t>
  </si>
  <si>
    <t>Монтаж отлива из металла LOGICROOF окрашенного ПВХ</t>
  </si>
  <si>
    <t>Монтаж кронштейна желоба</t>
  </si>
  <si>
    <t xml:space="preserve">Устройство мелких покрытий из ПВХ металла Logicroof </t>
  </si>
  <si>
    <t>Примыкания остекления к сэндвич-панели по вертикали и верхней горизонтали</t>
  </si>
  <si>
    <t>Устройство мелких покрытий (ФЭ-2 - развертка 215мм, колпак) из листовой оцинкованной стали толщ. 0,7мм</t>
  </si>
  <si>
    <t>265,5 / 57,0825</t>
  </si>
  <si>
    <t>Гидроизоляция полиуретановым герметиком горизонтальных и вертикальных швов</t>
  </si>
  <si>
    <t>Водосточная система ТЕХНОНИКОЛЬ ОПТИМА</t>
  </si>
  <si>
    <t>Установка водосточной системы из ПВХ: желобов</t>
  </si>
  <si>
    <t>Установка водосточной системы из ПВХ: труб</t>
  </si>
  <si>
    <t>Монтаж водосточных воронок</t>
  </si>
  <si>
    <t>Установка воронок водосточных</t>
  </si>
  <si>
    <t>Прокладка трубы НПВХ для внутреннего водостока</t>
  </si>
  <si>
    <t>Узел А устройство водосточной воронки по профлисту</t>
  </si>
  <si>
    <t>Усиление профлиста листовой оцинкованной сталью 600х600 мм толщ. 0,7мм</t>
  </si>
  <si>
    <t>шт / м2</t>
  </si>
  <si>
    <t>32 / 11,52</t>
  </si>
  <si>
    <t>Приклейка пароизоляции к вертикальной поверхности</t>
  </si>
  <si>
    <t>32 / 6,4</t>
  </si>
  <si>
    <t>93</t>
  </si>
  <si>
    <t>Лестницы ЛМ1, ЛМ2</t>
  </si>
  <si>
    <t>94</t>
  </si>
  <si>
    <t>Изготовление и монтаж лестниц металлических: ЛМ1 - 4шт., ЛМ2 - 2шт.</t>
  </si>
  <si>
    <t>Огрунтовка и окраска м/к</t>
  </si>
  <si>
    <t>95</t>
  </si>
  <si>
    <t>Огрунтовка металлических поверхностей за один раз: грунтовкой ГФ-021</t>
  </si>
  <si>
    <t>96</t>
  </si>
  <si>
    <t>Окраска металлических огрунтованных поверхностей: эмалью ПФ-115 /за 2 раза/</t>
  </si>
  <si>
    <t>Усиление и замена металлоконструкций</t>
  </si>
  <si>
    <t>Распорка Р-1 - 12шт., связь горизонтальная СГ-1 - 15шт., распорка Р-2 - 8шт.</t>
  </si>
  <si>
    <t>97</t>
  </si>
  <si>
    <t xml:space="preserve">Усиление металлических конструкций деформированных распорок, горизонтальных связей: профильной сталью </t>
  </si>
  <si>
    <t>т усиления</t>
  </si>
  <si>
    <t>Распорка Р-5, вертикальные связи ВС-9 - 36шт.,, ВС-10 - 12шт.</t>
  </si>
  <si>
    <t>98</t>
  </si>
  <si>
    <t xml:space="preserve">Монтаж вертикальных связей и распорок из одиночных и парных уголков, гнутосварных профилей </t>
  </si>
  <si>
    <t>Фермы ФС-1 - 34шт., ФС-2 - 68шт., ФС-5 - 51шт., ФС-6.1 - 17шт., фермы фонаря ФФ-1 - 420шт., ФФ-2 - 116шт.</t>
  </si>
  <si>
    <t>99</t>
  </si>
  <si>
    <t xml:space="preserve">Усиление металлических конструкций  ферм </t>
  </si>
  <si>
    <t>Усиление опорной пластины консоли колонны К-3 - 20шт.</t>
  </si>
  <si>
    <t>100</t>
  </si>
  <si>
    <t>Усиление: узла сопряжения колонны с подкрановой балкой с креплением на высокопрочных болтах</t>
  </si>
  <si>
    <t>Прогон П-4 - 212 шт.</t>
  </si>
  <si>
    <t>101</t>
  </si>
  <si>
    <t>Монтаж прогонов при шаге ферм до 12 м при высоте здания: до 25 м</t>
  </si>
  <si>
    <t>102</t>
  </si>
  <si>
    <t>Очистка металлических конструкций существующих металлическими щетками</t>
  </si>
  <si>
    <t>103</t>
  </si>
  <si>
    <t>Обеспыливание металличсеских конструкций</t>
  </si>
  <si>
    <t>104</t>
  </si>
  <si>
    <t>105</t>
  </si>
  <si>
    <t>106</t>
  </si>
  <si>
    <t xml:space="preserve">Монтаж Балок Б1 </t>
  </si>
  <si>
    <t>107</t>
  </si>
  <si>
    <t>Установка защитного горизонтального ограждения из профнастила (Настил Н1)</t>
  </si>
  <si>
    <t>м2 / т</t>
  </si>
  <si>
    <t>252 / 3,15</t>
  </si>
  <si>
    <t>108</t>
  </si>
  <si>
    <t>Погрузка при автомобильных перевозках металлических конструкций массой до 1 т</t>
  </si>
  <si>
    <t>1 т груза</t>
  </si>
  <si>
    <t>109</t>
  </si>
  <si>
    <t>Перевозка грузов I класса автомобилями-самосвалами грузоподъемностью 10 т работающих вне карьера на расстояние до 2 км</t>
  </si>
  <si>
    <t>110</t>
  </si>
  <si>
    <t>Погрузка при автомобильных перевозках мусора строительного с погрузкой экскаваторами емкостью ковша до 0,5 м3</t>
  </si>
  <si>
    <t>111</t>
  </si>
  <si>
    <t>Перевозка грузов I класса автомобилями-самосвалами грузоподъемностью 10 т работающих вне карьера на расстояние до 21 км</t>
  </si>
  <si>
    <t>112</t>
  </si>
  <si>
    <t>Захоронение твердых отходов производства (ТОП)</t>
  </si>
  <si>
    <t>1 т</t>
  </si>
  <si>
    <t>Профлист оцинкованный: Н75-750-0,8 - 82,84358т
Саморезы с пресс-шайбой, оцинкованный, 4,2х19 мм - 9498шт</t>
  </si>
  <si>
    <t>Паробарьер СА 500 (расход 1,17) - 10911,42м2</t>
  </si>
  <si>
    <t>Минераловатный утеплитель Техноруф Н Проф толщ. 50 мм (расход 1,02) - 475,626м3
Плита теплоизоляционная LOGICPIR Prof Ф/Ф Г1 2400х1200х50 мм (расход 1,02) - 475,626м3</t>
  </si>
  <si>
    <t>Телескопический крепеж утеплителя 80 мм с саморезом сверлоконечным 4.8х60</t>
  </si>
  <si>
    <t>Кровельная полимерная мембрана Logicroof V-RP - 1,5 (расход 1,14) - 10628,22м2</t>
  </si>
  <si>
    <t>Телескопический крепеж мембраны 80 мм с саморезом сверлоконечным 4.8х60</t>
  </si>
  <si>
    <t>2886м2*0,3888/12,96 
Теплоизоляционные плиты PIR LOGICPIR Slope СХМ/СХМ 3,4 %, элемент J, Г4 1200х600х10/50 мм (расход утеплителя 1,02) 68,58*1,02=69,9516м3</t>
  </si>
  <si>
    <t>289м2*0,08 
Теплоизоляционные плиты PIR LOGICPIR Slope СХМ/СХМ 3.4 %, элемент C, Г4 1200х600х80 мм (расход утеплителя 1,02) 23,12*1,02=23,5824м3</t>
  </si>
  <si>
    <t xml:space="preserve">Дорожка пешеходная Logicroof Walkway Puzzle 600х600 </t>
  </si>
  <si>
    <t>Кровельная полимерная мембрана Logicroof V-RP - 1,5 - 809,03м2
ПВХ жидкий ТехноНИКОЛЬ 1 л серый (расход 0,2 л/м) - 187,6л
Паробарьер СА 500 (расход 0,2м2/м) - 187,6м2
Рейка краевая алюминиевая TERMOCLIP - 938м</t>
  </si>
  <si>
    <t>Каменная вата, 0,05м3/м -  (расход 1,02) - 47,838м3</t>
  </si>
  <si>
    <t>938*0,24
Сталь листовая оцинкованная, толщина 0,7 мм - 1,799т</t>
  </si>
  <si>
    <t>413,4*0,65+291*0,55
Лист оцинкованный плоский размером 2х1,25 м, толщиной: 0,7 мм (расход 1,18) - 505,9368м2
Саморез с пресшайбой сверлоконечный 4,2х35 мм - 15497шт</t>
  </si>
  <si>
    <t>0,1*(413,4+291) 
Каменная вата, 0,1м3/м  (расход 1,02) - 71,8488м3</t>
  </si>
  <si>
    <t xml:space="preserve">Неармированная мембрана Logicroof V-SR - 1,5 (расход 1,01) - 19,39м2
Клей контактный  (расход 0,25л/м) - 9,6л
</t>
  </si>
  <si>
    <t>Герметик ПУ ТехноНиколь Logicflex (600мл) (расход 0,1л/м) - 3,84 л
Саморез сверлоконечный 5,5*35 мм - 5*38,4=192шт</t>
  </si>
  <si>
    <t>Гидроизоляция скрытых швов примыканий дифлектора к конструкции кровли</t>
  </si>
  <si>
    <t>Каменная вата 0,1м3/м  (расход 1,02) - 3,917м3</t>
  </si>
  <si>
    <t xml:space="preserve">Телескопический крепеж с саморезом - 2*38,4=77шт
</t>
  </si>
  <si>
    <t>(97,4 / 100)*100 
Лист оцинкованный плоский размером 2х1,25 м, толщиной: 0,7 мм (расход 1,15) - 33,603м2</t>
  </si>
  <si>
    <t>97,4*0,54
Лист оцинкованный плоский размером 2х1,25 м, толщиной: 0,7 мм (расход 1,15) - 60,49м2
Крепежный элемент (костыль), толщ. 2мм - 163шт</t>
  </si>
  <si>
    <t>Грунтовка универсальная ТехноНиколь 010 (ведро 15 кг) - 34,95кг</t>
  </si>
  <si>
    <t xml:space="preserve">Утеплитель - XPS ТехноНиколь CARBON ECO FAS 50 мм  (расход 1,03) - 6,52м3
Саморез остроконечный TERMOCLIP 4,8х50 мм - 650 шт
Анкерный элемент 8*45 - 650 шт
Телескопический крепеж TERMOCLIP 1 - 650 шт
Штукатурно-клеевая смесь ТехноНиколь 220 толщ. 3мм - 517,8758 кг
</t>
  </si>
  <si>
    <t>Штукатурно-клеевая смесь ТехноНиколь 220 толщ. 7мм - 1361,94 кг
Стеклосетка ТехноНиколь 2000 (расход 1,111) - 140,67м2</t>
  </si>
  <si>
    <t>Грунт полиуретановый Технониколь Taikor Primer 210 16 кг - 39,25 кг
Гидроизоляция полимерная Технониколь Taikor Elastic 300 серая 24 кг - 189,93кг</t>
  </si>
  <si>
    <t>Кровельная полимерная мембрана Logicroof V-RP - 1,5  (расход 1,14) - 122,14м2</t>
  </si>
  <si>
    <t>Герметик ПУ ТехноНиколь Logicflex (600мл) - ? шт / ? кг
Саморез остроконечный TERMOCLIP 4,8х50 мм - ? шт
Анкерный элемент 8*45 - ? шт</t>
  </si>
  <si>
    <t>Саморез остроконечный TERMOCLIP 4,8х50 мм - 13,36*97,4=1301шт
Анкерный элемент TERMOCLIP 8*45 - 13,36*97,4=1301шт
Телескопический крепеж TERMOCLIP 1 - 6,68*97,4=651шт
Саморез сверлоконечный 4,8х19 мм - 12*97,4=1169шт</t>
  </si>
  <si>
    <t>Саморез остроконечный TERMOCLIP 4,8х50 мм - 650 шт
Анкерный элемент 8*45 - 650 шт</t>
  </si>
  <si>
    <t>168*0,78
Лист оцинкованный плоский размером 2х1,25 м, толщиной: 0,7 мм (расход 1,15) - 150,7м2
Крепежный элемент (костыль), толщ. 2мм - 281шт</t>
  </si>
  <si>
    <t>Лист оцинкованный плоский размером 2х1,25 м, толщиной: 0,7 мм (расход 1,15) - 57,96м2</t>
  </si>
  <si>
    <t>Грунтовка универсальная ТехноНиколь 010 (ведро 15 кг) (расход 0,27кг/м2) - 26,3кг</t>
  </si>
  <si>
    <t xml:space="preserve">Утеплитель - XPS ТехноНиколь CARBON ECO FAS 50 мм  (расход 1,03) - 8,652м3
Саморез остроконечный TERMOCLIP 4,8х50 мм -1*4*168/0,6=1120 шт
Анкерный элемент 8*45 - 1120 шт
Телескопический крепеж TERMOCLIP 1 - 1120 шт
Штукатурно-клеевая смесь ТехноНиколь 220 толщ. 3мм - 687,12 кг
</t>
  </si>
  <si>
    <t>Штукатурно-клеевая смесь ТехноНиколь 220 толщ. 7мм - 2555,28 кг
Стеклосетка ТехноНиколь 2000 (расход 1,111) - 186,648м2</t>
  </si>
  <si>
    <t>Грунт полиуретановый Технониколь Taikor Primer 210 16 кг (расход 0,31кг/м2) - 52,08 кг
Гидроизоляция полимерная Технониколь Taikor Elastic 300 серая 24 кг (расход 1,5кг/м2) - 252кг</t>
  </si>
  <si>
    <t>Кровельная полимерная мембрана Logicroof V-RP - 1,5  (расход 1,14) - 287,28м2</t>
  </si>
  <si>
    <t>Саморез 4,2х65, потайная головка, крупный шаг 20*168=3360шт
Саморез остроконечный TERMOCLIP 4,8х50 мм - 13,36*168=2245шт
Анкерный элемент TERMOCLIP 8*45 - 13,36*168=2245шт
Телескопический крепеж TERMOCLIP 1 - 6,68*168=1122шт</t>
  </si>
  <si>
    <t xml:space="preserve">Саморез остроконечный TERMOCLIP 4,8х50 мм - 1*168/0,2=840шт
Анкерный элемент TERMOCLIP 8*45 - 5*168=840шт
</t>
  </si>
  <si>
    <t xml:space="preserve">Саморез остроконечный TERMOCLIP 4,8х50 мм - 2*168/0.6=560шт
Анкерный элемент TERMOCLIP 8*45 - 560шт
</t>
  </si>
  <si>
    <t>Кровельная полимерная мембрана Logicroof V-RP - 1,5 (расход 1,1) - 185,24м2</t>
  </si>
  <si>
    <t>0,015*168,4 
Каменная вата, 0,015м3/м (расход 1,02) - 2,57652м3</t>
  </si>
  <si>
    <t xml:space="preserve">Саморез остроконечный TERMOCLIP 4,8х50 мм - 2189шт
Телескопический крепеж TERMOCLIP 1 - 505шт
</t>
  </si>
  <si>
    <t xml:space="preserve">Саморез остроконечный TERMOCLIP 4,8х50 мм - 168,4/0,6=280 шт
Телескопический крепеж TERMOCLIP 1 - 280 шт
</t>
  </si>
  <si>
    <t xml:space="preserve">Саморез остроконечный TERMOCLIP 4,8х50 мм - 2*168,4/0,2=1684 шт
Телескопический крепеж TERMOCLIP 1 - 1684 шт
</t>
  </si>
  <si>
    <t xml:space="preserve">Саморез остроконечный TERMOCLIP 4,8х50 мм - 2*168,4/0,6=560 шт
Телескопический крепеж TERMOCLIP 1 - 560 шт
</t>
  </si>
  <si>
    <t>168,4*0,54
Сталь листовая оцинкованная, толщина 0,7 мм - 0,7267т
Крепежный элемент (костыль), толщ. 2мм - 281шт</t>
  </si>
  <si>
    <t>Шпилька  8х100мм - 1310шт / 41,92кг
Гайка М8-6Н.5.016 - 1310шт / 13,1кг
Шайба 8.016 - 1310 шт/ 2,62кг
Химический анкер PESF, 300 мл - 21шт</t>
  </si>
  <si>
    <t>65шт*3м=195м
Кровельное ограждение ТехноНИКОЛЬ КО/PRO/PV/800-3 - 65шт</t>
  </si>
  <si>
    <t xml:space="preserve">195м*0,6м*0,38м
Раствор цементно-песчаный, М100 - 7,6 м3
Кирпич керамический марки КР-р-по 250х120х65/1НФ/150/2,0/50/ ГОСТ 530-2012 - 20058шт </t>
  </si>
  <si>
    <t>Кирпич керамический марки КР-р-по 250х120х65/1НФ/150/2,0/50/ ГОСТ 530-2012 - 2342шт</t>
  </si>
  <si>
    <t>196,6*0,1
Праймер ТехноНиколь №01 - 7 кг</t>
  </si>
  <si>
    <t>Саморез остроконечный TERMOCLIP 4,8х50 мм - 196,6/0,6=328 шт
Анкерный элемент 8*45 - 196,6/0,6=328 шт
Телескопический крепеж TERMOCLIP 1 - 328 шт
Минераловатный утеплитель Техноруф Н Проф толщ. 50 мм (расход утеплителя 1,03) - 3,0385м3</t>
  </si>
  <si>
    <t>Паробарьер СА 500 (расход 1,17) - 57,33м2</t>
  </si>
  <si>
    <t xml:space="preserve">Кровельная полимерная мембрана Logicroof V-RP - 1,5 - 118м2
Рейка прижимная алюминиевая TERMOCLIP - 196м
Саморез остроконечный TERMOCLIP 4,8х50 мм - 196,6/0,2=980 шт
Анкерный элемент 8*45 - 980 шт
</t>
  </si>
  <si>
    <t>Рейка краевая алюминиевая TERMOCLIP - 196м
Герметик ПУ ТехноНиколь Logicflex (600мл) - 196шт / 141,12кг
Саморез остроконечный TERMOCLIP 4,8х50 мм - 196,6/0,2=980 шт
Анкерный элемент 8*45 - 980 шт</t>
  </si>
  <si>
    <t>149 м2 - отлив
82 м2 - уголок
Лист оцинкованный плоский размером 2х1,25 м, толщиной: 0,7 мм (расход 1,15) - 265,65 м2
Крепежный элемент (костыль), толщ. 2 мм - 327шт
Саморез сверлоконечный TERMOCLIP BFS G14 4,8х19 мм с шайбой - 2*196,6/0,2=1960 шт 
Саморез остроконечный TERMOCLIP 4,8х50 мм - 1960 шт
Анкерный элемент 8*45 - 1960 шт</t>
  </si>
  <si>
    <t>(8,2*118)/1000*4+(9,4*118)/1000*2 
Профиль 25х25х2 мм - 6,0888т
Завертка оконная накладная оцинкованная - 4+2=6шт
Петли приварные 10х60 - 4*2+2*2=12шт</t>
  </si>
  <si>
    <t>174*4+228*2
Сотовый поликарбонат, толщина 10,0 мм - 1152м2</t>
  </si>
  <si>
    <t>(4,4*2)/1000*4+(5,2*2)/1000*2 
Профиль 25х25х2 мм - 0,056т</t>
  </si>
  <si>
    <t>Набор для фрамужного открывания - 6шт
Петля 10х60 - 12шт</t>
  </si>
  <si>
    <t>2,83*1,19*32+3,7*1,19*4+3,595*1,19*4+3,49*1,19*4+3,385*1,19*4+0,36*1,19*414+0,45*1,19*414+2,91*0,7*8+3,51*0,7*4
Конструкции стальные нащельников и деталей обрамления - 1,6390647т
Трехслойная сэндвич-панель "Металл Профиль" толщиной 100 мм с толщ. обшивки 0,7мм, с полиэфирным покрытием РЕ толщ. 20-25мкм, (расход 1,02) - 612,3978м2
Шуруп самонарезающийся с прессшайбой 5,5*140 мм - 3672шт</t>
  </si>
  <si>
    <t>Паробарьер СА 500 (расход 1,17) - 207,207м2</t>
  </si>
  <si>
    <t>Полимерная мембрана Logicroof V-RP (расход 1,28) - 1,5 - 259,072м2
ПВХ жидкий ТехноНИКОЛЬ 1 л серый - 7л</t>
  </si>
  <si>
    <t>152м2 - уголок
101м2 - колпак
Лист оцинкованный плоский размером 2х1,25 м, толщиной: 0,7 мм (расход 1,15) - 290,95м2
Тарельчатый держатель TERMOCLIP 1С  - 2530 шт
Саморез сверлоконечный TERMOCLIP 5,5х60 мм - 2530 шт.
Саморез сверлоконечный TERMOCLIP 5,5х35 мм - 1010 шт
Саморез сверлоконечный TERMOCLIP BFS G14 4,8х19 мм с шайбой - 5060 шт</t>
  </si>
  <si>
    <t>Саморез сверлоконечный TERMOCLIP 5,5х35 мм - 13495 шт</t>
  </si>
  <si>
    <t>Саморез сверлоконечный TERMOCLIP 5,5х35 мм - 675 шт</t>
  </si>
  <si>
    <t>ПВХ металл Logicroof  (расход 1,15) - 250,7м2</t>
  </si>
  <si>
    <t>265,5*0,215
Лист оцинкованный плоский размером 2х1,25 м, толщиной: 0,7 мм (расход 1,1) - 62,79075м2
Саморез кровельный 4,8х35 мм - 1593шт
Саморез сверлоконечный 4,2х19 мм - 1593шт</t>
  </si>
  <si>
    <t>Герметик ПУ (расход 0,1л/м) - 26,55л</t>
  </si>
  <si>
    <t>Желоб водосточный ТЕХНОНИКОЛЬ Оптима 120/80, 3 м, коричневый - 169шт
Соединитель желоба ТЕХНОНИКОЛЬ Оптима 120/80, коричневый - 84шт
ТЕХНОНИКОЛЬ ТН ОПТИМА воронка желоба - 90шт
ТЕХНОНИКОЛЬ ТН ОПТИМА заглушка желоба - 12шт
ТЕХНОНИКОЛЬ ТН ОПТИМА Кронштейн желоба металлический - 844шт</t>
  </si>
  <si>
    <t>ТЕХНОНИКОЛЬ ТН ОПТИМА Труба водосточная 80х3000мм - 90шт
ТЕХНОНИКОЛЬ ТН ОПТИМА Слив трубы 150*120*84 - 90шт
ТЕХНОНИКОЛЬ ТН ОПТИМА Хомут трубы 120*100*18 - 270шт</t>
  </si>
  <si>
    <t xml:space="preserve"> Воронка кровельная с обогревом TERMOCLIP ВФО Ø110х450 мм - 32шт</t>
  </si>
  <si>
    <t>Трубы НПВХ для внутреннего водостока Ø110х3,2мм - 34 м
Отвод 45°Ø110х3,2мм - 96шт
Тройник 110х110х45° - 32шт</t>
  </si>
  <si>
    <t>0,6*0,6*32
Лист оцинкованный плоский размером 2х1,25 м, толщиной: 0,7 мм - 11,52м2
Саморезы кровельные 5,5х35 22*32=704шт</t>
  </si>
  <si>
    <t>Гидроизоляция скрытых швов примыканий воронки к конструкции кровли</t>
  </si>
  <si>
    <t>0,1*32 
Каменная вата 0,1 м3/шт (расход 1,02) - 3,264м3</t>
  </si>
  <si>
    <t>32*0,2
Паробарьер СА 500 (расход 1,17) - 7,488м2</t>
  </si>
  <si>
    <t>Неармированная мембрана Logicroof V-SR - 1,5 (расход 1,1) - 32,32м2
Телескопический крепеж с саморезом - 8*32=256шт
Герметик ПУ (расход 0,3 л/м) - 9,6кг
ПВХ жидкий ТехноНИКОЛЬ 1 л серый  (расход 0,2 л/м) - 6,4л</t>
  </si>
  <si>
    <r>
      <t xml:space="preserve">(4*(23,6*2+6,7*2+6,3*6+3,2*4+1,32*19)+2*(26,7*2+6,7*2+6,3*6+3,2*4+1,32*21))/1000 
Уголок 75х75х6 - 679,6кг
Арматура </t>
    </r>
    <r>
      <rPr>
        <sz val="8"/>
        <color rgb="FF000000"/>
        <rFont val="Calibri"/>
        <family val="2"/>
        <charset val="204"/>
      </rPr>
      <t>Ø</t>
    </r>
    <r>
      <rPr>
        <sz val="8"/>
        <color rgb="FF000000"/>
        <rFont val="Arial"/>
        <family val="2"/>
        <charset val="204"/>
      </rPr>
      <t>18 А-I (А-240) - 155,76кг</t>
    </r>
  </si>
  <si>
    <t>29,21+4,41
Расход - 0,1кг/м2</t>
  </si>
  <si>
    <t>Расход - 0,21кг/м2</t>
  </si>
  <si>
    <t>(82,7*12+50,3*15+41,3*8)/1000 
Уголок В-75х75х6 - 2077,3кг
Болт М16-6gx55.58 - (4*12+2*15+2*8=94шт)
Гайка М16-6Н.5 - (4*12+2*15+2*8=94шт)
Шайба С.16.01.08кп.016 - (4*12+2*15+2*8=94шт)</t>
  </si>
  <si>
    <t xml:space="preserve">(54,5*218+93,8*36+93,2*12)/1000 
Уголок В-63х63х5 - (34,54*36+33,96*12=1650,96кг)
Профиль 100х3 - (51,74*36+51,74*12+51,7*218=13754,12кг)
Уголок В-100х100х7 - (2,8*36+2,8*12+2,8*218=744,8кг)
Лист Б-ПН-НО-6 - (4,71*36+4,71*12=226,08)
Болт М16-6gx55.58 - (4*36+4*12=192шт)
Гайка М16-6Н.5 - (4*36+4*12=192шт)
Шайба С.16.01.08кп.016 - (4*36+4*12=192шт)
</t>
  </si>
  <si>
    <t>(12,44*34+15,87*68+15,87*34+99,57*17+99,57*17+18,85*420+15,87*116)/1000 
Уголок В-50х50х5 - (34*12,44+18,85*420=8339,96кг)
Уголок В-63х63х5 - (68*15,87+ 34*15,87+ 17*99,57+ 17*99,57+ 116*15,87=6845,04кг)</t>
  </si>
  <si>
    <t>141,3/1000 
Пластина-заготовка 300х300х10 мм, сталь С255 - 20шт/ 141,3кг</t>
  </si>
  <si>
    <t>212*126/1000
Швеллер 22П-В - 26,712т 
Болт М16-6gx55.58 - (4*212=848шт)
Гайка М16-6Н.5 - (8*212=1696шт)
Шайба С.16.01.08кп.016 - (8*212=1696шт)</t>
  </si>
  <si>
    <t>Расход - 0,1 кг/м2</t>
  </si>
  <si>
    <t>Расход - 0,21 кг/м2</t>
  </si>
  <si>
    <t>Профиль 120х4 мм - 1,026т
Уголок 75х75х5 мм - 0,02088т
Лист Б-ПН-НО-6 ГОСТ19903-2015 - 0,01632т</t>
  </si>
  <si>
    <t>Профлист Н75-750-0,9
Саморез сверлоконечный 5,5х19 с EPDM шайбой - 204 шт</t>
  </si>
  <si>
    <t xml:space="preserve">0,87072+0,79 </t>
  </si>
  <si>
    <t xml:space="preserve">121,212+78,0049+46,288+0,25248+259,92+1227,4+17,0985+1,604+0,76185 </t>
  </si>
  <si>
    <t>Реконструкция кровли здания "Нежилое здание (механо-сборочный цех №1), общей площадью 43464,5 кв.м. Литер АА1" (зона1) 22-50/2025-АС</t>
  </si>
  <si>
    <t>3478/226,07</t>
  </si>
  <si>
    <t>Площадь кровли: 3036+442=3478м2
Строительный мусор 5 слоев 3478м2*13кг/1000=226,07т</t>
  </si>
  <si>
    <t>224,664/32,801</t>
  </si>
  <si>
    <t>3036*0,074=224,664м3
Строительный мусор 224,664м3*146кг/1000=32,801т</t>
  </si>
  <si>
    <t xml:space="preserve">Демонтаж покрытий: легким (ячеистым) бетоном </t>
  </si>
  <si>
    <t>44,2/53,04</t>
  </si>
  <si>
    <t>442*0,1 
Строительный мусор 442м2*120кг/1000=53,04т</t>
  </si>
  <si>
    <t>442/0,7072</t>
  </si>
  <si>
    <t>442
Строительный мусор 442м2*1,6кг/1000=0,7072т</t>
  </si>
  <si>
    <t>3036/109,296</t>
  </si>
  <si>
    <t>3036
Строительный мусор 3036м2*36кг/1000=109,296т</t>
  </si>
  <si>
    <t>2698,67/516,12</t>
  </si>
  <si>
    <t>((3036/1,125) / 100)*100 
Строительный мусор 3036м2*170кг/1000=516,12т</t>
  </si>
  <si>
    <t>596,4/8,946</t>
  </si>
  <si>
    <t>596,4
Строительный мусор 596,4м2*15кг/1000=8,946т</t>
  </si>
  <si>
    <t>99,5/0,995</t>
  </si>
  <si>
    <t>99,5
Строительный мусор 99,5м2*10кг/1000=0,995т</t>
  </si>
  <si>
    <t>(4*(23,6*2+6,7*2+6,3*6+3,2*4+1,32*19))/1000 
Строительный мусор 0,54512т</t>
  </si>
  <si>
    <t>(115)/1000 
Строительный мусор 0,115т</t>
  </si>
  <si>
    <t>60/0,241</t>
  </si>
  <si>
    <t>(60 / 100)*100 
Строительный мусор 60м2*4,025кг/1000=0,241т</t>
  </si>
  <si>
    <t>Тип 1 (ТН_Кровля Смарт PIR)</t>
  </si>
  <si>
    <t>Профилированный лист оцинкованный: Н75-750-0,8 - 33,95532т
Саморезы с пресс-шайбой, оцинкованный, 4,2х19 мм - 3993шт</t>
  </si>
  <si>
    <t>Паробарьер СА 500 (расход 1,17) - 3552,12м2</t>
  </si>
  <si>
    <t>3036 / 303,6</t>
  </si>
  <si>
    <t>Минераловатный утеплитель Техноруф Н Проф толщ. 50 мм (расход 1,02) - 154,536м3
Плита теплоизоляционная LOGICPIR Prof Ф/Ф Г1 2400х1200х50 мм (расход 1,02) - 154,536м3</t>
  </si>
  <si>
    <t>Телескопический крепеж утеплителя с саморезом сверлоконечным</t>
  </si>
  <si>
    <t>Кровельная полимерная мембрана Logicroof V-RP - 1,5 (расход 1,14) - 3461,04м2</t>
  </si>
  <si>
    <t>Тип2 (ТН-Кровля Оптима)</t>
  </si>
  <si>
    <t xml:space="preserve">Устройство выравнивающих стяжек: цементно-песчаных толщиной 10 мм </t>
  </si>
  <si>
    <t>Раствор готовый кладочный, цементный, М50 - 6,7626м3</t>
  </si>
  <si>
    <t>Устройство пароизоляции: прокладочной в один слой</t>
  </si>
  <si>
    <t xml:space="preserve">Рулонный пароизоляционный битумосодержащий материал Технобарьер (расход 1,1) - 486,2м2 </t>
  </si>
  <si>
    <t>442 / 44,2</t>
  </si>
  <si>
    <t>Плита теплоизоляционная LOGICPIR Prof Ф/Ф Г1 2400х1200х50 мм (расход 1,02) - 45,084м3</t>
  </si>
  <si>
    <t>Кровельная полимерная мембрана Logicroof V-RP - 1,5 (расход 1,14) - 503,88м2</t>
  </si>
  <si>
    <t>1862 / 55,86</t>
  </si>
  <si>
    <t>1862*0,3888/12,96  
Теплоизоляционные плиты PIR LOGICPIR Slope СХМ/СХМ 3,4 %, элемент J, Г4 1200х600х10/50 мм (расход утеплителя 1,02) - 56,9772м3</t>
  </si>
  <si>
    <t>186 / 14,88</t>
  </si>
  <si>
    <t>186*0,08 
Теплоизоляционные плиты PIR LOGICPIR Slope СХМ/СХМ 3.4 %, элемент C, Г4 1200х600х80 мм (расход утеплителя 1,02) - 15,1776м3</t>
  </si>
  <si>
    <t>Пешехоодные дорожки</t>
  </si>
  <si>
    <t>628 / 226,08</t>
  </si>
  <si>
    <t>Примыкание кровли к фонарям</t>
  </si>
  <si>
    <t>Кровельная полимерная мембрана Logicroof V-RP - 282,9м2
ПВХ жидкий ТехноНИКОЛЬ 1 л серый (расход 0,2 л/м) - 65,6л
Паробарьер СА 500 (расход 0,2м2/м) - 65,6м2
Рейка краевая алюминиевая TERMOCLIP - 328м</t>
  </si>
  <si>
    <t>328 / 16,4</t>
  </si>
  <si>
    <t>Каменная вата, 0,05м3/м -  (расход 1,02) - 16,728м3</t>
  </si>
  <si>
    <t>328 / 78,72</t>
  </si>
  <si>
    <t>328*0,24
Сталь листовая оцинкованная, толщина 0,7 мм - 0,6291т</t>
  </si>
  <si>
    <t>Устройство конька по профлисту</t>
  </si>
  <si>
    <t>Устройство конька (компенсатор из оцинкованной стали 0,7мм шириной 650 мм - 168,2 м)</t>
  </si>
  <si>
    <t>168,2*0,65
Лист оцинкованный плоский размером 2х1,25 м, толщиной: 0,7 мм (расход 1,18) - 129,0094м2
Саморез с пресшайбой сверлоконечный 4,2х35 мм - 3700шт</t>
  </si>
  <si>
    <t>168,2 / 16,82</t>
  </si>
  <si>
    <t>0,1*168,2 
Каменная вата, 0,1м3/м  (расход 1,02) - 17,1564м3</t>
  </si>
  <si>
    <t>Стена по оси Г</t>
  </si>
  <si>
    <t>Грунтовка универсальная ТехноНиколь 010 (ведро 15 кг) - 12шт/180кг</t>
  </si>
  <si>
    <t>672 / 33,6</t>
  </si>
  <si>
    <t xml:space="preserve">Утеплитель - XPS ТехноНиколь CARBON ECO FAS 50 мм  (расход 1,03) - 34,608м3
Саморез остроконечный TERMOCLIP 4,8х50 мм - 4329шт
Анкерный элемент 8*45 - 4329шт
Телескопический крепеж TERMOCLIP 1 - 4329шт
Штукатурно-клеевая смесь ТехноНиколь 220 толщ. 3мм - 2748,48кг
</t>
  </si>
  <si>
    <t>Монтаж рейки и компенсатора поз. 2</t>
  </si>
  <si>
    <t xml:space="preserve">Саморез остроконечный TERMOCLIP 4,8х50 мм -  1924 шт
Анкерный элемент 8*45 - 1924 шт
Саморез сверлоконечный TERMOCLIP 
BFS G14 4,8х19 с шайбой, - 962 шт
</t>
  </si>
  <si>
    <t>Наклеивание сетки штукатурной стеклотканевой по готовому основанию</t>
  </si>
  <si>
    <t>Стеклосетка ТехноНиколь 2000 (расход 1,111) - 746,592 м2</t>
  </si>
  <si>
    <t>Улучшенная штукатурка фасадов штукатурно-клеевой смесью ТехноНиколь 220 толщ. 7мм по сетке</t>
  </si>
  <si>
    <t>Штукатурно-клеевая смесь ТехноНиколь 220 толщ. 7мм - 10251,52кг</t>
  </si>
  <si>
    <t>Грунт полиуретановый Технониколь Taikor Primer 210 16 кг - 208кг
Гидроизоляция полимерная Технониколь Taikor Elastic 300 серая 24 кг - 1008кг</t>
  </si>
  <si>
    <t>Паробарьер СА 500 (расход 1,147) - 67,86м2</t>
  </si>
  <si>
    <t>Устройство плоских кровель из ПВХ мембран методом свободной укладки</t>
  </si>
  <si>
    <t>Кровельная полимерная мембрана Logicroof V-RP - 1,5  (расход 1,14) - 120,84м2</t>
  </si>
  <si>
    <t>Установка прижимной планки</t>
  </si>
  <si>
    <t>Рейка алюминиевая краевая TERMOCLIP - 192,4м
Герметик ПУ ТехноНиколь Logicflex (600мл) - 10шт/ 7,2кг</t>
  </si>
  <si>
    <t>Устройство мелких покрытий (компенсатора) из листовой оцинкованной стали</t>
  </si>
  <si>
    <t>Сталь листовая оцинкованная, толщина 0,7 мм - 0,3676т</t>
  </si>
  <si>
    <t>Шпилька  8х100мм - 400шт/12,8кг
Гайка М8-6Н.5.016 - 400шт / 4кг
Шайба 8.016 - 400 шт/ 0,8кг
Химический анкер PESF, 300 мл - 6шт</t>
  </si>
  <si>
    <t>20 / 60</t>
  </si>
  <si>
    <t>20шт*3м=60м
Кровельное ограждение ТехноНИКОЛЬ КО/PRO/PV/800-3 - 20шт</t>
  </si>
  <si>
    <t>Раствор цементно-песчаный, М100 - 2,3м3
Кирпич керамический марки КР-р-по 250х120х65/1НФ/150/2,0/50/ ГОСТ 530-2012  - 6118шт</t>
  </si>
  <si>
    <t>Кирпич керамический марки КР-р-по 250х120х65/1НФ/150/2,0/50/ ГОСТ 530-2012  - 714шт</t>
  </si>
  <si>
    <t>60*0,1
Праймер ТехноНиколь №01 - 2 кг</t>
  </si>
  <si>
    <t>18 / 0,9</t>
  </si>
  <si>
    <t>Саморез остроконечный TERMOCLIP 4,8х50 мм - 100 шт
Телескопический крепеж - 100 шт.
Анкерный элемент 8*45 - 100 шт
Минераловатный утеплитель Техноруф Н Проф толщ. 50 мм (расход утеплителя 1,03) - 0,927м3</t>
  </si>
  <si>
    <t>Паробарьер СА 500 (расход 1,17) - 17,55м2</t>
  </si>
  <si>
    <t>Кровельная полимерная мембрана Logicroof V-RP - 1,5 - 36м2
Рейка прижимная алюминиевая TERMOCLIP - 60м
Саморез остроконечный TERMOCLIP 4,8х50 мм - 300шт
Анкерный элемент 8*45 - 300шт</t>
  </si>
  <si>
    <t>Рейка краевая алюминиевая TERMOCLIP - 60м
Герметик ПУ ТехноНиколь Logicflex (600мл) - 60шт/43,2кг
Саморез остроконечный TERMOCLIP 4,8х50 мм - 300шт
Анкерный элемент 8*45 - 300шт</t>
  </si>
  <si>
    <t>45 м2 - отлив
25 м2 - уголок
Лист оцинкованный плоский размером 2х1,25 м, толщиной: 0,7 мм (расход 1,15) - 80,5 м2
Крепежный элемент (костыль), толщ. 2 мм - 100шт
Саморез сверлоконечный TERMOCLIP BFS G14 4,8х19 мм с шайбой - 600шт 
Саморез остроконечный TERMOCLIP 4,8х50 мм - 200 шт
Анкерный элемент 8*45 - 200 шт</t>
  </si>
  <si>
    <t>Световые фонари (КСФ-3 - 2шт, КСФ-5 - 2шт)</t>
  </si>
  <si>
    <t>(8,2*92)/1000*2+(8,2*110)/1000*2 
Профиль 25х25х2 мм - 3,3128т</t>
  </si>
  <si>
    <t>135*2+164*2
Сотовый поликарбонат, толщина 10,0 мм - 598м2</t>
  </si>
  <si>
    <t>(4,4*2)/1000*2+(4,4*2)/1000*2 
Профиль 25х25х2 мм - 0,0352т
Завертка оконная накладная оцинкованная - 2+2=4шт
Петли приварные 10х60 - 2*2+2*2=8шт</t>
  </si>
  <si>
    <t>Набор для фрамужного открывания  - 4шт
Петля 10х60 - 8 шт</t>
  </si>
  <si>
    <t>2,83*1,19*32+0,36*1,19*238+0,45*1,19*238+2,91*0,865*4+2,91*0,565*4
Конструкции стальные нащельников и деталей обрамления - 0,9659286т
Трехслойная сэндвич-панель "Металл Профиль" толщиной 100 мм с толщ. обшивки 0,7мм, с полиэфирным покрытием РЕ толщ. 20-25мкм, (расход 1,02) - 360,8964м2
Шуруп самонарезающийся с прессшайбой 5,5*140 мм  - 2144шт</t>
  </si>
  <si>
    <t>Паробарьер СА 500 (расход 1,17) - 118,17м2</t>
  </si>
  <si>
    <t>Полимерная мембрана Logicroof V-RP - 1,5 (расход 1,28) - 147,968м2
ПВХ жидкий ТехноНИКОЛЬ 1 л серый - 4л</t>
  </si>
  <si>
    <t>87 м2 - уголок
58 м2 - колпак
Лист оцинкованный плоский размером 2х1,25 м, толщиной: 0,7 мм (расход 1,15) - 166,75м2
Тарельчатый держатель TERMOCLIP 1С - 1445шт
Саморез сверлоконечный TERMOCLIP 5,5х60 мм - 1445 шт
Саморез сверлоконечный TERMOCLIP 5,5х35 мм - 1640 шт
Саморез сверлоконечный TERMOCLIP BFS G14 4,8х19 мм с шайбой - 2890шт</t>
  </si>
  <si>
    <t>Саморез сверлоконечный TERMOCLIP 5,5х35 мм - 14505 шт</t>
  </si>
  <si>
    <t>Саморез сверлоконечный TERMOCLIP 5,5х35 мм - 385 шт</t>
  </si>
  <si>
    <t>ПВХ металл Logicroof (расход 1,15) - 143,75м2</t>
  </si>
  <si>
    <t>302,2 / 64,973</t>
  </si>
  <si>
    <t xml:space="preserve">302,2*0,215
Лист оцинкованный плоский размером 2х1,25 м, толщиной: 0,7 мм (расход 1,1) - 71,4703м2
Саморез кровельный 4,8х35 мм - 1813шт
Саморез сверлоконечный 4,2х19 мм - 1813шт </t>
  </si>
  <si>
    <t>Герметик ПУ (расход 0,1л/м) - 30,22л</t>
  </si>
  <si>
    <t>Водосточная система ТЕХНОНИКОЛЬОПТИМА</t>
  </si>
  <si>
    <t>97*3
Желоб водосточный ТЕХНОНИКОЛЬ Оптима 120/80, 3 м, коричневый - 97шт 
Соединитель желоба ТЕХНОНИКОЛЬ Оптима 120/80, коричневый - 48шт
ТЕХНОНИКОЛЬ ТН ОПТИМА воронка желоба - 52шт
ТЕХНОНИКОЛЬ ТН ОПТИМА заглушка желоба - 8шт
ТЕХНОНИКОЛЬ ТН ОПТИМА Кронштейн желоба металлический - 482шт</t>
  </si>
  <si>
    <t>52*3
ТЕХНОНИКОЛЬ ТН ОПТИМА Труба водосточная 80х3000мм - 52шт
ТЕХНОНИКОЛЬ ТН ОПТИМА Слив трубы 150*120*84 - 52шт
ТЕХНОНИКОЛЬ ТН ОПТИМА Хомут трубы 120*100*18 - 156шт</t>
  </si>
  <si>
    <t xml:space="preserve"> Воронка кровельная с обогревом TERMOCLIP ВФО Ø110х450 мм - 20шт</t>
  </si>
  <si>
    <t>Трубы НПВХ для внутреннего водостока Ø110х3,2мм - 22 м
Отвод 45°Ø110х3,2мм - 60шт
Тройник 110х110х45° - 20шт</t>
  </si>
  <si>
    <t>20 / 7,2</t>
  </si>
  <si>
    <t>0,6*0,6*20
Лист оцинкованный плоский размером 2х1,25 м, толщиной: 0,7 мм - 7,2м2
Саморезы кровельные 5,5х35 22*20=440шт</t>
  </si>
  <si>
    <t>0,1*20
Каменная вата 0,1 м3/шт (расход 1,02) - 2,04м3</t>
  </si>
  <si>
    <t>20 / 4</t>
  </si>
  <si>
    <t>20*0,2
Паробарьер СА 500 (расход 1,17) - 4,68м2</t>
  </si>
  <si>
    <t>Неармированная мембрана Logicroof V-SR - 1,5 (расход 1,1) - 22м2
Телескопический крепеж с саморезом - 8*20=160шт
Герметик ПУ (расход 0,3 л/м) - 6кг
ПВХ жидкий ТехноНИКОЛЬ 1 л серый  (расход 0,2 л/м) - 4л</t>
  </si>
  <si>
    <t>Узел В устройство водосточной воронки по бетонной плите</t>
  </si>
  <si>
    <t>2 / 0,4</t>
  </si>
  <si>
    <t>2*0,2
Паробарьер СА 500 (расход 1,17) - 0,468м2</t>
  </si>
  <si>
    <t>Заполение пространства между воронкой и ж.б. конструкцией пеной монтажной огнестойкой</t>
  </si>
  <si>
    <t>1.3 / 70</t>
  </si>
  <si>
    <t>Пена монтажная огнестойкая 0,5*2=1 баллон 1000 мл</t>
  </si>
  <si>
    <t>79</t>
  </si>
  <si>
    <t>Неармированная мембрана Logicroof V-SR - 1,5 (расход 1,1) - 2,2м2
Телескопический крепеж с саморезом по бетону - 8*2=16шт
Герметик ПУ (расход 0,3 л/м) - 0,6кг
ПВХ жидкий ТехноНИКОЛЬ 1 л серый  (расход 0,2 л/м) - 0,4л</t>
  </si>
  <si>
    <t>Лестницы ЛМ1</t>
  </si>
  <si>
    <t>80</t>
  </si>
  <si>
    <t>Изготовление и монтаж лестниц металлических: ЛМ1 - 4шт.</t>
  </si>
  <si>
    <t>(4*(23,6*2+6,7*2+6,3*6+3,2*4+1,32*19))/1000 
Уголок 75х75х6 - 444,8кг
Арматура Ø18 А-I (А-240) - 100,32кг</t>
  </si>
  <si>
    <t>82</t>
  </si>
  <si>
    <t>19,12+2,84
Расход - 0,09кг/м2</t>
  </si>
  <si>
    <t>Распорка Р-5 - 44шт., вертикальные связи ВС-9 - 12шт., ВС-11 - 4шт.</t>
  </si>
  <si>
    <t>83</t>
  </si>
  <si>
    <t xml:space="preserve">Усиление металлических конструкций деформированных распорок, вертикальных связей: профильной сталью </t>
  </si>
  <si>
    <t xml:space="preserve">(54,5*44+93,8*12+95,2*4)/1000 
Уголок В-63х63х5 - (34,54*12+35,98*4=558,4кг)
Профиль 100х3 - (51,74*12+51,74*4+51,7*44=3102,64кг)
Уголок В-100х100х7 - (2,8*12+2,8*4+2,8*44=168кг)
Лист Б-ПН-НО-6 - (4,71*12+4,71*4=75,36кг)
Болт М16-6gx55.58 - (4*12+4*4=64шт)
Гайка М16-6Н.5 - (4*12+4*4=64шт)
Шайба С.16.01.08кп.016 - (4*12+4*4=64шт)
</t>
  </si>
  <si>
    <t>Фермы ФС-7 - 124шт., ФС-10 - 8шт., фермы фонаря ФФ-1 - 116шт.</t>
  </si>
  <si>
    <t>84</t>
  </si>
  <si>
    <t>(16,84*124+15,87*8+18,85*116)/1000 
Уголок В-50х50х5 -16,84*124+15,87*8=2215,12кг
Уголок В-63х63х5 - 18,85*116=2186,6кг</t>
  </si>
  <si>
    <t>Прогон П-4 - 46 шт.</t>
  </si>
  <si>
    <t>85</t>
  </si>
  <si>
    <t>46*126/1000 
Швеллер 22П-В - 5,796т
Болт М16-6gx55.58 - (4*46=184шт)
Гайка М16-6Н.5 - (8*46=368шт)
Шайба С.16.01.08кп.016 - (8*46=368шт)</t>
  </si>
  <si>
    <t>86</t>
  </si>
  <si>
    <t xml:space="preserve">0,54512+0,115 </t>
  </si>
  <si>
    <t>87</t>
  </si>
  <si>
    <t>88</t>
  </si>
  <si>
    <t xml:space="preserve">44,746+32,412+53,04+0,7072+108+510+8,946+0,995+0,12558 </t>
  </si>
  <si>
    <t>89</t>
  </si>
  <si>
    <t>90</t>
  </si>
  <si>
    <t>Зона 1</t>
  </si>
  <si>
    <t>Зона 2</t>
  </si>
  <si>
    <t>Площадь кровли 7220+941+1653=9814м2
Строительный мусор 5 слоев 9814м2*13кг/1000=637,91т</t>
  </si>
  <si>
    <t>(7220+1653)*0,074 
Строительный мусор 656,602м3*146кг/1000=95,8639т</t>
  </si>
  <si>
    <t>Утепление покрытий: легким (ячеистым) бетоном (прим. Демонтаж)</t>
  </si>
  <si>
    <t>941*0,1 
Строительный мусор 941м2*120кг/1000=112,92т</t>
  </si>
  <si>
    <t>941
Строительный мусор  941м2*1,6кг=1,5056кг</t>
  </si>
  <si>
    <t>7220
Строительный мусор 7220м2*36кг=259,92т</t>
  </si>
  <si>
    <t>((7220/1,125) / 100)*100 
Строительный мусор 7220м2*170кг=1227,4т</t>
  </si>
  <si>
    <t>Разборка покрытий кровель: из волнистых и полуволнистых хризотилцементных листов</t>
  </si>
  <si>
    <t>1653
Строительный мусор 1653м2*21,8кг=36,035т</t>
  </si>
  <si>
    <t>596,4
Строительный мусор 596,4м2*15кг=8,946т</t>
  </si>
  <si>
    <t>99,5
Строительный мусор 99,5м2*10кг=0,995т</t>
  </si>
  <si>
    <t>(635)/1000 
Строительный мусор 0,635т</t>
  </si>
  <si>
    <t>(487 / 100)*100 
Строительный мусор 487м2*4,025кг/1000=1,96т</t>
  </si>
  <si>
    <t>Профилированный лист оцинкованный: Н75-750-0,8 - 101,66268т
Саморезы с пресс-шайбой, оцинкованный, 4,2х19 мм - 11619шт</t>
  </si>
  <si>
    <t>Паробарьер СА 500 (расход 1,17) - 10336,95м2</t>
  </si>
  <si>
    <t>8835 / 883,5</t>
  </si>
  <si>
    <t>Техноруф Н Проф толщ. 50 мм (расход 1,02) - 450,585м3
Плита теплоизоляционная LOGICPIR Prof Ф/Ф Г1 2400х1200х50 мм (расход 1,02) - 450,585м3</t>
  </si>
  <si>
    <t>Кровельная полимерная мембрана Logicroof V-RP - 1,5 (расход 1,14) - 10071,9м2</t>
  </si>
  <si>
    <t>Тип 2 (ТН-Кровля Оптима)</t>
  </si>
  <si>
    <t>Раствор готовый кладочный, цементный, М50 - 14,3973м3</t>
  </si>
  <si>
    <t>Рулонный пароизоляционный битумосодержащий материал Технобарьер (расход 1,1) - 1035,1м2</t>
  </si>
  <si>
    <t>941 / 94,1</t>
  </si>
  <si>
    <t xml:space="preserve">Плита теплоизоляционная LOGICPIR Prof Ф/Ф Г1 2400х1200х50 мм (расход 1,02) - 95,982м3 </t>
  </si>
  <si>
    <t>Телескопический крепеж утеплителя 80 мм с саморезом сверлоконечным 4.8х80 и анкерным элементом Технониколь 8*45 мм</t>
  </si>
  <si>
    <t>Кровельная полимерная мембрана Logicroof V-RP - 1,5 (расход 1,14) - 1072,74м2</t>
  </si>
  <si>
    <t>Телескопический крепеж мембраны 80 мм с саморезом сверлоконечным 4.8х80 и анкерным элементом Технониколь 8*45 мм</t>
  </si>
  <si>
    <t>3017 / 90,51</t>
  </si>
  <si>
    <t>3017*0,3888/12,96 
Теплоизоляционные плиты PIR LOGICPIR Slope СХМ/СХМ 3,4 %, элемент J, Г4 1200х600х10/50 мм (расход утеплителя 1,02) - 92,3202м3</t>
  </si>
  <si>
    <t>302 / 24,16</t>
  </si>
  <si>
    <t>302*0,08 
Теплоизоляционные плиты PIR LOGICPIR Slope СХМ/СХМ 3.4 %, элемент C, Г4 1200х600х80 мм (расход утеплителя 1,02)  - 24,6432м3</t>
  </si>
  <si>
    <t>Монтаж ограждающих конструкций стен: из профилированного листа при высоте здания до 30 м</t>
  </si>
  <si>
    <t>474
Профнастил оцинкованный МП20-1100-0,4 (расход 1,15) - 545,1м2
Конструкции стальные нащельников и деталей обрамления - 0,273972т</t>
  </si>
  <si>
    <t>1067 / 384,12</t>
  </si>
  <si>
    <t>Устройство конька (компенсатор из оцинкованной стали 0,7мм шириной 650 мм - 516,6 м), ендовы (компенсатор из оцинкованной стали 0,7мм шириной 550 мм - 348,4 м)</t>
  </si>
  <si>
    <t>516,6*0,65+348,4*0,55
Лист оцинкованный плоский размером 2х1,25 м, толщиной: 0,7 мм (расход 1,18) - 622,3438м2
Саморез с пресшайбой сверлоконечный 4,2х35 мм - 19030шт</t>
  </si>
  <si>
    <t>865 / 86,5</t>
  </si>
  <si>
    <t>0,1*(516,6+348,4) 
Каменная вата, 0,1м3/м (расход 1,02) - 88,23м3</t>
  </si>
  <si>
    <t>Примыкание мембраны к дефлектору</t>
  </si>
  <si>
    <t>31,6 / 15,8</t>
  </si>
  <si>
    <t xml:space="preserve">Неармированная мембрана Logicroof V-SR - 1,5 (расход 1,01) -  15,96м2м2
Клей контактный  (расход 0,25л/м) - 7,9л
</t>
  </si>
  <si>
    <t>Герметик ПУ ТехноНиколь Logicflex (600мл) (расход 0,1л/м) - 3,16 л
Саморез сверлоконечный 5,5*35 мм - 5*31,6=158шт</t>
  </si>
  <si>
    <t>31,6 / 3,16</t>
  </si>
  <si>
    <t>Каменная вата 0,1м3/м  (расход 1,02) - 3,22м3</t>
  </si>
  <si>
    <t xml:space="preserve">Телескопический крепеж утеплителя 80 мм с саморезом сверлоконечным 4.8х60 - 2*31,6=63шт
</t>
  </si>
  <si>
    <t>Шпилька  8х100мм - 3230шт/103,36кг
Гайка М8-6Н.5.016 - 3230шт/32,3кг
Шайба 8.016 - 3230шт/6,46кг
Химический анкер PESF, 300 мл - 51шт</t>
  </si>
  <si>
    <t>162 / 486</t>
  </si>
  <si>
    <t>162шт*3м=486м
Кровельное ограждение ТехноНИКОЛЬ КО/PRO/PV/800-3 - 162шт</t>
  </si>
  <si>
    <t>Раствор цементно-песчаный, М100 - 18,7м3
Кирпич керамический марки КР-р-по 250х120х65/1НФ/150/2,0/50/ ГОСТ 530-2012 - 49544шт</t>
  </si>
  <si>
    <t>Кирпич керамический марки КР-р-по 250х120х65/1НФ/150/2,0/50/ ГОСТ 530-2012 - 5784шт</t>
  </si>
  <si>
    <t>485,6*0,1
Праймер ТехноНиколь №01 - 18 кг</t>
  </si>
  <si>
    <t>146 / 7,3</t>
  </si>
  <si>
    <t>Саморез остроконечный TERMOCLIP 4,8х50 мм - 809 шт
Анкерный элемент 8*45 - 809 шт
Телескопический крепеж TERMOCLIP 1 - 809 шт
Минераловатный утеплитель Техноруф Н Проф толщ. 50 мм (расход утеплителя 1,03) - 7,519м3</t>
  </si>
  <si>
    <t>Паробарьер СА 500 (расход 1,17) - 141,57м2</t>
  </si>
  <si>
    <t xml:space="preserve">Кровельная полимерная мембрана Logicroof V-RP - 1,5 - 291м2
Рейка прижимная алюминиевая TERMOCLIP - 485м
Саморез остроконечный TERMOCLIP 4,8х50 мм - 2425 шт
Анкерный элемент 8*45 - 2425 шт
</t>
  </si>
  <si>
    <t>Рейка краевая алюминиевая TERMOCLIP - 485м
Герметик ПУ ТехноНиколь Logicflex (600мл) - 485шт/349,2кг
Саморез остроконечный TERMOCLIP 4,8х50 мм - 2425шт
Анкерный элемент 8*45 - 2425шт</t>
  </si>
  <si>
    <t>366 м2 - отлив
204 м2 - уголок
Лист оцинкованный плоский размером 2х1,25 м, толщиной: 0,7 мм (расход 1,15) - 655,5 м2
Крепежный элемент (костыль), толщ. 2 мм - 808шт
Саморез сверлоконечный TERMOCLIP BFS G14 4,8х19 мм с шайбой - 2*485.6/0,2=4850 шт 
Саморез остроконечный TERMOCLIP 4,8х50 мм - 4036 шт
Анкерный элемент 8*45 - 4036 шт</t>
  </si>
  <si>
    <t>Световые фонари</t>
  </si>
  <si>
    <t>(8,2*92)/1000*2+(8,2*110)/1000*2 
Профиль 25х25х2 мм - 3,3128т
Завертка оконная накладная оцинкованная - 2+2=4шт
Петли приварные 10х60 - 2*2+2*2=8шт</t>
  </si>
  <si>
    <t>(4,4*2)/1000*2+(4,4*2)/1000*2 
Профиль 25х25х2 мм - 0,0352т</t>
  </si>
  <si>
    <t>Набор для фрамужного открывания - 4шт
Петля 10х60 - 8шт</t>
  </si>
  <si>
    <t>2,83*1,19*32+0,36*1,19*238+0,45*1,19*238+2,91*0,865*4+2,91*0,565*4
Конструкции стальные нащельников и деталей обрамления - 0,9659286т
Трехслойная сэндвич-панель "Металл Профиль" толщиной 100 мм с толщ. обшивки 0,7мм, с полиэфирным покрытием РЕ толщ. 20-25мкм, (расход 1,02) - 360,8964м2
Шуруп самонарезающийся с прессшайбой 5,5*140 мм - 2144шт</t>
  </si>
  <si>
    <t>87 м2 - уголок
58 м2 - колпак
Лист оцинкованный плоский размером 2х1,25 м, толщиной: 0,7 мм (расход 1,15) - 166,75м2
Тарельчатый держатель TERMOCLIP 1С - 1445шт
Саморез сверлоконечный TERMOCLIP 5,5х60 мм - 1445 шт.
Саморез сверлоконечный TERMOCLIP 5,5х35 мм - 580 шт
Саморез сверлоконечный TERMOCLIP BFS G14 4,8х19 мм с шайбой - 2890шт</t>
  </si>
  <si>
    <t>Саморез сверлоконечный TERMOCLIP 5,5х35 мм - 7704 шт</t>
  </si>
  <si>
    <t>Саморез сверлоконечный TERMOCLIP 5,5х35 мм - 386 шт</t>
  </si>
  <si>
    <t xml:space="preserve"> Водосточная система ТЕХНОНИКОЛЬ ОПТИМА</t>
  </si>
  <si>
    <t>97*3
Желоб водосточный ТЕХНОНИКОЛЬ Оптима 120/80, 3 м, коричневый - 97шт
Соединитель желоба ТЕХНОНИКОЛЬ Оптима 120/80, коричневый - 48шт
ТЕХНОНИКОЛЬ ТН ОПТИМА воронка желоба - 52шт
ТЕХНОНИКОЛЬ ТН ОПТИМА заглушка желоба - 8шт
ТЕХНОНИКОЛЬ ТН ОПТИМА Кронштейн желоба металлический - 482шт</t>
  </si>
  <si>
    <t xml:space="preserve"> Воронка кровельная с обогревом TERMOCLIP ВФО Ø110х450 мм - 40шт</t>
  </si>
  <si>
    <t>Трубы НПВХ для внутреннего водостока Ø110х3,2мм - 44 м
Отвод 45°Ø110х3,2мм - 120шт
Тройник 110х110х45° - 40шт</t>
  </si>
  <si>
    <t>40 / 14,4</t>
  </si>
  <si>
    <t>0,6*0,6*40
Лист оцинкованный плоский размером 2х1,25 м, толщиной: 0,7 мм - 14,4м2
Саморезы кровельные 5,5х35 22*40=880шт</t>
  </si>
  <si>
    <t>0,1*40
Каменная вата 0,1 м3/шт (расход 1,02) - 4,08м3</t>
  </si>
  <si>
    <t>40 / 8</t>
  </si>
  <si>
    <t>40*0,2
Паробарьер СА 500 (расход 1,17) - 9,36м2</t>
  </si>
  <si>
    <t>Неармированная мембрана Logicroof V-SR - 1,5 (расход 1,1) - 44м2
Телескопический крепеж с саморезом - 8*40=320шт
Герметик ПУ (расход 0,3 л/м) - 12кг
ПВХ жидкий ТехноНИКОЛЬ 1 л серый  (расход 0,2 л/м) - 8л</t>
  </si>
  <si>
    <t>4 / 0,8</t>
  </si>
  <si>
    <t>4*0,2
Паробарьер СА 500 (расход 1,17) - 0,936м2</t>
  </si>
  <si>
    <t>м / л</t>
  </si>
  <si>
    <t>2.5 / 140</t>
  </si>
  <si>
    <t>Пена монтажная огнестойкая 0,5*4=2 баллона 1000 мл</t>
  </si>
  <si>
    <t>Неармированная мембрана Logicroof V-SR - 1,5 (расход 1,1) - 4,4м2
Телескопический крепеж с саморезом по бетону - 8*4=32шт
Герметик ПУ (расход 0,3 л/м) - 1,2кг
ПВХ жидкий ТехноНИКОЛЬ 1 л серый  (расход 0,2 л/м) - 0,8л</t>
  </si>
  <si>
    <t>Лестница  ЛМ2</t>
  </si>
  <si>
    <t>Изготовление и монтаж лестниц металлических: ЛМ2 - 4шт.</t>
  </si>
  <si>
    <t>(4*(26,7*2+6,7*2+6,3*6+3,2*4+1,32*21))/1000 
Уголок 75х75х6 - 469,6кг
Арматура Ø18 А-I (А-240) - 110,88кг</t>
  </si>
  <si>
    <t>76</t>
  </si>
  <si>
    <t>20,18+3,14
Расход - 0,1кг/м2</t>
  </si>
  <si>
    <t>77</t>
  </si>
  <si>
    <t>Усиление и замена  металлоконструкций</t>
  </si>
  <si>
    <t>Распорка Р-5 - 44 шт.</t>
  </si>
  <si>
    <t>78</t>
  </si>
  <si>
    <t xml:space="preserve">Монтаж распорок из одиночных и парных уголков, гнутосварных профилей </t>
  </si>
  <si>
    <t>(54,5*44)/1000 
Распорка Р-5 - 44 шт
Профиль 100х3 - (51,7*44=2274,8кг)
Уголок В-100х100х7 - (2,8*44=123,2кг)</t>
  </si>
  <si>
    <t>Фермы ФС-13 - 140 шт., фермы фонаря ФФ-1 - 116 шт.</t>
  </si>
  <si>
    <t xml:space="preserve">(9,61*140+15,87*140+18,85*116)/1000 
Уголок В-50х50х5 - 9,61*140+18,85*116=3532кг
Уголок В-63х63х5 - 15,87*140=2221,8кг
</t>
  </si>
  <si>
    <t xml:space="preserve">0,54512+0,635 </t>
  </si>
  <si>
    <t>81</t>
  </si>
  <si>
    <t xml:space="preserve">127,582+95,8639+112,92+1,5056+259,92+1227,4+36,366+8,946+0,995+1,01929 </t>
  </si>
  <si>
    <t>Зона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</si>
</sst>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00"/>
    <numFmt numFmtId="167" formatCode="0.000"/>
    <numFmt numFmtId="168" formatCode="0.0000"/>
    <numFmt numFmtId="172" formatCode="_-* #,##0.00_-;\-* #,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3" fillId="0" borderId="0"/>
    <xf numFmtId="0" fontId="6" fillId="0" borderId="0"/>
    <xf numFmtId="164" fontId="1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</cellStyleXfs>
  <cellXfs count="16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0" borderId="0" xfId="0" applyAlignment="1">
      <alignment horizontal="center" vertical="center"/>
    </xf>
    <xf numFmtId="43" fontId="0" fillId="3" borderId="1" xfId="1" applyFont="1" applyFill="1" applyBorder="1"/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43" fontId="0" fillId="0" borderId="1" xfId="13" applyFont="1" applyBorder="1"/>
    <xf numFmtId="164" fontId="0" fillId="2" borderId="1" xfId="0" applyNumberFormat="1" applyFill="1" applyBorder="1" applyAlignment="1">
      <alignment horizontal="center" vertical="center"/>
    </xf>
    <xf numFmtId="43" fontId="7" fillId="0" borderId="1" xfId="13" applyFont="1" applyBorder="1"/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distributed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right" vertical="top" wrapText="1"/>
    </xf>
    <xf numFmtId="2" fontId="11" fillId="0" borderId="1" xfId="0" applyNumberFormat="1" applyFont="1" applyFill="1" applyBorder="1" applyAlignment="1" applyProtection="1">
      <alignment horizontal="right" vertical="top" wrapText="1"/>
    </xf>
    <xf numFmtId="1" fontId="11" fillId="0" borderId="1" xfId="0" applyNumberFormat="1" applyFont="1" applyFill="1" applyBorder="1" applyAlignment="1" applyProtection="1">
      <alignment horizontal="right" vertical="top" wrapText="1"/>
    </xf>
    <xf numFmtId="165" fontId="11" fillId="0" borderId="1" xfId="0" applyNumberFormat="1" applyFont="1" applyFill="1" applyBorder="1" applyAlignment="1" applyProtection="1">
      <alignment horizontal="right" vertical="top" wrapText="1"/>
    </xf>
    <xf numFmtId="166" fontId="11" fillId="0" borderId="1" xfId="0" applyNumberFormat="1" applyFont="1" applyFill="1" applyBorder="1" applyAlignment="1" applyProtection="1">
      <alignment horizontal="righ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165" fontId="13" fillId="0" borderId="1" xfId="0" applyNumberFormat="1" applyFont="1" applyFill="1" applyBorder="1" applyAlignment="1" applyProtection="1">
      <alignment horizontal="right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right" vertical="top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right" vertical="top" wrapText="1"/>
    </xf>
    <xf numFmtId="167" fontId="13" fillId="0" borderId="1" xfId="0" applyNumberFormat="1" applyFont="1" applyFill="1" applyBorder="1" applyAlignment="1" applyProtection="1">
      <alignment horizontal="right" vertical="top" wrapText="1"/>
    </xf>
    <xf numFmtId="168" fontId="11" fillId="0" borderId="1" xfId="0" applyNumberFormat="1" applyFont="1" applyFill="1" applyBorder="1" applyAlignment="1" applyProtection="1">
      <alignment horizontal="right" vertical="top" wrapText="1"/>
    </xf>
    <xf numFmtId="167" fontId="11" fillId="0" borderId="1" xfId="0" applyNumberFormat="1" applyFont="1" applyFill="1" applyBorder="1" applyAlignment="1" applyProtection="1">
      <alignment horizontal="right" vertical="top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vertical="distributed" wrapText="1"/>
    </xf>
    <xf numFmtId="164" fontId="7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distributed" wrapText="1"/>
    </xf>
    <xf numFmtId="0" fontId="11" fillId="0" borderId="1" xfId="0" applyNumberFormat="1" applyFont="1" applyFill="1" applyBorder="1" applyAlignment="1" applyProtection="1">
      <alignment vertical="distributed" wrapText="1"/>
    </xf>
    <xf numFmtId="0" fontId="10" fillId="0" borderId="1" xfId="0" applyFont="1" applyBorder="1" applyAlignment="1">
      <alignment vertical="distributed"/>
    </xf>
    <xf numFmtId="0" fontId="12" fillId="4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distributed"/>
    </xf>
    <xf numFmtId="0" fontId="10" fillId="0" borderId="5" xfId="0" applyFont="1" applyBorder="1" applyAlignment="1">
      <alignment horizontal="center" vertical="distributed" wrapText="1"/>
    </xf>
    <xf numFmtId="49" fontId="11" fillId="0" borderId="5" xfId="0" applyNumberFormat="1" applyFont="1" applyBorder="1" applyAlignment="1">
      <alignment horizontal="center" vertical="distributed"/>
    </xf>
    <xf numFmtId="0" fontId="19" fillId="0" borderId="5" xfId="0" applyFont="1" applyBorder="1" applyAlignment="1">
      <alignment horizontal="center" vertical="distributed" wrapText="1"/>
    </xf>
    <xf numFmtId="0" fontId="17" fillId="0" borderId="5" xfId="0" applyFont="1" applyBorder="1" applyAlignment="1">
      <alignment vertical="distributed" wrapText="1"/>
    </xf>
    <xf numFmtId="0" fontId="13" fillId="0" borderId="5" xfId="0" applyFont="1" applyBorder="1" applyAlignment="1">
      <alignment horizontal="center" vertical="distributed" wrapText="1"/>
    </xf>
    <xf numFmtId="0" fontId="13" fillId="0" borderId="5" xfId="0" applyFont="1" applyBorder="1" applyAlignment="1">
      <alignment horizontal="center" vertical="distributed"/>
    </xf>
    <xf numFmtId="0" fontId="9" fillId="0" borderId="5" xfId="0" applyFont="1" applyBorder="1" applyAlignment="1">
      <alignment vertical="distributed" wrapText="1"/>
    </xf>
    <xf numFmtId="0" fontId="10" fillId="0" borderId="5" xfId="0" applyNumberFormat="1" applyFont="1" applyFill="1" applyBorder="1" applyAlignment="1" applyProtection="1">
      <alignment vertical="top" wrapText="1"/>
    </xf>
    <xf numFmtId="0" fontId="14" fillId="0" borderId="5" xfId="0" applyFont="1" applyBorder="1" applyAlignment="1">
      <alignment horizontal="center" vertical="distributed" wrapText="1"/>
    </xf>
    <xf numFmtId="0" fontId="11" fillId="0" borderId="5" xfId="0" applyFont="1" applyBorder="1" applyAlignment="1">
      <alignment horizontal="center" vertical="distributed" wrapText="1"/>
    </xf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172" fontId="0" fillId="3" borderId="1" xfId="14" applyFont="1" applyFill="1" applyBorder="1"/>
    <xf numFmtId="164" fontId="0" fillId="3" borderId="1" xfId="0" applyNumberFormat="1" applyFill="1" applyBorder="1" applyAlignment="1">
      <alignment horizontal="center" vertical="center"/>
    </xf>
    <xf numFmtId="172" fontId="0" fillId="3" borderId="1" xfId="14" applyFont="1" applyFill="1" applyBorder="1" applyAlignment="1">
      <alignment horizontal="center" vertical="center"/>
    </xf>
    <xf numFmtId="172" fontId="0" fillId="0" borderId="1" xfId="15" applyFont="1" applyBorder="1"/>
    <xf numFmtId="164" fontId="0" fillId="2" borderId="1" xfId="0" applyNumberFormat="1" applyFill="1" applyBorder="1" applyAlignment="1">
      <alignment horizontal="center" vertical="center"/>
    </xf>
    <xf numFmtId="172" fontId="7" fillId="0" borderId="1" xfId="15" applyFont="1" applyBorder="1"/>
    <xf numFmtId="0" fontId="0" fillId="0" borderId="2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vertical="distributed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right" vertical="top" wrapText="1"/>
    </xf>
    <xf numFmtId="2" fontId="11" fillId="0" borderId="1" xfId="0" applyNumberFormat="1" applyFont="1" applyFill="1" applyBorder="1" applyAlignment="1" applyProtection="1">
      <alignment horizontal="right" vertical="top" wrapText="1"/>
    </xf>
    <xf numFmtId="1" fontId="11" fillId="0" borderId="1" xfId="0" applyNumberFormat="1" applyFont="1" applyFill="1" applyBorder="1" applyAlignment="1" applyProtection="1">
      <alignment horizontal="right" vertical="top" wrapText="1"/>
    </xf>
    <xf numFmtId="165" fontId="11" fillId="0" borderId="1" xfId="0" applyNumberFormat="1" applyFont="1" applyFill="1" applyBorder="1" applyAlignment="1" applyProtection="1">
      <alignment horizontal="right" vertical="top" wrapText="1"/>
    </xf>
    <xf numFmtId="166" fontId="11" fillId="0" borderId="1" xfId="0" applyNumberFormat="1" applyFont="1" applyFill="1" applyBorder="1" applyAlignment="1" applyProtection="1">
      <alignment horizontal="righ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0" fontId="16" fillId="0" borderId="1" xfId="0" applyNumberFormat="1" applyFont="1" applyFill="1" applyBorder="1" applyAlignment="1" applyProtection="1">
      <alignment horizontal="right" vertical="top" wrapText="1"/>
    </xf>
    <xf numFmtId="168" fontId="11" fillId="0" borderId="1" xfId="0" applyNumberFormat="1" applyFont="1" applyFill="1" applyBorder="1" applyAlignment="1" applyProtection="1">
      <alignment horizontal="right" vertical="top" wrapText="1"/>
    </xf>
    <xf numFmtId="167" fontId="11" fillId="0" borderId="1" xfId="0" applyNumberFormat="1" applyFont="1" applyFill="1" applyBorder="1" applyAlignment="1" applyProtection="1">
      <alignment horizontal="right" vertical="top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vertical="distributed" wrapText="1"/>
    </xf>
    <xf numFmtId="164" fontId="7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distributed" wrapText="1"/>
    </xf>
    <xf numFmtId="0" fontId="10" fillId="0" borderId="1" xfId="0" applyFont="1" applyBorder="1" applyAlignment="1">
      <alignment vertical="distributed"/>
    </xf>
    <xf numFmtId="1" fontId="13" fillId="0" borderId="1" xfId="0" applyNumberFormat="1" applyFont="1" applyFill="1" applyBorder="1" applyAlignment="1" applyProtection="1">
      <alignment horizontal="right" vertical="top" wrapText="1"/>
    </xf>
    <xf numFmtId="49" fontId="13" fillId="0" borderId="1" xfId="0" applyNumberFormat="1" applyFont="1" applyFill="1" applyBorder="1" applyAlignment="1" applyProtection="1">
      <alignment horizontal="right" vertical="top" wrapText="1"/>
    </xf>
    <xf numFmtId="14" fontId="13" fillId="0" borderId="1" xfId="0" quotePrefix="1" applyNumberFormat="1" applyFont="1" applyFill="1" applyBorder="1" applyAlignment="1" applyProtection="1">
      <alignment horizontal="right" vertical="top" wrapText="1"/>
    </xf>
    <xf numFmtId="0" fontId="13" fillId="0" borderId="1" xfId="0" applyFont="1" applyBorder="1" applyAlignment="1">
      <alignment vertical="distributed"/>
    </xf>
    <xf numFmtId="0" fontId="13" fillId="0" borderId="1" xfId="0" applyNumberFormat="1" applyFont="1" applyFill="1" applyBorder="1" applyAlignment="1" applyProtection="1">
      <alignment vertical="distributed" wrapText="1"/>
    </xf>
    <xf numFmtId="0" fontId="17" fillId="0" borderId="1" xfId="0" applyFont="1" applyBorder="1" applyAlignment="1">
      <alignment vertical="distributed" wrapText="1"/>
    </xf>
    <xf numFmtId="0" fontId="17" fillId="0" borderId="1" xfId="0" applyNumberFormat="1" applyFont="1" applyFill="1" applyBorder="1" applyAlignment="1" applyProtection="1">
      <alignment vertical="distributed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7" fillId="0" borderId="1" xfId="0" applyNumberFormat="1" applyFont="1" applyFill="1" applyBorder="1" applyAlignment="1" applyProtection="1">
      <alignment horizontal="left" vertical="distributed" wrapText="1"/>
    </xf>
    <xf numFmtId="49" fontId="10" fillId="0" borderId="1" xfId="0" applyNumberFormat="1" applyFont="1" applyBorder="1" applyAlignment="1">
      <alignment vertical="distributed"/>
    </xf>
    <xf numFmtId="49" fontId="17" fillId="0" borderId="1" xfId="0" applyNumberFormat="1" applyFont="1" applyBorder="1" applyAlignment="1">
      <alignment vertical="distributed"/>
    </xf>
    <xf numFmtId="0" fontId="17" fillId="0" borderId="1" xfId="0" applyFont="1" applyBorder="1" applyAlignment="1">
      <alignment vertical="distributed"/>
    </xf>
    <xf numFmtId="0" fontId="0" fillId="0" borderId="5" xfId="0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distributed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3" borderId="1" xfId="0" applyFill="1" applyBorder="1"/>
    <xf numFmtId="172" fontId="0" fillId="3" borderId="1" xfId="14" applyFont="1" applyFill="1" applyBorder="1"/>
    <xf numFmtId="164" fontId="0" fillId="3" borderId="1" xfId="0" applyNumberFormat="1" applyFill="1" applyBorder="1" applyAlignment="1">
      <alignment horizontal="center" vertical="center"/>
    </xf>
    <xf numFmtId="172" fontId="0" fillId="3" borderId="1" xfId="14" applyFont="1" applyFill="1" applyBorder="1" applyAlignment="1">
      <alignment horizontal="center" vertical="center"/>
    </xf>
    <xf numFmtId="172" fontId="0" fillId="0" borderId="1" xfId="15" applyFont="1" applyBorder="1"/>
    <xf numFmtId="164" fontId="0" fillId="2" borderId="1" xfId="0" applyNumberFormat="1" applyFill="1" applyBorder="1" applyAlignment="1">
      <alignment horizontal="center" vertical="center"/>
    </xf>
    <xf numFmtId="172" fontId="7" fillId="0" borderId="1" xfId="15" applyFont="1" applyBorder="1"/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vertical="distributed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right" vertical="top" wrapText="1"/>
    </xf>
    <xf numFmtId="2" fontId="11" fillId="0" borderId="1" xfId="0" applyNumberFormat="1" applyFont="1" applyFill="1" applyBorder="1" applyAlignment="1" applyProtection="1">
      <alignment horizontal="right" vertical="top" wrapText="1"/>
    </xf>
    <xf numFmtId="1" fontId="11" fillId="0" borderId="1" xfId="0" applyNumberFormat="1" applyFont="1" applyFill="1" applyBorder="1" applyAlignment="1" applyProtection="1">
      <alignment horizontal="right" vertical="top" wrapText="1"/>
    </xf>
    <xf numFmtId="165" fontId="11" fillId="0" borderId="1" xfId="0" applyNumberFormat="1" applyFont="1" applyFill="1" applyBorder="1" applyAlignment="1" applyProtection="1">
      <alignment horizontal="right" vertical="top" wrapText="1"/>
    </xf>
    <xf numFmtId="166" fontId="11" fillId="0" borderId="1" xfId="0" applyNumberFormat="1" applyFont="1" applyFill="1" applyBorder="1" applyAlignment="1" applyProtection="1">
      <alignment horizontal="righ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168" fontId="11" fillId="0" borderId="1" xfId="0" applyNumberFormat="1" applyFont="1" applyFill="1" applyBorder="1" applyAlignment="1" applyProtection="1">
      <alignment horizontal="right" vertical="top" wrapText="1"/>
    </xf>
    <xf numFmtId="167" fontId="11" fillId="0" borderId="1" xfId="0" applyNumberFormat="1" applyFont="1" applyFill="1" applyBorder="1" applyAlignment="1" applyProtection="1">
      <alignment horizontal="right" vertical="top" wrapText="1"/>
    </xf>
    <xf numFmtId="0" fontId="0" fillId="0" borderId="1" xfId="0" applyBorder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distributed" wrapText="1"/>
    </xf>
    <xf numFmtId="0" fontId="10" fillId="0" borderId="3" xfId="0" applyFont="1" applyBorder="1" applyAlignment="1">
      <alignment vertical="distributed" wrapText="1"/>
    </xf>
    <xf numFmtId="0" fontId="10" fillId="0" borderId="4" xfId="0" applyNumberFormat="1" applyFont="1" applyFill="1" applyBorder="1" applyAlignment="1" applyProtection="1">
      <alignment vertical="distributed" wrapText="1"/>
    </xf>
    <xf numFmtId="0" fontId="10" fillId="0" borderId="3" xfId="0" applyNumberFormat="1" applyFont="1" applyFill="1" applyBorder="1" applyAlignment="1" applyProtection="1">
      <alignment vertical="distributed" wrapText="1"/>
    </xf>
    <xf numFmtId="0" fontId="11" fillId="0" borderId="1" xfId="0" applyFont="1" applyBorder="1" applyAlignment="1">
      <alignment vertical="distributed"/>
    </xf>
    <xf numFmtId="0" fontId="11" fillId="0" borderId="4" xfId="0" applyNumberFormat="1" applyFont="1" applyFill="1" applyBorder="1" applyAlignment="1" applyProtection="1">
      <alignment vertical="top" wrapText="1"/>
    </xf>
    <xf numFmtId="0" fontId="11" fillId="0" borderId="3" xfId="0" applyNumberFormat="1" applyFont="1" applyFill="1" applyBorder="1" applyAlignment="1" applyProtection="1">
      <alignment vertical="top" wrapText="1"/>
    </xf>
    <xf numFmtId="0" fontId="10" fillId="0" borderId="4" xfId="0" applyFont="1" applyBorder="1" applyAlignment="1">
      <alignment vertical="distributed"/>
    </xf>
    <xf numFmtId="0" fontId="10" fillId="0" borderId="3" xfId="0" applyFont="1" applyBorder="1" applyAlignment="1">
      <alignment vertical="distributed"/>
    </xf>
    <xf numFmtId="0" fontId="11" fillId="0" borderId="0" xfId="0" applyFont="1" applyAlignment="1">
      <alignment horizontal="center" vertical="center"/>
    </xf>
    <xf numFmtId="0" fontId="10" fillId="0" borderId="5" xfId="0" applyFont="1" applyBorder="1" applyAlignment="1">
      <alignment vertical="distributed" wrapText="1"/>
    </xf>
    <xf numFmtId="0" fontId="10" fillId="0" borderId="5" xfId="0" applyNumberFormat="1" applyFont="1" applyFill="1" applyBorder="1" applyAlignment="1" applyProtection="1">
      <alignment vertical="distributed" wrapText="1"/>
    </xf>
    <xf numFmtId="0" fontId="11" fillId="0" borderId="5" xfId="0" applyNumberFormat="1" applyFont="1" applyFill="1" applyBorder="1" applyAlignment="1" applyProtection="1">
      <alignment vertical="top" wrapText="1"/>
    </xf>
    <xf numFmtId="0" fontId="10" fillId="0" borderId="5" xfId="0" applyFont="1" applyBorder="1" applyAlignment="1">
      <alignment vertical="distributed"/>
    </xf>
    <xf numFmtId="0" fontId="11" fillId="0" borderId="1" xfId="0" applyNumberFormat="1" applyFont="1" applyFill="1" applyBorder="1" applyAlignment="1" applyProtection="1">
      <alignment vertical="distributed" wrapText="1"/>
    </xf>
    <xf numFmtId="0" fontId="20" fillId="0" borderId="5" xfId="0" applyFont="1" applyBorder="1" applyAlignment="1">
      <alignment horizontal="center" vertical="distributed"/>
    </xf>
    <xf numFmtId="49" fontId="13" fillId="0" borderId="5" xfId="0" applyNumberFormat="1" applyFont="1" applyBorder="1" applyAlignment="1">
      <alignment horizontal="center" vertical="distributed"/>
    </xf>
    <xf numFmtId="0" fontId="11" fillId="0" borderId="5" xfId="0" applyNumberFormat="1" applyFont="1" applyFill="1" applyBorder="1" applyAlignment="1" applyProtection="1">
      <alignment horizontal="center" vertical="distributed" wrapText="1"/>
    </xf>
    <xf numFmtId="49" fontId="10" fillId="0" borderId="5" xfId="0" applyNumberFormat="1" applyFont="1" applyBorder="1" applyAlignment="1">
      <alignment vertical="distributed"/>
    </xf>
    <xf numFmtId="0" fontId="9" fillId="0" borderId="5" xfId="0" applyFont="1" applyBorder="1" applyAlignment="1">
      <alignment horizontal="center" vertical="distributed" wrapText="1"/>
    </xf>
    <xf numFmtId="0" fontId="11" fillId="0" borderId="5" xfId="0" applyFont="1" applyBorder="1" applyAlignment="1">
      <alignment vertical="distributed"/>
    </xf>
    <xf numFmtId="0" fontId="11" fillId="0" borderId="3" xfId="0" applyNumberFormat="1" applyFont="1" applyFill="1" applyBorder="1" applyAlignment="1" applyProtection="1">
      <alignment horizontal="center" vertical="distributed" wrapText="1"/>
    </xf>
  </cellXfs>
  <cellStyles count="16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  <cellStyle name="Финансовый 3 2" xfId="15" xr:uid="{733C9A01-9753-4461-96A6-0991709B36A8}"/>
    <cellStyle name="Финансовый 4" xfId="14" xr:uid="{867A165F-18D8-4AC1-B41E-566A373AF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386"/>
  <sheetViews>
    <sheetView tabSelected="1" zoomScale="115" zoomScaleNormal="115" zoomScaleSheetLayoutView="100" workbookViewId="0">
      <selection activeCell="C14" sqref="C14"/>
    </sheetView>
  </sheetViews>
  <sheetFormatPr defaultRowHeight="14.5" x14ac:dyDescent="0.35"/>
  <cols>
    <col min="1" max="1" width="9.1796875" style="4"/>
    <col min="2" max="2" width="6.7265625" customWidth="1"/>
    <col min="3" max="3" width="45.81640625" customWidth="1"/>
    <col min="4" max="4" width="10.54296875" customWidth="1"/>
    <col min="5" max="5" width="10.453125" style="3" bestFit="1" customWidth="1"/>
    <col min="6" max="6" width="16.1796875" customWidth="1"/>
    <col min="7" max="7" width="14.7265625" customWidth="1"/>
    <col min="8" max="8" width="17" bestFit="1" customWidth="1"/>
    <col min="9" max="11" width="15" customWidth="1"/>
    <col min="12" max="12" width="33.81640625" customWidth="1"/>
  </cols>
  <sheetData>
    <row r="4" spans="1:12" ht="60.75" customHeight="1" x14ac:dyDescent="0.35">
      <c r="B4" s="12"/>
      <c r="C4" s="48" t="s">
        <v>309</v>
      </c>
      <c r="D4" s="48"/>
      <c r="E4" s="48"/>
      <c r="F4" s="48"/>
      <c r="G4" s="48"/>
      <c r="H4" s="48"/>
      <c r="I4" s="48"/>
      <c r="J4" s="48"/>
      <c r="K4" s="48"/>
      <c r="L4" s="48"/>
    </row>
    <row r="6" spans="1:12" ht="59.25" customHeight="1" x14ac:dyDescent="0.35">
      <c r="A6" s="49" t="s">
        <v>13</v>
      </c>
      <c r="B6" s="49" t="s">
        <v>14</v>
      </c>
      <c r="C6" s="50" t="s">
        <v>0</v>
      </c>
      <c r="D6" s="50" t="s">
        <v>2</v>
      </c>
      <c r="E6" s="52" t="s">
        <v>1</v>
      </c>
      <c r="F6" s="50" t="s">
        <v>3</v>
      </c>
      <c r="G6" s="50"/>
      <c r="H6" s="50" t="s">
        <v>6</v>
      </c>
      <c r="I6" s="50" t="s">
        <v>10</v>
      </c>
      <c r="J6" s="50"/>
      <c r="K6" s="50" t="s">
        <v>9</v>
      </c>
      <c r="L6" s="50" t="s">
        <v>7</v>
      </c>
    </row>
    <row r="7" spans="1:12" x14ac:dyDescent="0.35">
      <c r="A7" s="49"/>
      <c r="B7" s="49"/>
      <c r="C7" s="50"/>
      <c r="D7" s="50"/>
      <c r="E7" s="52"/>
      <c r="F7" s="2" t="s">
        <v>4</v>
      </c>
      <c r="G7" s="2" t="s">
        <v>5</v>
      </c>
      <c r="H7" s="51"/>
      <c r="I7" s="2" t="s">
        <v>4</v>
      </c>
      <c r="J7" s="2" t="s">
        <v>5</v>
      </c>
      <c r="K7" s="51"/>
      <c r="L7" s="51"/>
    </row>
    <row r="8" spans="1:12" s="64" customFormat="1" x14ac:dyDescent="0.35">
      <c r="A8" s="121"/>
      <c r="B8" s="110"/>
      <c r="C8" s="76" t="s">
        <v>450</v>
      </c>
      <c r="D8" s="75"/>
      <c r="E8" s="15"/>
      <c r="F8" s="66"/>
      <c r="G8" s="66"/>
      <c r="H8" s="73"/>
      <c r="I8" s="66"/>
      <c r="J8" s="66"/>
      <c r="K8" s="73"/>
      <c r="L8" s="73"/>
    </row>
    <row r="9" spans="1:12" ht="22.5" customHeight="1" x14ac:dyDescent="0.35">
      <c r="A9" s="121"/>
      <c r="B9" s="60"/>
      <c r="C9" s="16" t="s">
        <v>16</v>
      </c>
      <c r="D9" s="16"/>
      <c r="E9" s="16"/>
      <c r="F9" s="2"/>
      <c r="G9" s="2"/>
      <c r="H9" s="11"/>
      <c r="I9" s="2"/>
      <c r="J9" s="2"/>
      <c r="K9" s="11"/>
      <c r="L9" s="16"/>
    </row>
    <row r="10" spans="1:12" ht="30" x14ac:dyDescent="0.35">
      <c r="A10" s="121"/>
      <c r="B10" s="63">
        <v>1</v>
      </c>
      <c r="C10" s="17" t="s">
        <v>17</v>
      </c>
      <c r="D10" s="18" t="s">
        <v>18</v>
      </c>
      <c r="E10" s="19" t="s">
        <v>19</v>
      </c>
      <c r="F10" s="39"/>
      <c r="G10" s="39"/>
      <c r="H10" s="14"/>
      <c r="I10" s="39"/>
      <c r="J10" s="39"/>
      <c r="K10" s="14"/>
      <c r="L10" s="17" t="s">
        <v>42</v>
      </c>
    </row>
    <row r="11" spans="1:12" ht="30" x14ac:dyDescent="0.35">
      <c r="A11" s="123"/>
      <c r="B11" s="63">
        <v>2</v>
      </c>
      <c r="C11" s="17" t="s">
        <v>20</v>
      </c>
      <c r="D11" s="18" t="s">
        <v>21</v>
      </c>
      <c r="E11" s="20" t="s">
        <v>22</v>
      </c>
      <c r="F11" s="39"/>
      <c r="G11" s="39"/>
      <c r="H11" s="14"/>
      <c r="I11" s="39"/>
      <c r="J11" s="39"/>
      <c r="K11" s="14"/>
      <c r="L11" s="17" t="s">
        <v>43</v>
      </c>
    </row>
    <row r="12" spans="1:12" ht="30" x14ac:dyDescent="0.35">
      <c r="A12" s="123"/>
      <c r="B12" s="63">
        <v>3</v>
      </c>
      <c r="C12" s="17" t="s">
        <v>23</v>
      </c>
      <c r="D12" s="18" t="s">
        <v>18</v>
      </c>
      <c r="E12" s="19" t="s">
        <v>24</v>
      </c>
      <c r="F12" s="39"/>
      <c r="G12" s="39"/>
      <c r="H12" s="14"/>
      <c r="I12" s="39"/>
      <c r="J12" s="39"/>
      <c r="K12" s="14"/>
      <c r="L12" s="17" t="s">
        <v>44</v>
      </c>
    </row>
    <row r="13" spans="1:12" ht="20" x14ac:dyDescent="0.35">
      <c r="A13" s="123"/>
      <c r="B13" s="63">
        <v>4</v>
      </c>
      <c r="C13" s="17" t="s">
        <v>25</v>
      </c>
      <c r="D13" s="18" t="s">
        <v>18</v>
      </c>
      <c r="E13" s="19" t="s">
        <v>26</v>
      </c>
      <c r="F13" s="39"/>
      <c r="G13" s="39"/>
      <c r="H13" s="14"/>
      <c r="I13" s="39"/>
      <c r="J13" s="39"/>
      <c r="K13" s="14"/>
      <c r="L13" s="17" t="s">
        <v>45</v>
      </c>
    </row>
    <row r="14" spans="1:12" ht="30" x14ac:dyDescent="0.35">
      <c r="A14" s="123"/>
      <c r="B14" s="63">
        <v>5</v>
      </c>
      <c r="C14" s="17" t="s">
        <v>27</v>
      </c>
      <c r="D14" s="18" t="s">
        <v>18</v>
      </c>
      <c r="E14" s="19" t="s">
        <v>28</v>
      </c>
      <c r="F14" s="39"/>
      <c r="G14" s="39"/>
      <c r="H14" s="14"/>
      <c r="I14" s="39"/>
      <c r="J14" s="39"/>
      <c r="K14" s="14"/>
      <c r="L14" s="17" t="s">
        <v>46</v>
      </c>
    </row>
    <row r="15" spans="1:12" ht="30" x14ac:dyDescent="0.35">
      <c r="A15" s="123"/>
      <c r="B15" s="63">
        <v>6</v>
      </c>
      <c r="C15" s="17" t="s">
        <v>29</v>
      </c>
      <c r="D15" s="18" t="s">
        <v>30</v>
      </c>
      <c r="E15" s="20" t="s">
        <v>31</v>
      </c>
      <c r="F15" s="39"/>
      <c r="G15" s="39"/>
      <c r="H15" s="14"/>
      <c r="I15" s="39"/>
      <c r="J15" s="39"/>
      <c r="K15" s="14"/>
      <c r="L15" s="17" t="s">
        <v>47</v>
      </c>
    </row>
    <row r="16" spans="1:12" x14ac:dyDescent="0.35">
      <c r="A16" s="123"/>
      <c r="B16" s="63">
        <v>7</v>
      </c>
      <c r="C16" s="17" t="s">
        <v>32</v>
      </c>
      <c r="D16" s="18" t="s">
        <v>11</v>
      </c>
      <c r="E16" s="21">
        <v>28</v>
      </c>
      <c r="F16" s="13"/>
      <c r="G16" s="13"/>
      <c r="H16" s="13"/>
      <c r="I16" s="13"/>
      <c r="J16" s="13"/>
      <c r="K16" s="13"/>
      <c r="L16" s="17" t="s">
        <v>48</v>
      </c>
    </row>
    <row r="17" spans="1:12" ht="30" x14ac:dyDescent="0.35">
      <c r="A17" s="127"/>
      <c r="B17" s="63">
        <v>8</v>
      </c>
      <c r="C17" s="17" t="s">
        <v>33</v>
      </c>
      <c r="D17" s="18" t="s">
        <v>8</v>
      </c>
      <c r="E17" s="22" t="s">
        <v>34</v>
      </c>
      <c r="F17" s="13"/>
      <c r="G17" s="13"/>
      <c r="H17" s="13"/>
      <c r="I17" s="13"/>
      <c r="J17" s="13"/>
      <c r="K17" s="13"/>
      <c r="L17" s="17" t="s">
        <v>49</v>
      </c>
    </row>
    <row r="18" spans="1:12" ht="20" x14ac:dyDescent="0.35">
      <c r="A18" s="127"/>
      <c r="B18" s="63">
        <v>9</v>
      </c>
      <c r="C18" s="17" t="s">
        <v>35</v>
      </c>
      <c r="D18" s="18" t="s">
        <v>8</v>
      </c>
      <c r="E18" s="19" t="s">
        <v>36</v>
      </c>
      <c r="F18" s="13"/>
      <c r="G18" s="13"/>
      <c r="H18" s="13"/>
      <c r="I18" s="13"/>
      <c r="J18" s="13"/>
      <c r="K18" s="13"/>
      <c r="L18" s="17" t="s">
        <v>50</v>
      </c>
    </row>
    <row r="19" spans="1:12" ht="20" x14ac:dyDescent="0.35">
      <c r="A19" s="127"/>
      <c r="B19" s="63">
        <v>10</v>
      </c>
      <c r="C19" s="17" t="s">
        <v>37</v>
      </c>
      <c r="D19" s="18" t="s">
        <v>12</v>
      </c>
      <c r="E19" s="23">
        <v>0.87072000000000005</v>
      </c>
      <c r="F19" s="13"/>
      <c r="G19" s="13"/>
      <c r="H19" s="13"/>
      <c r="I19" s="13"/>
      <c r="J19" s="13"/>
      <c r="K19" s="13"/>
      <c r="L19" s="17" t="s">
        <v>51</v>
      </c>
    </row>
    <row r="20" spans="1:12" ht="20" x14ac:dyDescent="0.35">
      <c r="A20" s="125"/>
      <c r="B20" s="63">
        <v>11</v>
      </c>
      <c r="C20" s="17" t="s">
        <v>38</v>
      </c>
      <c r="D20" s="18" t="s">
        <v>12</v>
      </c>
      <c r="E20" s="20">
        <v>0.79</v>
      </c>
      <c r="F20" s="39"/>
      <c r="G20" s="39"/>
      <c r="H20" s="14"/>
      <c r="I20" s="39"/>
      <c r="J20" s="39"/>
      <c r="K20" s="14"/>
      <c r="L20" s="17" t="s">
        <v>52</v>
      </c>
    </row>
    <row r="21" spans="1:12" ht="30" x14ac:dyDescent="0.35">
      <c r="A21" s="127"/>
      <c r="B21" s="63">
        <v>12</v>
      </c>
      <c r="C21" s="17" t="s">
        <v>39</v>
      </c>
      <c r="D21" s="18" t="s">
        <v>40</v>
      </c>
      <c r="E21" s="19" t="s">
        <v>41</v>
      </c>
      <c r="F21" s="13"/>
      <c r="G21" s="13"/>
      <c r="H21" s="13"/>
      <c r="I21" s="13"/>
      <c r="J21" s="13"/>
      <c r="K21" s="13"/>
      <c r="L21" s="17" t="s">
        <v>53</v>
      </c>
    </row>
    <row r="22" spans="1:12" x14ac:dyDescent="0.35">
      <c r="A22" s="127"/>
      <c r="B22" s="157"/>
      <c r="C22" s="40" t="s">
        <v>54</v>
      </c>
      <c r="D22" s="40"/>
      <c r="E22" s="40"/>
      <c r="F22" s="13"/>
      <c r="G22" s="13"/>
      <c r="H22" s="13"/>
      <c r="I22" s="13"/>
      <c r="J22" s="13"/>
      <c r="K22" s="13"/>
      <c r="L22" s="40"/>
    </row>
    <row r="23" spans="1:12" x14ac:dyDescent="0.35">
      <c r="A23" s="127"/>
      <c r="B23" s="157"/>
      <c r="C23" s="40" t="s">
        <v>55</v>
      </c>
      <c r="D23" s="40"/>
      <c r="E23" s="40"/>
      <c r="F23" s="13"/>
      <c r="G23" s="13"/>
      <c r="H23" s="13"/>
      <c r="I23" s="13"/>
      <c r="J23" s="13"/>
      <c r="K23" s="13"/>
      <c r="L23" s="40"/>
    </row>
    <row r="24" spans="1:12" ht="40" x14ac:dyDescent="0.35">
      <c r="A24" s="127"/>
      <c r="B24" s="111">
        <v>13</v>
      </c>
      <c r="C24" s="24" t="s">
        <v>56</v>
      </c>
      <c r="D24" s="25" t="s">
        <v>8</v>
      </c>
      <c r="E24" s="26">
        <v>7222</v>
      </c>
      <c r="F24" s="13"/>
      <c r="G24" s="13"/>
      <c r="H24" s="13"/>
      <c r="I24" s="13"/>
      <c r="J24" s="13"/>
      <c r="K24" s="13"/>
      <c r="L24" s="24" t="s">
        <v>217</v>
      </c>
    </row>
    <row r="25" spans="1:12" ht="20" x14ac:dyDescent="0.35">
      <c r="A25" s="126"/>
      <c r="B25" s="62">
        <v>14</v>
      </c>
      <c r="C25" s="24" t="s">
        <v>57</v>
      </c>
      <c r="D25" s="25" t="s">
        <v>8</v>
      </c>
      <c r="E25" s="26">
        <v>9326</v>
      </c>
      <c r="F25" s="13"/>
      <c r="G25" s="13"/>
      <c r="H25" s="13"/>
      <c r="I25" s="13"/>
      <c r="J25" s="13"/>
      <c r="K25" s="13"/>
      <c r="L25" s="24" t="s">
        <v>218</v>
      </c>
    </row>
    <row r="26" spans="1:12" ht="40" x14ac:dyDescent="0.35">
      <c r="A26" s="126"/>
      <c r="B26" s="111">
        <v>15</v>
      </c>
      <c r="C26" s="24" t="s">
        <v>58</v>
      </c>
      <c r="D26" s="25" t="s">
        <v>59</v>
      </c>
      <c r="E26" s="27" t="s">
        <v>60</v>
      </c>
      <c r="F26" s="13"/>
      <c r="G26" s="13"/>
      <c r="H26" s="13"/>
      <c r="I26" s="13"/>
      <c r="J26" s="13"/>
      <c r="K26" s="13"/>
      <c r="L26" s="24" t="s">
        <v>219</v>
      </c>
    </row>
    <row r="27" spans="1:12" ht="20" x14ac:dyDescent="0.35">
      <c r="A27" s="126"/>
      <c r="B27" s="111">
        <v>16</v>
      </c>
      <c r="C27" s="24" t="s">
        <v>61</v>
      </c>
      <c r="D27" s="25" t="s">
        <v>11</v>
      </c>
      <c r="E27" s="26">
        <v>30200</v>
      </c>
      <c r="F27" s="13"/>
      <c r="G27" s="13"/>
      <c r="H27" s="13"/>
      <c r="I27" s="13"/>
      <c r="J27" s="13"/>
      <c r="K27" s="13"/>
      <c r="L27" s="24" t="s">
        <v>220</v>
      </c>
    </row>
    <row r="28" spans="1:12" ht="20" x14ac:dyDescent="0.35">
      <c r="A28" s="125"/>
      <c r="B28" s="111">
        <v>17</v>
      </c>
      <c r="C28" s="24" t="s">
        <v>62</v>
      </c>
      <c r="D28" s="25" t="s">
        <v>8</v>
      </c>
      <c r="E28" s="26">
        <v>9326</v>
      </c>
      <c r="F28" s="39"/>
      <c r="G28" s="39"/>
      <c r="H28" s="14"/>
      <c r="I28" s="39"/>
      <c r="J28" s="39"/>
      <c r="K28" s="14"/>
      <c r="L28" s="24" t="s">
        <v>221</v>
      </c>
    </row>
    <row r="29" spans="1:12" ht="20" x14ac:dyDescent="0.35">
      <c r="A29" s="126"/>
      <c r="B29" s="62">
        <v>18</v>
      </c>
      <c r="C29" s="24" t="s">
        <v>63</v>
      </c>
      <c r="D29" s="25" t="s">
        <v>11</v>
      </c>
      <c r="E29" s="26">
        <v>32780</v>
      </c>
      <c r="F29" s="39"/>
      <c r="G29" s="39"/>
      <c r="H29" s="14"/>
      <c r="I29" s="39"/>
      <c r="J29" s="39"/>
      <c r="K29" s="14"/>
      <c r="L29" s="24" t="s">
        <v>222</v>
      </c>
    </row>
    <row r="30" spans="1:12" x14ac:dyDescent="0.35">
      <c r="A30" s="126"/>
      <c r="B30" s="157"/>
      <c r="C30" s="40" t="s">
        <v>64</v>
      </c>
      <c r="D30" s="40"/>
      <c r="E30" s="40"/>
      <c r="F30" s="39"/>
      <c r="G30" s="39"/>
      <c r="H30" s="14"/>
      <c r="I30" s="39"/>
      <c r="J30" s="39"/>
      <c r="K30" s="14"/>
      <c r="L30" s="40"/>
    </row>
    <row r="31" spans="1:12" ht="50" x14ac:dyDescent="0.35">
      <c r="A31" s="121"/>
      <c r="B31" s="111">
        <v>19</v>
      </c>
      <c r="C31" s="17" t="s">
        <v>65</v>
      </c>
      <c r="D31" s="18" t="s">
        <v>59</v>
      </c>
      <c r="E31" s="20" t="s">
        <v>66</v>
      </c>
      <c r="F31" s="39"/>
      <c r="G31" s="39"/>
      <c r="H31" s="14"/>
      <c r="I31" s="39"/>
      <c r="J31" s="39"/>
      <c r="K31" s="14"/>
      <c r="L31" s="17" t="s">
        <v>223</v>
      </c>
    </row>
    <row r="32" spans="1:12" ht="40" x14ac:dyDescent="0.35">
      <c r="A32" s="121"/>
      <c r="B32" s="63">
        <v>20</v>
      </c>
      <c r="C32" s="17" t="s">
        <v>67</v>
      </c>
      <c r="D32" s="18" t="s">
        <v>59</v>
      </c>
      <c r="E32" s="20" t="s">
        <v>68</v>
      </c>
      <c r="F32" s="39"/>
      <c r="G32" s="39"/>
      <c r="H32" s="14"/>
      <c r="I32" s="39"/>
      <c r="J32" s="39"/>
      <c r="K32" s="14"/>
      <c r="L32" s="17" t="s">
        <v>224</v>
      </c>
    </row>
    <row r="33" spans="1:12" x14ac:dyDescent="0.35">
      <c r="A33" s="126"/>
      <c r="B33" s="157"/>
      <c r="C33" s="40" t="s">
        <v>69</v>
      </c>
      <c r="D33" s="40"/>
      <c r="E33" s="40"/>
      <c r="F33" s="39"/>
      <c r="G33" s="39"/>
      <c r="H33" s="14"/>
      <c r="I33" s="39"/>
      <c r="J33" s="39"/>
      <c r="K33" s="14"/>
      <c r="L33" s="40"/>
    </row>
    <row r="34" spans="1:12" ht="20" x14ac:dyDescent="0.35">
      <c r="A34" s="126"/>
      <c r="B34" s="62">
        <v>21</v>
      </c>
      <c r="C34" s="17" t="s">
        <v>70</v>
      </c>
      <c r="D34" s="18" t="s">
        <v>8</v>
      </c>
      <c r="E34" s="19">
        <v>536</v>
      </c>
      <c r="F34" s="39"/>
      <c r="G34" s="39"/>
      <c r="H34" s="14"/>
      <c r="I34" s="39"/>
      <c r="J34" s="39"/>
      <c r="K34" s="14"/>
      <c r="L34" s="17" t="s">
        <v>70</v>
      </c>
    </row>
    <row r="35" spans="1:12" x14ac:dyDescent="0.35">
      <c r="A35" s="126"/>
      <c r="B35" s="157"/>
      <c r="C35" s="40" t="s">
        <v>71</v>
      </c>
      <c r="D35" s="40"/>
      <c r="E35" s="40"/>
      <c r="F35" s="39"/>
      <c r="G35" s="39"/>
      <c r="H35" s="14"/>
      <c r="I35" s="39"/>
      <c r="J35" s="39"/>
      <c r="K35" s="14"/>
      <c r="L35" s="40"/>
    </row>
    <row r="36" spans="1:12" ht="20" x14ac:dyDescent="0.35">
      <c r="A36" s="126"/>
      <c r="B36" s="111">
        <v>22</v>
      </c>
      <c r="C36" s="17" t="s">
        <v>72</v>
      </c>
      <c r="D36" s="18" t="s">
        <v>73</v>
      </c>
      <c r="E36" s="19" t="s">
        <v>74</v>
      </c>
      <c r="F36" s="39"/>
      <c r="G36" s="39"/>
      <c r="H36" s="14"/>
      <c r="I36" s="39"/>
      <c r="J36" s="39"/>
      <c r="K36" s="14"/>
      <c r="L36" s="17" t="s">
        <v>225</v>
      </c>
    </row>
    <row r="37" spans="1:12" x14ac:dyDescent="0.35">
      <c r="A37" s="126"/>
      <c r="B37" s="157"/>
      <c r="C37" s="40" t="s">
        <v>75</v>
      </c>
      <c r="D37" s="40"/>
      <c r="E37" s="40"/>
      <c r="F37" s="39"/>
      <c r="G37" s="39"/>
      <c r="H37" s="14"/>
      <c r="I37" s="39"/>
      <c r="J37" s="39"/>
      <c r="K37" s="14"/>
      <c r="L37" s="40"/>
    </row>
    <row r="38" spans="1:12" x14ac:dyDescent="0.35">
      <c r="A38" s="121"/>
      <c r="B38" s="157"/>
      <c r="C38" s="40" t="s">
        <v>76</v>
      </c>
      <c r="D38" s="40"/>
      <c r="E38" s="40"/>
      <c r="F38" s="39"/>
      <c r="G38" s="39"/>
      <c r="H38" s="14"/>
      <c r="I38" s="39"/>
      <c r="J38" s="39"/>
      <c r="K38" s="14"/>
      <c r="L38" s="40"/>
    </row>
    <row r="39" spans="1:12" ht="60" x14ac:dyDescent="0.35">
      <c r="A39" s="126"/>
      <c r="B39" s="63">
        <v>23</v>
      </c>
      <c r="C39" s="17" t="s">
        <v>77</v>
      </c>
      <c r="D39" s="18" t="s">
        <v>78</v>
      </c>
      <c r="E39" s="19">
        <v>938</v>
      </c>
      <c r="F39" s="39"/>
      <c r="G39" s="39"/>
      <c r="H39" s="14"/>
      <c r="I39" s="39"/>
      <c r="J39" s="39"/>
      <c r="K39" s="14"/>
      <c r="L39" s="17" t="s">
        <v>226</v>
      </c>
    </row>
    <row r="40" spans="1:12" ht="20" x14ac:dyDescent="0.35">
      <c r="A40" s="126"/>
      <c r="B40" s="111">
        <v>24</v>
      </c>
      <c r="C40" s="17" t="s">
        <v>79</v>
      </c>
      <c r="D40" s="18" t="s">
        <v>80</v>
      </c>
      <c r="E40" s="22" t="s">
        <v>81</v>
      </c>
      <c r="F40" s="39"/>
      <c r="G40" s="39"/>
      <c r="H40" s="14"/>
      <c r="I40" s="39"/>
      <c r="J40" s="39"/>
      <c r="K40" s="14"/>
      <c r="L40" s="17" t="s">
        <v>227</v>
      </c>
    </row>
    <row r="41" spans="1:12" ht="30" x14ac:dyDescent="0.35">
      <c r="A41" s="126"/>
      <c r="B41" s="111">
        <v>25</v>
      </c>
      <c r="C41" s="17" t="s">
        <v>82</v>
      </c>
      <c r="D41" s="18" t="s">
        <v>83</v>
      </c>
      <c r="E41" s="19" t="s">
        <v>84</v>
      </c>
      <c r="F41" s="39"/>
      <c r="G41" s="39"/>
      <c r="H41" s="14"/>
      <c r="I41" s="39"/>
      <c r="J41" s="39"/>
      <c r="K41" s="14"/>
      <c r="L41" s="17" t="s">
        <v>228</v>
      </c>
    </row>
    <row r="42" spans="1:12" x14ac:dyDescent="0.35">
      <c r="A42" s="126"/>
      <c r="B42" s="157"/>
      <c r="C42" s="40" t="s">
        <v>85</v>
      </c>
      <c r="D42" s="40"/>
      <c r="E42" s="40"/>
      <c r="F42" s="39"/>
      <c r="G42" s="39"/>
      <c r="H42" s="14"/>
      <c r="I42" s="39"/>
      <c r="J42" s="39"/>
      <c r="K42" s="14"/>
      <c r="L42" s="40"/>
    </row>
    <row r="43" spans="1:12" ht="50" x14ac:dyDescent="0.35">
      <c r="A43" s="126"/>
      <c r="B43" s="111">
        <v>26</v>
      </c>
      <c r="C43" s="17" t="s">
        <v>86</v>
      </c>
      <c r="D43" s="18" t="s">
        <v>8</v>
      </c>
      <c r="E43" s="19">
        <v>428.76</v>
      </c>
      <c r="F43" s="39"/>
      <c r="G43" s="39"/>
      <c r="H43" s="14"/>
      <c r="I43" s="39"/>
      <c r="J43" s="39"/>
      <c r="K43" s="14"/>
      <c r="L43" s="17" t="s">
        <v>229</v>
      </c>
    </row>
    <row r="44" spans="1:12" ht="30" x14ac:dyDescent="0.35">
      <c r="A44" s="121"/>
      <c r="B44" s="111">
        <v>27</v>
      </c>
      <c r="C44" s="17" t="s">
        <v>79</v>
      </c>
      <c r="D44" s="18" t="s">
        <v>80</v>
      </c>
      <c r="E44" s="20" t="s">
        <v>87</v>
      </c>
      <c r="F44" s="39"/>
      <c r="G44" s="39"/>
      <c r="H44" s="14"/>
      <c r="I44" s="39"/>
      <c r="J44" s="39"/>
      <c r="K44" s="14"/>
      <c r="L44" s="17" t="s">
        <v>230</v>
      </c>
    </row>
    <row r="45" spans="1:12" x14ac:dyDescent="0.35">
      <c r="A45" s="126"/>
      <c r="B45" s="157"/>
      <c r="C45" s="40" t="s">
        <v>88</v>
      </c>
      <c r="D45" s="40"/>
      <c r="E45" s="40"/>
      <c r="F45" s="39"/>
      <c r="G45" s="39"/>
      <c r="H45" s="14"/>
      <c r="I45" s="39"/>
      <c r="J45" s="39"/>
      <c r="K45" s="14"/>
      <c r="L45" s="40"/>
    </row>
    <row r="46" spans="1:12" ht="40" x14ac:dyDescent="0.35">
      <c r="A46" s="126"/>
      <c r="B46" s="63">
        <v>28</v>
      </c>
      <c r="C46" s="17" t="s">
        <v>89</v>
      </c>
      <c r="D46" s="18" t="s">
        <v>83</v>
      </c>
      <c r="E46" s="19" t="s">
        <v>90</v>
      </c>
      <c r="F46" s="39"/>
      <c r="G46" s="39"/>
      <c r="H46" s="14"/>
      <c r="I46" s="39"/>
      <c r="J46" s="39"/>
      <c r="K46" s="14"/>
      <c r="L46" s="17" t="s">
        <v>231</v>
      </c>
    </row>
    <row r="47" spans="1:12" ht="40" x14ac:dyDescent="0.35">
      <c r="A47" s="128"/>
      <c r="B47" s="63">
        <v>29</v>
      </c>
      <c r="C47" s="17" t="s">
        <v>91</v>
      </c>
      <c r="D47" s="18" t="s">
        <v>78</v>
      </c>
      <c r="E47" s="19">
        <v>38.4</v>
      </c>
      <c r="F47" s="39"/>
      <c r="G47" s="39"/>
      <c r="H47" s="14"/>
      <c r="I47" s="39"/>
      <c r="J47" s="39"/>
      <c r="K47" s="14"/>
      <c r="L47" s="24" t="s">
        <v>232</v>
      </c>
    </row>
    <row r="48" spans="1:12" ht="30" x14ac:dyDescent="0.35">
      <c r="A48" s="126"/>
      <c r="B48" s="63">
        <v>30</v>
      </c>
      <c r="C48" s="24" t="s">
        <v>92</v>
      </c>
      <c r="D48" s="25" t="s">
        <v>78</v>
      </c>
      <c r="E48" s="26">
        <v>38.4</v>
      </c>
      <c r="F48" s="39"/>
      <c r="G48" s="39"/>
      <c r="H48" s="14"/>
      <c r="I48" s="39"/>
      <c r="J48" s="39"/>
      <c r="K48" s="14"/>
      <c r="L48" s="24" t="s">
        <v>233</v>
      </c>
    </row>
    <row r="49" spans="1:12" ht="20" x14ac:dyDescent="0.35">
      <c r="A49" s="126"/>
      <c r="B49" s="63">
        <v>31</v>
      </c>
      <c r="C49" s="17" t="s">
        <v>79</v>
      </c>
      <c r="D49" s="18" t="s">
        <v>80</v>
      </c>
      <c r="E49" s="19" t="s">
        <v>93</v>
      </c>
      <c r="F49" s="39"/>
      <c r="G49" s="39"/>
      <c r="H49" s="14"/>
      <c r="I49" s="39"/>
      <c r="J49" s="39"/>
      <c r="K49" s="14"/>
      <c r="L49" s="17" t="s">
        <v>234</v>
      </c>
    </row>
    <row r="50" spans="1:12" ht="50" x14ac:dyDescent="0.35">
      <c r="A50" s="126"/>
      <c r="B50" s="111">
        <v>32</v>
      </c>
      <c r="C50" s="24" t="s">
        <v>61</v>
      </c>
      <c r="D50" s="25" t="s">
        <v>11</v>
      </c>
      <c r="E50" s="26">
        <v>77</v>
      </c>
      <c r="F50" s="39"/>
      <c r="G50" s="39"/>
      <c r="H50" s="14"/>
      <c r="I50" s="39"/>
      <c r="J50" s="39"/>
      <c r="K50" s="14"/>
      <c r="L50" s="24" t="s">
        <v>235</v>
      </c>
    </row>
    <row r="51" spans="1:12" ht="21" x14ac:dyDescent="0.35">
      <c r="A51" s="126"/>
      <c r="B51" s="157"/>
      <c r="C51" s="40" t="s">
        <v>94</v>
      </c>
      <c r="D51" s="40"/>
      <c r="E51" s="40"/>
      <c r="F51" s="39"/>
      <c r="G51" s="39"/>
      <c r="H51" s="14"/>
      <c r="I51" s="39"/>
      <c r="J51" s="39"/>
      <c r="K51" s="14"/>
      <c r="L51" s="40"/>
    </row>
    <row r="52" spans="1:12" ht="30" x14ac:dyDescent="0.35">
      <c r="A52" s="126"/>
      <c r="B52" s="111">
        <v>33</v>
      </c>
      <c r="C52" s="24" t="s">
        <v>95</v>
      </c>
      <c r="D52" s="25" t="s">
        <v>83</v>
      </c>
      <c r="E52" s="26" t="s">
        <v>96</v>
      </c>
      <c r="F52" s="39"/>
      <c r="G52" s="39"/>
      <c r="H52" s="14"/>
      <c r="I52" s="39"/>
      <c r="J52" s="39"/>
      <c r="K52" s="14"/>
      <c r="L52" s="24" t="s">
        <v>236</v>
      </c>
    </row>
    <row r="53" spans="1:12" ht="50" x14ac:dyDescent="0.35">
      <c r="A53" s="126"/>
      <c r="B53" s="111">
        <v>34</v>
      </c>
      <c r="C53" s="24" t="s">
        <v>97</v>
      </c>
      <c r="D53" s="25" t="s">
        <v>83</v>
      </c>
      <c r="E53" s="26" t="s">
        <v>98</v>
      </c>
      <c r="F53" s="39"/>
      <c r="G53" s="39"/>
      <c r="H53" s="14"/>
      <c r="I53" s="39"/>
      <c r="J53" s="39"/>
      <c r="K53" s="14"/>
      <c r="L53" s="24" t="s">
        <v>237</v>
      </c>
    </row>
    <row r="54" spans="1:12" ht="20" x14ac:dyDescent="0.35">
      <c r="A54" s="114"/>
      <c r="B54" s="111">
        <v>35</v>
      </c>
      <c r="C54" s="24" t="s">
        <v>99</v>
      </c>
      <c r="D54" s="25" t="s">
        <v>83</v>
      </c>
      <c r="E54" s="26" t="s">
        <v>100</v>
      </c>
      <c r="F54" s="5"/>
      <c r="G54" s="5"/>
      <c r="H54" s="41"/>
      <c r="I54" s="6"/>
      <c r="J54" s="7"/>
      <c r="K54" s="7"/>
      <c r="L54" s="24" t="s">
        <v>238</v>
      </c>
    </row>
    <row r="55" spans="1:12" ht="90" x14ac:dyDescent="0.35">
      <c r="A55" s="112"/>
      <c r="B55" s="111">
        <v>36</v>
      </c>
      <c r="C55" s="24" t="s">
        <v>101</v>
      </c>
      <c r="D55" s="25" t="s">
        <v>8</v>
      </c>
      <c r="E55" s="26" t="s">
        <v>102</v>
      </c>
      <c r="F55" s="1"/>
      <c r="G55" s="8"/>
      <c r="H55" s="8"/>
      <c r="I55" s="8"/>
      <c r="J55" s="42"/>
      <c r="K55" s="9"/>
      <c r="L55" s="24" t="s">
        <v>239</v>
      </c>
    </row>
    <row r="56" spans="1:12" ht="40" x14ac:dyDescent="0.35">
      <c r="A56" s="112"/>
      <c r="B56" s="111">
        <v>37</v>
      </c>
      <c r="C56" s="24" t="s">
        <v>103</v>
      </c>
      <c r="D56" s="25" t="s">
        <v>8</v>
      </c>
      <c r="E56" s="26">
        <v>126.62</v>
      </c>
      <c r="F56" s="1"/>
      <c r="G56" s="8"/>
      <c r="H56" s="10"/>
      <c r="I56" s="8"/>
      <c r="J56" s="43"/>
      <c r="K56" s="9"/>
      <c r="L56" s="24" t="s">
        <v>240</v>
      </c>
    </row>
    <row r="57" spans="1:12" ht="40" x14ac:dyDescent="0.35">
      <c r="A57" s="128"/>
      <c r="B57" s="111">
        <v>38</v>
      </c>
      <c r="C57" s="24" t="s">
        <v>104</v>
      </c>
      <c r="D57" s="25" t="s">
        <v>8</v>
      </c>
      <c r="E57" s="26">
        <v>126.62</v>
      </c>
      <c r="F57" s="1"/>
      <c r="G57" s="1"/>
      <c r="H57" s="1"/>
      <c r="I57" s="1"/>
      <c r="J57" s="1"/>
      <c r="K57" s="1"/>
      <c r="L57" s="24" t="s">
        <v>241</v>
      </c>
    </row>
    <row r="58" spans="1:12" ht="20" x14ac:dyDescent="0.35">
      <c r="A58" s="128"/>
      <c r="B58" s="111">
        <v>39</v>
      </c>
      <c r="C58" s="24" t="s">
        <v>105</v>
      </c>
      <c r="D58" s="25" t="s">
        <v>8</v>
      </c>
      <c r="E58" s="26">
        <v>107.14</v>
      </c>
      <c r="F58" s="1"/>
      <c r="G58" s="1"/>
      <c r="H58" s="1"/>
      <c r="I58" s="1"/>
      <c r="J58" s="1"/>
      <c r="K58" s="1"/>
      <c r="L58" s="24" t="s">
        <v>242</v>
      </c>
    </row>
    <row r="59" spans="1:12" ht="50" x14ac:dyDescent="0.35">
      <c r="A59" s="128"/>
      <c r="B59" s="111">
        <v>40</v>
      </c>
      <c r="C59" s="24" t="s">
        <v>91</v>
      </c>
      <c r="D59" s="25" t="s">
        <v>78</v>
      </c>
      <c r="E59" s="26">
        <v>97.4</v>
      </c>
      <c r="F59" s="1"/>
      <c r="G59" s="1"/>
      <c r="H59" s="1"/>
      <c r="I59" s="1"/>
      <c r="J59" s="1"/>
      <c r="K59" s="1"/>
      <c r="L59" s="24" t="s">
        <v>243</v>
      </c>
    </row>
    <row r="60" spans="1:12" x14ac:dyDescent="0.35">
      <c r="A60" s="128"/>
      <c r="B60" s="111"/>
      <c r="C60" s="24"/>
      <c r="D60" s="25"/>
      <c r="E60" s="26"/>
      <c r="F60" s="1"/>
      <c r="G60" s="1"/>
      <c r="H60" s="1"/>
      <c r="I60" s="1"/>
      <c r="J60" s="1"/>
      <c r="K60" s="1"/>
      <c r="L60" s="24"/>
    </row>
    <row r="61" spans="1:12" ht="80" x14ac:dyDescent="0.35">
      <c r="A61" s="128"/>
      <c r="B61" s="111">
        <v>41</v>
      </c>
      <c r="C61" s="24"/>
      <c r="D61" s="25"/>
      <c r="E61" s="26"/>
      <c r="F61" s="1"/>
      <c r="G61" s="1"/>
      <c r="H61" s="1"/>
      <c r="I61" s="1"/>
      <c r="J61" s="1"/>
      <c r="K61" s="1"/>
      <c r="L61" s="24" t="s">
        <v>244</v>
      </c>
    </row>
    <row r="62" spans="1:12" ht="30" x14ac:dyDescent="0.35">
      <c r="A62" s="128"/>
      <c r="B62" s="111">
        <v>42</v>
      </c>
      <c r="C62" s="24" t="s">
        <v>106</v>
      </c>
      <c r="D62" s="25" t="s">
        <v>11</v>
      </c>
      <c r="E62" s="26"/>
      <c r="F62" s="1"/>
      <c r="G62" s="1"/>
      <c r="H62" s="1"/>
      <c r="I62" s="1"/>
      <c r="J62" s="1"/>
      <c r="K62" s="1"/>
      <c r="L62" s="24" t="s">
        <v>245</v>
      </c>
    </row>
    <row r="63" spans="1:12" ht="21" x14ac:dyDescent="0.35">
      <c r="A63" s="128"/>
      <c r="B63" s="157"/>
      <c r="C63" s="40" t="s">
        <v>107</v>
      </c>
      <c r="D63" s="40"/>
      <c r="E63" s="40"/>
      <c r="F63" s="1"/>
      <c r="G63" s="1"/>
      <c r="H63" s="1"/>
      <c r="I63" s="1"/>
      <c r="J63" s="1"/>
      <c r="K63" s="1"/>
      <c r="L63" s="40"/>
    </row>
    <row r="64" spans="1:12" ht="50" x14ac:dyDescent="0.35">
      <c r="A64" s="128"/>
      <c r="B64" s="111">
        <v>43</v>
      </c>
      <c r="C64" s="17" t="s">
        <v>108</v>
      </c>
      <c r="D64" s="18" t="s">
        <v>83</v>
      </c>
      <c r="E64" s="19" t="s">
        <v>109</v>
      </c>
      <c r="F64" s="1"/>
      <c r="G64" s="1"/>
      <c r="H64" s="1"/>
      <c r="I64" s="1"/>
      <c r="J64" s="1"/>
      <c r="K64" s="1"/>
      <c r="L64" s="24" t="s">
        <v>246</v>
      </c>
    </row>
    <row r="65" spans="1:12" ht="20" x14ac:dyDescent="0.35">
      <c r="A65" s="128"/>
      <c r="B65" s="62">
        <v>44</v>
      </c>
      <c r="C65" s="17" t="s">
        <v>95</v>
      </c>
      <c r="D65" s="18" t="s">
        <v>83</v>
      </c>
      <c r="E65" s="19" t="s">
        <v>110</v>
      </c>
      <c r="F65" s="1"/>
      <c r="G65" s="1"/>
      <c r="H65" s="1"/>
      <c r="I65" s="1"/>
      <c r="J65" s="1"/>
      <c r="K65" s="1"/>
      <c r="L65" s="24" t="s">
        <v>247</v>
      </c>
    </row>
    <row r="66" spans="1:12" ht="20" x14ac:dyDescent="0.35">
      <c r="A66" s="128"/>
      <c r="B66" s="111">
        <v>45</v>
      </c>
      <c r="C66" s="17" t="s">
        <v>99</v>
      </c>
      <c r="D66" s="18" t="s">
        <v>83</v>
      </c>
      <c r="E66" s="19" t="s">
        <v>111</v>
      </c>
      <c r="F66" s="1"/>
      <c r="G66" s="1"/>
      <c r="H66" s="1"/>
      <c r="I66" s="1"/>
      <c r="J66" s="1"/>
      <c r="K66" s="1"/>
      <c r="L66" s="24" t="s">
        <v>248</v>
      </c>
    </row>
    <row r="67" spans="1:12" ht="100" x14ac:dyDescent="0.35">
      <c r="A67" s="128"/>
      <c r="B67" s="111">
        <v>46</v>
      </c>
      <c r="C67" s="17" t="s">
        <v>101</v>
      </c>
      <c r="D67" s="18" t="s">
        <v>112</v>
      </c>
      <c r="E67" s="19" t="s">
        <v>113</v>
      </c>
      <c r="F67" s="1"/>
      <c r="G67" s="1"/>
      <c r="H67" s="1"/>
      <c r="I67" s="1"/>
      <c r="J67" s="1"/>
      <c r="K67" s="1"/>
      <c r="L67" s="24" t="s">
        <v>249</v>
      </c>
    </row>
    <row r="68" spans="1:12" ht="40" x14ac:dyDescent="0.35">
      <c r="A68" s="128"/>
      <c r="B68" s="111">
        <v>47</v>
      </c>
      <c r="C68" s="17" t="s">
        <v>103</v>
      </c>
      <c r="D68" s="18" t="s">
        <v>8</v>
      </c>
      <c r="E68" s="19">
        <v>168</v>
      </c>
      <c r="F68" s="1"/>
      <c r="G68" s="1"/>
      <c r="H68" s="1"/>
      <c r="I68" s="1"/>
      <c r="J68" s="1"/>
      <c r="K68" s="1"/>
      <c r="L68" s="24" t="s">
        <v>250</v>
      </c>
    </row>
    <row r="69" spans="1:12" ht="40" x14ac:dyDescent="0.35">
      <c r="A69" s="128"/>
      <c r="B69" s="111">
        <v>48</v>
      </c>
      <c r="C69" s="17" t="s">
        <v>104</v>
      </c>
      <c r="D69" s="18" t="s">
        <v>8</v>
      </c>
      <c r="E69" s="19">
        <v>168</v>
      </c>
      <c r="F69" s="1"/>
      <c r="G69" s="1"/>
      <c r="H69" s="1"/>
      <c r="I69" s="1"/>
      <c r="J69" s="1"/>
      <c r="K69" s="1"/>
      <c r="L69" s="24" t="s">
        <v>251</v>
      </c>
    </row>
    <row r="70" spans="1:12" ht="20" x14ac:dyDescent="0.35">
      <c r="A70" s="128"/>
      <c r="B70" s="111">
        <v>49</v>
      </c>
      <c r="C70" s="17" t="s">
        <v>105</v>
      </c>
      <c r="D70" s="18" t="s">
        <v>8</v>
      </c>
      <c r="E70" s="19">
        <f>168*1.5</f>
        <v>252</v>
      </c>
      <c r="F70" s="1"/>
      <c r="G70" s="1"/>
      <c r="H70" s="1"/>
      <c r="I70" s="1"/>
      <c r="J70" s="1"/>
      <c r="K70" s="1"/>
      <c r="L70" s="24" t="s">
        <v>252</v>
      </c>
    </row>
    <row r="71" spans="1:12" ht="50" x14ac:dyDescent="0.35">
      <c r="A71" s="128"/>
      <c r="B71" s="111">
        <v>50</v>
      </c>
      <c r="C71" s="17" t="s">
        <v>91</v>
      </c>
      <c r="D71" s="18" t="s">
        <v>78</v>
      </c>
      <c r="E71" s="19">
        <v>168</v>
      </c>
      <c r="F71" s="1"/>
      <c r="G71" s="1"/>
      <c r="H71" s="1"/>
      <c r="I71" s="1"/>
      <c r="J71" s="1"/>
      <c r="K71" s="1"/>
      <c r="L71" s="24" t="s">
        <v>243</v>
      </c>
    </row>
    <row r="72" spans="1:12" ht="80" x14ac:dyDescent="0.35">
      <c r="A72" s="128"/>
      <c r="B72" s="111">
        <v>51</v>
      </c>
      <c r="C72" s="28"/>
      <c r="D72" s="29"/>
      <c r="E72" s="30"/>
      <c r="F72" s="1"/>
      <c r="G72" s="1"/>
      <c r="H72" s="1"/>
      <c r="I72" s="1"/>
      <c r="J72" s="1"/>
      <c r="K72" s="1"/>
      <c r="L72" s="24" t="s">
        <v>253</v>
      </c>
    </row>
    <row r="73" spans="1:12" ht="50" x14ac:dyDescent="0.35">
      <c r="A73" s="128"/>
      <c r="B73" s="111">
        <v>52</v>
      </c>
      <c r="C73" s="24" t="s">
        <v>106</v>
      </c>
      <c r="D73" s="29"/>
      <c r="E73" s="30"/>
      <c r="F73" s="1"/>
      <c r="G73" s="1"/>
      <c r="H73" s="1"/>
      <c r="I73" s="1"/>
      <c r="J73" s="1"/>
      <c r="K73" s="1"/>
      <c r="L73" s="24" t="s">
        <v>254</v>
      </c>
    </row>
    <row r="74" spans="1:12" ht="40" x14ac:dyDescent="0.35">
      <c r="A74" s="128"/>
      <c r="B74" s="111">
        <v>53</v>
      </c>
      <c r="C74" s="24" t="s">
        <v>114</v>
      </c>
      <c r="D74" s="31"/>
      <c r="E74" s="32"/>
      <c r="F74" s="1"/>
      <c r="G74" s="1"/>
      <c r="H74" s="1"/>
      <c r="I74" s="1"/>
      <c r="J74" s="1"/>
      <c r="K74" s="1"/>
      <c r="L74" s="24" t="s">
        <v>255</v>
      </c>
    </row>
    <row r="75" spans="1:12" x14ac:dyDescent="0.35">
      <c r="A75" s="128"/>
      <c r="B75" s="111"/>
      <c r="C75" s="44" t="s">
        <v>115</v>
      </c>
      <c r="D75" s="44"/>
      <c r="E75" s="44"/>
      <c r="F75" s="1"/>
      <c r="G75" s="1"/>
      <c r="H75" s="1"/>
      <c r="I75" s="1"/>
      <c r="J75" s="1"/>
      <c r="K75" s="1"/>
      <c r="L75" s="44"/>
    </row>
    <row r="76" spans="1:12" ht="20" x14ac:dyDescent="0.35">
      <c r="A76" s="128"/>
      <c r="B76" s="111">
        <v>54</v>
      </c>
      <c r="C76" s="24" t="s">
        <v>77</v>
      </c>
      <c r="D76" s="25" t="s">
        <v>78</v>
      </c>
      <c r="E76" s="26">
        <v>168.4</v>
      </c>
      <c r="F76" s="1"/>
      <c r="G76" s="1"/>
      <c r="H76" s="1"/>
      <c r="I76" s="1"/>
      <c r="J76" s="1"/>
      <c r="K76" s="1"/>
      <c r="L76" s="24" t="s">
        <v>256</v>
      </c>
    </row>
    <row r="77" spans="1:12" ht="30" x14ac:dyDescent="0.35">
      <c r="A77" s="128"/>
      <c r="B77" s="111">
        <v>55</v>
      </c>
      <c r="C77" s="24" t="s">
        <v>79</v>
      </c>
      <c r="D77" s="25" t="s">
        <v>80</v>
      </c>
      <c r="E77" s="33" t="s">
        <v>116</v>
      </c>
      <c r="F77" s="1"/>
      <c r="G77" s="1"/>
      <c r="H77" s="1"/>
      <c r="I77" s="1"/>
      <c r="J77" s="1"/>
      <c r="K77" s="1"/>
      <c r="L77" s="24" t="s">
        <v>257</v>
      </c>
    </row>
    <row r="78" spans="1:12" ht="40" x14ac:dyDescent="0.35">
      <c r="A78" s="128"/>
      <c r="B78" s="111">
        <v>56</v>
      </c>
      <c r="C78" s="24" t="s">
        <v>117</v>
      </c>
      <c r="D78" s="25" t="s">
        <v>11</v>
      </c>
      <c r="E78" s="26">
        <v>2694</v>
      </c>
      <c r="F78" s="1"/>
      <c r="G78" s="1"/>
      <c r="H78" s="1"/>
      <c r="I78" s="1"/>
      <c r="J78" s="1"/>
      <c r="K78" s="1"/>
      <c r="L78" s="24" t="s">
        <v>258</v>
      </c>
    </row>
    <row r="79" spans="1:12" ht="40" x14ac:dyDescent="0.35">
      <c r="A79" s="128"/>
      <c r="B79" s="111">
        <v>57</v>
      </c>
      <c r="C79" s="24" t="s">
        <v>61</v>
      </c>
      <c r="D79" s="25" t="s">
        <v>118</v>
      </c>
      <c r="E79" s="26"/>
      <c r="F79" s="1"/>
      <c r="G79" s="1"/>
      <c r="H79" s="1"/>
      <c r="I79" s="1"/>
      <c r="J79" s="1"/>
      <c r="K79" s="1"/>
      <c r="L79" s="24" t="s">
        <v>259</v>
      </c>
    </row>
    <row r="80" spans="1:12" ht="50" x14ac:dyDescent="0.35">
      <c r="A80" s="128"/>
      <c r="B80" s="111">
        <v>58</v>
      </c>
      <c r="C80" s="24" t="s">
        <v>114</v>
      </c>
      <c r="D80" s="25" t="s">
        <v>118</v>
      </c>
      <c r="E80" s="26"/>
      <c r="F80" s="1"/>
      <c r="G80" s="1"/>
      <c r="H80" s="1"/>
      <c r="I80" s="1"/>
      <c r="J80" s="1"/>
      <c r="K80" s="1"/>
      <c r="L80" s="24" t="s">
        <v>260</v>
      </c>
    </row>
    <row r="81" spans="1:12" ht="40" x14ac:dyDescent="0.35">
      <c r="A81" s="128"/>
      <c r="B81" s="111">
        <v>59</v>
      </c>
      <c r="C81" s="24" t="s">
        <v>106</v>
      </c>
      <c r="D81" s="25" t="s">
        <v>118</v>
      </c>
      <c r="E81" s="26"/>
      <c r="F81" s="1"/>
      <c r="G81" s="1"/>
      <c r="H81" s="1"/>
      <c r="I81" s="1"/>
      <c r="J81" s="1"/>
      <c r="K81" s="1"/>
      <c r="L81" s="24" t="s">
        <v>261</v>
      </c>
    </row>
    <row r="82" spans="1:12" ht="50" x14ac:dyDescent="0.35">
      <c r="A82" s="128"/>
      <c r="B82" s="111">
        <v>60</v>
      </c>
      <c r="C82" s="24" t="s">
        <v>97</v>
      </c>
      <c r="D82" s="25" t="s">
        <v>83</v>
      </c>
      <c r="E82" s="26" t="s">
        <v>119</v>
      </c>
      <c r="F82" s="1"/>
      <c r="G82" s="1"/>
      <c r="H82" s="1"/>
      <c r="I82" s="1"/>
      <c r="J82" s="1"/>
      <c r="K82" s="1"/>
      <c r="L82" s="24" t="s">
        <v>262</v>
      </c>
    </row>
    <row r="83" spans="1:12" x14ac:dyDescent="0.35">
      <c r="A83" s="128"/>
      <c r="B83" s="157"/>
      <c r="C83" s="40" t="s">
        <v>120</v>
      </c>
      <c r="D83" s="40"/>
      <c r="E83" s="40"/>
      <c r="F83" s="1"/>
      <c r="G83" s="1"/>
      <c r="H83" s="1"/>
      <c r="I83" s="1"/>
      <c r="J83" s="1"/>
      <c r="K83" s="1"/>
      <c r="L83" s="40"/>
    </row>
    <row r="84" spans="1:12" ht="30" x14ac:dyDescent="0.35">
      <c r="A84" s="128"/>
      <c r="B84" s="111">
        <v>61</v>
      </c>
      <c r="C84" s="17" t="s">
        <v>121</v>
      </c>
      <c r="D84" s="18" t="s">
        <v>122</v>
      </c>
      <c r="E84" s="19">
        <v>1310</v>
      </c>
      <c r="F84" s="1"/>
      <c r="G84" s="1"/>
      <c r="H84" s="1"/>
      <c r="I84" s="1"/>
      <c r="J84" s="1"/>
      <c r="K84" s="1"/>
      <c r="L84" s="17"/>
    </row>
    <row r="85" spans="1:12" ht="40" x14ac:dyDescent="0.35">
      <c r="A85" s="128"/>
      <c r="B85" s="111">
        <v>62</v>
      </c>
      <c r="C85" s="17" t="s">
        <v>123</v>
      </c>
      <c r="D85" s="18" t="s">
        <v>11</v>
      </c>
      <c r="E85" s="19">
        <v>1310</v>
      </c>
      <c r="F85" s="1"/>
      <c r="G85" s="1"/>
      <c r="H85" s="1"/>
      <c r="I85" s="1"/>
      <c r="J85" s="1"/>
      <c r="K85" s="1"/>
      <c r="L85" s="17" t="s">
        <v>263</v>
      </c>
    </row>
    <row r="86" spans="1:12" ht="30" x14ac:dyDescent="0.35">
      <c r="A86" s="128"/>
      <c r="B86" s="111">
        <v>63</v>
      </c>
      <c r="C86" s="24" t="s">
        <v>124</v>
      </c>
      <c r="D86" s="25" t="s">
        <v>125</v>
      </c>
      <c r="E86" s="26" t="s">
        <v>126</v>
      </c>
      <c r="F86" s="1"/>
      <c r="G86" s="1"/>
      <c r="H86" s="1"/>
      <c r="I86" s="1"/>
      <c r="J86" s="1"/>
      <c r="K86" s="1"/>
      <c r="L86" s="24" t="s">
        <v>264</v>
      </c>
    </row>
    <row r="87" spans="1:12" ht="50" x14ac:dyDescent="0.35">
      <c r="A87" s="128"/>
      <c r="B87" s="62">
        <v>64</v>
      </c>
      <c r="C87" s="24" t="s">
        <v>127</v>
      </c>
      <c r="D87" s="25" t="s">
        <v>128</v>
      </c>
      <c r="E87" s="26">
        <v>44.82</v>
      </c>
      <c r="F87" s="1"/>
      <c r="G87" s="1"/>
      <c r="H87" s="1"/>
      <c r="I87" s="1"/>
      <c r="J87" s="1"/>
      <c r="K87" s="1"/>
      <c r="L87" s="24" t="s">
        <v>265</v>
      </c>
    </row>
    <row r="88" spans="1:12" ht="30" x14ac:dyDescent="0.35">
      <c r="A88" s="128"/>
      <c r="B88" s="63">
        <v>65</v>
      </c>
      <c r="C88" s="24" t="s">
        <v>129</v>
      </c>
      <c r="D88" s="25" t="s">
        <v>128</v>
      </c>
      <c r="E88" s="27">
        <v>6.4</v>
      </c>
      <c r="F88" s="1"/>
      <c r="G88" s="1"/>
      <c r="H88" s="1"/>
      <c r="I88" s="1"/>
      <c r="J88" s="1"/>
      <c r="K88" s="1"/>
      <c r="L88" s="24" t="s">
        <v>266</v>
      </c>
    </row>
    <row r="89" spans="1:12" ht="20" x14ac:dyDescent="0.35">
      <c r="A89" s="128"/>
      <c r="B89" s="111">
        <v>66</v>
      </c>
      <c r="C89" s="24" t="s">
        <v>130</v>
      </c>
      <c r="D89" s="25" t="s">
        <v>8</v>
      </c>
      <c r="E89" s="26">
        <v>19.66</v>
      </c>
      <c r="F89" s="1"/>
      <c r="G89" s="1"/>
      <c r="H89" s="1"/>
      <c r="I89" s="1"/>
      <c r="J89" s="1"/>
      <c r="K89" s="1"/>
      <c r="L89" s="24" t="s">
        <v>267</v>
      </c>
    </row>
    <row r="90" spans="1:12" ht="60" x14ac:dyDescent="0.35">
      <c r="A90" s="128"/>
      <c r="B90" s="63">
        <v>67</v>
      </c>
      <c r="C90" s="24" t="s">
        <v>131</v>
      </c>
      <c r="D90" s="25" t="s">
        <v>59</v>
      </c>
      <c r="E90" s="26" t="s">
        <v>132</v>
      </c>
      <c r="F90" s="1"/>
      <c r="G90" s="1"/>
      <c r="H90" s="1"/>
      <c r="I90" s="1"/>
      <c r="J90" s="1"/>
      <c r="K90" s="1"/>
      <c r="L90" s="24" t="s">
        <v>268</v>
      </c>
    </row>
    <row r="91" spans="1:12" ht="20" x14ac:dyDescent="0.35">
      <c r="A91" s="128"/>
      <c r="B91" s="111">
        <v>68</v>
      </c>
      <c r="C91" s="24" t="s">
        <v>57</v>
      </c>
      <c r="D91" s="25" t="s">
        <v>8</v>
      </c>
      <c r="E91" s="26">
        <v>49</v>
      </c>
      <c r="F91" s="1"/>
      <c r="G91" s="1"/>
      <c r="H91" s="1"/>
      <c r="I91" s="1"/>
      <c r="J91" s="1"/>
      <c r="K91" s="1"/>
      <c r="L91" s="24" t="s">
        <v>269</v>
      </c>
    </row>
    <row r="92" spans="1:12" ht="80" x14ac:dyDescent="0.35">
      <c r="A92" s="128"/>
      <c r="B92" s="111">
        <v>69</v>
      </c>
      <c r="C92" s="24" t="s">
        <v>133</v>
      </c>
      <c r="D92" s="25" t="s">
        <v>78</v>
      </c>
      <c r="E92" s="26">
        <v>196</v>
      </c>
      <c r="F92" s="1"/>
      <c r="G92" s="1"/>
      <c r="H92" s="1"/>
      <c r="I92" s="1"/>
      <c r="J92" s="1"/>
      <c r="K92" s="1"/>
      <c r="L92" s="24" t="s">
        <v>270</v>
      </c>
    </row>
    <row r="93" spans="1:12" ht="70" x14ac:dyDescent="0.35">
      <c r="A93" s="128"/>
      <c r="B93" s="63">
        <v>70</v>
      </c>
      <c r="C93" s="24" t="s">
        <v>134</v>
      </c>
      <c r="D93" s="25" t="s">
        <v>78</v>
      </c>
      <c r="E93" s="26">
        <v>196</v>
      </c>
      <c r="F93" s="1"/>
      <c r="G93" s="1"/>
      <c r="H93" s="1"/>
      <c r="I93" s="1"/>
      <c r="J93" s="1"/>
      <c r="K93" s="1"/>
      <c r="L93" s="24" t="s">
        <v>271</v>
      </c>
    </row>
    <row r="94" spans="1:12" ht="110" x14ac:dyDescent="0.35">
      <c r="A94" s="128"/>
      <c r="B94" s="111">
        <v>71</v>
      </c>
      <c r="C94" s="24" t="s">
        <v>135</v>
      </c>
      <c r="D94" s="25" t="s">
        <v>8</v>
      </c>
      <c r="E94" s="26">
        <v>231</v>
      </c>
      <c r="F94" s="1"/>
      <c r="G94" s="1"/>
      <c r="H94" s="1"/>
      <c r="I94" s="1"/>
      <c r="J94" s="1"/>
      <c r="K94" s="1"/>
      <c r="L94" s="24" t="s">
        <v>272</v>
      </c>
    </row>
    <row r="95" spans="1:12" x14ac:dyDescent="0.35">
      <c r="A95" s="128"/>
      <c r="B95" s="157"/>
      <c r="C95" s="40" t="s">
        <v>136</v>
      </c>
      <c r="D95" s="40"/>
      <c r="E95" s="40"/>
      <c r="F95" s="1"/>
      <c r="G95" s="1"/>
      <c r="H95" s="1"/>
      <c r="I95" s="1"/>
      <c r="J95" s="1"/>
      <c r="K95" s="1"/>
      <c r="L95" s="40"/>
    </row>
    <row r="96" spans="1:12" x14ac:dyDescent="0.35">
      <c r="A96" s="128"/>
      <c r="B96" s="157"/>
      <c r="C96" s="40" t="s">
        <v>137</v>
      </c>
      <c r="D96" s="40"/>
      <c r="E96" s="40"/>
      <c r="F96" s="1"/>
      <c r="G96" s="1"/>
      <c r="H96" s="1"/>
      <c r="I96" s="1"/>
      <c r="J96" s="1"/>
      <c r="K96" s="1"/>
      <c r="L96" s="40"/>
    </row>
    <row r="97" spans="1:12" ht="50" x14ac:dyDescent="0.35">
      <c r="A97" s="128"/>
      <c r="B97" s="111">
        <v>72</v>
      </c>
      <c r="C97" s="17" t="s">
        <v>138</v>
      </c>
      <c r="D97" s="18" t="s">
        <v>12</v>
      </c>
      <c r="E97" s="34">
        <v>6.0888</v>
      </c>
      <c r="F97" s="1"/>
      <c r="G97" s="1"/>
      <c r="H97" s="1"/>
      <c r="I97" s="1"/>
      <c r="J97" s="1"/>
      <c r="K97" s="1"/>
      <c r="L97" s="17" t="s">
        <v>273</v>
      </c>
    </row>
    <row r="98" spans="1:12" ht="30" x14ac:dyDescent="0.35">
      <c r="A98" s="128"/>
      <c r="B98" s="54">
        <v>73</v>
      </c>
      <c r="C98" s="17" t="s">
        <v>139</v>
      </c>
      <c r="D98" s="18" t="s">
        <v>8</v>
      </c>
      <c r="E98" s="19">
        <v>1152</v>
      </c>
      <c r="F98" s="1"/>
      <c r="G98" s="1"/>
      <c r="H98" s="1"/>
      <c r="I98" s="1"/>
      <c r="J98" s="1"/>
      <c r="K98" s="1"/>
      <c r="L98" s="17" t="s">
        <v>274</v>
      </c>
    </row>
    <row r="99" spans="1:12" x14ac:dyDescent="0.35">
      <c r="A99" s="128"/>
      <c r="B99" s="157"/>
      <c r="C99" s="40" t="s">
        <v>140</v>
      </c>
      <c r="D99" s="40"/>
      <c r="E99" s="40"/>
      <c r="F99" s="1"/>
      <c r="G99" s="1"/>
      <c r="H99" s="1"/>
      <c r="I99" s="1"/>
      <c r="J99" s="1"/>
      <c r="K99" s="1"/>
      <c r="L99" s="40"/>
    </row>
    <row r="100" spans="1:12" ht="20" x14ac:dyDescent="0.35">
      <c r="A100" s="128"/>
      <c r="B100" s="111">
        <v>74</v>
      </c>
      <c r="C100" s="17" t="s">
        <v>141</v>
      </c>
      <c r="D100" s="18" t="s">
        <v>12</v>
      </c>
      <c r="E100" s="35">
        <v>5.6000000000000001E-2</v>
      </c>
      <c r="F100" s="1"/>
      <c r="G100" s="1"/>
      <c r="H100" s="1"/>
      <c r="I100" s="1"/>
      <c r="J100" s="1"/>
      <c r="K100" s="1"/>
      <c r="L100" s="17" t="s">
        <v>275</v>
      </c>
    </row>
    <row r="101" spans="1:12" ht="20" x14ac:dyDescent="0.35">
      <c r="A101" s="128"/>
      <c r="B101" s="54">
        <v>75</v>
      </c>
      <c r="C101" s="17" t="s">
        <v>142</v>
      </c>
      <c r="D101" s="18" t="s">
        <v>143</v>
      </c>
      <c r="E101" s="19">
        <v>6</v>
      </c>
      <c r="F101" s="1"/>
      <c r="G101" s="1"/>
      <c r="H101" s="1"/>
      <c r="I101" s="1"/>
      <c r="J101" s="1"/>
      <c r="K101" s="1"/>
      <c r="L101" s="17" t="s">
        <v>276</v>
      </c>
    </row>
    <row r="102" spans="1:12" x14ac:dyDescent="0.35">
      <c r="A102" s="128"/>
      <c r="B102" s="157"/>
      <c r="C102" s="40" t="s">
        <v>144</v>
      </c>
      <c r="D102" s="40"/>
      <c r="E102" s="40"/>
      <c r="F102" s="1"/>
      <c r="G102" s="1"/>
      <c r="H102" s="1"/>
      <c r="I102" s="1"/>
      <c r="J102" s="1"/>
      <c r="K102" s="1"/>
      <c r="L102" s="40"/>
    </row>
    <row r="103" spans="1:12" ht="110" x14ac:dyDescent="0.35">
      <c r="A103" s="128"/>
      <c r="B103" s="111">
        <v>76</v>
      </c>
      <c r="C103" s="17" t="s">
        <v>145</v>
      </c>
      <c r="D103" s="18" t="s">
        <v>8</v>
      </c>
      <c r="E103" s="19">
        <v>600.39</v>
      </c>
      <c r="F103" s="1"/>
      <c r="G103" s="1"/>
      <c r="H103" s="1"/>
      <c r="I103" s="1"/>
      <c r="J103" s="1"/>
      <c r="K103" s="1"/>
      <c r="L103" s="17" t="s">
        <v>277</v>
      </c>
    </row>
    <row r="104" spans="1:12" x14ac:dyDescent="0.35">
      <c r="A104" s="128"/>
      <c r="B104" s="157"/>
      <c r="C104" s="40" t="s">
        <v>146</v>
      </c>
      <c r="D104" s="40"/>
      <c r="E104" s="40"/>
      <c r="F104" s="1"/>
      <c r="G104" s="1"/>
      <c r="H104" s="1"/>
      <c r="I104" s="1"/>
      <c r="J104" s="1"/>
      <c r="K104" s="1"/>
      <c r="L104" s="40"/>
    </row>
    <row r="105" spans="1:12" ht="20" x14ac:dyDescent="0.35">
      <c r="A105" s="128"/>
      <c r="B105" s="111">
        <v>77</v>
      </c>
      <c r="C105" s="17" t="s">
        <v>57</v>
      </c>
      <c r="D105" s="18" t="s">
        <v>8</v>
      </c>
      <c r="E105" s="19">
        <v>177.1</v>
      </c>
      <c r="F105" s="1"/>
      <c r="G105" s="1"/>
      <c r="H105" s="1"/>
      <c r="I105" s="1"/>
      <c r="J105" s="1"/>
      <c r="K105" s="1"/>
      <c r="L105" s="17" t="s">
        <v>278</v>
      </c>
    </row>
    <row r="106" spans="1:12" ht="30" x14ac:dyDescent="0.35">
      <c r="A106" s="128"/>
      <c r="B106" s="63">
        <v>78</v>
      </c>
      <c r="C106" s="17" t="s">
        <v>62</v>
      </c>
      <c r="D106" s="18" t="s">
        <v>8</v>
      </c>
      <c r="E106" s="19">
        <v>202.4</v>
      </c>
      <c r="F106" s="1"/>
      <c r="G106" s="1"/>
      <c r="H106" s="1"/>
      <c r="I106" s="1"/>
      <c r="J106" s="1"/>
      <c r="K106" s="1"/>
      <c r="L106" s="17" t="s">
        <v>279</v>
      </c>
    </row>
    <row r="107" spans="1:12" ht="120" x14ac:dyDescent="0.35">
      <c r="A107" s="128"/>
      <c r="B107" s="54">
        <v>79</v>
      </c>
      <c r="C107" s="24" t="s">
        <v>147</v>
      </c>
      <c r="D107" s="25" t="s">
        <v>8</v>
      </c>
      <c r="E107" s="26">
        <v>253</v>
      </c>
      <c r="F107" s="1"/>
      <c r="G107" s="1"/>
      <c r="H107" s="1"/>
      <c r="I107" s="1"/>
      <c r="J107" s="1"/>
      <c r="K107" s="1"/>
      <c r="L107" s="24" t="s">
        <v>280</v>
      </c>
    </row>
    <row r="108" spans="1:12" ht="20" x14ac:dyDescent="0.35">
      <c r="A108" s="128"/>
      <c r="B108" s="63">
        <v>80</v>
      </c>
      <c r="C108" s="24" t="s">
        <v>148</v>
      </c>
      <c r="D108" s="25"/>
      <c r="E108" s="26"/>
      <c r="F108" s="1"/>
      <c r="G108" s="1"/>
      <c r="H108" s="1"/>
      <c r="I108" s="1"/>
      <c r="J108" s="1"/>
      <c r="K108" s="1"/>
      <c r="L108" s="24" t="s">
        <v>281</v>
      </c>
    </row>
    <row r="109" spans="1:12" ht="20" x14ac:dyDescent="0.35">
      <c r="A109" s="128"/>
      <c r="B109" s="111">
        <v>81</v>
      </c>
      <c r="C109" s="24" t="s">
        <v>149</v>
      </c>
      <c r="D109" s="25"/>
      <c r="E109" s="26"/>
      <c r="F109" s="1"/>
      <c r="G109" s="1"/>
      <c r="H109" s="1"/>
      <c r="I109" s="1"/>
      <c r="J109" s="1"/>
      <c r="K109" s="1"/>
      <c r="L109" s="24" t="s">
        <v>282</v>
      </c>
    </row>
    <row r="110" spans="1:12" x14ac:dyDescent="0.35">
      <c r="A110" s="128"/>
      <c r="B110" s="111">
        <v>82</v>
      </c>
      <c r="C110" s="24" t="s">
        <v>150</v>
      </c>
      <c r="D110" s="25" t="s">
        <v>8</v>
      </c>
      <c r="E110" s="26">
        <v>218</v>
      </c>
      <c r="F110" s="1"/>
      <c r="G110" s="1"/>
      <c r="H110" s="1"/>
      <c r="I110" s="1"/>
      <c r="J110" s="1"/>
      <c r="K110" s="1"/>
      <c r="L110" s="24" t="s">
        <v>283</v>
      </c>
    </row>
    <row r="111" spans="1:12" ht="21" x14ac:dyDescent="0.35">
      <c r="A111" s="128"/>
      <c r="B111" s="157"/>
      <c r="C111" s="40" t="s">
        <v>151</v>
      </c>
      <c r="D111" s="40"/>
      <c r="E111" s="40"/>
      <c r="F111" s="1"/>
      <c r="G111" s="1"/>
      <c r="H111" s="1"/>
      <c r="I111" s="1"/>
      <c r="J111" s="1"/>
      <c r="K111" s="1"/>
      <c r="L111" s="40"/>
    </row>
    <row r="112" spans="1:12" ht="50" x14ac:dyDescent="0.35">
      <c r="A112" s="128"/>
      <c r="B112" s="63">
        <v>83</v>
      </c>
      <c r="C112" s="17" t="s">
        <v>152</v>
      </c>
      <c r="D112" s="18" t="s">
        <v>83</v>
      </c>
      <c r="E112" s="19" t="s">
        <v>153</v>
      </c>
      <c r="F112" s="1"/>
      <c r="G112" s="1"/>
      <c r="H112" s="1"/>
      <c r="I112" s="1"/>
      <c r="J112" s="1"/>
      <c r="K112" s="1"/>
      <c r="L112" s="17" t="s">
        <v>284</v>
      </c>
    </row>
    <row r="113" spans="1:12" ht="20" x14ac:dyDescent="0.35">
      <c r="A113" s="128"/>
      <c r="B113" s="111">
        <v>84</v>
      </c>
      <c r="C113" s="17" t="s">
        <v>154</v>
      </c>
      <c r="D113" s="18" t="s">
        <v>78</v>
      </c>
      <c r="E113" s="19">
        <v>265.5</v>
      </c>
      <c r="F113" s="1"/>
      <c r="G113" s="1"/>
      <c r="H113" s="1"/>
      <c r="I113" s="1"/>
      <c r="J113" s="1"/>
      <c r="K113" s="1"/>
      <c r="L113" s="17" t="s">
        <v>285</v>
      </c>
    </row>
    <row r="114" spans="1:12" x14ac:dyDescent="0.35">
      <c r="A114" s="128"/>
      <c r="B114" s="157"/>
      <c r="C114" s="40" t="s">
        <v>155</v>
      </c>
      <c r="D114" s="40"/>
      <c r="E114" s="40"/>
      <c r="F114" s="1"/>
      <c r="G114" s="1"/>
      <c r="H114" s="1"/>
      <c r="I114" s="1"/>
      <c r="J114" s="1"/>
      <c r="K114" s="1"/>
      <c r="L114" s="40"/>
    </row>
    <row r="115" spans="1:12" ht="100" x14ac:dyDescent="0.35">
      <c r="A115" s="128"/>
      <c r="B115" s="111">
        <v>85</v>
      </c>
      <c r="C115" s="17" t="s">
        <v>156</v>
      </c>
      <c r="D115" s="18" t="s">
        <v>78</v>
      </c>
      <c r="E115" s="19">
        <v>507</v>
      </c>
      <c r="F115" s="1"/>
      <c r="G115" s="1"/>
      <c r="H115" s="1"/>
      <c r="I115" s="1"/>
      <c r="J115" s="1"/>
      <c r="K115" s="1"/>
      <c r="L115" s="17" t="s">
        <v>286</v>
      </c>
    </row>
    <row r="116" spans="1:12" ht="60" x14ac:dyDescent="0.35">
      <c r="A116" s="128"/>
      <c r="B116" s="111">
        <v>86</v>
      </c>
      <c r="C116" s="17" t="s">
        <v>157</v>
      </c>
      <c r="D116" s="18" t="s">
        <v>78</v>
      </c>
      <c r="E116" s="19">
        <v>270</v>
      </c>
      <c r="F116" s="1"/>
      <c r="G116" s="1"/>
      <c r="H116" s="1"/>
      <c r="I116" s="1"/>
      <c r="J116" s="1"/>
      <c r="K116" s="1"/>
      <c r="L116" s="17" t="s">
        <v>287</v>
      </c>
    </row>
    <row r="117" spans="1:12" x14ac:dyDescent="0.35">
      <c r="A117" s="128"/>
      <c r="B117" s="157"/>
      <c r="C117" s="40" t="s">
        <v>158</v>
      </c>
      <c r="D117" s="40"/>
      <c r="E117" s="40"/>
      <c r="F117" s="1"/>
      <c r="G117" s="1"/>
      <c r="H117" s="1"/>
      <c r="I117" s="1"/>
      <c r="J117" s="1"/>
      <c r="K117" s="1"/>
      <c r="L117" s="40"/>
    </row>
    <row r="118" spans="1:12" ht="20" x14ac:dyDescent="0.35">
      <c r="A118" s="128"/>
      <c r="B118" s="63">
        <v>87</v>
      </c>
      <c r="C118" s="17" t="s">
        <v>159</v>
      </c>
      <c r="D118" s="18" t="s">
        <v>11</v>
      </c>
      <c r="E118" s="21">
        <v>32</v>
      </c>
      <c r="F118" s="1"/>
      <c r="G118" s="1"/>
      <c r="H118" s="1"/>
      <c r="I118" s="1"/>
      <c r="J118" s="1"/>
      <c r="K118" s="1"/>
      <c r="L118" s="17" t="s">
        <v>288</v>
      </c>
    </row>
    <row r="119" spans="1:12" ht="40" x14ac:dyDescent="0.35">
      <c r="A119" s="128"/>
      <c r="B119" s="111">
        <v>88</v>
      </c>
      <c r="C119" s="17" t="s">
        <v>160</v>
      </c>
      <c r="D119" s="18" t="s">
        <v>78</v>
      </c>
      <c r="E119" s="19">
        <v>34</v>
      </c>
      <c r="F119" s="1"/>
      <c r="G119" s="1"/>
      <c r="H119" s="1"/>
      <c r="I119" s="1"/>
      <c r="J119" s="1"/>
      <c r="K119" s="1"/>
      <c r="L119" s="17" t="s">
        <v>289</v>
      </c>
    </row>
    <row r="120" spans="1:12" x14ac:dyDescent="0.35">
      <c r="A120" s="128"/>
      <c r="B120" s="158"/>
      <c r="C120" s="45" t="s">
        <v>161</v>
      </c>
      <c r="D120" s="46"/>
      <c r="E120" s="46"/>
      <c r="F120" s="1"/>
      <c r="G120" s="1"/>
      <c r="H120" s="1"/>
      <c r="I120" s="1"/>
      <c r="J120" s="1"/>
      <c r="K120" s="1"/>
      <c r="L120" s="46"/>
    </row>
    <row r="121" spans="1:12" ht="40" x14ac:dyDescent="0.35">
      <c r="A121" s="128"/>
      <c r="B121" s="111">
        <v>89</v>
      </c>
      <c r="C121" s="17" t="s">
        <v>162</v>
      </c>
      <c r="D121" s="18" t="s">
        <v>163</v>
      </c>
      <c r="E121" s="19" t="s">
        <v>164</v>
      </c>
      <c r="F121" s="1"/>
      <c r="G121" s="1"/>
      <c r="H121" s="1"/>
      <c r="I121" s="1"/>
      <c r="J121" s="1"/>
      <c r="K121" s="1"/>
      <c r="L121" s="17" t="s">
        <v>290</v>
      </c>
    </row>
    <row r="122" spans="1:12" ht="20" x14ac:dyDescent="0.35">
      <c r="A122" s="128"/>
      <c r="B122" s="111">
        <v>90</v>
      </c>
      <c r="C122" s="24" t="s">
        <v>165</v>
      </c>
      <c r="D122" s="25" t="s">
        <v>78</v>
      </c>
      <c r="E122" s="26">
        <f>32*1.2</f>
        <v>38.4</v>
      </c>
      <c r="F122" s="1"/>
      <c r="G122" s="1"/>
      <c r="H122" s="1"/>
      <c r="I122" s="1"/>
      <c r="J122" s="1"/>
      <c r="K122" s="1"/>
      <c r="L122" s="24" t="s">
        <v>291</v>
      </c>
    </row>
    <row r="123" spans="1:12" ht="20" x14ac:dyDescent="0.35">
      <c r="A123" s="128"/>
      <c r="B123" s="111">
        <v>91</v>
      </c>
      <c r="C123" s="17" t="s">
        <v>79</v>
      </c>
      <c r="D123" s="18" t="s">
        <v>128</v>
      </c>
      <c r="E123" s="22">
        <v>3.2</v>
      </c>
      <c r="F123" s="1"/>
      <c r="G123" s="1"/>
      <c r="H123" s="1"/>
      <c r="I123" s="1"/>
      <c r="J123" s="1"/>
      <c r="K123" s="1"/>
      <c r="L123" s="17" t="s">
        <v>292</v>
      </c>
    </row>
    <row r="124" spans="1:12" ht="20" x14ac:dyDescent="0.35">
      <c r="A124" s="128"/>
      <c r="B124" s="53">
        <v>92</v>
      </c>
      <c r="C124" s="17" t="s">
        <v>57</v>
      </c>
      <c r="D124" s="18" t="s">
        <v>163</v>
      </c>
      <c r="E124" s="19" t="s">
        <v>166</v>
      </c>
      <c r="F124" s="1"/>
      <c r="G124" s="1"/>
      <c r="H124" s="1"/>
      <c r="I124" s="1"/>
      <c r="J124" s="1"/>
      <c r="K124" s="1"/>
      <c r="L124" s="17" t="s">
        <v>293</v>
      </c>
    </row>
    <row r="125" spans="1:12" ht="70" x14ac:dyDescent="0.35">
      <c r="A125" s="128"/>
      <c r="B125" s="55" t="s">
        <v>167</v>
      </c>
      <c r="C125" s="17" t="s">
        <v>62</v>
      </c>
      <c r="D125" s="18" t="s">
        <v>8</v>
      </c>
      <c r="E125" s="19">
        <v>32</v>
      </c>
      <c r="F125" s="1"/>
      <c r="G125" s="1"/>
      <c r="H125" s="1"/>
      <c r="I125" s="1"/>
      <c r="J125" s="1"/>
      <c r="K125" s="1"/>
      <c r="L125" s="17" t="s">
        <v>294</v>
      </c>
    </row>
    <row r="126" spans="1:12" x14ac:dyDescent="0.35">
      <c r="A126" s="128"/>
      <c r="B126" s="160"/>
      <c r="C126" s="47" t="s">
        <v>168</v>
      </c>
      <c r="D126" s="47"/>
      <c r="E126" s="47"/>
      <c r="F126" s="1"/>
      <c r="G126" s="1"/>
      <c r="H126" s="1"/>
      <c r="I126" s="1"/>
      <c r="J126" s="1"/>
      <c r="K126" s="1"/>
      <c r="L126" s="47"/>
    </row>
    <row r="127" spans="1:12" ht="40.5" x14ac:dyDescent="0.35">
      <c r="A127" s="128"/>
      <c r="B127" s="55" t="s">
        <v>169</v>
      </c>
      <c r="C127" s="17" t="s">
        <v>170</v>
      </c>
      <c r="D127" s="18" t="s">
        <v>12</v>
      </c>
      <c r="E127" s="23">
        <v>0.83535999999999999</v>
      </c>
      <c r="F127" s="1"/>
      <c r="G127" s="1"/>
      <c r="H127" s="1"/>
      <c r="I127" s="1"/>
      <c r="J127" s="1"/>
      <c r="K127" s="1"/>
      <c r="L127" s="17" t="s">
        <v>295</v>
      </c>
    </row>
    <row r="128" spans="1:12" x14ac:dyDescent="0.35">
      <c r="A128" s="128"/>
      <c r="B128" s="160"/>
      <c r="C128" s="47" t="s">
        <v>171</v>
      </c>
      <c r="D128" s="47"/>
      <c r="E128" s="47"/>
      <c r="F128" s="1"/>
      <c r="G128" s="1"/>
      <c r="H128" s="1"/>
      <c r="I128" s="1"/>
      <c r="J128" s="1"/>
      <c r="K128" s="1"/>
      <c r="L128" s="47"/>
    </row>
    <row r="129" spans="1:12" ht="20" x14ac:dyDescent="0.35">
      <c r="A129" s="128"/>
      <c r="B129" s="55" t="s">
        <v>172</v>
      </c>
      <c r="C129" s="17" t="s">
        <v>173</v>
      </c>
      <c r="D129" s="18" t="s">
        <v>8</v>
      </c>
      <c r="E129" s="19">
        <v>33.619999999999997</v>
      </c>
      <c r="F129" s="1"/>
      <c r="G129" s="1"/>
      <c r="H129" s="1"/>
      <c r="I129" s="1"/>
      <c r="J129" s="1"/>
      <c r="K129" s="1"/>
      <c r="L129" s="17" t="s">
        <v>296</v>
      </c>
    </row>
    <row r="130" spans="1:12" ht="20" x14ac:dyDescent="0.35">
      <c r="A130" s="128"/>
      <c r="B130" s="55" t="s">
        <v>174</v>
      </c>
      <c r="C130" s="17" t="s">
        <v>175</v>
      </c>
      <c r="D130" s="18" t="s">
        <v>8</v>
      </c>
      <c r="E130" s="19">
        <v>33.619999999999997</v>
      </c>
      <c r="F130" s="1"/>
      <c r="G130" s="1"/>
      <c r="H130" s="1"/>
      <c r="I130" s="1"/>
      <c r="J130" s="1"/>
      <c r="K130" s="1"/>
      <c r="L130" s="17" t="s">
        <v>297</v>
      </c>
    </row>
    <row r="131" spans="1:12" x14ac:dyDescent="0.35">
      <c r="A131" s="128"/>
      <c r="B131" s="160"/>
      <c r="C131" s="47" t="s">
        <v>176</v>
      </c>
      <c r="D131" s="47"/>
      <c r="E131" s="47"/>
      <c r="F131" s="1"/>
      <c r="G131" s="1"/>
      <c r="H131" s="1"/>
      <c r="I131" s="1"/>
      <c r="J131" s="1"/>
      <c r="K131" s="1"/>
      <c r="L131" s="47"/>
    </row>
    <row r="132" spans="1:12" ht="21" x14ac:dyDescent="0.35">
      <c r="A132" s="128"/>
      <c r="B132" s="160"/>
      <c r="C132" s="47" t="s">
        <v>177</v>
      </c>
      <c r="D132" s="47"/>
      <c r="E132" s="47"/>
      <c r="F132" s="1"/>
      <c r="G132" s="1"/>
      <c r="H132" s="1"/>
      <c r="I132" s="1"/>
      <c r="J132" s="1"/>
      <c r="K132" s="1"/>
      <c r="L132" s="47"/>
    </row>
    <row r="133" spans="1:12" ht="50" x14ac:dyDescent="0.35">
      <c r="A133" s="128"/>
      <c r="B133" s="55" t="s">
        <v>178</v>
      </c>
      <c r="C133" s="17" t="s">
        <v>179</v>
      </c>
      <c r="D133" s="18" t="s">
        <v>180</v>
      </c>
      <c r="E133" s="34">
        <v>2.0773000000000001</v>
      </c>
      <c r="F133" s="1"/>
      <c r="G133" s="1"/>
      <c r="H133" s="1"/>
      <c r="I133" s="1"/>
      <c r="J133" s="1"/>
      <c r="K133" s="1"/>
      <c r="L133" s="17" t="s">
        <v>298</v>
      </c>
    </row>
    <row r="134" spans="1:12" ht="21" x14ac:dyDescent="0.35">
      <c r="A134" s="128"/>
      <c r="B134" s="160"/>
      <c r="C134" s="47" t="s">
        <v>181</v>
      </c>
      <c r="D134" s="47"/>
      <c r="E134" s="47"/>
      <c r="F134" s="1"/>
      <c r="G134" s="1"/>
      <c r="H134" s="1"/>
      <c r="I134" s="1"/>
      <c r="J134" s="1"/>
      <c r="K134" s="1"/>
      <c r="L134" s="47"/>
    </row>
    <row r="135" spans="1:12" ht="120" x14ac:dyDescent="0.35">
      <c r="A135" s="128"/>
      <c r="B135" s="55" t="s">
        <v>182</v>
      </c>
      <c r="C135" s="17" t="s">
        <v>183</v>
      </c>
      <c r="D135" s="18" t="s">
        <v>12</v>
      </c>
      <c r="E135" s="34">
        <v>16.376200000000001</v>
      </c>
      <c r="F135" s="1"/>
      <c r="G135" s="1"/>
      <c r="H135" s="1"/>
      <c r="I135" s="1"/>
      <c r="J135" s="1"/>
      <c r="K135" s="1"/>
      <c r="L135" s="17" t="s">
        <v>299</v>
      </c>
    </row>
    <row r="136" spans="1:12" ht="21" x14ac:dyDescent="0.35">
      <c r="A136" s="128"/>
      <c r="B136" s="160"/>
      <c r="C136" s="47" t="s">
        <v>184</v>
      </c>
      <c r="D136" s="47"/>
      <c r="E136" s="47"/>
      <c r="F136" s="1"/>
      <c r="G136" s="1"/>
      <c r="H136" s="1"/>
      <c r="I136" s="1"/>
      <c r="J136" s="1"/>
      <c r="K136" s="1"/>
      <c r="L136" s="47"/>
    </row>
    <row r="137" spans="1:12" ht="60" x14ac:dyDescent="0.35">
      <c r="A137" s="128"/>
      <c r="B137" s="55" t="s">
        <v>185</v>
      </c>
      <c r="C137" s="17" t="s">
        <v>186</v>
      </c>
      <c r="D137" s="18" t="s">
        <v>180</v>
      </c>
      <c r="E137" s="35">
        <v>15.185</v>
      </c>
      <c r="F137" s="1"/>
      <c r="G137" s="1"/>
      <c r="H137" s="1"/>
      <c r="I137" s="1"/>
      <c r="J137" s="1"/>
      <c r="K137" s="1"/>
      <c r="L137" s="17" t="s">
        <v>300</v>
      </c>
    </row>
    <row r="138" spans="1:12" x14ac:dyDescent="0.35">
      <c r="A138" s="128"/>
      <c r="B138" s="160"/>
      <c r="C138" s="47" t="s">
        <v>187</v>
      </c>
      <c r="D138" s="47"/>
      <c r="E138" s="47"/>
      <c r="F138" s="1"/>
      <c r="G138" s="1"/>
      <c r="H138" s="1"/>
      <c r="I138" s="1"/>
      <c r="J138" s="1"/>
      <c r="K138" s="1"/>
      <c r="L138" s="47"/>
    </row>
    <row r="139" spans="1:12" ht="30" x14ac:dyDescent="0.35">
      <c r="A139" s="128"/>
      <c r="B139" s="55" t="s">
        <v>188</v>
      </c>
      <c r="C139" s="17" t="s">
        <v>189</v>
      </c>
      <c r="D139" s="18" t="s">
        <v>180</v>
      </c>
      <c r="E139" s="34">
        <v>0.14130000000000001</v>
      </c>
      <c r="F139" s="1"/>
      <c r="G139" s="1"/>
      <c r="H139" s="1"/>
      <c r="I139" s="1"/>
      <c r="J139" s="1"/>
      <c r="K139" s="1"/>
      <c r="L139" s="17" t="s">
        <v>301</v>
      </c>
    </row>
    <row r="140" spans="1:12" x14ac:dyDescent="0.35">
      <c r="A140" s="128"/>
      <c r="B140" s="160"/>
      <c r="C140" s="47" t="s">
        <v>190</v>
      </c>
      <c r="D140" s="47"/>
      <c r="E140" s="47"/>
      <c r="F140" s="1"/>
      <c r="G140" s="1"/>
      <c r="H140" s="1"/>
      <c r="I140" s="1"/>
      <c r="J140" s="1"/>
      <c r="K140" s="1"/>
      <c r="L140" s="47"/>
    </row>
    <row r="141" spans="1:12" ht="50" x14ac:dyDescent="0.35">
      <c r="A141" s="128"/>
      <c r="B141" s="55" t="s">
        <v>191</v>
      </c>
      <c r="C141" s="17" t="s">
        <v>192</v>
      </c>
      <c r="D141" s="18" t="s">
        <v>12</v>
      </c>
      <c r="E141" s="35">
        <v>26.712</v>
      </c>
      <c r="F141" s="1"/>
      <c r="G141" s="1"/>
      <c r="H141" s="1"/>
      <c r="I141" s="1"/>
      <c r="J141" s="1"/>
      <c r="K141" s="1"/>
      <c r="L141" s="17" t="s">
        <v>302</v>
      </c>
    </row>
    <row r="142" spans="1:12" x14ac:dyDescent="0.35">
      <c r="A142" s="128"/>
      <c r="B142" s="160"/>
      <c r="C142" s="47" t="s">
        <v>171</v>
      </c>
      <c r="D142" s="47"/>
      <c r="E142" s="47"/>
      <c r="F142" s="1"/>
      <c r="G142" s="1"/>
      <c r="H142" s="1"/>
      <c r="I142" s="1"/>
      <c r="J142" s="1"/>
      <c r="K142" s="1"/>
      <c r="L142" s="47"/>
    </row>
    <row r="143" spans="1:12" ht="20" x14ac:dyDescent="0.35">
      <c r="A143" s="128"/>
      <c r="B143" s="55" t="s">
        <v>193</v>
      </c>
      <c r="C143" s="36" t="s">
        <v>194</v>
      </c>
      <c r="D143" s="18" t="s">
        <v>8</v>
      </c>
      <c r="E143" s="37">
        <v>23534.66</v>
      </c>
      <c r="F143" s="1"/>
      <c r="G143" s="1"/>
      <c r="H143" s="1"/>
      <c r="I143" s="1"/>
      <c r="J143" s="1"/>
      <c r="K143" s="1"/>
      <c r="L143" s="38"/>
    </row>
    <row r="144" spans="1:12" x14ac:dyDescent="0.35">
      <c r="A144" s="128"/>
      <c r="B144" s="55" t="s">
        <v>195</v>
      </c>
      <c r="C144" s="36" t="s">
        <v>196</v>
      </c>
      <c r="D144" s="18" t="s">
        <v>8</v>
      </c>
      <c r="E144" s="37">
        <v>23534.66</v>
      </c>
      <c r="F144" s="1"/>
      <c r="G144" s="1"/>
      <c r="H144" s="1"/>
      <c r="I144" s="1"/>
      <c r="J144" s="1"/>
      <c r="K144" s="1"/>
      <c r="L144" s="38"/>
    </row>
    <row r="145" spans="1:12" ht="20" x14ac:dyDescent="0.35">
      <c r="A145" s="128"/>
      <c r="B145" s="55" t="s">
        <v>197</v>
      </c>
      <c r="C145" s="24" t="s">
        <v>173</v>
      </c>
      <c r="D145" s="18" t="s">
        <v>8</v>
      </c>
      <c r="E145" s="19">
        <v>27628.76</v>
      </c>
      <c r="F145" s="1"/>
      <c r="G145" s="1"/>
      <c r="H145" s="1"/>
      <c r="I145" s="1"/>
      <c r="J145" s="1"/>
      <c r="K145" s="1"/>
      <c r="L145" s="17" t="s">
        <v>303</v>
      </c>
    </row>
    <row r="146" spans="1:12" ht="20" x14ac:dyDescent="0.35">
      <c r="A146" s="128"/>
      <c r="B146" s="55" t="s">
        <v>198</v>
      </c>
      <c r="C146" s="24" t="s">
        <v>175</v>
      </c>
      <c r="D146" s="18" t="s">
        <v>8</v>
      </c>
      <c r="E146" s="19">
        <v>27628.76</v>
      </c>
      <c r="F146" s="1"/>
      <c r="G146" s="1"/>
      <c r="H146" s="1"/>
      <c r="I146" s="1"/>
      <c r="J146" s="1"/>
      <c r="K146" s="1"/>
      <c r="L146" s="17" t="s">
        <v>304</v>
      </c>
    </row>
    <row r="147" spans="1:12" x14ac:dyDescent="0.35">
      <c r="A147" s="128"/>
      <c r="B147" s="160"/>
      <c r="C147" s="47" t="s">
        <v>15</v>
      </c>
      <c r="D147" s="47"/>
      <c r="E147" s="47"/>
      <c r="F147" s="1"/>
      <c r="G147" s="1"/>
      <c r="H147" s="1"/>
      <c r="I147" s="1"/>
      <c r="J147" s="1"/>
      <c r="K147" s="1"/>
      <c r="L147" s="47"/>
    </row>
    <row r="148" spans="1:12" ht="30" x14ac:dyDescent="0.35">
      <c r="A148" s="128"/>
      <c r="B148" s="55" t="s">
        <v>199</v>
      </c>
      <c r="C148" s="17" t="s">
        <v>200</v>
      </c>
      <c r="D148" s="18" t="s">
        <v>12</v>
      </c>
      <c r="E148" s="34">
        <v>1.0631999999999999</v>
      </c>
      <c r="F148" s="1"/>
      <c r="G148" s="1"/>
      <c r="H148" s="1"/>
      <c r="I148" s="1"/>
      <c r="J148" s="1"/>
      <c r="K148" s="1"/>
      <c r="L148" s="17" t="s">
        <v>305</v>
      </c>
    </row>
    <row r="149" spans="1:12" ht="30" x14ac:dyDescent="0.35">
      <c r="A149" s="128"/>
      <c r="B149" s="55" t="s">
        <v>201</v>
      </c>
      <c r="C149" s="17" t="s">
        <v>202</v>
      </c>
      <c r="D149" s="18" t="s">
        <v>203</v>
      </c>
      <c r="E149" s="19" t="s">
        <v>204</v>
      </c>
      <c r="F149" s="1"/>
      <c r="G149" s="1"/>
      <c r="H149" s="1"/>
      <c r="I149" s="1"/>
      <c r="J149" s="1"/>
      <c r="K149" s="1"/>
      <c r="L149" s="17" t="s">
        <v>306</v>
      </c>
    </row>
    <row r="150" spans="1:12" ht="20" x14ac:dyDescent="0.35">
      <c r="A150" s="128"/>
      <c r="B150" s="55" t="s">
        <v>205</v>
      </c>
      <c r="C150" s="17" t="s">
        <v>206</v>
      </c>
      <c r="D150" s="18" t="s">
        <v>207</v>
      </c>
      <c r="E150" s="35">
        <v>1.661</v>
      </c>
      <c r="F150" s="1"/>
      <c r="G150" s="1"/>
      <c r="H150" s="1"/>
      <c r="I150" s="1"/>
      <c r="J150" s="1"/>
      <c r="K150" s="1"/>
      <c r="L150" s="17" t="s">
        <v>307</v>
      </c>
    </row>
    <row r="151" spans="1:12" ht="30" x14ac:dyDescent="0.35">
      <c r="A151" s="128"/>
      <c r="B151" s="55" t="s">
        <v>208</v>
      </c>
      <c r="C151" s="17" t="s">
        <v>209</v>
      </c>
      <c r="D151" s="18" t="s">
        <v>207</v>
      </c>
      <c r="E151" s="35">
        <v>1.661</v>
      </c>
      <c r="F151" s="1"/>
      <c r="G151" s="1"/>
      <c r="H151" s="1"/>
      <c r="I151" s="1"/>
      <c r="J151" s="1"/>
      <c r="K151" s="1"/>
      <c r="L151" s="17" t="s">
        <v>48</v>
      </c>
    </row>
    <row r="152" spans="1:12" ht="20" x14ac:dyDescent="0.35">
      <c r="A152" s="128"/>
      <c r="B152" s="55" t="s">
        <v>210</v>
      </c>
      <c r="C152" s="17" t="s">
        <v>211</v>
      </c>
      <c r="D152" s="18" t="s">
        <v>207</v>
      </c>
      <c r="E152" s="23">
        <v>1752.5417299999999</v>
      </c>
      <c r="F152" s="1"/>
      <c r="G152" s="1"/>
      <c r="H152" s="1"/>
      <c r="I152" s="1"/>
      <c r="J152" s="1"/>
      <c r="K152" s="1"/>
      <c r="L152" s="17" t="s">
        <v>308</v>
      </c>
    </row>
    <row r="153" spans="1:12" ht="30" x14ac:dyDescent="0.35">
      <c r="A153" s="128"/>
      <c r="B153" s="55" t="s">
        <v>212</v>
      </c>
      <c r="C153" s="17" t="s">
        <v>213</v>
      </c>
      <c r="D153" s="18" t="s">
        <v>207</v>
      </c>
      <c r="E153" s="35">
        <v>1752.5419999999999</v>
      </c>
      <c r="F153" s="1"/>
      <c r="G153" s="1"/>
      <c r="H153" s="1"/>
      <c r="I153" s="1"/>
      <c r="J153" s="1"/>
      <c r="K153" s="1"/>
      <c r="L153" s="17" t="s">
        <v>48</v>
      </c>
    </row>
    <row r="154" spans="1:12" x14ac:dyDescent="0.35">
      <c r="A154" s="128"/>
      <c r="B154" s="55" t="s">
        <v>214</v>
      </c>
      <c r="C154" s="17" t="s">
        <v>215</v>
      </c>
      <c r="D154" s="18" t="s">
        <v>216</v>
      </c>
      <c r="E154" s="35">
        <v>1752.5419999999999</v>
      </c>
      <c r="F154" s="1"/>
      <c r="G154" s="1"/>
      <c r="H154" s="1"/>
      <c r="I154" s="1"/>
      <c r="J154" s="1"/>
      <c r="K154" s="1"/>
      <c r="L154" s="17" t="s">
        <v>48</v>
      </c>
    </row>
    <row r="155" spans="1:12" x14ac:dyDescent="0.35">
      <c r="A155" s="128"/>
      <c r="B155" s="60"/>
      <c r="C155" s="130" t="s">
        <v>451</v>
      </c>
      <c r="D155" s="130"/>
      <c r="E155" s="130"/>
      <c r="F155" s="113"/>
      <c r="G155" s="113"/>
      <c r="H155" s="122"/>
      <c r="I155" s="113"/>
      <c r="J155" s="113"/>
      <c r="K155" s="122"/>
      <c r="L155" s="130"/>
    </row>
    <row r="156" spans="1:12" x14ac:dyDescent="0.35">
      <c r="A156" s="128"/>
      <c r="B156" s="60"/>
      <c r="C156" s="76" t="s">
        <v>16</v>
      </c>
      <c r="D156" s="76"/>
      <c r="E156" s="76"/>
      <c r="F156" s="66"/>
      <c r="G156" s="66"/>
      <c r="H156" s="73"/>
      <c r="I156" s="66"/>
      <c r="J156" s="66"/>
      <c r="K156" s="73"/>
      <c r="L156" s="76"/>
    </row>
    <row r="157" spans="1:12" ht="30" x14ac:dyDescent="0.35">
      <c r="A157" s="128"/>
      <c r="B157" s="63">
        <v>1</v>
      </c>
      <c r="C157" s="77" t="s">
        <v>17</v>
      </c>
      <c r="D157" s="78" t="s">
        <v>18</v>
      </c>
      <c r="E157" s="79" t="s">
        <v>310</v>
      </c>
      <c r="F157" s="90"/>
      <c r="G157" s="90"/>
      <c r="H157" s="75"/>
      <c r="I157" s="90"/>
      <c r="J157" s="90"/>
      <c r="K157" s="75"/>
      <c r="L157" s="84" t="s">
        <v>311</v>
      </c>
    </row>
    <row r="158" spans="1:12" ht="30" x14ac:dyDescent="0.35">
      <c r="A158" s="128"/>
      <c r="B158" s="63">
        <v>2</v>
      </c>
      <c r="C158" s="77" t="s">
        <v>20</v>
      </c>
      <c r="D158" s="78" t="s">
        <v>21</v>
      </c>
      <c r="E158" s="81" t="s">
        <v>312</v>
      </c>
      <c r="F158" s="90"/>
      <c r="G158" s="90"/>
      <c r="H158" s="75"/>
      <c r="I158" s="90"/>
      <c r="J158" s="90"/>
      <c r="K158" s="75"/>
      <c r="L158" s="84" t="s">
        <v>313</v>
      </c>
    </row>
    <row r="159" spans="1:12" ht="20" x14ac:dyDescent="0.35">
      <c r="A159" s="128"/>
      <c r="B159" s="63">
        <v>3</v>
      </c>
      <c r="C159" s="77" t="s">
        <v>314</v>
      </c>
      <c r="D159" s="78" t="s">
        <v>21</v>
      </c>
      <c r="E159" s="82" t="s">
        <v>315</v>
      </c>
      <c r="F159" s="90"/>
      <c r="G159" s="90"/>
      <c r="H159" s="75"/>
      <c r="I159" s="90"/>
      <c r="J159" s="90"/>
      <c r="K159" s="75"/>
      <c r="L159" s="84" t="s">
        <v>316</v>
      </c>
    </row>
    <row r="160" spans="1:12" ht="20" x14ac:dyDescent="0.35">
      <c r="A160" s="128"/>
      <c r="B160" s="63">
        <v>4</v>
      </c>
      <c r="C160" s="77" t="s">
        <v>25</v>
      </c>
      <c r="D160" s="78" t="s">
        <v>18</v>
      </c>
      <c r="E160" s="79" t="s">
        <v>317</v>
      </c>
      <c r="F160" s="90"/>
      <c r="G160" s="90"/>
      <c r="H160" s="75"/>
      <c r="I160" s="90"/>
      <c r="J160" s="90"/>
      <c r="K160" s="75"/>
      <c r="L160" s="84" t="s">
        <v>318</v>
      </c>
    </row>
    <row r="161" spans="1:12" ht="30" x14ac:dyDescent="0.35">
      <c r="A161" s="128"/>
      <c r="B161" s="63">
        <v>5</v>
      </c>
      <c r="C161" s="77" t="s">
        <v>27</v>
      </c>
      <c r="D161" s="78" t="s">
        <v>18</v>
      </c>
      <c r="E161" s="79" t="s">
        <v>319</v>
      </c>
      <c r="F161" s="90"/>
      <c r="G161" s="90"/>
      <c r="H161" s="75"/>
      <c r="I161" s="90"/>
      <c r="J161" s="90"/>
      <c r="K161" s="75"/>
      <c r="L161" s="84" t="s">
        <v>320</v>
      </c>
    </row>
    <row r="162" spans="1:12" ht="30" x14ac:dyDescent="0.35">
      <c r="A162" s="128"/>
      <c r="B162" s="63">
        <v>6</v>
      </c>
      <c r="C162" s="77" t="s">
        <v>29</v>
      </c>
      <c r="D162" s="78" t="s">
        <v>30</v>
      </c>
      <c r="E162" s="80" t="s">
        <v>321</v>
      </c>
      <c r="F162" s="90"/>
      <c r="G162" s="90"/>
      <c r="H162" s="75"/>
      <c r="I162" s="90"/>
      <c r="J162" s="90"/>
      <c r="K162" s="75"/>
      <c r="L162" s="84" t="s">
        <v>322</v>
      </c>
    </row>
    <row r="163" spans="1:12" x14ac:dyDescent="0.35">
      <c r="A163" s="128"/>
      <c r="B163" s="63">
        <v>7</v>
      </c>
      <c r="C163" s="77" t="s">
        <v>32</v>
      </c>
      <c r="D163" s="78" t="s">
        <v>11</v>
      </c>
      <c r="E163" s="81">
        <v>20</v>
      </c>
      <c r="F163" s="74"/>
      <c r="G163" s="74"/>
      <c r="H163" s="74"/>
      <c r="I163" s="74"/>
      <c r="J163" s="74"/>
      <c r="K163" s="74"/>
      <c r="L163" s="84" t="s">
        <v>48</v>
      </c>
    </row>
    <row r="164" spans="1:12" ht="20" x14ac:dyDescent="0.35">
      <c r="A164" s="128"/>
      <c r="B164" s="63">
        <v>8</v>
      </c>
      <c r="C164" s="77" t="s">
        <v>33</v>
      </c>
      <c r="D164" s="78" t="s">
        <v>18</v>
      </c>
      <c r="E164" s="82" t="s">
        <v>323</v>
      </c>
      <c r="F164" s="74"/>
      <c r="G164" s="74"/>
      <c r="H164" s="74"/>
      <c r="I164" s="74"/>
      <c r="J164" s="74"/>
      <c r="K164" s="74"/>
      <c r="L164" s="84" t="s">
        <v>324</v>
      </c>
    </row>
    <row r="165" spans="1:12" ht="20" x14ac:dyDescent="0.35">
      <c r="A165" s="128"/>
      <c r="B165" s="63">
        <v>9</v>
      </c>
      <c r="C165" s="77" t="s">
        <v>35</v>
      </c>
      <c r="D165" s="78" t="s">
        <v>18</v>
      </c>
      <c r="E165" s="79" t="s">
        <v>325</v>
      </c>
      <c r="F165" s="74"/>
      <c r="G165" s="74"/>
      <c r="H165" s="74"/>
      <c r="I165" s="74"/>
      <c r="J165" s="74"/>
      <c r="K165" s="74"/>
      <c r="L165" s="84" t="s">
        <v>326</v>
      </c>
    </row>
    <row r="166" spans="1:12" ht="20" x14ac:dyDescent="0.35">
      <c r="A166" s="128"/>
      <c r="B166" s="63">
        <v>10</v>
      </c>
      <c r="C166" s="77" t="s">
        <v>37</v>
      </c>
      <c r="D166" s="78" t="s">
        <v>12</v>
      </c>
      <c r="E166" s="83">
        <v>0.54512000000000005</v>
      </c>
      <c r="F166" s="74"/>
      <c r="G166" s="74"/>
      <c r="H166" s="74"/>
      <c r="I166" s="74"/>
      <c r="J166" s="74"/>
      <c r="K166" s="74"/>
      <c r="L166" s="84" t="s">
        <v>327</v>
      </c>
    </row>
    <row r="167" spans="1:12" ht="20" x14ac:dyDescent="0.35">
      <c r="A167" s="128"/>
      <c r="B167" s="63">
        <v>11</v>
      </c>
      <c r="C167" s="77" t="s">
        <v>38</v>
      </c>
      <c r="D167" s="78" t="s">
        <v>12</v>
      </c>
      <c r="E167" s="89">
        <v>0.115</v>
      </c>
      <c r="F167" s="90"/>
      <c r="G167" s="90"/>
      <c r="H167" s="75"/>
      <c r="I167" s="90"/>
      <c r="J167" s="90"/>
      <c r="K167" s="75"/>
      <c r="L167" s="84" t="s">
        <v>328</v>
      </c>
    </row>
    <row r="168" spans="1:12" ht="20" x14ac:dyDescent="0.35">
      <c r="A168" s="128"/>
      <c r="B168" s="63">
        <v>12</v>
      </c>
      <c r="C168" s="77" t="s">
        <v>39</v>
      </c>
      <c r="D168" s="78" t="s">
        <v>40</v>
      </c>
      <c r="E168" s="79" t="s">
        <v>329</v>
      </c>
      <c r="F168" s="74"/>
      <c r="G168" s="74"/>
      <c r="H168" s="74"/>
      <c r="I168" s="74"/>
      <c r="J168" s="74"/>
      <c r="K168" s="74"/>
      <c r="L168" s="84" t="s">
        <v>330</v>
      </c>
    </row>
    <row r="169" spans="1:12" x14ac:dyDescent="0.35">
      <c r="A169" s="128"/>
      <c r="B169" s="157"/>
      <c r="C169" s="91" t="s">
        <v>54</v>
      </c>
      <c r="D169" s="91"/>
      <c r="E169" s="91"/>
      <c r="F169" s="74"/>
      <c r="G169" s="74"/>
      <c r="H169" s="74"/>
      <c r="I169" s="74"/>
      <c r="J169" s="74"/>
      <c r="K169" s="74"/>
      <c r="L169" s="103"/>
    </row>
    <row r="170" spans="1:12" x14ac:dyDescent="0.35">
      <c r="A170" s="128"/>
      <c r="B170" s="157"/>
      <c r="C170" s="91" t="s">
        <v>331</v>
      </c>
      <c r="D170" s="91"/>
      <c r="E170" s="91"/>
      <c r="F170" s="74"/>
      <c r="G170" s="74"/>
      <c r="H170" s="74"/>
      <c r="I170" s="74"/>
      <c r="J170" s="74"/>
      <c r="K170" s="74"/>
      <c r="L170" s="103"/>
    </row>
    <row r="171" spans="1:12" ht="40" x14ac:dyDescent="0.35">
      <c r="A171" s="128"/>
      <c r="B171" s="63">
        <v>13</v>
      </c>
      <c r="C171" s="77" t="s">
        <v>56</v>
      </c>
      <c r="D171" s="78" t="s">
        <v>8</v>
      </c>
      <c r="E171" s="79">
        <v>3036</v>
      </c>
      <c r="F171" s="74"/>
      <c r="G171" s="74"/>
      <c r="H171" s="74"/>
      <c r="I171" s="74"/>
      <c r="J171" s="74"/>
      <c r="K171" s="74"/>
      <c r="L171" s="84" t="s">
        <v>332</v>
      </c>
    </row>
    <row r="172" spans="1:12" ht="20" x14ac:dyDescent="0.35">
      <c r="A172" s="128"/>
      <c r="B172" s="62">
        <v>14</v>
      </c>
      <c r="C172" s="77" t="s">
        <v>57</v>
      </c>
      <c r="D172" s="78" t="s">
        <v>8</v>
      </c>
      <c r="E172" s="79">
        <v>3036</v>
      </c>
      <c r="F172" s="74"/>
      <c r="G172" s="74"/>
      <c r="H172" s="74"/>
      <c r="I172" s="74"/>
      <c r="J172" s="74"/>
      <c r="K172" s="74"/>
      <c r="L172" s="84" t="s">
        <v>333</v>
      </c>
    </row>
    <row r="173" spans="1:12" ht="40" x14ac:dyDescent="0.35">
      <c r="A173" s="128"/>
      <c r="B173" s="62">
        <v>15</v>
      </c>
      <c r="C173" s="77" t="s">
        <v>58</v>
      </c>
      <c r="D173" s="78" t="s">
        <v>59</v>
      </c>
      <c r="E173" s="82" t="s">
        <v>334</v>
      </c>
      <c r="F173" s="74"/>
      <c r="G173" s="74"/>
      <c r="H173" s="74"/>
      <c r="I173" s="74"/>
      <c r="J173" s="74"/>
      <c r="K173" s="74"/>
      <c r="L173" s="84" t="s">
        <v>335</v>
      </c>
    </row>
    <row r="174" spans="1:12" ht="20" x14ac:dyDescent="0.35">
      <c r="A174" s="128"/>
      <c r="B174" s="62">
        <v>16</v>
      </c>
      <c r="C174" s="77" t="s">
        <v>61</v>
      </c>
      <c r="D174" s="78" t="s">
        <v>11</v>
      </c>
      <c r="E174" s="87">
        <v>8380</v>
      </c>
      <c r="F174" s="74"/>
      <c r="G174" s="74"/>
      <c r="H174" s="74"/>
      <c r="I174" s="74"/>
      <c r="J174" s="74"/>
      <c r="K174" s="74"/>
      <c r="L174" s="84" t="s">
        <v>336</v>
      </c>
    </row>
    <row r="175" spans="1:12" ht="20" x14ac:dyDescent="0.35">
      <c r="A175" s="128"/>
      <c r="B175" s="62">
        <v>17</v>
      </c>
      <c r="C175" s="77" t="s">
        <v>62</v>
      </c>
      <c r="D175" s="78" t="s">
        <v>8</v>
      </c>
      <c r="E175" s="79">
        <v>3036</v>
      </c>
      <c r="F175" s="90"/>
      <c r="G175" s="90"/>
      <c r="H175" s="75"/>
      <c r="I175" s="90"/>
      <c r="J175" s="90"/>
      <c r="K175" s="75"/>
      <c r="L175" s="84" t="s">
        <v>337</v>
      </c>
    </row>
    <row r="176" spans="1:12" ht="20" x14ac:dyDescent="0.35">
      <c r="A176" s="128"/>
      <c r="B176" s="62">
        <v>18</v>
      </c>
      <c r="C176" s="77" t="s">
        <v>63</v>
      </c>
      <c r="D176" s="78" t="s">
        <v>11</v>
      </c>
      <c r="E176" s="87">
        <v>9105</v>
      </c>
      <c r="F176" s="90"/>
      <c r="G176" s="90"/>
      <c r="H176" s="75"/>
      <c r="I176" s="90"/>
      <c r="J176" s="90"/>
      <c r="K176" s="75"/>
      <c r="L176" s="84" t="s">
        <v>336</v>
      </c>
    </row>
    <row r="177" spans="1:12" x14ac:dyDescent="0.35">
      <c r="A177" s="128"/>
      <c r="B177" s="157"/>
      <c r="C177" s="91" t="s">
        <v>338</v>
      </c>
      <c r="D177" s="91"/>
      <c r="E177" s="91"/>
      <c r="F177" s="90"/>
      <c r="G177" s="90"/>
      <c r="H177" s="75"/>
      <c r="I177" s="90"/>
      <c r="J177" s="90"/>
      <c r="K177" s="75"/>
      <c r="L177" s="103"/>
    </row>
    <row r="178" spans="1:12" ht="20" x14ac:dyDescent="0.35">
      <c r="A178" s="128"/>
      <c r="B178" s="62">
        <v>19</v>
      </c>
      <c r="C178" s="77" t="s">
        <v>339</v>
      </c>
      <c r="D178" s="78" t="s">
        <v>8</v>
      </c>
      <c r="E178" s="79">
        <v>442</v>
      </c>
      <c r="F178" s="90"/>
      <c r="G178" s="90"/>
      <c r="H178" s="75"/>
      <c r="I178" s="90"/>
      <c r="J178" s="90"/>
      <c r="K178" s="75"/>
      <c r="L178" s="84" t="s">
        <v>340</v>
      </c>
    </row>
    <row r="179" spans="1:12" ht="30" x14ac:dyDescent="0.35">
      <c r="A179" s="128"/>
      <c r="B179" s="62">
        <v>20</v>
      </c>
      <c r="C179" s="77" t="s">
        <v>341</v>
      </c>
      <c r="D179" s="78" t="s">
        <v>8</v>
      </c>
      <c r="E179" s="79">
        <v>442</v>
      </c>
      <c r="F179" s="90"/>
      <c r="G179" s="90"/>
      <c r="H179" s="75"/>
      <c r="I179" s="90"/>
      <c r="J179" s="90"/>
      <c r="K179" s="75"/>
      <c r="L179" s="84" t="s">
        <v>342</v>
      </c>
    </row>
    <row r="180" spans="1:12" ht="20" x14ac:dyDescent="0.35">
      <c r="A180" s="128"/>
      <c r="B180" s="62">
        <v>21</v>
      </c>
      <c r="C180" s="77" t="s">
        <v>58</v>
      </c>
      <c r="D180" s="78" t="s">
        <v>59</v>
      </c>
      <c r="E180" s="82" t="s">
        <v>343</v>
      </c>
      <c r="F180" s="90"/>
      <c r="G180" s="90"/>
      <c r="H180" s="75"/>
      <c r="I180" s="90"/>
      <c r="J180" s="90"/>
      <c r="K180" s="75"/>
      <c r="L180" s="84" t="s">
        <v>344</v>
      </c>
    </row>
    <row r="181" spans="1:12" ht="20" x14ac:dyDescent="0.35">
      <c r="A181" s="128"/>
      <c r="B181" s="62">
        <v>22</v>
      </c>
      <c r="C181" s="77" t="s">
        <v>61</v>
      </c>
      <c r="D181" s="78" t="s">
        <v>11</v>
      </c>
      <c r="E181" s="87">
        <v>1220</v>
      </c>
      <c r="F181" s="90"/>
      <c r="G181" s="90"/>
      <c r="H181" s="75"/>
      <c r="I181" s="90"/>
      <c r="J181" s="90"/>
      <c r="K181" s="75"/>
      <c r="L181" s="84" t="s">
        <v>336</v>
      </c>
    </row>
    <row r="182" spans="1:12" ht="20" x14ac:dyDescent="0.35">
      <c r="A182" s="128"/>
      <c r="B182" s="62">
        <v>23</v>
      </c>
      <c r="C182" s="77" t="s">
        <v>62</v>
      </c>
      <c r="D182" s="78" t="s">
        <v>8</v>
      </c>
      <c r="E182" s="79">
        <v>442</v>
      </c>
      <c r="F182" s="90"/>
      <c r="G182" s="90"/>
      <c r="H182" s="75"/>
      <c r="I182" s="90"/>
      <c r="J182" s="90"/>
      <c r="K182" s="75"/>
      <c r="L182" s="84" t="s">
        <v>345</v>
      </c>
    </row>
    <row r="183" spans="1:12" ht="20" x14ac:dyDescent="0.35">
      <c r="A183" s="128"/>
      <c r="B183" s="62">
        <v>24</v>
      </c>
      <c r="C183" s="77" t="s">
        <v>63</v>
      </c>
      <c r="D183" s="78" t="s">
        <v>11</v>
      </c>
      <c r="E183" s="87">
        <v>1325</v>
      </c>
      <c r="F183" s="90"/>
      <c r="G183" s="90"/>
      <c r="H183" s="75"/>
      <c r="I183" s="90"/>
      <c r="J183" s="90"/>
      <c r="K183" s="75"/>
      <c r="L183" s="84" t="s">
        <v>336</v>
      </c>
    </row>
    <row r="184" spans="1:12" x14ac:dyDescent="0.35">
      <c r="A184" s="128"/>
      <c r="B184" s="157"/>
      <c r="C184" s="91" t="s">
        <v>64</v>
      </c>
      <c r="D184" s="91"/>
      <c r="E184" s="91"/>
      <c r="F184" s="90"/>
      <c r="G184" s="90"/>
      <c r="H184" s="75"/>
      <c r="I184" s="90"/>
      <c r="J184" s="90"/>
      <c r="K184" s="75"/>
      <c r="L184" s="103"/>
    </row>
    <row r="185" spans="1:12" ht="40" x14ac:dyDescent="0.35">
      <c r="A185" s="128"/>
      <c r="B185" s="111">
        <v>25</v>
      </c>
      <c r="C185" s="77" t="s">
        <v>65</v>
      </c>
      <c r="D185" s="78" t="s">
        <v>59</v>
      </c>
      <c r="E185" s="80" t="s">
        <v>346</v>
      </c>
      <c r="F185" s="90"/>
      <c r="G185" s="90"/>
      <c r="H185" s="75"/>
      <c r="I185" s="90"/>
      <c r="J185" s="90"/>
      <c r="K185" s="75"/>
      <c r="L185" s="84" t="s">
        <v>347</v>
      </c>
    </row>
    <row r="186" spans="1:12" ht="40" x14ac:dyDescent="0.35">
      <c r="A186" s="128"/>
      <c r="B186" s="111">
        <v>26</v>
      </c>
      <c r="C186" s="77" t="s">
        <v>67</v>
      </c>
      <c r="D186" s="78" t="s">
        <v>59</v>
      </c>
      <c r="E186" s="80" t="s">
        <v>348</v>
      </c>
      <c r="F186" s="90"/>
      <c r="G186" s="90"/>
      <c r="H186" s="75"/>
      <c r="I186" s="90"/>
      <c r="J186" s="90"/>
      <c r="K186" s="75"/>
      <c r="L186" s="84" t="s">
        <v>349</v>
      </c>
    </row>
    <row r="187" spans="1:12" x14ac:dyDescent="0.35">
      <c r="A187" s="128"/>
      <c r="B187" s="157"/>
      <c r="C187" s="91" t="s">
        <v>350</v>
      </c>
      <c r="D187" s="91"/>
      <c r="E187" s="91"/>
      <c r="F187" s="90"/>
      <c r="G187" s="90"/>
      <c r="H187" s="75"/>
      <c r="I187" s="90"/>
      <c r="J187" s="90"/>
      <c r="K187" s="75"/>
      <c r="L187" s="103"/>
    </row>
    <row r="188" spans="1:12" ht="20" x14ac:dyDescent="0.35">
      <c r="A188" s="128"/>
      <c r="B188" s="63">
        <v>27</v>
      </c>
      <c r="C188" s="77" t="s">
        <v>72</v>
      </c>
      <c r="D188" s="78" t="s">
        <v>73</v>
      </c>
      <c r="E188" s="79" t="s">
        <v>351</v>
      </c>
      <c r="F188" s="90"/>
      <c r="G188" s="90"/>
      <c r="H188" s="75"/>
      <c r="I188" s="90"/>
      <c r="J188" s="90"/>
      <c r="K188" s="75"/>
      <c r="L188" s="84" t="s">
        <v>225</v>
      </c>
    </row>
    <row r="189" spans="1:12" x14ac:dyDescent="0.35">
      <c r="A189" s="128"/>
      <c r="B189" s="158"/>
      <c r="C189" s="96" t="s">
        <v>75</v>
      </c>
      <c r="D189" s="96"/>
      <c r="E189" s="96"/>
      <c r="F189" s="90"/>
      <c r="G189" s="90"/>
      <c r="H189" s="75"/>
      <c r="I189" s="90"/>
      <c r="J189" s="90"/>
      <c r="K189" s="75"/>
      <c r="L189" s="104"/>
    </row>
    <row r="190" spans="1:12" x14ac:dyDescent="0.35">
      <c r="A190" s="128"/>
      <c r="B190" s="158"/>
      <c r="C190" s="96" t="s">
        <v>352</v>
      </c>
      <c r="D190" s="96"/>
      <c r="E190" s="96"/>
      <c r="F190" s="90"/>
      <c r="G190" s="90"/>
      <c r="H190" s="75"/>
      <c r="I190" s="90"/>
      <c r="J190" s="90"/>
      <c r="K190" s="75"/>
      <c r="L190" s="104"/>
    </row>
    <row r="191" spans="1:12" ht="70" x14ac:dyDescent="0.35">
      <c r="A191" s="128"/>
      <c r="B191" s="111">
        <v>28</v>
      </c>
      <c r="C191" s="77" t="s">
        <v>77</v>
      </c>
      <c r="D191" s="78" t="s">
        <v>78</v>
      </c>
      <c r="E191" s="79">
        <v>328</v>
      </c>
      <c r="F191" s="90"/>
      <c r="G191" s="90"/>
      <c r="H191" s="75"/>
      <c r="I191" s="90"/>
      <c r="J191" s="90"/>
      <c r="K191" s="75"/>
      <c r="L191" s="84" t="s">
        <v>353</v>
      </c>
    </row>
    <row r="192" spans="1:12" ht="20" x14ac:dyDescent="0.35">
      <c r="A192" s="128"/>
      <c r="B192" s="111">
        <v>29</v>
      </c>
      <c r="C192" s="77" t="s">
        <v>79</v>
      </c>
      <c r="D192" s="78" t="s">
        <v>80</v>
      </c>
      <c r="E192" s="82" t="s">
        <v>354</v>
      </c>
      <c r="F192" s="90"/>
      <c r="G192" s="90"/>
      <c r="H192" s="75"/>
      <c r="I192" s="90"/>
      <c r="J192" s="90"/>
      <c r="K192" s="75"/>
      <c r="L192" s="84" t="s">
        <v>355</v>
      </c>
    </row>
    <row r="193" spans="1:12" ht="30" x14ac:dyDescent="0.35">
      <c r="A193" s="128"/>
      <c r="B193" s="111">
        <v>30</v>
      </c>
      <c r="C193" s="77" t="s">
        <v>82</v>
      </c>
      <c r="D193" s="78" t="s">
        <v>83</v>
      </c>
      <c r="E193" s="79" t="s">
        <v>356</v>
      </c>
      <c r="F193" s="90"/>
      <c r="G193" s="90"/>
      <c r="H193" s="75"/>
      <c r="I193" s="90"/>
      <c r="J193" s="90"/>
      <c r="K193" s="75"/>
      <c r="L193" s="84" t="s">
        <v>357</v>
      </c>
    </row>
    <row r="194" spans="1:12" x14ac:dyDescent="0.35">
      <c r="A194" s="128"/>
      <c r="B194" s="157"/>
      <c r="C194" s="91" t="s">
        <v>358</v>
      </c>
      <c r="D194" s="91"/>
      <c r="E194" s="91"/>
      <c r="F194" s="90"/>
      <c r="G194" s="90"/>
      <c r="H194" s="75"/>
      <c r="I194" s="90"/>
      <c r="J194" s="90"/>
      <c r="K194" s="75"/>
      <c r="L194" s="103"/>
    </row>
    <row r="195" spans="1:12" ht="50" x14ac:dyDescent="0.35">
      <c r="A195" s="128"/>
      <c r="B195" s="111">
        <v>31</v>
      </c>
      <c r="C195" s="77" t="s">
        <v>359</v>
      </c>
      <c r="D195" s="78" t="s">
        <v>8</v>
      </c>
      <c r="E195" s="79">
        <v>109.33</v>
      </c>
      <c r="F195" s="90"/>
      <c r="G195" s="90"/>
      <c r="H195" s="75"/>
      <c r="I195" s="90"/>
      <c r="J195" s="90"/>
      <c r="K195" s="75"/>
      <c r="L195" s="84" t="s">
        <v>360</v>
      </c>
    </row>
    <row r="196" spans="1:12" ht="30" x14ac:dyDescent="0.35">
      <c r="A196" s="128"/>
      <c r="B196" s="63">
        <v>32</v>
      </c>
      <c r="C196" s="77" t="s">
        <v>79</v>
      </c>
      <c r="D196" s="78" t="s">
        <v>80</v>
      </c>
      <c r="E196" s="80" t="s">
        <v>361</v>
      </c>
      <c r="F196" s="90"/>
      <c r="G196" s="90"/>
      <c r="H196" s="75"/>
      <c r="I196" s="90"/>
      <c r="J196" s="90"/>
      <c r="K196" s="75"/>
      <c r="L196" s="84" t="s">
        <v>362</v>
      </c>
    </row>
    <row r="197" spans="1:12" x14ac:dyDescent="0.35">
      <c r="A197" s="128"/>
      <c r="B197" s="158"/>
      <c r="C197" s="96" t="s">
        <v>363</v>
      </c>
      <c r="D197" s="96"/>
      <c r="E197" s="96"/>
      <c r="F197" s="90"/>
      <c r="G197" s="90"/>
      <c r="H197" s="75"/>
      <c r="I197" s="90"/>
      <c r="J197" s="90"/>
      <c r="K197" s="75"/>
      <c r="L197" s="104"/>
    </row>
    <row r="198" spans="1:12" ht="20" x14ac:dyDescent="0.35">
      <c r="A198" s="128"/>
      <c r="B198" s="111">
        <v>33</v>
      </c>
      <c r="C198" s="77" t="s">
        <v>99</v>
      </c>
      <c r="D198" s="78" t="s">
        <v>8</v>
      </c>
      <c r="E198" s="79">
        <v>672</v>
      </c>
      <c r="F198" s="90"/>
      <c r="G198" s="90"/>
      <c r="H198" s="75"/>
      <c r="I198" s="90"/>
      <c r="J198" s="90"/>
      <c r="K198" s="75"/>
      <c r="L198" s="84" t="s">
        <v>364</v>
      </c>
    </row>
    <row r="199" spans="1:12" ht="90" x14ac:dyDescent="0.35">
      <c r="A199" s="128"/>
      <c r="B199" s="59">
        <v>34</v>
      </c>
      <c r="C199" s="84" t="s">
        <v>101</v>
      </c>
      <c r="D199" s="85" t="s">
        <v>59</v>
      </c>
      <c r="E199" s="86" t="s">
        <v>365</v>
      </c>
      <c r="F199" s="90"/>
      <c r="G199" s="90"/>
      <c r="H199" s="75"/>
      <c r="I199" s="90"/>
      <c r="J199" s="90"/>
      <c r="K199" s="75"/>
      <c r="L199" s="84" t="s">
        <v>366</v>
      </c>
    </row>
    <row r="200" spans="1:12" ht="60" x14ac:dyDescent="0.35">
      <c r="A200" s="128"/>
      <c r="B200" s="59">
        <v>35</v>
      </c>
      <c r="C200" s="84" t="s">
        <v>367</v>
      </c>
      <c r="D200" s="85" t="s">
        <v>118</v>
      </c>
      <c r="E200" s="86"/>
      <c r="F200" s="90"/>
      <c r="G200" s="90"/>
      <c r="H200" s="75"/>
      <c r="I200" s="90"/>
      <c r="J200" s="90"/>
      <c r="K200" s="75"/>
      <c r="L200" s="84" t="s">
        <v>368</v>
      </c>
    </row>
    <row r="201" spans="1:12" ht="20" x14ac:dyDescent="0.35">
      <c r="A201" s="128"/>
      <c r="B201" s="111">
        <v>36</v>
      </c>
      <c r="C201" s="77" t="s">
        <v>369</v>
      </c>
      <c r="D201" s="78" t="s">
        <v>8</v>
      </c>
      <c r="E201" s="79">
        <v>672</v>
      </c>
      <c r="F201" s="67"/>
      <c r="G201" s="67"/>
      <c r="H201" s="92"/>
      <c r="I201" s="68"/>
      <c r="J201" s="69"/>
      <c r="K201" s="69"/>
      <c r="L201" s="84" t="s">
        <v>370</v>
      </c>
    </row>
    <row r="202" spans="1:12" ht="20" x14ac:dyDescent="0.35">
      <c r="A202" s="128"/>
      <c r="B202" s="111">
        <v>37</v>
      </c>
      <c r="C202" s="77" t="s">
        <v>371</v>
      </c>
      <c r="D202" s="78" t="s">
        <v>8</v>
      </c>
      <c r="E202" s="79">
        <v>672</v>
      </c>
      <c r="F202" s="65"/>
      <c r="G202" s="70"/>
      <c r="H202" s="70"/>
      <c r="I202" s="70"/>
      <c r="J202" s="93"/>
      <c r="K202" s="71"/>
      <c r="L202" s="84" t="s">
        <v>372</v>
      </c>
    </row>
    <row r="203" spans="1:12" ht="40" x14ac:dyDescent="0.35">
      <c r="A203" s="128"/>
      <c r="B203" s="111">
        <v>38</v>
      </c>
      <c r="C203" s="77" t="s">
        <v>104</v>
      </c>
      <c r="D203" s="78" t="s">
        <v>8</v>
      </c>
      <c r="E203" s="79">
        <v>672</v>
      </c>
      <c r="F203" s="65"/>
      <c r="G203" s="70"/>
      <c r="H203" s="72"/>
      <c r="I203" s="70"/>
      <c r="J203" s="94"/>
      <c r="K203" s="71"/>
      <c r="L203" s="84" t="s">
        <v>373</v>
      </c>
    </row>
    <row r="204" spans="1:12" ht="20" x14ac:dyDescent="0.35">
      <c r="A204" s="128"/>
      <c r="B204" s="63">
        <v>39</v>
      </c>
      <c r="C204" s="77" t="s">
        <v>57</v>
      </c>
      <c r="D204" s="78" t="s">
        <v>8</v>
      </c>
      <c r="E204" s="79">
        <v>58</v>
      </c>
      <c r="F204" s="65"/>
      <c r="G204" s="65"/>
      <c r="H204" s="65"/>
      <c r="I204" s="65"/>
      <c r="J204" s="65"/>
      <c r="K204" s="65"/>
      <c r="L204" s="84" t="s">
        <v>374</v>
      </c>
    </row>
    <row r="205" spans="1:12" ht="20" x14ac:dyDescent="0.35">
      <c r="A205" s="128"/>
      <c r="B205" s="63">
        <v>40</v>
      </c>
      <c r="C205" s="77" t="s">
        <v>375</v>
      </c>
      <c r="D205" s="78" t="s">
        <v>8</v>
      </c>
      <c r="E205" s="79">
        <v>106</v>
      </c>
      <c r="F205" s="65"/>
      <c r="G205" s="65"/>
      <c r="H205" s="65"/>
      <c r="I205" s="65"/>
      <c r="J205" s="65"/>
      <c r="K205" s="65"/>
      <c r="L205" s="84" t="s">
        <v>376</v>
      </c>
    </row>
    <row r="206" spans="1:12" ht="40" x14ac:dyDescent="0.35">
      <c r="A206" s="128"/>
      <c r="B206" s="111">
        <v>41</v>
      </c>
      <c r="C206" s="77" t="s">
        <v>377</v>
      </c>
      <c r="D206" s="78" t="s">
        <v>78</v>
      </c>
      <c r="E206" s="79">
        <v>192.4</v>
      </c>
      <c r="F206" s="65"/>
      <c r="G206" s="65"/>
      <c r="H206" s="65"/>
      <c r="I206" s="65"/>
      <c r="J206" s="65"/>
      <c r="K206" s="65"/>
      <c r="L206" s="84" t="s">
        <v>378</v>
      </c>
    </row>
    <row r="207" spans="1:12" ht="20" x14ac:dyDescent="0.35">
      <c r="A207" s="128"/>
      <c r="B207" s="62">
        <v>42</v>
      </c>
      <c r="C207" s="77" t="s">
        <v>379</v>
      </c>
      <c r="D207" s="78" t="s">
        <v>8</v>
      </c>
      <c r="E207" s="79">
        <v>46</v>
      </c>
      <c r="F207" s="65"/>
      <c r="G207" s="65"/>
      <c r="H207" s="65"/>
      <c r="I207" s="65"/>
      <c r="J207" s="65"/>
      <c r="K207" s="65"/>
      <c r="L207" s="84" t="s">
        <v>380</v>
      </c>
    </row>
    <row r="208" spans="1:12" x14ac:dyDescent="0.35">
      <c r="A208" s="128"/>
      <c r="B208" s="158"/>
      <c r="C208" s="96" t="s">
        <v>120</v>
      </c>
      <c r="D208" s="96"/>
      <c r="E208" s="96"/>
      <c r="F208" s="65"/>
      <c r="G208" s="65"/>
      <c r="H208" s="65"/>
      <c r="I208" s="65"/>
      <c r="J208" s="65"/>
      <c r="K208" s="65"/>
      <c r="L208" s="104"/>
    </row>
    <row r="209" spans="1:12" ht="30" x14ac:dyDescent="0.35">
      <c r="A209" s="128"/>
      <c r="B209" s="59">
        <v>43</v>
      </c>
      <c r="C209" s="84" t="s">
        <v>121</v>
      </c>
      <c r="D209" s="85" t="s">
        <v>122</v>
      </c>
      <c r="E209" s="86">
        <v>400</v>
      </c>
      <c r="F209" s="65"/>
      <c r="G209" s="65"/>
      <c r="H209" s="65"/>
      <c r="I209" s="65"/>
      <c r="J209" s="65"/>
      <c r="K209" s="65"/>
      <c r="L209" s="84"/>
    </row>
    <row r="210" spans="1:12" ht="40" x14ac:dyDescent="0.35">
      <c r="A210" s="128"/>
      <c r="B210" s="59">
        <v>44</v>
      </c>
      <c r="C210" s="84" t="s">
        <v>123</v>
      </c>
      <c r="D210" s="85" t="s">
        <v>11</v>
      </c>
      <c r="E210" s="86">
        <v>400</v>
      </c>
      <c r="F210" s="65"/>
      <c r="G210" s="65"/>
      <c r="H210" s="65"/>
      <c r="I210" s="65"/>
      <c r="J210" s="65"/>
      <c r="K210" s="65"/>
      <c r="L210" s="84" t="s">
        <v>381</v>
      </c>
    </row>
    <row r="211" spans="1:12" ht="30" x14ac:dyDescent="0.35">
      <c r="A211" s="128"/>
      <c r="B211" s="59">
        <v>45</v>
      </c>
      <c r="C211" s="84" t="s">
        <v>124</v>
      </c>
      <c r="D211" s="85" t="s">
        <v>125</v>
      </c>
      <c r="E211" s="86" t="s">
        <v>382</v>
      </c>
      <c r="F211" s="65"/>
      <c r="G211" s="65"/>
      <c r="H211" s="65"/>
      <c r="I211" s="65"/>
      <c r="J211" s="65"/>
      <c r="K211" s="65"/>
      <c r="L211" s="84" t="s">
        <v>383</v>
      </c>
    </row>
    <row r="212" spans="1:12" ht="40" x14ac:dyDescent="0.35">
      <c r="A212" s="128"/>
      <c r="B212" s="59">
        <v>46</v>
      </c>
      <c r="C212" s="84" t="s">
        <v>127</v>
      </c>
      <c r="D212" s="85" t="s">
        <v>128</v>
      </c>
      <c r="E212" s="86">
        <v>13.68</v>
      </c>
      <c r="F212" s="65"/>
      <c r="G212" s="65"/>
      <c r="H212" s="65"/>
      <c r="I212" s="65"/>
      <c r="J212" s="65"/>
      <c r="K212" s="65"/>
      <c r="L212" s="84" t="s">
        <v>384</v>
      </c>
    </row>
    <row r="213" spans="1:12" ht="30" x14ac:dyDescent="0.35">
      <c r="A213" s="128"/>
      <c r="B213" s="59">
        <v>47</v>
      </c>
      <c r="C213" s="84" t="s">
        <v>129</v>
      </c>
      <c r="D213" s="85" t="s">
        <v>128</v>
      </c>
      <c r="E213" s="98">
        <v>2</v>
      </c>
      <c r="F213" s="65"/>
      <c r="G213" s="65"/>
      <c r="H213" s="65"/>
      <c r="I213" s="65"/>
      <c r="J213" s="65"/>
      <c r="K213" s="65"/>
      <c r="L213" s="84" t="s">
        <v>385</v>
      </c>
    </row>
    <row r="214" spans="1:12" ht="20" x14ac:dyDescent="0.35">
      <c r="A214" s="128"/>
      <c r="B214" s="56">
        <v>48</v>
      </c>
      <c r="C214" s="84" t="s">
        <v>130</v>
      </c>
      <c r="D214" s="85" t="s">
        <v>8</v>
      </c>
      <c r="E214" s="86">
        <v>6</v>
      </c>
      <c r="F214" s="65"/>
      <c r="G214" s="65"/>
      <c r="H214" s="65"/>
      <c r="I214" s="65"/>
      <c r="J214" s="65"/>
      <c r="K214" s="65"/>
      <c r="L214" s="84" t="s">
        <v>386</v>
      </c>
    </row>
    <row r="215" spans="1:12" ht="60" x14ac:dyDescent="0.35">
      <c r="A215" s="128"/>
      <c r="B215" s="58">
        <v>49</v>
      </c>
      <c r="C215" s="84" t="s">
        <v>131</v>
      </c>
      <c r="D215" s="85" t="s">
        <v>59</v>
      </c>
      <c r="E215" s="86" t="s">
        <v>387</v>
      </c>
      <c r="F215" s="65"/>
      <c r="G215" s="65"/>
      <c r="H215" s="65"/>
      <c r="I215" s="65"/>
      <c r="J215" s="65"/>
      <c r="K215" s="65"/>
      <c r="L215" s="84" t="s">
        <v>388</v>
      </c>
    </row>
    <row r="216" spans="1:12" ht="20" x14ac:dyDescent="0.35">
      <c r="A216" s="128"/>
      <c r="B216" s="59">
        <v>50</v>
      </c>
      <c r="C216" s="84" t="s">
        <v>57</v>
      </c>
      <c r="D216" s="85" t="s">
        <v>8</v>
      </c>
      <c r="E216" s="86">
        <v>15</v>
      </c>
      <c r="F216" s="65"/>
      <c r="G216" s="65"/>
      <c r="H216" s="65"/>
      <c r="I216" s="65"/>
      <c r="J216" s="65"/>
      <c r="K216" s="65"/>
      <c r="L216" s="84" t="s">
        <v>389</v>
      </c>
    </row>
    <row r="217" spans="1:12" ht="70" x14ac:dyDescent="0.35">
      <c r="A217" s="128"/>
      <c r="B217" s="58">
        <v>51</v>
      </c>
      <c r="C217" s="84" t="s">
        <v>133</v>
      </c>
      <c r="D217" s="85" t="s">
        <v>78</v>
      </c>
      <c r="E217" s="86">
        <v>60</v>
      </c>
      <c r="F217" s="65"/>
      <c r="G217" s="65"/>
      <c r="H217" s="65"/>
      <c r="I217" s="65"/>
      <c r="J217" s="65"/>
      <c r="K217" s="65"/>
      <c r="L217" s="84" t="s">
        <v>390</v>
      </c>
    </row>
    <row r="218" spans="1:12" ht="60" x14ac:dyDescent="0.35">
      <c r="A218" s="128"/>
      <c r="B218" s="59">
        <v>52</v>
      </c>
      <c r="C218" s="84" t="s">
        <v>134</v>
      </c>
      <c r="D218" s="85" t="s">
        <v>78</v>
      </c>
      <c r="E218" s="86">
        <v>60</v>
      </c>
      <c r="F218" s="65"/>
      <c r="G218" s="65"/>
      <c r="H218" s="65"/>
      <c r="I218" s="65"/>
      <c r="J218" s="65"/>
      <c r="K218" s="65"/>
      <c r="L218" s="84" t="s">
        <v>391</v>
      </c>
    </row>
    <row r="219" spans="1:12" ht="110" x14ac:dyDescent="0.35">
      <c r="A219" s="128"/>
      <c r="B219" s="59">
        <v>53</v>
      </c>
      <c r="C219" s="84" t="s">
        <v>135</v>
      </c>
      <c r="D219" s="85" t="s">
        <v>8</v>
      </c>
      <c r="E219" s="86">
        <v>70</v>
      </c>
      <c r="F219" s="65"/>
      <c r="G219" s="65"/>
      <c r="H219" s="65"/>
      <c r="I219" s="65"/>
      <c r="J219" s="65"/>
      <c r="K219" s="65"/>
      <c r="L219" s="84" t="s">
        <v>392</v>
      </c>
    </row>
    <row r="220" spans="1:12" x14ac:dyDescent="0.35">
      <c r="A220" s="128"/>
      <c r="B220" s="158"/>
      <c r="C220" s="96" t="s">
        <v>393</v>
      </c>
      <c r="D220" s="96"/>
      <c r="E220" s="96"/>
      <c r="F220" s="65"/>
      <c r="G220" s="65"/>
      <c r="H220" s="65"/>
      <c r="I220" s="65"/>
      <c r="J220" s="65"/>
      <c r="K220" s="65"/>
      <c r="L220" s="104"/>
    </row>
    <row r="221" spans="1:12" x14ac:dyDescent="0.35">
      <c r="A221" s="128"/>
      <c r="B221" s="158"/>
      <c r="C221" s="96" t="s">
        <v>137</v>
      </c>
      <c r="D221" s="96"/>
      <c r="E221" s="96"/>
      <c r="F221" s="65"/>
      <c r="G221" s="65"/>
      <c r="H221" s="65"/>
      <c r="I221" s="65"/>
      <c r="J221" s="65"/>
      <c r="K221" s="65"/>
      <c r="L221" s="104"/>
    </row>
    <row r="222" spans="1:12" ht="20" x14ac:dyDescent="0.35">
      <c r="A222" s="128"/>
      <c r="B222" s="111">
        <v>55</v>
      </c>
      <c r="C222" s="77" t="s">
        <v>138</v>
      </c>
      <c r="D222" s="78" t="s">
        <v>12</v>
      </c>
      <c r="E222" s="88">
        <v>3.3128000000000002</v>
      </c>
      <c r="F222" s="65"/>
      <c r="G222" s="65"/>
      <c r="H222" s="65"/>
      <c r="I222" s="65"/>
      <c r="J222" s="65"/>
      <c r="K222" s="65"/>
      <c r="L222" s="84" t="s">
        <v>394</v>
      </c>
    </row>
    <row r="223" spans="1:12" ht="30" x14ac:dyDescent="0.35">
      <c r="A223" s="128"/>
      <c r="B223" s="111">
        <v>56</v>
      </c>
      <c r="C223" s="77" t="s">
        <v>139</v>
      </c>
      <c r="D223" s="78" t="s">
        <v>8</v>
      </c>
      <c r="E223" s="79">
        <v>598</v>
      </c>
      <c r="F223" s="65"/>
      <c r="G223" s="65"/>
      <c r="H223" s="65"/>
      <c r="I223" s="65"/>
      <c r="J223" s="65"/>
      <c r="K223" s="65"/>
      <c r="L223" s="84" t="s">
        <v>395</v>
      </c>
    </row>
    <row r="224" spans="1:12" x14ac:dyDescent="0.35">
      <c r="A224" s="128"/>
      <c r="B224" s="158"/>
      <c r="C224" s="96" t="s">
        <v>140</v>
      </c>
      <c r="D224" s="96"/>
      <c r="E224" s="96"/>
      <c r="F224" s="65"/>
      <c r="G224" s="65"/>
      <c r="H224" s="65"/>
      <c r="I224" s="65"/>
      <c r="J224" s="65"/>
      <c r="K224" s="65"/>
      <c r="L224" s="104"/>
    </row>
    <row r="225" spans="1:12" ht="50" x14ac:dyDescent="0.35">
      <c r="A225" s="128"/>
      <c r="B225" s="63">
        <v>57</v>
      </c>
      <c r="C225" s="77" t="s">
        <v>141</v>
      </c>
      <c r="D225" s="78" t="s">
        <v>12</v>
      </c>
      <c r="E225" s="88">
        <v>3.5200000000000002E-2</v>
      </c>
      <c r="F225" s="65"/>
      <c r="G225" s="65"/>
      <c r="H225" s="65"/>
      <c r="I225" s="65"/>
      <c r="J225" s="65"/>
      <c r="K225" s="65"/>
      <c r="L225" s="84" t="s">
        <v>396</v>
      </c>
    </row>
    <row r="226" spans="1:12" ht="20" x14ac:dyDescent="0.35">
      <c r="A226" s="128"/>
      <c r="B226" s="111">
        <v>58</v>
      </c>
      <c r="C226" s="77" t="s">
        <v>142</v>
      </c>
      <c r="D226" s="78" t="s">
        <v>143</v>
      </c>
      <c r="E226" s="79">
        <v>4</v>
      </c>
      <c r="F226" s="65"/>
      <c r="G226" s="65"/>
      <c r="H226" s="65"/>
      <c r="I226" s="65"/>
      <c r="J226" s="65"/>
      <c r="K226" s="65"/>
      <c r="L226" s="84" t="s">
        <v>397</v>
      </c>
    </row>
    <row r="227" spans="1:12" x14ac:dyDescent="0.35">
      <c r="A227" s="128"/>
      <c r="B227" s="158"/>
      <c r="C227" s="96" t="s">
        <v>144</v>
      </c>
      <c r="D227" s="96"/>
      <c r="E227" s="96"/>
      <c r="F227" s="65"/>
      <c r="G227" s="65"/>
      <c r="H227" s="65"/>
      <c r="I227" s="65"/>
      <c r="J227" s="65"/>
      <c r="K227" s="65"/>
      <c r="L227" s="104"/>
    </row>
    <row r="228" spans="1:12" ht="100" x14ac:dyDescent="0.35">
      <c r="A228" s="128"/>
      <c r="B228" s="58">
        <v>59</v>
      </c>
      <c r="C228" s="84" t="s">
        <v>145</v>
      </c>
      <c r="D228" s="85" t="s">
        <v>8</v>
      </c>
      <c r="E228" s="86">
        <v>353.82</v>
      </c>
      <c r="F228" s="65"/>
      <c r="G228" s="65"/>
      <c r="H228" s="65"/>
      <c r="I228" s="65"/>
      <c r="J228" s="65"/>
      <c r="K228" s="65"/>
      <c r="L228" s="84" t="s">
        <v>398</v>
      </c>
    </row>
    <row r="229" spans="1:12" x14ac:dyDescent="0.35">
      <c r="A229" s="128"/>
      <c r="B229" s="57"/>
      <c r="C229" s="103" t="s">
        <v>146</v>
      </c>
      <c r="D229" s="103"/>
      <c r="E229" s="103"/>
      <c r="F229" s="65"/>
      <c r="G229" s="65"/>
      <c r="H229" s="65"/>
      <c r="I229" s="65"/>
      <c r="J229" s="65"/>
      <c r="K229" s="65"/>
      <c r="L229" s="103"/>
    </row>
    <row r="230" spans="1:12" ht="20" x14ac:dyDescent="0.35">
      <c r="A230" s="128"/>
      <c r="B230" s="59">
        <v>60</v>
      </c>
      <c r="C230" s="84" t="s">
        <v>57</v>
      </c>
      <c r="D230" s="85" t="s">
        <v>8</v>
      </c>
      <c r="E230" s="86">
        <v>101</v>
      </c>
      <c r="F230" s="65"/>
      <c r="G230" s="65"/>
      <c r="H230" s="65"/>
      <c r="I230" s="65"/>
      <c r="J230" s="65"/>
      <c r="K230" s="65"/>
      <c r="L230" s="84" t="s">
        <v>399</v>
      </c>
    </row>
    <row r="231" spans="1:12" ht="30" x14ac:dyDescent="0.35">
      <c r="A231" s="128"/>
      <c r="B231" s="59">
        <v>61</v>
      </c>
      <c r="C231" s="84" t="s">
        <v>62</v>
      </c>
      <c r="D231" s="85" t="s">
        <v>8</v>
      </c>
      <c r="E231" s="86">
        <v>115.6</v>
      </c>
      <c r="F231" s="65"/>
      <c r="G231" s="65"/>
      <c r="H231" s="65"/>
      <c r="I231" s="65"/>
      <c r="J231" s="65"/>
      <c r="K231" s="65"/>
      <c r="L231" s="84" t="s">
        <v>400</v>
      </c>
    </row>
    <row r="232" spans="1:12" ht="120" x14ac:dyDescent="0.35">
      <c r="A232" s="128"/>
      <c r="B232" s="59">
        <v>62</v>
      </c>
      <c r="C232" s="84" t="s">
        <v>147</v>
      </c>
      <c r="D232" s="85" t="s">
        <v>8</v>
      </c>
      <c r="E232" s="86">
        <v>145</v>
      </c>
      <c r="F232" s="65"/>
      <c r="G232" s="65"/>
      <c r="H232" s="65"/>
      <c r="I232" s="65"/>
      <c r="J232" s="65"/>
      <c r="K232" s="65"/>
      <c r="L232" s="84" t="s">
        <v>401</v>
      </c>
    </row>
    <row r="233" spans="1:12" ht="20" x14ac:dyDescent="0.35">
      <c r="A233" s="128"/>
      <c r="B233" s="59">
        <v>63</v>
      </c>
      <c r="C233" s="84" t="s">
        <v>148</v>
      </c>
      <c r="D233" s="85" t="s">
        <v>118</v>
      </c>
      <c r="E233" s="86"/>
      <c r="F233" s="65"/>
      <c r="G233" s="65"/>
      <c r="H233" s="65"/>
      <c r="I233" s="65"/>
      <c r="J233" s="65"/>
      <c r="K233" s="65"/>
      <c r="L233" s="84" t="s">
        <v>402</v>
      </c>
    </row>
    <row r="234" spans="1:12" ht="20" x14ac:dyDescent="0.35">
      <c r="A234" s="128"/>
      <c r="B234" s="59">
        <v>64</v>
      </c>
      <c r="C234" s="84" t="s">
        <v>149</v>
      </c>
      <c r="D234" s="85" t="s">
        <v>118</v>
      </c>
      <c r="E234" s="86"/>
      <c r="F234" s="65"/>
      <c r="G234" s="65"/>
      <c r="H234" s="65"/>
      <c r="I234" s="65"/>
      <c r="J234" s="65"/>
      <c r="K234" s="65"/>
      <c r="L234" s="84" t="s">
        <v>403</v>
      </c>
    </row>
    <row r="235" spans="1:12" x14ac:dyDescent="0.35">
      <c r="A235" s="128"/>
      <c r="B235" s="58">
        <v>65</v>
      </c>
      <c r="C235" s="84" t="s">
        <v>150</v>
      </c>
      <c r="D235" s="85" t="s">
        <v>8</v>
      </c>
      <c r="E235" s="86">
        <v>125</v>
      </c>
      <c r="F235" s="65"/>
      <c r="G235" s="65"/>
      <c r="H235" s="65"/>
      <c r="I235" s="65"/>
      <c r="J235" s="65"/>
      <c r="K235" s="65"/>
      <c r="L235" s="84" t="s">
        <v>404</v>
      </c>
    </row>
    <row r="236" spans="1:12" ht="21" x14ac:dyDescent="0.35">
      <c r="A236" s="128"/>
      <c r="B236" s="158"/>
      <c r="C236" s="96" t="s">
        <v>151</v>
      </c>
      <c r="D236" s="96"/>
      <c r="E236" s="96"/>
      <c r="F236" s="65"/>
      <c r="G236" s="65"/>
      <c r="H236" s="65"/>
      <c r="I236" s="65"/>
      <c r="J236" s="65"/>
      <c r="K236" s="65"/>
      <c r="L236" s="104"/>
    </row>
    <row r="237" spans="1:12" ht="50" x14ac:dyDescent="0.35">
      <c r="A237" s="128"/>
      <c r="B237" s="111">
        <v>66</v>
      </c>
      <c r="C237" s="77" t="s">
        <v>152</v>
      </c>
      <c r="D237" s="78" t="s">
        <v>83</v>
      </c>
      <c r="E237" s="79" t="s">
        <v>405</v>
      </c>
      <c r="F237" s="65"/>
      <c r="G237" s="65"/>
      <c r="H237" s="65"/>
      <c r="I237" s="65"/>
      <c r="J237" s="65"/>
      <c r="K237" s="65"/>
      <c r="L237" s="84" t="s">
        <v>406</v>
      </c>
    </row>
    <row r="238" spans="1:12" ht="20" x14ac:dyDescent="0.35">
      <c r="A238" s="128"/>
      <c r="B238" s="111">
        <v>67</v>
      </c>
      <c r="C238" s="77" t="s">
        <v>154</v>
      </c>
      <c r="D238" s="78" t="s">
        <v>78</v>
      </c>
      <c r="E238" s="79">
        <v>302.2</v>
      </c>
      <c r="F238" s="65"/>
      <c r="G238" s="65"/>
      <c r="H238" s="65"/>
      <c r="I238" s="65"/>
      <c r="J238" s="65"/>
      <c r="K238" s="65"/>
      <c r="L238" s="84" t="s">
        <v>407</v>
      </c>
    </row>
    <row r="239" spans="1:12" x14ac:dyDescent="0.35">
      <c r="A239" s="128"/>
      <c r="B239" s="158"/>
      <c r="C239" s="96" t="s">
        <v>408</v>
      </c>
      <c r="D239" s="96"/>
      <c r="E239" s="96"/>
      <c r="F239" s="65"/>
      <c r="G239" s="65"/>
      <c r="H239" s="65"/>
      <c r="I239" s="65"/>
      <c r="J239" s="65"/>
      <c r="K239" s="65"/>
      <c r="L239" s="104"/>
    </row>
    <row r="240" spans="1:12" ht="110" x14ac:dyDescent="0.35">
      <c r="A240" s="128"/>
      <c r="B240" s="111">
        <v>68</v>
      </c>
      <c r="C240" s="77" t="s">
        <v>156</v>
      </c>
      <c r="D240" s="78" t="s">
        <v>78</v>
      </c>
      <c r="E240" s="79">
        <v>291</v>
      </c>
      <c r="F240" s="65"/>
      <c r="G240" s="65"/>
      <c r="H240" s="65"/>
      <c r="I240" s="65"/>
      <c r="J240" s="65"/>
      <c r="K240" s="65"/>
      <c r="L240" s="84" t="s">
        <v>409</v>
      </c>
    </row>
    <row r="241" spans="1:12" ht="70" x14ac:dyDescent="0.35">
      <c r="A241" s="128"/>
      <c r="B241" s="111">
        <v>69</v>
      </c>
      <c r="C241" s="77" t="s">
        <v>157</v>
      </c>
      <c r="D241" s="78" t="s">
        <v>78</v>
      </c>
      <c r="E241" s="79">
        <v>156</v>
      </c>
      <c r="F241" s="65"/>
      <c r="G241" s="65"/>
      <c r="H241" s="65"/>
      <c r="I241" s="65"/>
      <c r="J241" s="65"/>
      <c r="K241" s="65"/>
      <c r="L241" s="84" t="s">
        <v>410</v>
      </c>
    </row>
    <row r="242" spans="1:12" x14ac:dyDescent="0.35">
      <c r="A242" s="128"/>
      <c r="B242" s="158"/>
      <c r="C242" s="96" t="s">
        <v>158</v>
      </c>
      <c r="D242" s="96"/>
      <c r="E242" s="96"/>
      <c r="F242" s="65"/>
      <c r="G242" s="65"/>
      <c r="H242" s="65"/>
      <c r="I242" s="65"/>
      <c r="J242" s="65"/>
      <c r="K242" s="65"/>
      <c r="L242" s="104"/>
    </row>
    <row r="243" spans="1:12" ht="20" x14ac:dyDescent="0.35">
      <c r="A243" s="128"/>
      <c r="B243" s="111">
        <v>70</v>
      </c>
      <c r="C243" s="77" t="s">
        <v>159</v>
      </c>
      <c r="D243" s="78" t="s">
        <v>11</v>
      </c>
      <c r="E243" s="81">
        <v>20</v>
      </c>
      <c r="F243" s="65"/>
      <c r="G243" s="65"/>
      <c r="H243" s="65"/>
      <c r="I243" s="65"/>
      <c r="J243" s="65"/>
      <c r="K243" s="65"/>
      <c r="L243" s="84" t="s">
        <v>411</v>
      </c>
    </row>
    <row r="244" spans="1:12" ht="40" x14ac:dyDescent="0.35">
      <c r="A244" s="128"/>
      <c r="B244" s="63">
        <v>71</v>
      </c>
      <c r="C244" s="77" t="s">
        <v>160</v>
      </c>
      <c r="D244" s="78" t="s">
        <v>78</v>
      </c>
      <c r="E244" s="79">
        <v>22</v>
      </c>
      <c r="F244" s="65"/>
      <c r="G244" s="65"/>
      <c r="H244" s="65"/>
      <c r="I244" s="65"/>
      <c r="J244" s="65"/>
      <c r="K244" s="65"/>
      <c r="L244" s="84" t="s">
        <v>412</v>
      </c>
    </row>
    <row r="245" spans="1:12" x14ac:dyDescent="0.35">
      <c r="A245" s="128"/>
      <c r="B245" s="61"/>
      <c r="C245" s="105" t="s">
        <v>161</v>
      </c>
      <c r="D245" s="105"/>
      <c r="E245" s="105"/>
      <c r="F245" s="65"/>
      <c r="G245" s="65"/>
      <c r="H245" s="65"/>
      <c r="I245" s="65"/>
      <c r="J245" s="65"/>
      <c r="K245" s="65"/>
      <c r="L245" s="95"/>
    </row>
    <row r="246" spans="1:12" ht="40" x14ac:dyDescent="0.35">
      <c r="A246" s="128"/>
      <c r="B246" s="58">
        <v>72</v>
      </c>
      <c r="C246" s="84" t="s">
        <v>162</v>
      </c>
      <c r="D246" s="85" t="s">
        <v>163</v>
      </c>
      <c r="E246" s="86" t="s">
        <v>413</v>
      </c>
      <c r="F246" s="65"/>
      <c r="G246" s="65"/>
      <c r="H246" s="65"/>
      <c r="I246" s="65"/>
      <c r="J246" s="65"/>
      <c r="K246" s="65"/>
      <c r="L246" s="84" t="s">
        <v>414</v>
      </c>
    </row>
    <row r="247" spans="1:12" ht="30" x14ac:dyDescent="0.35">
      <c r="A247" s="128"/>
      <c r="B247" s="58">
        <v>73</v>
      </c>
      <c r="C247" s="84" t="s">
        <v>92</v>
      </c>
      <c r="D247" s="85" t="s">
        <v>78</v>
      </c>
      <c r="E247" s="86">
        <v>24</v>
      </c>
      <c r="F247" s="65"/>
      <c r="G247" s="65"/>
      <c r="H247" s="65"/>
      <c r="I247" s="65"/>
      <c r="J247" s="65"/>
      <c r="K247" s="65"/>
      <c r="L247" s="84" t="s">
        <v>291</v>
      </c>
    </row>
    <row r="248" spans="1:12" ht="20" x14ac:dyDescent="0.35">
      <c r="A248" s="128"/>
      <c r="B248" s="58">
        <v>74</v>
      </c>
      <c r="C248" s="84" t="s">
        <v>79</v>
      </c>
      <c r="D248" s="85" t="s">
        <v>128</v>
      </c>
      <c r="E248" s="86">
        <v>2</v>
      </c>
      <c r="F248" s="65"/>
      <c r="G248" s="65"/>
      <c r="H248" s="65"/>
      <c r="I248" s="65"/>
      <c r="J248" s="65"/>
      <c r="K248" s="65"/>
      <c r="L248" s="84" t="s">
        <v>415</v>
      </c>
    </row>
    <row r="249" spans="1:12" ht="20" x14ac:dyDescent="0.35">
      <c r="A249" s="128"/>
      <c r="B249" s="58">
        <v>75</v>
      </c>
      <c r="C249" s="84" t="s">
        <v>57</v>
      </c>
      <c r="D249" s="85" t="s">
        <v>163</v>
      </c>
      <c r="E249" s="99" t="s">
        <v>416</v>
      </c>
      <c r="F249" s="65"/>
      <c r="G249" s="65"/>
      <c r="H249" s="65"/>
      <c r="I249" s="65"/>
      <c r="J249" s="65"/>
      <c r="K249" s="65"/>
      <c r="L249" s="84" t="s">
        <v>417</v>
      </c>
    </row>
    <row r="250" spans="1:12" ht="70" x14ac:dyDescent="0.35">
      <c r="A250" s="128"/>
      <c r="B250" s="58">
        <v>76</v>
      </c>
      <c r="C250" s="84" t="s">
        <v>62</v>
      </c>
      <c r="D250" s="85" t="s">
        <v>8</v>
      </c>
      <c r="E250" s="86">
        <v>20</v>
      </c>
      <c r="F250" s="65"/>
      <c r="G250" s="65"/>
      <c r="H250" s="65"/>
      <c r="I250" s="65"/>
      <c r="J250" s="65"/>
      <c r="K250" s="65"/>
      <c r="L250" s="84" t="s">
        <v>418</v>
      </c>
    </row>
    <row r="251" spans="1:12" ht="21" x14ac:dyDescent="0.35">
      <c r="A251" s="128"/>
      <c r="B251" s="61"/>
      <c r="C251" s="105" t="s">
        <v>419</v>
      </c>
      <c r="D251" s="105"/>
      <c r="E251" s="105"/>
      <c r="F251" s="65"/>
      <c r="G251" s="65"/>
      <c r="H251" s="65"/>
      <c r="I251" s="65"/>
      <c r="J251" s="65"/>
      <c r="K251" s="65"/>
      <c r="L251" s="95"/>
    </row>
    <row r="252" spans="1:12" ht="20" x14ac:dyDescent="0.35">
      <c r="A252" s="128"/>
      <c r="B252" s="59">
        <v>77</v>
      </c>
      <c r="C252" s="84" t="s">
        <v>57</v>
      </c>
      <c r="D252" s="85" t="s">
        <v>163</v>
      </c>
      <c r="E252" s="86" t="s">
        <v>420</v>
      </c>
      <c r="F252" s="65"/>
      <c r="G252" s="65"/>
      <c r="H252" s="65"/>
      <c r="I252" s="65"/>
      <c r="J252" s="65"/>
      <c r="K252" s="65"/>
      <c r="L252" s="84" t="s">
        <v>421</v>
      </c>
    </row>
    <row r="253" spans="1:12" ht="20" x14ac:dyDescent="0.35">
      <c r="A253" s="128"/>
      <c r="B253" s="162">
        <v>78</v>
      </c>
      <c r="C253" s="84" t="s">
        <v>422</v>
      </c>
      <c r="D253" s="85" t="s">
        <v>80</v>
      </c>
      <c r="E253" s="100" t="s">
        <v>423</v>
      </c>
      <c r="F253" s="65"/>
      <c r="G253" s="65"/>
      <c r="H253" s="65"/>
      <c r="I253" s="65"/>
      <c r="J253" s="65"/>
      <c r="K253" s="65"/>
      <c r="L253" s="84" t="s">
        <v>424</v>
      </c>
    </row>
    <row r="254" spans="1:12" ht="70" x14ac:dyDescent="0.35">
      <c r="A254" s="128"/>
      <c r="B254" s="163" t="s">
        <v>425</v>
      </c>
      <c r="C254" s="84" t="s">
        <v>62</v>
      </c>
      <c r="D254" s="85" t="s">
        <v>8</v>
      </c>
      <c r="E254" s="86">
        <v>2</v>
      </c>
      <c r="F254" s="65"/>
      <c r="G254" s="65"/>
      <c r="H254" s="65"/>
      <c r="I254" s="65"/>
      <c r="J254" s="65"/>
      <c r="K254" s="65"/>
      <c r="L254" s="84" t="s">
        <v>426</v>
      </c>
    </row>
    <row r="255" spans="1:12" x14ac:dyDescent="0.35">
      <c r="A255" s="128"/>
      <c r="B255" s="158"/>
      <c r="C255" s="96" t="s">
        <v>427</v>
      </c>
      <c r="D255" s="96"/>
      <c r="E255" s="96"/>
      <c r="F255" s="65"/>
      <c r="G255" s="65"/>
      <c r="H255" s="65"/>
      <c r="I255" s="65"/>
      <c r="J255" s="65"/>
      <c r="K255" s="65"/>
      <c r="L255" s="104"/>
    </row>
    <row r="256" spans="1:12" ht="30" x14ac:dyDescent="0.35">
      <c r="A256" s="128"/>
      <c r="B256" s="55" t="s">
        <v>428</v>
      </c>
      <c r="C256" s="77" t="s">
        <v>429</v>
      </c>
      <c r="D256" s="78" t="s">
        <v>12</v>
      </c>
      <c r="E256" s="83">
        <v>0.54512000000000005</v>
      </c>
      <c r="F256" s="65"/>
      <c r="G256" s="65"/>
      <c r="H256" s="65"/>
      <c r="I256" s="65"/>
      <c r="J256" s="65"/>
      <c r="K256" s="65"/>
      <c r="L256" s="84" t="s">
        <v>430</v>
      </c>
    </row>
    <row r="257" spans="1:12" x14ac:dyDescent="0.35">
      <c r="A257" s="128"/>
      <c r="B257" s="158"/>
      <c r="C257" s="96" t="s">
        <v>171</v>
      </c>
      <c r="D257" s="96"/>
      <c r="E257" s="96"/>
      <c r="F257" s="65"/>
      <c r="G257" s="65"/>
      <c r="H257" s="65"/>
      <c r="I257" s="65"/>
      <c r="J257" s="65"/>
      <c r="K257" s="65"/>
      <c r="L257" s="104"/>
    </row>
    <row r="258" spans="1:12" ht="20" x14ac:dyDescent="0.35">
      <c r="A258" s="128"/>
      <c r="B258" s="164">
        <v>81</v>
      </c>
      <c r="C258" s="77" t="s">
        <v>173</v>
      </c>
      <c r="D258" s="78" t="s">
        <v>8</v>
      </c>
      <c r="E258" s="79">
        <v>21.96</v>
      </c>
      <c r="F258" s="65"/>
      <c r="G258" s="65"/>
      <c r="H258" s="65"/>
      <c r="I258" s="65"/>
      <c r="J258" s="65"/>
      <c r="K258" s="65"/>
      <c r="L258" s="106"/>
    </row>
    <row r="259" spans="1:12" ht="20" x14ac:dyDescent="0.35">
      <c r="A259" s="128"/>
      <c r="B259" s="55" t="s">
        <v>431</v>
      </c>
      <c r="C259" s="77" t="s">
        <v>175</v>
      </c>
      <c r="D259" s="78" t="s">
        <v>8</v>
      </c>
      <c r="E259" s="79">
        <v>21.96</v>
      </c>
      <c r="F259" s="65"/>
      <c r="G259" s="65"/>
      <c r="H259" s="65"/>
      <c r="I259" s="65"/>
      <c r="J259" s="65"/>
      <c r="K259" s="65"/>
      <c r="L259" s="84" t="s">
        <v>432</v>
      </c>
    </row>
    <row r="260" spans="1:12" x14ac:dyDescent="0.35">
      <c r="A260" s="128"/>
      <c r="B260" s="61"/>
      <c r="C260" s="105" t="s">
        <v>176</v>
      </c>
      <c r="D260" s="105"/>
      <c r="E260" s="105"/>
      <c r="F260" s="65"/>
      <c r="G260" s="65"/>
      <c r="H260" s="65"/>
      <c r="I260" s="65"/>
      <c r="J260" s="65"/>
      <c r="K260" s="65"/>
      <c r="L260" s="95"/>
    </row>
    <row r="261" spans="1:12" ht="21" x14ac:dyDescent="0.35">
      <c r="A261" s="128"/>
      <c r="B261" s="61"/>
      <c r="C261" s="105" t="s">
        <v>433</v>
      </c>
      <c r="D261" s="105"/>
      <c r="E261" s="105"/>
      <c r="F261" s="65"/>
      <c r="G261" s="65"/>
      <c r="H261" s="65"/>
      <c r="I261" s="65"/>
      <c r="J261" s="65"/>
      <c r="K261" s="65"/>
      <c r="L261" s="95"/>
    </row>
    <row r="262" spans="1:12" ht="110" x14ac:dyDescent="0.35">
      <c r="A262" s="128"/>
      <c r="B262" s="55" t="s">
        <v>434</v>
      </c>
      <c r="C262" s="77" t="s">
        <v>435</v>
      </c>
      <c r="D262" s="78" t="s">
        <v>12</v>
      </c>
      <c r="E262" s="88">
        <v>3.9043999999999999</v>
      </c>
      <c r="F262" s="65"/>
      <c r="G262" s="65"/>
      <c r="H262" s="65"/>
      <c r="I262" s="65"/>
      <c r="J262" s="65"/>
      <c r="K262" s="65"/>
      <c r="L262" s="84" t="s">
        <v>436</v>
      </c>
    </row>
    <row r="263" spans="1:12" ht="21" x14ac:dyDescent="0.35">
      <c r="A263" s="128"/>
      <c r="B263" s="165"/>
      <c r="C263" s="107" t="s">
        <v>437</v>
      </c>
      <c r="D263" s="107"/>
      <c r="E263" s="107"/>
      <c r="F263" s="65"/>
      <c r="G263" s="65"/>
      <c r="H263" s="65"/>
      <c r="I263" s="65"/>
      <c r="J263" s="65"/>
      <c r="K263" s="65"/>
      <c r="L263" s="108"/>
    </row>
    <row r="264" spans="1:12" ht="30" x14ac:dyDescent="0.35">
      <c r="A264" s="128"/>
      <c r="B264" s="55" t="s">
        <v>438</v>
      </c>
      <c r="C264" s="77" t="s">
        <v>186</v>
      </c>
      <c r="D264" s="78" t="s">
        <v>180</v>
      </c>
      <c r="E264" s="83">
        <v>4.4017200000000001</v>
      </c>
      <c r="F264" s="65"/>
      <c r="G264" s="65"/>
      <c r="H264" s="65"/>
      <c r="I264" s="65"/>
      <c r="J264" s="65"/>
      <c r="K264" s="65"/>
      <c r="L264" s="84" t="s">
        <v>439</v>
      </c>
    </row>
    <row r="265" spans="1:12" x14ac:dyDescent="0.35">
      <c r="A265" s="128"/>
      <c r="B265" s="160"/>
      <c r="C265" s="97" t="s">
        <v>440</v>
      </c>
      <c r="D265" s="97"/>
      <c r="E265" s="97"/>
      <c r="F265" s="65"/>
      <c r="G265" s="65"/>
      <c r="H265" s="65"/>
      <c r="I265" s="65"/>
      <c r="J265" s="65"/>
      <c r="K265" s="65"/>
      <c r="L265" s="109"/>
    </row>
    <row r="266" spans="1:12" ht="50" x14ac:dyDescent="0.35">
      <c r="A266" s="128"/>
      <c r="B266" s="55" t="s">
        <v>441</v>
      </c>
      <c r="C266" s="77" t="s">
        <v>192</v>
      </c>
      <c r="D266" s="78" t="s">
        <v>12</v>
      </c>
      <c r="E266" s="89">
        <v>5.7960000000000003</v>
      </c>
      <c r="F266" s="65"/>
      <c r="G266" s="65"/>
      <c r="H266" s="65"/>
      <c r="I266" s="65"/>
      <c r="J266" s="65"/>
      <c r="K266" s="65"/>
      <c r="L266" s="84" t="s">
        <v>442</v>
      </c>
    </row>
    <row r="267" spans="1:12" x14ac:dyDescent="0.35">
      <c r="A267" s="128"/>
      <c r="B267" s="160"/>
      <c r="C267" s="97" t="s">
        <v>15</v>
      </c>
      <c r="D267" s="97"/>
      <c r="E267" s="97"/>
      <c r="F267" s="65"/>
      <c r="G267" s="65"/>
      <c r="H267" s="65"/>
      <c r="I267" s="65"/>
      <c r="J267" s="65"/>
      <c r="K267" s="65"/>
      <c r="L267" s="109"/>
    </row>
    <row r="268" spans="1:12" ht="20" x14ac:dyDescent="0.35">
      <c r="A268" s="128"/>
      <c r="B268" s="55" t="s">
        <v>443</v>
      </c>
      <c r="C268" s="77" t="s">
        <v>206</v>
      </c>
      <c r="D268" s="78" t="s">
        <v>207</v>
      </c>
      <c r="E268" s="80">
        <v>0.66</v>
      </c>
      <c r="F268" s="65"/>
      <c r="G268" s="65"/>
      <c r="H268" s="65"/>
      <c r="I268" s="65"/>
      <c r="J268" s="65"/>
      <c r="K268" s="65"/>
      <c r="L268" s="84" t="s">
        <v>444</v>
      </c>
    </row>
    <row r="269" spans="1:12" ht="30" x14ac:dyDescent="0.35">
      <c r="A269" s="128"/>
      <c r="B269" s="55" t="s">
        <v>445</v>
      </c>
      <c r="C269" s="77" t="s">
        <v>209</v>
      </c>
      <c r="D269" s="78" t="s">
        <v>207</v>
      </c>
      <c r="E269" s="80">
        <v>0.66</v>
      </c>
      <c r="F269" s="65"/>
      <c r="G269" s="65"/>
      <c r="H269" s="65"/>
      <c r="I269" s="65"/>
      <c r="J269" s="65"/>
      <c r="K269" s="65"/>
      <c r="L269" s="84" t="s">
        <v>48</v>
      </c>
    </row>
    <row r="270" spans="1:12" ht="20" x14ac:dyDescent="0.35">
      <c r="A270" s="128"/>
      <c r="B270" s="55" t="s">
        <v>446</v>
      </c>
      <c r="C270" s="77" t="s">
        <v>211</v>
      </c>
      <c r="D270" s="78" t="s">
        <v>207</v>
      </c>
      <c r="E270" s="83">
        <v>758.97177999999997</v>
      </c>
      <c r="F270" s="65"/>
      <c r="G270" s="65"/>
      <c r="H270" s="65"/>
      <c r="I270" s="65"/>
      <c r="J270" s="65"/>
      <c r="K270" s="65"/>
      <c r="L270" s="84" t="s">
        <v>447</v>
      </c>
    </row>
    <row r="271" spans="1:12" ht="30" x14ac:dyDescent="0.35">
      <c r="A271" s="128"/>
      <c r="B271" s="55" t="s">
        <v>448</v>
      </c>
      <c r="C271" s="77" t="s">
        <v>213</v>
      </c>
      <c r="D271" s="78" t="s">
        <v>207</v>
      </c>
      <c r="E271" s="89">
        <v>758.97199999999998</v>
      </c>
      <c r="F271" s="65"/>
      <c r="G271" s="65"/>
      <c r="H271" s="65"/>
      <c r="I271" s="65"/>
      <c r="J271" s="65"/>
      <c r="K271" s="65"/>
      <c r="L271" s="101"/>
    </row>
    <row r="272" spans="1:12" x14ac:dyDescent="0.35">
      <c r="A272" s="128"/>
      <c r="B272" s="55" t="s">
        <v>449</v>
      </c>
      <c r="C272" s="77" t="s">
        <v>215</v>
      </c>
      <c r="D272" s="78" t="s">
        <v>216</v>
      </c>
      <c r="E272" s="89">
        <v>758.97199999999998</v>
      </c>
      <c r="F272" s="65"/>
      <c r="G272" s="65"/>
      <c r="H272" s="65"/>
      <c r="I272" s="65"/>
      <c r="J272" s="65"/>
      <c r="K272" s="65"/>
      <c r="L272" s="102"/>
    </row>
    <row r="273" spans="1:12" x14ac:dyDescent="0.35">
      <c r="A273" s="128"/>
      <c r="B273" s="60"/>
      <c r="C273" s="130" t="s">
        <v>548</v>
      </c>
      <c r="D273" s="130"/>
      <c r="E273" s="130"/>
      <c r="F273" s="113"/>
      <c r="G273" s="113"/>
      <c r="H273" s="122"/>
      <c r="I273" s="113"/>
      <c r="J273" s="113"/>
      <c r="K273" s="122"/>
      <c r="L273" s="130"/>
    </row>
    <row r="274" spans="1:12" x14ac:dyDescent="0.35">
      <c r="A274" s="128"/>
      <c r="B274" s="60"/>
      <c r="C274" s="130" t="s">
        <v>16</v>
      </c>
      <c r="D274" s="130"/>
      <c r="E274" s="130"/>
      <c r="F274" s="113"/>
      <c r="G274" s="113"/>
      <c r="H274" s="122"/>
      <c r="I274" s="113"/>
      <c r="J274" s="113"/>
      <c r="K274" s="122"/>
      <c r="L274" s="130"/>
    </row>
    <row r="275" spans="1:12" ht="30" x14ac:dyDescent="0.35">
      <c r="A275" s="128"/>
      <c r="B275" s="63">
        <v>1</v>
      </c>
      <c r="C275" s="131" t="s">
        <v>17</v>
      </c>
      <c r="D275" s="132" t="s">
        <v>8</v>
      </c>
      <c r="E275" s="133">
        <v>9814</v>
      </c>
      <c r="F275" s="143"/>
      <c r="G275" s="143"/>
      <c r="H275" s="129"/>
      <c r="I275" s="143"/>
      <c r="J275" s="143"/>
      <c r="K275" s="129"/>
      <c r="L275" s="131" t="s">
        <v>452</v>
      </c>
    </row>
    <row r="276" spans="1:12" ht="30" x14ac:dyDescent="0.35">
      <c r="A276" s="128"/>
      <c r="B276" s="63">
        <v>2</v>
      </c>
      <c r="C276" s="131" t="s">
        <v>20</v>
      </c>
      <c r="D276" s="132" t="s">
        <v>128</v>
      </c>
      <c r="E276" s="142">
        <v>656.60199999999998</v>
      </c>
      <c r="F276" s="143"/>
      <c r="G276" s="143"/>
      <c r="H276" s="129"/>
      <c r="I276" s="143"/>
      <c r="J276" s="143"/>
      <c r="K276" s="129"/>
      <c r="L276" s="131" t="s">
        <v>453</v>
      </c>
    </row>
    <row r="277" spans="1:12" ht="20" x14ac:dyDescent="0.35">
      <c r="A277" s="128"/>
      <c r="B277" s="63">
        <v>3</v>
      </c>
      <c r="C277" s="131" t="s">
        <v>454</v>
      </c>
      <c r="D277" s="132" t="s">
        <v>128</v>
      </c>
      <c r="E277" s="136">
        <v>94.1</v>
      </c>
      <c r="F277" s="143"/>
      <c r="G277" s="143"/>
      <c r="H277" s="129"/>
      <c r="I277" s="143"/>
      <c r="J277" s="143"/>
      <c r="K277" s="129"/>
      <c r="L277" s="131" t="s">
        <v>455</v>
      </c>
    </row>
    <row r="278" spans="1:12" ht="20" x14ac:dyDescent="0.35">
      <c r="A278" s="128"/>
      <c r="B278" s="63">
        <v>4</v>
      </c>
      <c r="C278" s="131" t="s">
        <v>25</v>
      </c>
      <c r="D278" s="132" t="s">
        <v>8</v>
      </c>
      <c r="E278" s="133">
        <v>941</v>
      </c>
      <c r="F278" s="143"/>
      <c r="G278" s="143"/>
      <c r="H278" s="129"/>
      <c r="I278" s="143"/>
      <c r="J278" s="143"/>
      <c r="K278" s="129"/>
      <c r="L278" s="131" t="s">
        <v>456</v>
      </c>
    </row>
    <row r="279" spans="1:12" ht="20" x14ac:dyDescent="0.35">
      <c r="A279" s="128"/>
      <c r="B279" s="63">
        <v>5</v>
      </c>
      <c r="C279" s="131" t="s">
        <v>27</v>
      </c>
      <c r="D279" s="132" t="s">
        <v>8</v>
      </c>
      <c r="E279" s="133">
        <v>7220</v>
      </c>
      <c r="F279" s="143"/>
      <c r="G279" s="143"/>
      <c r="H279" s="129"/>
      <c r="I279" s="143"/>
      <c r="J279" s="143"/>
      <c r="K279" s="129"/>
      <c r="L279" s="131" t="s">
        <v>457</v>
      </c>
    </row>
    <row r="280" spans="1:12" ht="20" x14ac:dyDescent="0.35">
      <c r="A280" s="128"/>
      <c r="B280" s="63">
        <v>6</v>
      </c>
      <c r="C280" s="131" t="s">
        <v>29</v>
      </c>
      <c r="D280" s="132" t="s">
        <v>11</v>
      </c>
      <c r="E280" s="133">
        <v>6418</v>
      </c>
      <c r="F280" s="143"/>
      <c r="G280" s="143"/>
      <c r="H280" s="129"/>
      <c r="I280" s="143"/>
      <c r="J280" s="143"/>
      <c r="K280" s="129"/>
      <c r="L280" s="131" t="s">
        <v>458</v>
      </c>
    </row>
    <row r="281" spans="1:12" ht="20" x14ac:dyDescent="0.35">
      <c r="A281" s="128"/>
      <c r="B281" s="63">
        <v>7</v>
      </c>
      <c r="C281" s="131" t="s">
        <v>459</v>
      </c>
      <c r="D281" s="132" t="s">
        <v>8</v>
      </c>
      <c r="E281" s="133">
        <v>1653</v>
      </c>
      <c r="F281" s="124"/>
      <c r="G281" s="124"/>
      <c r="H281" s="124"/>
      <c r="I281" s="124"/>
      <c r="J281" s="124"/>
      <c r="K281" s="124"/>
      <c r="L281" s="131" t="s">
        <v>460</v>
      </c>
    </row>
    <row r="282" spans="1:12" x14ac:dyDescent="0.35">
      <c r="A282" s="128"/>
      <c r="B282" s="63">
        <v>8</v>
      </c>
      <c r="C282" s="131" t="s">
        <v>32</v>
      </c>
      <c r="D282" s="132" t="s">
        <v>11</v>
      </c>
      <c r="E282" s="135">
        <v>40</v>
      </c>
      <c r="F282" s="124"/>
      <c r="G282" s="124"/>
      <c r="H282" s="124"/>
      <c r="I282" s="124"/>
      <c r="J282" s="124"/>
      <c r="K282" s="124"/>
      <c r="L282" s="131" t="s">
        <v>48</v>
      </c>
    </row>
    <row r="283" spans="1:12" ht="20" x14ac:dyDescent="0.35">
      <c r="A283" s="128"/>
      <c r="B283" s="63">
        <v>9</v>
      </c>
      <c r="C283" s="131" t="s">
        <v>33</v>
      </c>
      <c r="D283" s="132" t="s">
        <v>18</v>
      </c>
      <c r="E283" s="136">
        <v>596.4</v>
      </c>
      <c r="F283" s="124"/>
      <c r="G283" s="124"/>
      <c r="H283" s="124"/>
      <c r="I283" s="124"/>
      <c r="J283" s="124"/>
      <c r="K283" s="124"/>
      <c r="L283" s="131" t="s">
        <v>461</v>
      </c>
    </row>
    <row r="284" spans="1:12" ht="20" x14ac:dyDescent="0.35">
      <c r="A284" s="128"/>
      <c r="B284" s="63">
        <v>10</v>
      </c>
      <c r="C284" s="131" t="s">
        <v>35</v>
      </c>
      <c r="D284" s="132" t="s">
        <v>8</v>
      </c>
      <c r="E284" s="133">
        <v>99.5</v>
      </c>
      <c r="F284" s="124"/>
      <c r="G284" s="124"/>
      <c r="H284" s="124"/>
      <c r="I284" s="124"/>
      <c r="J284" s="124"/>
      <c r="K284" s="124"/>
      <c r="L284" s="131" t="s">
        <v>462</v>
      </c>
    </row>
    <row r="285" spans="1:12" ht="20" x14ac:dyDescent="0.35">
      <c r="A285" s="128"/>
      <c r="B285" s="63">
        <v>11</v>
      </c>
      <c r="C285" s="131" t="s">
        <v>37</v>
      </c>
      <c r="D285" s="132" t="s">
        <v>12</v>
      </c>
      <c r="E285" s="137">
        <v>0.54512000000000005</v>
      </c>
      <c r="F285" s="143"/>
      <c r="G285" s="143"/>
      <c r="H285" s="129"/>
      <c r="I285" s="143"/>
      <c r="J285" s="143"/>
      <c r="K285" s="129"/>
      <c r="L285" s="131" t="s">
        <v>327</v>
      </c>
    </row>
    <row r="286" spans="1:12" ht="20" x14ac:dyDescent="0.35">
      <c r="A286" s="128"/>
      <c r="B286" s="63">
        <v>12</v>
      </c>
      <c r="C286" s="131" t="s">
        <v>38</v>
      </c>
      <c r="D286" s="132" t="s">
        <v>12</v>
      </c>
      <c r="E286" s="142">
        <v>0.63500000000000001</v>
      </c>
      <c r="F286" s="124"/>
      <c r="G286" s="124"/>
      <c r="H286" s="124"/>
      <c r="I286" s="124"/>
      <c r="J286" s="124"/>
      <c r="K286" s="124"/>
      <c r="L286" s="131" t="s">
        <v>463</v>
      </c>
    </row>
    <row r="287" spans="1:12" ht="20" x14ac:dyDescent="0.35">
      <c r="A287" s="128"/>
      <c r="B287" s="111">
        <v>13</v>
      </c>
      <c r="C287" s="131" t="s">
        <v>39</v>
      </c>
      <c r="D287" s="132" t="s">
        <v>78</v>
      </c>
      <c r="E287" s="133">
        <v>487</v>
      </c>
      <c r="F287" s="124"/>
      <c r="G287" s="124"/>
      <c r="H287" s="124"/>
      <c r="I287" s="124"/>
      <c r="J287" s="124"/>
      <c r="K287" s="124"/>
      <c r="L287" s="131" t="s">
        <v>464</v>
      </c>
    </row>
    <row r="288" spans="1:12" x14ac:dyDescent="0.35">
      <c r="A288" s="128"/>
      <c r="B288" s="148"/>
      <c r="C288" s="147" t="s">
        <v>54</v>
      </c>
      <c r="D288" s="148"/>
      <c r="E288" s="148"/>
      <c r="F288" s="124"/>
      <c r="G288" s="124"/>
      <c r="H288" s="124"/>
      <c r="I288" s="124"/>
      <c r="J288" s="124"/>
      <c r="K288" s="124"/>
      <c r="L288" s="157"/>
    </row>
    <row r="289" spans="1:12" x14ac:dyDescent="0.35">
      <c r="A289" s="128"/>
      <c r="B289" s="150"/>
      <c r="C289" s="149" t="s">
        <v>55</v>
      </c>
      <c r="D289" s="150"/>
      <c r="E289" s="150"/>
      <c r="F289" s="124"/>
      <c r="G289" s="124"/>
      <c r="H289" s="124"/>
      <c r="I289" s="124"/>
      <c r="J289" s="124"/>
      <c r="K289" s="124"/>
      <c r="L289" s="158"/>
    </row>
    <row r="290" spans="1:12" ht="40" x14ac:dyDescent="0.35">
      <c r="A290" s="128"/>
      <c r="B290" s="62">
        <v>14</v>
      </c>
      <c r="C290" s="131" t="s">
        <v>56</v>
      </c>
      <c r="D290" s="132" t="s">
        <v>8</v>
      </c>
      <c r="E290" s="133">
        <v>8835</v>
      </c>
      <c r="F290" s="124"/>
      <c r="G290" s="124"/>
      <c r="H290" s="124"/>
      <c r="I290" s="124"/>
      <c r="J290" s="124"/>
      <c r="K290" s="124"/>
      <c r="L290" s="131" t="s">
        <v>465</v>
      </c>
    </row>
    <row r="291" spans="1:12" ht="20" x14ac:dyDescent="0.35">
      <c r="A291" s="128"/>
      <c r="B291" s="111">
        <v>15</v>
      </c>
      <c r="C291" s="131" t="s">
        <v>57</v>
      </c>
      <c r="D291" s="132" t="s">
        <v>8</v>
      </c>
      <c r="E291" s="133">
        <v>8835</v>
      </c>
      <c r="F291" s="124"/>
      <c r="G291" s="124"/>
      <c r="H291" s="124"/>
      <c r="I291" s="124"/>
      <c r="J291" s="124"/>
      <c r="K291" s="124"/>
      <c r="L291" s="131" t="s">
        <v>466</v>
      </c>
    </row>
    <row r="292" spans="1:12" ht="40" x14ac:dyDescent="0.35">
      <c r="A292" s="128"/>
      <c r="B292" s="111">
        <v>16</v>
      </c>
      <c r="C292" s="131" t="s">
        <v>58</v>
      </c>
      <c r="D292" s="132" t="s">
        <v>59</v>
      </c>
      <c r="E292" s="136" t="s">
        <v>467</v>
      </c>
      <c r="F292" s="124"/>
      <c r="G292" s="124"/>
      <c r="H292" s="124"/>
      <c r="I292" s="124"/>
      <c r="J292" s="124"/>
      <c r="K292" s="124"/>
      <c r="L292" s="131" t="s">
        <v>468</v>
      </c>
    </row>
    <row r="293" spans="1:12" ht="20" x14ac:dyDescent="0.35">
      <c r="A293" s="128"/>
      <c r="B293" s="111">
        <v>17</v>
      </c>
      <c r="C293" s="131" t="s">
        <v>61</v>
      </c>
      <c r="D293" s="132" t="s">
        <v>11</v>
      </c>
      <c r="E293" s="140">
        <v>8380</v>
      </c>
      <c r="F293" s="143"/>
      <c r="G293" s="143"/>
      <c r="H293" s="129"/>
      <c r="I293" s="143"/>
      <c r="J293" s="143"/>
      <c r="K293" s="129"/>
      <c r="L293" s="138" t="s">
        <v>220</v>
      </c>
    </row>
    <row r="294" spans="1:12" ht="20" x14ac:dyDescent="0.35">
      <c r="A294" s="128"/>
      <c r="B294" s="166"/>
      <c r="C294" s="131" t="s">
        <v>62</v>
      </c>
      <c r="D294" s="132" t="s">
        <v>8</v>
      </c>
      <c r="E294" s="140">
        <v>8835</v>
      </c>
      <c r="F294" s="143"/>
      <c r="G294" s="143"/>
      <c r="H294" s="129"/>
      <c r="I294" s="143"/>
      <c r="J294" s="143"/>
      <c r="K294" s="129"/>
      <c r="L294" s="138" t="s">
        <v>469</v>
      </c>
    </row>
    <row r="295" spans="1:12" ht="20" x14ac:dyDescent="0.35">
      <c r="A295" s="128"/>
      <c r="B295" s="63">
        <v>18</v>
      </c>
      <c r="C295" s="131" t="s">
        <v>63</v>
      </c>
      <c r="D295" s="132" t="s">
        <v>11</v>
      </c>
      <c r="E295" s="140">
        <v>9105</v>
      </c>
      <c r="F295" s="143"/>
      <c r="G295" s="143"/>
      <c r="H295" s="129"/>
      <c r="I295" s="143"/>
      <c r="J295" s="143"/>
      <c r="K295" s="129"/>
      <c r="L295" s="138" t="s">
        <v>222</v>
      </c>
    </row>
    <row r="296" spans="1:12" x14ac:dyDescent="0.35">
      <c r="A296" s="128"/>
      <c r="B296" s="167"/>
      <c r="C296" s="149" t="s">
        <v>470</v>
      </c>
      <c r="D296" s="150"/>
      <c r="E296" s="150"/>
      <c r="F296" s="143"/>
      <c r="G296" s="143"/>
      <c r="H296" s="129"/>
      <c r="I296" s="143"/>
      <c r="J296" s="143"/>
      <c r="K296" s="129"/>
      <c r="L296" s="158"/>
    </row>
    <row r="297" spans="1:12" ht="20" x14ac:dyDescent="0.35">
      <c r="A297" s="128"/>
      <c r="B297" s="63">
        <v>19</v>
      </c>
      <c r="C297" s="131" t="s">
        <v>339</v>
      </c>
      <c r="D297" s="132" t="s">
        <v>8</v>
      </c>
      <c r="E297" s="133">
        <v>941</v>
      </c>
      <c r="F297" s="143"/>
      <c r="G297" s="143"/>
      <c r="H297" s="129"/>
      <c r="I297" s="143"/>
      <c r="J297" s="143"/>
      <c r="K297" s="129"/>
      <c r="L297" s="131" t="s">
        <v>471</v>
      </c>
    </row>
    <row r="298" spans="1:12" ht="30" x14ac:dyDescent="0.35">
      <c r="A298" s="128"/>
      <c r="B298" s="111">
        <v>20</v>
      </c>
      <c r="C298" s="131" t="s">
        <v>341</v>
      </c>
      <c r="D298" s="132" t="s">
        <v>8</v>
      </c>
      <c r="E298" s="133">
        <v>941</v>
      </c>
      <c r="F298" s="143"/>
      <c r="G298" s="143"/>
      <c r="H298" s="129"/>
      <c r="I298" s="143"/>
      <c r="J298" s="143"/>
      <c r="K298" s="129"/>
      <c r="L298" s="131" t="s">
        <v>472</v>
      </c>
    </row>
    <row r="299" spans="1:12" ht="20" x14ac:dyDescent="0.35">
      <c r="A299" s="128"/>
      <c r="B299" s="63">
        <v>21</v>
      </c>
      <c r="C299" s="131" t="s">
        <v>58</v>
      </c>
      <c r="D299" s="132" t="s">
        <v>59</v>
      </c>
      <c r="E299" s="136" t="s">
        <v>473</v>
      </c>
      <c r="F299" s="143"/>
      <c r="G299" s="143"/>
      <c r="H299" s="129"/>
      <c r="I299" s="143"/>
      <c r="J299" s="143"/>
      <c r="K299" s="129"/>
      <c r="L299" s="131" t="s">
        <v>474</v>
      </c>
    </row>
    <row r="300" spans="1:12" ht="30" x14ac:dyDescent="0.35">
      <c r="A300" s="128"/>
      <c r="B300" s="111">
        <v>22</v>
      </c>
      <c r="C300" s="131" t="s">
        <v>61</v>
      </c>
      <c r="D300" s="132" t="s">
        <v>11</v>
      </c>
      <c r="E300" s="140">
        <v>1220</v>
      </c>
      <c r="F300" s="143"/>
      <c r="G300" s="143"/>
      <c r="H300" s="129"/>
      <c r="I300" s="143"/>
      <c r="J300" s="143"/>
      <c r="K300" s="129"/>
      <c r="L300" s="138" t="s">
        <v>475</v>
      </c>
    </row>
    <row r="301" spans="1:12" ht="20" x14ac:dyDescent="0.35">
      <c r="A301" s="128"/>
      <c r="B301" s="62">
        <v>23</v>
      </c>
      <c r="C301" s="131" t="s">
        <v>62</v>
      </c>
      <c r="D301" s="132" t="s">
        <v>8</v>
      </c>
      <c r="E301" s="140">
        <v>941</v>
      </c>
      <c r="F301" s="143"/>
      <c r="G301" s="143"/>
      <c r="H301" s="129"/>
      <c r="I301" s="143"/>
      <c r="J301" s="143"/>
      <c r="K301" s="129"/>
      <c r="L301" s="138" t="s">
        <v>476</v>
      </c>
    </row>
    <row r="302" spans="1:12" ht="30" x14ac:dyDescent="0.35">
      <c r="A302" s="128"/>
      <c r="B302" s="63">
        <v>24</v>
      </c>
      <c r="C302" s="131" t="s">
        <v>63</v>
      </c>
      <c r="D302" s="132" t="s">
        <v>11</v>
      </c>
      <c r="E302" s="140">
        <v>1325</v>
      </c>
      <c r="F302" s="143"/>
      <c r="G302" s="143"/>
      <c r="H302" s="129"/>
      <c r="I302" s="143"/>
      <c r="J302" s="143"/>
      <c r="K302" s="129"/>
      <c r="L302" s="138" t="s">
        <v>477</v>
      </c>
    </row>
    <row r="303" spans="1:12" x14ac:dyDescent="0.35">
      <c r="A303" s="128"/>
      <c r="B303" s="150"/>
      <c r="C303" s="149" t="s">
        <v>64</v>
      </c>
      <c r="D303" s="150"/>
      <c r="E303" s="150"/>
      <c r="F303" s="143"/>
      <c r="G303" s="143"/>
      <c r="H303" s="129"/>
      <c r="I303" s="143"/>
      <c r="J303" s="143"/>
      <c r="K303" s="129"/>
      <c r="L303" s="158"/>
    </row>
    <row r="304" spans="1:12" ht="40" x14ac:dyDescent="0.35">
      <c r="A304" s="128"/>
      <c r="B304" s="111">
        <v>25</v>
      </c>
      <c r="C304" s="131" t="s">
        <v>65</v>
      </c>
      <c r="D304" s="132" t="s">
        <v>59</v>
      </c>
      <c r="E304" s="134" t="s">
        <v>478</v>
      </c>
      <c r="F304" s="143"/>
      <c r="G304" s="143"/>
      <c r="H304" s="129"/>
      <c r="I304" s="143"/>
      <c r="J304" s="143"/>
      <c r="K304" s="129"/>
      <c r="L304" s="131" t="s">
        <v>479</v>
      </c>
    </row>
    <row r="305" spans="1:12" ht="40" x14ac:dyDescent="0.35">
      <c r="A305" s="128"/>
      <c r="B305" s="111">
        <v>26</v>
      </c>
      <c r="C305" s="131" t="s">
        <v>67</v>
      </c>
      <c r="D305" s="132" t="s">
        <v>59</v>
      </c>
      <c r="E305" s="134" t="s">
        <v>480</v>
      </c>
      <c r="F305" s="143"/>
      <c r="G305" s="143"/>
      <c r="H305" s="129"/>
      <c r="I305" s="143"/>
      <c r="J305" s="143"/>
      <c r="K305" s="129"/>
      <c r="L305" s="131" t="s">
        <v>481</v>
      </c>
    </row>
    <row r="306" spans="1:12" x14ac:dyDescent="0.35">
      <c r="A306" s="128"/>
      <c r="B306" s="150"/>
      <c r="C306" s="149" t="s">
        <v>69</v>
      </c>
      <c r="D306" s="150"/>
      <c r="E306" s="150"/>
      <c r="F306" s="143"/>
      <c r="G306" s="143"/>
      <c r="H306" s="129"/>
      <c r="I306" s="143"/>
      <c r="J306" s="143"/>
      <c r="K306" s="129"/>
      <c r="L306" s="158"/>
    </row>
    <row r="307" spans="1:12" ht="50" x14ac:dyDescent="0.35">
      <c r="A307" s="128"/>
      <c r="B307" s="111">
        <v>27</v>
      </c>
      <c r="C307" s="131" t="s">
        <v>482</v>
      </c>
      <c r="D307" s="132" t="s">
        <v>8</v>
      </c>
      <c r="E307" s="133">
        <v>474</v>
      </c>
      <c r="F307" s="143"/>
      <c r="G307" s="143"/>
      <c r="H307" s="129"/>
      <c r="I307" s="143"/>
      <c r="J307" s="143"/>
      <c r="K307" s="129"/>
      <c r="L307" s="131" t="s">
        <v>483</v>
      </c>
    </row>
    <row r="308" spans="1:12" x14ac:dyDescent="0.35">
      <c r="A308" s="128"/>
      <c r="B308" s="150"/>
      <c r="C308" s="149" t="s">
        <v>71</v>
      </c>
      <c r="D308" s="150"/>
      <c r="E308" s="150"/>
      <c r="F308" s="143"/>
      <c r="G308" s="143"/>
      <c r="H308" s="129"/>
      <c r="I308" s="143"/>
      <c r="J308" s="143"/>
      <c r="K308" s="129"/>
      <c r="L308" s="158"/>
    </row>
    <row r="309" spans="1:12" ht="20" x14ac:dyDescent="0.35">
      <c r="A309" s="128"/>
      <c r="B309" s="111">
        <v>28</v>
      </c>
      <c r="C309" s="131" t="s">
        <v>72</v>
      </c>
      <c r="D309" s="132" t="s">
        <v>73</v>
      </c>
      <c r="E309" s="133" t="s">
        <v>484</v>
      </c>
      <c r="F309" s="143"/>
      <c r="G309" s="143"/>
      <c r="H309" s="129"/>
      <c r="I309" s="143"/>
      <c r="J309" s="143"/>
      <c r="K309" s="129"/>
      <c r="L309" s="131" t="s">
        <v>225</v>
      </c>
    </row>
    <row r="310" spans="1:12" x14ac:dyDescent="0.35">
      <c r="A310" s="128"/>
      <c r="B310" s="150"/>
      <c r="C310" s="149" t="s">
        <v>75</v>
      </c>
      <c r="D310" s="150"/>
      <c r="E310" s="150"/>
      <c r="F310" s="143"/>
      <c r="G310" s="143"/>
      <c r="H310" s="129"/>
      <c r="I310" s="143"/>
      <c r="J310" s="143"/>
      <c r="K310" s="129"/>
      <c r="L310" s="158"/>
    </row>
    <row r="311" spans="1:12" x14ac:dyDescent="0.35">
      <c r="A311" s="128"/>
      <c r="B311" s="150"/>
      <c r="C311" s="149" t="s">
        <v>352</v>
      </c>
      <c r="D311" s="150"/>
      <c r="E311" s="150"/>
      <c r="F311" s="143"/>
      <c r="G311" s="143"/>
      <c r="H311" s="129"/>
      <c r="I311" s="143"/>
      <c r="J311" s="143"/>
      <c r="K311" s="129"/>
      <c r="L311" s="158"/>
    </row>
    <row r="312" spans="1:12" ht="70" x14ac:dyDescent="0.35">
      <c r="A312" s="128"/>
      <c r="B312" s="111">
        <v>29</v>
      </c>
      <c r="C312" s="131" t="s">
        <v>77</v>
      </c>
      <c r="D312" s="132" t="s">
        <v>78</v>
      </c>
      <c r="E312" s="133">
        <v>328</v>
      </c>
      <c r="F312" s="143"/>
      <c r="G312" s="143"/>
      <c r="H312" s="129"/>
      <c r="I312" s="143"/>
      <c r="J312" s="143"/>
      <c r="K312" s="129"/>
      <c r="L312" s="131" t="s">
        <v>353</v>
      </c>
    </row>
    <row r="313" spans="1:12" ht="20" x14ac:dyDescent="0.35">
      <c r="A313" s="128"/>
      <c r="B313" s="111">
        <v>30</v>
      </c>
      <c r="C313" s="131" t="s">
        <v>79</v>
      </c>
      <c r="D313" s="132" t="s">
        <v>80</v>
      </c>
      <c r="E313" s="136" t="s">
        <v>354</v>
      </c>
      <c r="F313" s="143"/>
      <c r="G313" s="143"/>
      <c r="H313" s="129"/>
      <c r="I313" s="143"/>
      <c r="J313" s="143"/>
      <c r="K313" s="129"/>
      <c r="L313" s="131" t="s">
        <v>355</v>
      </c>
    </row>
    <row r="314" spans="1:12" ht="30" x14ac:dyDescent="0.35">
      <c r="A314" s="128"/>
      <c r="B314" s="63">
        <v>31</v>
      </c>
      <c r="C314" s="131" t="s">
        <v>82</v>
      </c>
      <c r="D314" s="132" t="s">
        <v>83</v>
      </c>
      <c r="E314" s="133" t="s">
        <v>356</v>
      </c>
      <c r="F314" s="143"/>
      <c r="G314" s="143"/>
      <c r="H314" s="129"/>
      <c r="I314" s="143"/>
      <c r="J314" s="143"/>
      <c r="K314" s="129"/>
      <c r="L314" s="131" t="s">
        <v>357</v>
      </c>
    </row>
    <row r="315" spans="1:12" x14ac:dyDescent="0.35">
      <c r="A315" s="128"/>
      <c r="B315" s="150"/>
      <c r="C315" s="149" t="s">
        <v>85</v>
      </c>
      <c r="D315" s="150"/>
      <c r="E315" s="150"/>
      <c r="F315" s="143"/>
      <c r="G315" s="143"/>
      <c r="H315" s="129"/>
      <c r="I315" s="143"/>
      <c r="J315" s="143"/>
      <c r="K315" s="129"/>
      <c r="L315" s="158"/>
    </row>
    <row r="316" spans="1:12" ht="50" x14ac:dyDescent="0.35">
      <c r="A316" s="128"/>
      <c r="B316" s="111">
        <v>32</v>
      </c>
      <c r="C316" s="131" t="s">
        <v>485</v>
      </c>
      <c r="D316" s="132" t="s">
        <v>8</v>
      </c>
      <c r="E316" s="133">
        <v>527.41</v>
      </c>
      <c r="F316" s="143"/>
      <c r="G316" s="143"/>
      <c r="H316" s="129"/>
      <c r="I316" s="143"/>
      <c r="J316" s="143"/>
      <c r="K316" s="129"/>
      <c r="L316" s="131" t="s">
        <v>486</v>
      </c>
    </row>
    <row r="317" spans="1:12" ht="20" x14ac:dyDescent="0.35">
      <c r="A317" s="128"/>
      <c r="B317" s="111">
        <v>33</v>
      </c>
      <c r="C317" s="131" t="s">
        <v>79</v>
      </c>
      <c r="D317" s="132" t="s">
        <v>80</v>
      </c>
      <c r="E317" s="136" t="s">
        <v>487</v>
      </c>
      <c r="F317" s="143"/>
      <c r="G317" s="143"/>
      <c r="H317" s="129"/>
      <c r="I317" s="143"/>
      <c r="J317" s="143"/>
      <c r="K317" s="129"/>
      <c r="L317" s="131" t="s">
        <v>488</v>
      </c>
    </row>
    <row r="318" spans="1:12" x14ac:dyDescent="0.35">
      <c r="A318" s="128"/>
      <c r="B318" s="150"/>
      <c r="C318" s="149" t="s">
        <v>489</v>
      </c>
      <c r="D318" s="150"/>
      <c r="E318" s="150"/>
      <c r="F318" s="143"/>
      <c r="G318" s="143"/>
      <c r="H318" s="129"/>
      <c r="I318" s="143"/>
      <c r="J318" s="143"/>
      <c r="K318" s="129"/>
      <c r="L318" s="158"/>
    </row>
    <row r="319" spans="1:12" ht="40" x14ac:dyDescent="0.35">
      <c r="A319" s="128"/>
      <c r="B319" s="168">
        <v>34</v>
      </c>
      <c r="C319" s="131" t="s">
        <v>89</v>
      </c>
      <c r="D319" s="132" t="s">
        <v>83</v>
      </c>
      <c r="E319" s="133" t="s">
        <v>490</v>
      </c>
      <c r="F319" s="115"/>
      <c r="G319" s="115"/>
      <c r="H319" s="144"/>
      <c r="I319" s="116"/>
      <c r="J319" s="117"/>
      <c r="K319" s="117"/>
      <c r="L319" s="131" t="s">
        <v>491</v>
      </c>
    </row>
    <row r="320" spans="1:12" ht="40" x14ac:dyDescent="0.35">
      <c r="A320" s="128"/>
      <c r="B320" s="168">
        <v>35</v>
      </c>
      <c r="C320" s="138" t="s">
        <v>91</v>
      </c>
      <c r="D320" s="139" t="s">
        <v>78</v>
      </c>
      <c r="E320" s="140">
        <v>31.6</v>
      </c>
      <c r="F320" s="112"/>
      <c r="G320" s="118"/>
      <c r="H320" s="118"/>
      <c r="I320" s="118"/>
      <c r="J320" s="145"/>
      <c r="K320" s="119"/>
      <c r="L320" s="138" t="s">
        <v>492</v>
      </c>
    </row>
    <row r="321" spans="1:12" ht="30" x14ac:dyDescent="0.35">
      <c r="A321" s="128"/>
      <c r="B321" s="168">
        <v>36</v>
      </c>
      <c r="C321" s="138" t="s">
        <v>92</v>
      </c>
      <c r="D321" s="139" t="s">
        <v>78</v>
      </c>
      <c r="E321" s="140">
        <v>31.6</v>
      </c>
      <c r="F321" s="112"/>
      <c r="G321" s="118"/>
      <c r="H321" s="120"/>
      <c r="I321" s="118"/>
      <c r="J321" s="146"/>
      <c r="K321" s="119"/>
      <c r="L321" s="138" t="s">
        <v>233</v>
      </c>
    </row>
    <row r="322" spans="1:12" ht="20" x14ac:dyDescent="0.35">
      <c r="A322" s="128"/>
      <c r="B322" s="168">
        <v>37</v>
      </c>
      <c r="C322" s="138" t="s">
        <v>79</v>
      </c>
      <c r="D322" s="139" t="s">
        <v>80</v>
      </c>
      <c r="E322" s="140" t="s">
        <v>493</v>
      </c>
      <c r="F322" s="112"/>
      <c r="G322" s="112"/>
      <c r="H322" s="112"/>
      <c r="I322" s="112"/>
      <c r="J322" s="112"/>
      <c r="K322" s="112"/>
      <c r="L322" s="138" t="s">
        <v>494</v>
      </c>
    </row>
    <row r="323" spans="1:12" ht="60" x14ac:dyDescent="0.35">
      <c r="A323" s="128"/>
      <c r="B323" s="111">
        <v>38</v>
      </c>
      <c r="C323" s="138" t="s">
        <v>61</v>
      </c>
      <c r="D323" s="139" t="s">
        <v>11</v>
      </c>
      <c r="E323" s="140">
        <v>62</v>
      </c>
      <c r="F323" s="112"/>
      <c r="G323" s="112"/>
      <c r="H323" s="112"/>
      <c r="I323" s="112"/>
      <c r="J323" s="112"/>
      <c r="K323" s="112"/>
      <c r="L323" s="138" t="s">
        <v>495</v>
      </c>
    </row>
    <row r="324" spans="1:12" x14ac:dyDescent="0.35">
      <c r="A324" s="128"/>
      <c r="B324" s="150"/>
      <c r="C324" s="149" t="s">
        <v>120</v>
      </c>
      <c r="D324" s="150"/>
      <c r="E324" s="150"/>
      <c r="F324" s="112"/>
      <c r="G324" s="112"/>
      <c r="H324" s="112"/>
      <c r="I324" s="112"/>
      <c r="J324" s="112"/>
      <c r="K324" s="112"/>
      <c r="L324" s="158"/>
    </row>
    <row r="325" spans="1:12" ht="30" x14ac:dyDescent="0.35">
      <c r="A325" s="128"/>
      <c r="B325" s="63">
        <v>39</v>
      </c>
      <c r="C325" s="131" t="s">
        <v>121</v>
      </c>
      <c r="D325" s="132" t="s">
        <v>122</v>
      </c>
      <c r="E325" s="133">
        <v>3230</v>
      </c>
      <c r="F325" s="112"/>
      <c r="G325" s="112"/>
      <c r="H325" s="112"/>
      <c r="I325" s="112"/>
      <c r="J325" s="112"/>
      <c r="K325" s="112"/>
      <c r="L325" s="131"/>
    </row>
    <row r="326" spans="1:12" ht="40" x14ac:dyDescent="0.35">
      <c r="A326" s="128"/>
      <c r="B326" s="111">
        <v>40</v>
      </c>
      <c r="C326" s="131" t="s">
        <v>123</v>
      </c>
      <c r="D326" s="132" t="s">
        <v>11</v>
      </c>
      <c r="E326" s="133">
        <v>3230</v>
      </c>
      <c r="F326" s="112"/>
      <c r="G326" s="112"/>
      <c r="H326" s="112"/>
      <c r="I326" s="112"/>
      <c r="J326" s="112"/>
      <c r="K326" s="112"/>
      <c r="L326" s="131" t="s">
        <v>496</v>
      </c>
    </row>
    <row r="327" spans="1:12" ht="30" x14ac:dyDescent="0.35">
      <c r="A327" s="128"/>
      <c r="B327" s="62">
        <v>41</v>
      </c>
      <c r="C327" s="131" t="s">
        <v>124</v>
      </c>
      <c r="D327" s="132" t="s">
        <v>125</v>
      </c>
      <c r="E327" s="133" t="s">
        <v>497</v>
      </c>
      <c r="F327" s="112"/>
      <c r="G327" s="112"/>
      <c r="H327" s="112"/>
      <c r="I327" s="112"/>
      <c r="J327" s="112"/>
      <c r="K327" s="112"/>
      <c r="L327" s="131" t="s">
        <v>498</v>
      </c>
    </row>
    <row r="328" spans="1:12" ht="40" x14ac:dyDescent="0.35">
      <c r="A328" s="128"/>
      <c r="B328" s="111">
        <v>42</v>
      </c>
      <c r="C328" s="131" t="s">
        <v>127</v>
      </c>
      <c r="D328" s="132" t="s">
        <v>128</v>
      </c>
      <c r="E328" s="133">
        <v>110.58</v>
      </c>
      <c r="F328" s="112"/>
      <c r="G328" s="112"/>
      <c r="H328" s="112"/>
      <c r="I328" s="112"/>
      <c r="J328" s="112"/>
      <c r="K328" s="112"/>
      <c r="L328" s="131" t="s">
        <v>499</v>
      </c>
    </row>
    <row r="329" spans="1:12" ht="30" x14ac:dyDescent="0.35">
      <c r="A329" s="128"/>
      <c r="B329" s="111">
        <v>43</v>
      </c>
      <c r="C329" s="131" t="s">
        <v>129</v>
      </c>
      <c r="D329" s="132" t="s">
        <v>128</v>
      </c>
      <c r="E329" s="136">
        <v>15.8</v>
      </c>
      <c r="F329" s="112"/>
      <c r="G329" s="112"/>
      <c r="H329" s="112"/>
      <c r="I329" s="112"/>
      <c r="J329" s="112"/>
      <c r="K329" s="112"/>
      <c r="L329" s="131" t="s">
        <v>500</v>
      </c>
    </row>
    <row r="330" spans="1:12" ht="20" x14ac:dyDescent="0.35">
      <c r="A330" s="128"/>
      <c r="B330" s="111">
        <v>44</v>
      </c>
      <c r="C330" s="131" t="s">
        <v>130</v>
      </c>
      <c r="D330" s="132" t="s">
        <v>8</v>
      </c>
      <c r="E330" s="133">
        <v>48.56</v>
      </c>
      <c r="F330" s="112"/>
      <c r="G330" s="112"/>
      <c r="H330" s="112"/>
      <c r="I330" s="112"/>
      <c r="J330" s="112"/>
      <c r="K330" s="112"/>
      <c r="L330" s="131" t="s">
        <v>501</v>
      </c>
    </row>
    <row r="331" spans="1:12" ht="60" x14ac:dyDescent="0.35">
      <c r="A331" s="128"/>
      <c r="B331" s="111">
        <v>45</v>
      </c>
      <c r="C331" s="131" t="s">
        <v>131</v>
      </c>
      <c r="D331" s="132" t="s">
        <v>59</v>
      </c>
      <c r="E331" s="133" t="s">
        <v>502</v>
      </c>
      <c r="F331" s="112"/>
      <c r="G331" s="112"/>
      <c r="H331" s="112"/>
      <c r="I331" s="112"/>
      <c r="J331" s="112"/>
      <c r="K331" s="112"/>
      <c r="L331" s="138" t="s">
        <v>503</v>
      </c>
    </row>
    <row r="332" spans="1:12" ht="20" x14ac:dyDescent="0.35">
      <c r="A332" s="128"/>
      <c r="B332" s="111">
        <v>46</v>
      </c>
      <c r="C332" s="131" t="s">
        <v>57</v>
      </c>
      <c r="D332" s="132" t="s">
        <v>8</v>
      </c>
      <c r="E332" s="133">
        <v>121</v>
      </c>
      <c r="F332" s="112"/>
      <c r="G332" s="112"/>
      <c r="H332" s="112"/>
      <c r="I332" s="112"/>
      <c r="J332" s="112"/>
      <c r="K332" s="112"/>
      <c r="L332" s="131" t="s">
        <v>504</v>
      </c>
    </row>
    <row r="333" spans="1:12" ht="80" x14ac:dyDescent="0.35">
      <c r="A333" s="128"/>
      <c r="B333" s="111">
        <v>47</v>
      </c>
      <c r="C333" s="138" t="s">
        <v>133</v>
      </c>
      <c r="D333" s="139" t="s">
        <v>78</v>
      </c>
      <c r="E333" s="140">
        <v>485</v>
      </c>
      <c r="F333" s="112"/>
      <c r="G333" s="112"/>
      <c r="H333" s="112"/>
      <c r="I333" s="112"/>
      <c r="J333" s="112"/>
      <c r="K333" s="112"/>
      <c r="L333" s="138" t="s">
        <v>505</v>
      </c>
    </row>
    <row r="334" spans="1:12" ht="70" x14ac:dyDescent="0.35">
      <c r="A334" s="128"/>
      <c r="B334" s="62">
        <v>48</v>
      </c>
      <c r="C334" s="138" t="s">
        <v>134</v>
      </c>
      <c r="D334" s="139" t="s">
        <v>78</v>
      </c>
      <c r="E334" s="140">
        <v>485</v>
      </c>
      <c r="F334" s="112"/>
      <c r="G334" s="112"/>
      <c r="H334" s="112"/>
      <c r="I334" s="112"/>
      <c r="J334" s="112"/>
      <c r="K334" s="112"/>
      <c r="L334" s="138" t="s">
        <v>506</v>
      </c>
    </row>
    <row r="335" spans="1:12" ht="110" x14ac:dyDescent="0.35">
      <c r="A335" s="128"/>
      <c r="B335" s="63">
        <v>49</v>
      </c>
      <c r="C335" s="138" t="s">
        <v>135</v>
      </c>
      <c r="D335" s="139" t="s">
        <v>8</v>
      </c>
      <c r="E335" s="140">
        <v>570</v>
      </c>
      <c r="F335" s="112"/>
      <c r="G335" s="112"/>
      <c r="H335" s="112"/>
      <c r="I335" s="112"/>
      <c r="J335" s="112"/>
      <c r="K335" s="112"/>
      <c r="L335" s="138" t="s">
        <v>507</v>
      </c>
    </row>
    <row r="336" spans="1:12" x14ac:dyDescent="0.35">
      <c r="A336" s="128"/>
      <c r="B336" s="150"/>
      <c r="C336" s="149" t="s">
        <v>508</v>
      </c>
      <c r="D336" s="150"/>
      <c r="E336" s="150"/>
      <c r="F336" s="112"/>
      <c r="G336" s="112"/>
      <c r="H336" s="112"/>
      <c r="I336" s="112"/>
      <c r="J336" s="112"/>
      <c r="K336" s="112"/>
      <c r="L336" s="158"/>
    </row>
    <row r="337" spans="1:12" x14ac:dyDescent="0.35">
      <c r="A337" s="128"/>
      <c r="B337" s="150"/>
      <c r="C337" s="149" t="s">
        <v>137</v>
      </c>
      <c r="D337" s="150"/>
      <c r="E337" s="150"/>
      <c r="F337" s="112"/>
      <c r="G337" s="112"/>
      <c r="H337" s="112"/>
      <c r="I337" s="112"/>
      <c r="J337" s="112"/>
      <c r="K337" s="112"/>
      <c r="L337" s="158"/>
    </row>
    <row r="338" spans="1:12" ht="50" x14ac:dyDescent="0.35">
      <c r="A338" s="128"/>
      <c r="B338" s="111">
        <v>50</v>
      </c>
      <c r="C338" s="131" t="s">
        <v>138</v>
      </c>
      <c r="D338" s="132" t="s">
        <v>12</v>
      </c>
      <c r="E338" s="141">
        <v>3.3128000000000002</v>
      </c>
      <c r="F338" s="112"/>
      <c r="G338" s="112"/>
      <c r="H338" s="112"/>
      <c r="I338" s="112"/>
      <c r="J338" s="112"/>
      <c r="K338" s="112"/>
      <c r="L338" s="131" t="s">
        <v>509</v>
      </c>
    </row>
    <row r="339" spans="1:12" ht="30" x14ac:dyDescent="0.35">
      <c r="A339" s="128"/>
      <c r="B339" s="111">
        <v>51</v>
      </c>
      <c r="C339" s="131" t="s">
        <v>139</v>
      </c>
      <c r="D339" s="132" t="s">
        <v>8</v>
      </c>
      <c r="E339" s="133">
        <v>598</v>
      </c>
      <c r="F339" s="112"/>
      <c r="G339" s="112"/>
      <c r="H339" s="112"/>
      <c r="I339" s="112"/>
      <c r="J339" s="112"/>
      <c r="K339" s="112"/>
      <c r="L339" s="131" t="s">
        <v>395</v>
      </c>
    </row>
    <row r="340" spans="1:12" x14ac:dyDescent="0.35">
      <c r="A340" s="128"/>
      <c r="B340" s="150"/>
      <c r="C340" s="149" t="s">
        <v>140</v>
      </c>
      <c r="D340" s="150"/>
      <c r="E340" s="150"/>
      <c r="F340" s="112"/>
      <c r="G340" s="112"/>
      <c r="H340" s="112"/>
      <c r="I340" s="112"/>
      <c r="J340" s="112"/>
      <c r="K340" s="112"/>
      <c r="L340" s="158"/>
    </row>
    <row r="341" spans="1:12" ht="20" x14ac:dyDescent="0.35">
      <c r="A341" s="128"/>
      <c r="B341" s="111">
        <v>52</v>
      </c>
      <c r="C341" s="131" t="s">
        <v>141</v>
      </c>
      <c r="D341" s="132" t="s">
        <v>12</v>
      </c>
      <c r="E341" s="141">
        <v>3.5200000000000002E-2</v>
      </c>
      <c r="F341" s="112"/>
      <c r="G341" s="112"/>
      <c r="H341" s="112"/>
      <c r="I341" s="112"/>
      <c r="J341" s="112"/>
      <c r="K341" s="112"/>
      <c r="L341" s="131" t="s">
        <v>510</v>
      </c>
    </row>
    <row r="342" spans="1:12" ht="20" x14ac:dyDescent="0.35">
      <c r="A342" s="128"/>
      <c r="B342" s="111">
        <v>53</v>
      </c>
      <c r="C342" s="131" t="s">
        <v>142</v>
      </c>
      <c r="D342" s="132" t="s">
        <v>143</v>
      </c>
      <c r="E342" s="133">
        <v>4</v>
      </c>
      <c r="F342" s="112"/>
      <c r="G342" s="112"/>
      <c r="H342" s="112"/>
      <c r="I342" s="112"/>
      <c r="J342" s="112"/>
      <c r="K342" s="112"/>
      <c r="L342" s="131" t="s">
        <v>511</v>
      </c>
    </row>
    <row r="343" spans="1:12" x14ac:dyDescent="0.35">
      <c r="A343" s="128"/>
      <c r="B343" s="148"/>
      <c r="C343" s="147" t="s">
        <v>144</v>
      </c>
      <c r="D343" s="148"/>
      <c r="E343" s="148"/>
      <c r="F343" s="112"/>
      <c r="G343" s="112"/>
      <c r="H343" s="112"/>
      <c r="I343" s="112"/>
      <c r="J343" s="112"/>
      <c r="K343" s="112"/>
      <c r="L343" s="157"/>
    </row>
    <row r="344" spans="1:12" ht="100" x14ac:dyDescent="0.35">
      <c r="A344" s="128"/>
      <c r="B344" s="111">
        <v>54</v>
      </c>
      <c r="C344" s="131" t="s">
        <v>145</v>
      </c>
      <c r="D344" s="132" t="s">
        <v>8</v>
      </c>
      <c r="E344" s="133">
        <v>353.82</v>
      </c>
      <c r="F344" s="112"/>
      <c r="G344" s="112"/>
      <c r="H344" s="112"/>
      <c r="I344" s="112"/>
      <c r="J344" s="112"/>
      <c r="K344" s="112"/>
      <c r="L344" s="131" t="s">
        <v>512</v>
      </c>
    </row>
    <row r="345" spans="1:12" x14ac:dyDescent="0.35">
      <c r="A345" s="128"/>
      <c r="B345" s="150"/>
      <c r="C345" s="149" t="s">
        <v>146</v>
      </c>
      <c r="D345" s="150"/>
      <c r="E345" s="150"/>
      <c r="F345" s="112"/>
      <c r="G345" s="112"/>
      <c r="H345" s="112"/>
      <c r="I345" s="112"/>
      <c r="J345" s="112"/>
      <c r="K345" s="112"/>
      <c r="L345" s="158"/>
    </row>
    <row r="346" spans="1:12" ht="20" x14ac:dyDescent="0.35">
      <c r="A346" s="128"/>
      <c r="B346" s="111">
        <v>55</v>
      </c>
      <c r="C346" s="131" t="s">
        <v>57</v>
      </c>
      <c r="D346" s="132" t="s">
        <v>8</v>
      </c>
      <c r="E346" s="133">
        <v>101</v>
      </c>
      <c r="F346" s="112"/>
      <c r="G346" s="112"/>
      <c r="H346" s="112"/>
      <c r="I346" s="112"/>
      <c r="J346" s="112"/>
      <c r="K346" s="112"/>
      <c r="L346" s="131" t="s">
        <v>399</v>
      </c>
    </row>
    <row r="347" spans="1:12" ht="30" x14ac:dyDescent="0.35">
      <c r="A347" s="128"/>
      <c r="B347" s="111">
        <v>56</v>
      </c>
      <c r="C347" s="131" t="s">
        <v>62</v>
      </c>
      <c r="D347" s="132" t="s">
        <v>8</v>
      </c>
      <c r="E347" s="133">
        <v>115.6</v>
      </c>
      <c r="F347" s="112"/>
      <c r="G347" s="112"/>
      <c r="H347" s="112"/>
      <c r="I347" s="112"/>
      <c r="J347" s="112"/>
      <c r="K347" s="112"/>
      <c r="L347" s="131" t="s">
        <v>400</v>
      </c>
    </row>
    <row r="348" spans="1:12" ht="120" x14ac:dyDescent="0.35">
      <c r="A348" s="128"/>
      <c r="B348" s="59">
        <v>57</v>
      </c>
      <c r="C348" s="138" t="s">
        <v>147</v>
      </c>
      <c r="D348" s="139" t="s">
        <v>8</v>
      </c>
      <c r="E348" s="140">
        <v>145</v>
      </c>
      <c r="F348" s="112"/>
      <c r="G348" s="112"/>
      <c r="H348" s="112"/>
      <c r="I348" s="112"/>
      <c r="J348" s="112"/>
      <c r="K348" s="112"/>
      <c r="L348" s="138" t="s">
        <v>513</v>
      </c>
    </row>
    <row r="349" spans="1:12" ht="20" x14ac:dyDescent="0.35">
      <c r="A349" s="128"/>
      <c r="B349" s="59">
        <v>58</v>
      </c>
      <c r="C349" s="138" t="s">
        <v>148</v>
      </c>
      <c r="D349" s="139"/>
      <c r="E349" s="140"/>
      <c r="F349" s="112"/>
      <c r="G349" s="112"/>
      <c r="H349" s="112"/>
      <c r="I349" s="112"/>
      <c r="J349" s="112"/>
      <c r="K349" s="112"/>
      <c r="L349" s="138" t="s">
        <v>514</v>
      </c>
    </row>
    <row r="350" spans="1:12" ht="20" x14ac:dyDescent="0.35">
      <c r="A350" s="128"/>
      <c r="B350" s="58">
        <v>59</v>
      </c>
      <c r="C350" s="138" t="s">
        <v>149</v>
      </c>
      <c r="D350" s="139"/>
      <c r="E350" s="140"/>
      <c r="F350" s="112"/>
      <c r="G350" s="112"/>
      <c r="H350" s="112"/>
      <c r="I350" s="112"/>
      <c r="J350" s="112"/>
      <c r="K350" s="112"/>
      <c r="L350" s="138" t="s">
        <v>515</v>
      </c>
    </row>
    <row r="351" spans="1:12" x14ac:dyDescent="0.35">
      <c r="A351" s="128"/>
      <c r="B351" s="111">
        <v>60</v>
      </c>
      <c r="C351" s="131" t="s">
        <v>150</v>
      </c>
      <c r="D351" s="132" t="s">
        <v>8</v>
      </c>
      <c r="E351" s="133">
        <v>125</v>
      </c>
      <c r="F351" s="112"/>
      <c r="G351" s="112"/>
      <c r="H351" s="112"/>
      <c r="I351" s="112"/>
      <c r="J351" s="112"/>
      <c r="K351" s="112"/>
      <c r="L351" s="131" t="s">
        <v>404</v>
      </c>
    </row>
    <row r="352" spans="1:12" ht="21" x14ac:dyDescent="0.35">
      <c r="A352" s="128"/>
      <c r="B352" s="150"/>
      <c r="C352" s="149" t="s">
        <v>151</v>
      </c>
      <c r="D352" s="150"/>
      <c r="E352" s="150"/>
      <c r="F352" s="112"/>
      <c r="G352" s="112"/>
      <c r="H352" s="112"/>
      <c r="I352" s="112"/>
      <c r="J352" s="112"/>
      <c r="K352" s="112"/>
      <c r="L352" s="158"/>
    </row>
    <row r="353" spans="1:12" ht="50" x14ac:dyDescent="0.35">
      <c r="A353" s="128"/>
      <c r="B353" s="111">
        <v>61</v>
      </c>
      <c r="C353" s="131" t="s">
        <v>152</v>
      </c>
      <c r="D353" s="132" t="s">
        <v>83</v>
      </c>
      <c r="E353" s="133" t="s">
        <v>405</v>
      </c>
      <c r="F353" s="112"/>
      <c r="G353" s="112"/>
      <c r="H353" s="112"/>
      <c r="I353" s="112"/>
      <c r="J353" s="112"/>
      <c r="K353" s="112"/>
      <c r="L353" s="131" t="s">
        <v>406</v>
      </c>
    </row>
    <row r="354" spans="1:12" ht="20" x14ac:dyDescent="0.35">
      <c r="A354" s="128"/>
      <c r="B354" s="111">
        <v>62</v>
      </c>
      <c r="C354" s="131" t="s">
        <v>154</v>
      </c>
      <c r="D354" s="132" t="s">
        <v>78</v>
      </c>
      <c r="E354" s="133">
        <v>302.2</v>
      </c>
      <c r="F354" s="112"/>
      <c r="G354" s="112"/>
      <c r="H354" s="112"/>
      <c r="I354" s="112"/>
      <c r="J354" s="112"/>
      <c r="K354" s="112"/>
      <c r="L354" s="131" t="s">
        <v>407</v>
      </c>
    </row>
    <row r="355" spans="1:12" x14ac:dyDescent="0.35">
      <c r="A355" s="128"/>
      <c r="B355" s="150"/>
      <c r="C355" s="149" t="s">
        <v>516</v>
      </c>
      <c r="D355" s="150"/>
      <c r="E355" s="150"/>
      <c r="F355" s="112"/>
      <c r="G355" s="112"/>
      <c r="H355" s="112"/>
      <c r="I355" s="112"/>
      <c r="J355" s="112"/>
      <c r="K355" s="112"/>
      <c r="L355" s="158"/>
    </row>
    <row r="356" spans="1:12" ht="110" x14ac:dyDescent="0.35">
      <c r="A356" s="128"/>
      <c r="B356" s="111">
        <v>63</v>
      </c>
      <c r="C356" s="131" t="s">
        <v>156</v>
      </c>
      <c r="D356" s="132" t="s">
        <v>78</v>
      </c>
      <c r="E356" s="133">
        <v>291</v>
      </c>
      <c r="F356" s="112"/>
      <c r="G356" s="112"/>
      <c r="H356" s="112"/>
      <c r="I356" s="112"/>
      <c r="J356" s="112"/>
      <c r="K356" s="112"/>
      <c r="L356" s="131" t="s">
        <v>517</v>
      </c>
    </row>
    <row r="357" spans="1:12" ht="70" x14ac:dyDescent="0.35">
      <c r="A357" s="128"/>
      <c r="B357" s="111">
        <v>64</v>
      </c>
      <c r="C357" s="131" t="s">
        <v>157</v>
      </c>
      <c r="D357" s="132" t="s">
        <v>78</v>
      </c>
      <c r="E357" s="133">
        <v>156</v>
      </c>
      <c r="F357" s="112"/>
      <c r="G357" s="112"/>
      <c r="H357" s="112"/>
      <c r="I357" s="112"/>
      <c r="J357" s="112"/>
      <c r="K357" s="112"/>
      <c r="L357" s="131" t="s">
        <v>410</v>
      </c>
    </row>
    <row r="358" spans="1:12" x14ac:dyDescent="0.35">
      <c r="A358" s="128"/>
      <c r="B358" s="148"/>
      <c r="C358" s="147" t="s">
        <v>158</v>
      </c>
      <c r="D358" s="148"/>
      <c r="E358" s="148"/>
      <c r="F358" s="112"/>
      <c r="G358" s="112"/>
      <c r="H358" s="112"/>
      <c r="I358" s="112"/>
      <c r="J358" s="112"/>
      <c r="K358" s="112"/>
      <c r="L358" s="157"/>
    </row>
    <row r="359" spans="1:12" ht="20" x14ac:dyDescent="0.35">
      <c r="A359" s="128"/>
      <c r="B359" s="63">
        <v>65</v>
      </c>
      <c r="C359" s="131" t="s">
        <v>159</v>
      </c>
      <c r="D359" s="132" t="s">
        <v>11</v>
      </c>
      <c r="E359" s="135">
        <v>40</v>
      </c>
      <c r="F359" s="112"/>
      <c r="G359" s="112"/>
      <c r="H359" s="112"/>
      <c r="I359" s="112"/>
      <c r="J359" s="112"/>
      <c r="K359" s="112"/>
      <c r="L359" s="131" t="s">
        <v>518</v>
      </c>
    </row>
    <row r="360" spans="1:12" ht="40" x14ac:dyDescent="0.35">
      <c r="A360" s="128"/>
      <c r="B360" s="111">
        <v>66</v>
      </c>
      <c r="C360" s="131" t="s">
        <v>160</v>
      </c>
      <c r="D360" s="132" t="s">
        <v>78</v>
      </c>
      <c r="E360" s="133">
        <v>44</v>
      </c>
      <c r="F360" s="112"/>
      <c r="G360" s="112"/>
      <c r="H360" s="112"/>
      <c r="I360" s="112"/>
      <c r="J360" s="112"/>
      <c r="K360" s="112"/>
      <c r="L360" s="131" t="s">
        <v>519</v>
      </c>
    </row>
    <row r="361" spans="1:12" x14ac:dyDescent="0.35">
      <c r="A361" s="128"/>
      <c r="B361" s="153"/>
      <c r="C361" s="152" t="s">
        <v>161</v>
      </c>
      <c r="D361" s="153"/>
      <c r="E361" s="153"/>
      <c r="F361" s="112"/>
      <c r="G361" s="112"/>
      <c r="H361" s="112"/>
      <c r="I361" s="112"/>
      <c r="J361" s="112"/>
      <c r="K361" s="112"/>
      <c r="L361" s="159"/>
    </row>
    <row r="362" spans="1:12" ht="40" x14ac:dyDescent="0.35">
      <c r="A362" s="128"/>
      <c r="B362" s="111">
        <v>67</v>
      </c>
      <c r="C362" s="131" t="s">
        <v>162</v>
      </c>
      <c r="D362" s="132" t="s">
        <v>163</v>
      </c>
      <c r="E362" s="133" t="s">
        <v>520</v>
      </c>
      <c r="F362" s="112"/>
      <c r="G362" s="112"/>
      <c r="H362" s="112"/>
      <c r="I362" s="112"/>
      <c r="J362" s="112"/>
      <c r="K362" s="112"/>
      <c r="L362" s="131" t="s">
        <v>521</v>
      </c>
    </row>
    <row r="363" spans="1:12" ht="20" x14ac:dyDescent="0.35">
      <c r="A363" s="128"/>
      <c r="B363" s="59">
        <v>68</v>
      </c>
      <c r="C363" s="138" t="s">
        <v>165</v>
      </c>
      <c r="D363" s="139" t="s">
        <v>78</v>
      </c>
      <c r="E363" s="140">
        <v>48</v>
      </c>
      <c r="F363" s="112"/>
      <c r="G363" s="112"/>
      <c r="H363" s="112"/>
      <c r="I363" s="112"/>
      <c r="J363" s="112"/>
      <c r="K363" s="112"/>
      <c r="L363" s="138" t="s">
        <v>291</v>
      </c>
    </row>
    <row r="364" spans="1:12" ht="20" x14ac:dyDescent="0.35">
      <c r="A364" s="128"/>
      <c r="B364" s="111">
        <v>69</v>
      </c>
      <c r="C364" s="131" t="s">
        <v>79</v>
      </c>
      <c r="D364" s="132" t="s">
        <v>128</v>
      </c>
      <c r="E364" s="133">
        <v>4</v>
      </c>
      <c r="F364" s="112"/>
      <c r="G364" s="112"/>
      <c r="H364" s="112"/>
      <c r="I364" s="112"/>
      <c r="J364" s="112"/>
      <c r="K364" s="112"/>
      <c r="L364" s="131" t="s">
        <v>522</v>
      </c>
    </row>
    <row r="365" spans="1:12" ht="20" x14ac:dyDescent="0.35">
      <c r="A365" s="128"/>
      <c r="B365" s="111">
        <v>70</v>
      </c>
      <c r="C365" s="131" t="s">
        <v>57</v>
      </c>
      <c r="D365" s="132" t="s">
        <v>163</v>
      </c>
      <c r="E365" s="133" t="s">
        <v>523</v>
      </c>
      <c r="F365" s="112"/>
      <c r="G365" s="112"/>
      <c r="H365" s="112"/>
      <c r="I365" s="112"/>
      <c r="J365" s="112"/>
      <c r="K365" s="112"/>
      <c r="L365" s="131" t="s">
        <v>524</v>
      </c>
    </row>
    <row r="366" spans="1:12" ht="70" x14ac:dyDescent="0.35">
      <c r="A366" s="128"/>
      <c r="B366" s="111">
        <v>71</v>
      </c>
      <c r="C366" s="131" t="s">
        <v>62</v>
      </c>
      <c r="D366" s="132" t="s">
        <v>8</v>
      </c>
      <c r="E366" s="133">
        <v>40</v>
      </c>
      <c r="F366" s="112"/>
      <c r="G366" s="112"/>
      <c r="H366" s="112"/>
      <c r="I366" s="112"/>
      <c r="J366" s="112"/>
      <c r="K366" s="112"/>
      <c r="L366" s="131" t="s">
        <v>525</v>
      </c>
    </row>
    <row r="367" spans="1:12" x14ac:dyDescent="0.35">
      <c r="A367" s="128"/>
      <c r="B367" s="153"/>
      <c r="C367" s="152" t="s">
        <v>419</v>
      </c>
      <c r="D367" s="153"/>
      <c r="E367" s="153"/>
      <c r="F367" s="112"/>
      <c r="G367" s="112"/>
      <c r="H367" s="112"/>
      <c r="I367" s="112"/>
      <c r="J367" s="112"/>
      <c r="K367" s="112"/>
      <c r="L367" s="159"/>
    </row>
    <row r="368" spans="1:12" ht="20" x14ac:dyDescent="0.35">
      <c r="A368" s="128"/>
      <c r="B368" s="111">
        <v>72</v>
      </c>
      <c r="C368" s="131" t="s">
        <v>57</v>
      </c>
      <c r="D368" s="132" t="s">
        <v>163</v>
      </c>
      <c r="E368" s="133" t="s">
        <v>526</v>
      </c>
      <c r="F368" s="112"/>
      <c r="G368" s="112"/>
      <c r="H368" s="112"/>
      <c r="I368" s="112"/>
      <c r="J368" s="112"/>
      <c r="K368" s="112"/>
      <c r="L368" s="131" t="s">
        <v>527</v>
      </c>
    </row>
    <row r="369" spans="1:12" ht="20" x14ac:dyDescent="0.35">
      <c r="A369" s="128"/>
      <c r="B369" s="59">
        <v>73</v>
      </c>
      <c r="C369" s="138" t="s">
        <v>422</v>
      </c>
      <c r="D369" s="139" t="s">
        <v>528</v>
      </c>
      <c r="E369" s="140" t="s">
        <v>529</v>
      </c>
      <c r="F369" s="112"/>
      <c r="G369" s="112"/>
      <c r="H369" s="112"/>
      <c r="I369" s="112"/>
      <c r="J369" s="112"/>
      <c r="K369" s="112"/>
      <c r="L369" s="138" t="s">
        <v>530</v>
      </c>
    </row>
    <row r="370" spans="1:12" ht="70" x14ac:dyDescent="0.35">
      <c r="A370" s="128"/>
      <c r="B370" s="111">
        <v>74</v>
      </c>
      <c r="C370" s="131" t="s">
        <v>62</v>
      </c>
      <c r="D370" s="132" t="s">
        <v>8</v>
      </c>
      <c r="E370" s="133">
        <v>4</v>
      </c>
      <c r="F370" s="112"/>
      <c r="G370" s="112"/>
      <c r="H370" s="112"/>
      <c r="I370" s="112"/>
      <c r="J370" s="112"/>
      <c r="K370" s="112"/>
      <c r="L370" s="131" t="s">
        <v>531</v>
      </c>
    </row>
    <row r="371" spans="1:12" x14ac:dyDescent="0.35">
      <c r="A371" s="128"/>
      <c r="B371" s="150"/>
      <c r="C371" s="149" t="s">
        <v>532</v>
      </c>
      <c r="D371" s="150"/>
      <c r="E371" s="150"/>
      <c r="F371" s="112"/>
      <c r="G371" s="112"/>
      <c r="H371" s="112"/>
      <c r="I371" s="112"/>
      <c r="J371" s="112"/>
      <c r="K371" s="112"/>
      <c r="L371" s="158"/>
    </row>
    <row r="372" spans="1:12" ht="30" x14ac:dyDescent="0.35">
      <c r="A372" s="128"/>
      <c r="B372" s="111">
        <v>75</v>
      </c>
      <c r="C372" s="131" t="s">
        <v>533</v>
      </c>
      <c r="D372" s="132" t="s">
        <v>12</v>
      </c>
      <c r="E372" s="137">
        <v>0.58048</v>
      </c>
      <c r="F372" s="112"/>
      <c r="G372" s="112"/>
      <c r="H372" s="112"/>
      <c r="I372" s="112"/>
      <c r="J372" s="112"/>
      <c r="K372" s="112"/>
      <c r="L372" s="131" t="s">
        <v>534</v>
      </c>
    </row>
    <row r="373" spans="1:12" x14ac:dyDescent="0.35">
      <c r="A373" s="128"/>
      <c r="B373" s="150"/>
      <c r="C373" s="149" t="s">
        <v>171</v>
      </c>
      <c r="D373" s="150"/>
      <c r="E373" s="150"/>
      <c r="F373" s="112"/>
      <c r="G373" s="112"/>
      <c r="H373" s="112"/>
      <c r="I373" s="112"/>
      <c r="J373" s="112"/>
      <c r="K373" s="112"/>
      <c r="L373" s="158"/>
    </row>
    <row r="374" spans="1:12" ht="20" x14ac:dyDescent="0.35">
      <c r="A374" s="128"/>
      <c r="B374" s="55" t="s">
        <v>535</v>
      </c>
      <c r="C374" s="131" t="s">
        <v>173</v>
      </c>
      <c r="D374" s="132" t="s">
        <v>8</v>
      </c>
      <c r="E374" s="133">
        <v>23.32</v>
      </c>
      <c r="F374" s="112"/>
      <c r="G374" s="112"/>
      <c r="H374" s="112"/>
      <c r="I374" s="112"/>
      <c r="J374" s="112"/>
      <c r="K374" s="112"/>
      <c r="L374" s="131" t="s">
        <v>536</v>
      </c>
    </row>
    <row r="375" spans="1:12" ht="20" x14ac:dyDescent="0.35">
      <c r="A375" s="128"/>
      <c r="B375" s="55" t="s">
        <v>537</v>
      </c>
      <c r="C375" s="131" t="s">
        <v>175</v>
      </c>
      <c r="D375" s="132" t="s">
        <v>8</v>
      </c>
      <c r="E375" s="133">
        <v>23.32</v>
      </c>
      <c r="F375" s="112"/>
      <c r="G375" s="112"/>
      <c r="H375" s="112"/>
      <c r="I375" s="112"/>
      <c r="J375" s="112"/>
      <c r="K375" s="112"/>
      <c r="L375" s="131" t="s">
        <v>297</v>
      </c>
    </row>
    <row r="376" spans="1:12" x14ac:dyDescent="0.35">
      <c r="A376" s="128"/>
      <c r="B376" s="155"/>
      <c r="C376" s="154" t="s">
        <v>538</v>
      </c>
      <c r="D376" s="155"/>
      <c r="E376" s="155"/>
      <c r="F376" s="112"/>
      <c r="G376" s="112"/>
      <c r="H376" s="112"/>
      <c r="I376" s="112"/>
      <c r="J376" s="112"/>
      <c r="K376" s="112"/>
      <c r="L376" s="160"/>
    </row>
    <row r="377" spans="1:12" x14ac:dyDescent="0.35">
      <c r="A377" s="128"/>
      <c r="B377" s="150"/>
      <c r="C377" s="149" t="s">
        <v>539</v>
      </c>
      <c r="D377" s="150"/>
      <c r="E377" s="150"/>
      <c r="F377" s="112"/>
      <c r="G377" s="112"/>
      <c r="H377" s="112"/>
      <c r="I377" s="112"/>
      <c r="J377" s="112"/>
      <c r="K377" s="112"/>
      <c r="L377" s="158"/>
    </row>
    <row r="378" spans="1:12" ht="40" x14ac:dyDescent="0.35">
      <c r="A378" s="128"/>
      <c r="B378" s="55" t="s">
        <v>540</v>
      </c>
      <c r="C378" s="131" t="s">
        <v>541</v>
      </c>
      <c r="D378" s="132" t="s">
        <v>12</v>
      </c>
      <c r="E378" s="142">
        <v>2.3980000000000001</v>
      </c>
      <c r="F378" s="112"/>
      <c r="G378" s="112"/>
      <c r="H378" s="112"/>
      <c r="I378" s="112"/>
      <c r="J378" s="112"/>
      <c r="K378" s="112"/>
      <c r="L378" s="131" t="s">
        <v>542</v>
      </c>
    </row>
    <row r="379" spans="1:12" x14ac:dyDescent="0.35">
      <c r="A379" s="128"/>
      <c r="B379" s="150"/>
      <c r="C379" s="149" t="s">
        <v>543</v>
      </c>
      <c r="D379" s="150"/>
      <c r="E379" s="150"/>
      <c r="F379" s="112"/>
      <c r="G379" s="112"/>
      <c r="H379" s="112"/>
      <c r="I379" s="112"/>
      <c r="J379" s="112"/>
      <c r="K379" s="112"/>
      <c r="L379" s="158"/>
    </row>
    <row r="380" spans="1:12" ht="40" x14ac:dyDescent="0.35">
      <c r="A380" s="128"/>
      <c r="B380" s="156">
        <v>79</v>
      </c>
      <c r="C380" s="131" t="s">
        <v>186</v>
      </c>
      <c r="D380" s="132" t="s">
        <v>180</v>
      </c>
      <c r="E380" s="141">
        <v>5.7538</v>
      </c>
      <c r="F380" s="112"/>
      <c r="G380" s="112"/>
      <c r="H380" s="112"/>
      <c r="I380" s="112"/>
      <c r="J380" s="112"/>
      <c r="K380" s="112"/>
      <c r="L380" s="131" t="s">
        <v>544</v>
      </c>
    </row>
    <row r="381" spans="1:12" x14ac:dyDescent="0.35">
      <c r="A381" s="128"/>
      <c r="B381" s="155"/>
      <c r="C381" s="154" t="s">
        <v>15</v>
      </c>
      <c r="D381" s="155"/>
      <c r="E381" s="155"/>
      <c r="F381" s="112"/>
      <c r="G381" s="112"/>
      <c r="H381" s="112"/>
      <c r="I381" s="112"/>
      <c r="J381" s="112"/>
      <c r="K381" s="112"/>
      <c r="L381" s="160"/>
    </row>
    <row r="382" spans="1:12" ht="20" x14ac:dyDescent="0.35">
      <c r="A382" s="128"/>
      <c r="B382" s="55" t="s">
        <v>428</v>
      </c>
      <c r="C382" s="131" t="s">
        <v>206</v>
      </c>
      <c r="D382" s="132" t="s">
        <v>207</v>
      </c>
      <c r="E382" s="134">
        <v>1.18</v>
      </c>
      <c r="F382" s="112"/>
      <c r="G382" s="112"/>
      <c r="H382" s="112"/>
      <c r="I382" s="112"/>
      <c r="J382" s="112"/>
      <c r="K382" s="112"/>
      <c r="L382" s="131" t="s">
        <v>545</v>
      </c>
    </row>
    <row r="383" spans="1:12" ht="30" x14ac:dyDescent="0.35">
      <c r="A383" s="128"/>
      <c r="B383" s="55" t="s">
        <v>546</v>
      </c>
      <c r="C383" s="131" t="s">
        <v>209</v>
      </c>
      <c r="D383" s="132" t="s">
        <v>207</v>
      </c>
      <c r="E383" s="134">
        <v>1.18</v>
      </c>
      <c r="F383" s="112"/>
      <c r="G383" s="112"/>
      <c r="H383" s="112"/>
      <c r="I383" s="112"/>
      <c r="J383" s="112"/>
      <c r="K383" s="112"/>
      <c r="L383" s="131" t="s">
        <v>48</v>
      </c>
    </row>
    <row r="384" spans="1:12" ht="20" x14ac:dyDescent="0.35">
      <c r="A384" s="128"/>
      <c r="B384" s="55" t="s">
        <v>431</v>
      </c>
      <c r="C384" s="131" t="s">
        <v>211</v>
      </c>
      <c r="D384" s="132" t="s">
        <v>207</v>
      </c>
      <c r="E384" s="137">
        <v>1872.5177900000001</v>
      </c>
      <c r="F384" s="112"/>
      <c r="G384" s="112"/>
      <c r="H384" s="112"/>
      <c r="I384" s="112"/>
      <c r="J384" s="112"/>
      <c r="K384" s="112"/>
      <c r="L384" s="131" t="s">
        <v>547</v>
      </c>
    </row>
    <row r="385" spans="1:12" ht="30" x14ac:dyDescent="0.35">
      <c r="A385" s="128"/>
      <c r="B385" s="55" t="s">
        <v>434</v>
      </c>
      <c r="C385" s="131" t="s">
        <v>213</v>
      </c>
      <c r="D385" s="132" t="s">
        <v>207</v>
      </c>
      <c r="E385" s="142">
        <v>1872.518</v>
      </c>
      <c r="F385" s="112"/>
      <c r="G385" s="112"/>
      <c r="H385" s="112"/>
      <c r="I385" s="112"/>
      <c r="J385" s="112"/>
      <c r="K385" s="112"/>
      <c r="L385" s="151"/>
    </row>
    <row r="386" spans="1:12" x14ac:dyDescent="0.35">
      <c r="A386" s="128"/>
      <c r="B386" s="55" t="s">
        <v>438</v>
      </c>
      <c r="C386" s="131" t="s">
        <v>215</v>
      </c>
      <c r="D386" s="132" t="s">
        <v>216</v>
      </c>
      <c r="E386" s="142">
        <v>1872.518</v>
      </c>
      <c r="F386" s="112"/>
      <c r="G386" s="112"/>
      <c r="H386" s="112"/>
      <c r="I386" s="112"/>
      <c r="J386" s="112"/>
      <c r="K386" s="112"/>
      <c r="L386" s="161"/>
    </row>
  </sheetData>
  <mergeCells count="11">
    <mergeCell ref="C4:L4"/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honeticPr fontId="2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Парагульгов Ибрагим</cp:lastModifiedBy>
  <cp:lastPrinted>2025-06-03T10:48:08Z</cp:lastPrinted>
  <dcterms:created xsi:type="dcterms:W3CDTF">2025-05-27T06:08:29Z</dcterms:created>
  <dcterms:modified xsi:type="dcterms:W3CDTF">2026-04-14T07:33:16Z</dcterms:modified>
</cp:coreProperties>
</file>