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Объекты\Усть Улуг\КОНКУРСЫ!!!\Крытый склад\"/>
    </mc:Choice>
  </mc:AlternateContent>
  <xr:revisionPtr revIDLastSave="0" documentId="8_{A7A0EA38-4617-438A-9B9B-C869F8B662B2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Лист1" sheetId="1" r:id="rId1"/>
  </sheets>
  <definedNames>
    <definedName name="_xlnm.Print_Area" localSheetId="0">Лист1!$A$1:$G$49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1" l="1"/>
  <c r="F14" i="1" s="1"/>
  <c r="F15" i="1" s="1"/>
  <c r="F16" i="1" l="1"/>
</calcChain>
</file>

<file path=xl/sharedStrings.xml><?xml version="1.0" encoding="utf-8"?>
<sst xmlns="http://schemas.openxmlformats.org/spreadsheetml/2006/main" count="34" uniqueCount="34">
  <si>
    <t xml:space="preserve">Наименование закупки: </t>
  </si>
  <si>
    <t>Наименование Участника:</t>
  </si>
  <si>
    <t xml:space="preserve">ИНН Участника </t>
  </si>
  <si>
    <t>№ п/п</t>
  </si>
  <si>
    <t>Наименование</t>
  </si>
  <si>
    <t>Предложение Участника, руб.</t>
  </si>
  <si>
    <t>Всего</t>
  </si>
  <si>
    <t>Итого</t>
  </si>
  <si>
    <t>НДС 22%</t>
  </si>
  <si>
    <t>Итоговая стоимость СМР, руб с НДС</t>
  </si>
  <si>
    <t>Срок выполнения работ</t>
  </si>
  <si>
    <t>Порядок оплаты</t>
  </si>
  <si>
    <t>Гарантия на выполненные работы</t>
  </si>
  <si>
    <t>Гарантийный срок на результат работы Подрядчика устанавливается не менее 24 месяца предусмотренного Договором.</t>
  </si>
  <si>
    <t>Контактное лицо (ФИО, должность, телефон, e-mail)</t>
  </si>
  <si>
    <t>(Должность уполномоченного представителя Участника)</t>
  </si>
  <si>
    <t>Выполнение комплекса работ по монтажу металлоконструкции Крытого склада №2 объекта строительства «Терминала по перевалке минеральных удобрений в морском торговом порту Усть-Луга. Береговые объекты терминала».</t>
  </si>
  <si>
    <t>Монтаж металлоконструкции Крытого склада №2</t>
  </si>
  <si>
    <t>Стоимость за 1 тн</t>
  </si>
  <si>
    <t xml:space="preserve">не более 240 календарных дней с даты заключения договора. </t>
  </si>
  <si>
    <t>Допускается авансирование работ в объеме до 50% стоимости договора, с целью мобилизации, закупки/поставки материалов.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в размере пропорциональном сумме выданного аванса (% от цены Договора) к стоимости каждого акта о приемке выполненных работ (Форма № КС-2).</t>
  </si>
  <si>
    <t>Согласие с условиями договора</t>
  </si>
  <si>
    <t>Требование ООО «ЕТУ» (ориентировочное количество, тн)</t>
  </si>
  <si>
    <t>Общество с ограниченной ответственностью «КиКГЕОСТРОЙ»</t>
  </si>
  <si>
    <t>Согласны с указаным гарантийным сроком</t>
  </si>
  <si>
    <t>Согласны с указаным  сроком выполнения работ</t>
  </si>
  <si>
    <t>Генеральный директор</t>
  </si>
  <si>
    <t xml:space="preserve">                                                                            Кесслер Ю.Ф.</t>
  </si>
  <si>
    <t>Настоящее Предложение имеет правовой статус оферты и действует до "10" сентября 2026г.</t>
  </si>
  <si>
    <t>Заместитель руководителя проекта Коршаков Андрей Алексеевич,
тел. +7 915 388-00-42, kikgeo.fin@gmail.com, 
Руководитель проекта Липатов Владислав Евгеньевич, 
	тел. +7 903 738-77-88, kikgeo.fin@gmail.com.</t>
  </si>
  <si>
    <t>В составе документов заявки приложен протокол разногласий к проекту договора</t>
  </si>
  <si>
    <t>Коммерческое предложение к заявке от «13» мая 2026 года № 568-К</t>
  </si>
  <si>
    <t>Исх. № 568-К/1 от 13.05.2026г.</t>
  </si>
  <si>
    <t>Аванс в размере 30%  стоимости Договора из них
сумма 5 000 000 руб., в том числе НДС 22%, без предоставления  банковской гарантии, 
сумма 159 737 200 руб., в том числе НДС 22%, с предоставлением  банковской гарантии возврата аванса;.
встречные условия указаны в приложенном протоколе разногласий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</si>
</sst>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wrapText="1"/>
    </xf>
    <xf numFmtId="164" fontId="5" fillId="0" borderId="13" xfId="0" applyNumberFormat="1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 wrapText="1"/>
    </xf>
    <xf numFmtId="0" fontId="3" fillId="0" borderId="2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2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4" borderId="0" xfId="0" applyFont="1" applyFill="1" applyBorder="1" applyAlignment="1"/>
    <xf numFmtId="0" fontId="0" fillId="4" borderId="0" xfId="0" applyFill="1" applyAlignment="1"/>
    <xf numFmtId="0" fontId="2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3" fillId="0" borderId="0" xfId="0" applyNumberFormat="1" applyFont="1" applyFill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3" fillId="0" borderId="0" xfId="0" applyFont="1" applyAlignment="1">
      <alignment horizontal="left" wrapText="1"/>
    </xf>
    <xf numFmtId="0" fontId="0" fillId="0" borderId="0" xfId="0" applyAlignment="1"/>
    <xf numFmtId="0" fontId="3" fillId="0" borderId="1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32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 vertical="center" wrapText="1"/>
    </xf>
    <xf numFmtId="0" fontId="1" fillId="4" borderId="36" xfId="0" applyFont="1" applyFill="1" applyBorder="1" applyAlignment="1">
      <alignment horizontal="left" vertical="center"/>
    </xf>
    <xf numFmtId="0" fontId="1" fillId="4" borderId="2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4" borderId="27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31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4" fontId="2" fillId="0" borderId="13" xfId="0" applyNumberFormat="1" applyFont="1" applyFill="1" applyBorder="1" applyAlignment="1">
      <alignment horizontal="center"/>
    </xf>
    <xf numFmtId="4" fontId="2" fillId="0" borderId="14" xfId="0" applyNumberFormat="1" applyFont="1" applyFill="1" applyBorder="1" applyAlignment="1">
      <alignment horizontal="center"/>
    </xf>
    <xf numFmtId="4" fontId="2" fillId="0" borderId="17" xfId="0" applyNumberFormat="1" applyFont="1" applyFill="1" applyBorder="1" applyAlignment="1">
      <alignment horizontal="center"/>
    </xf>
    <xf numFmtId="4" fontId="2" fillId="0" borderId="2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2590800</xdr:colOff>
      <xdr:row>0</xdr:row>
      <xdr:rowOff>83820</xdr:rowOff>
    </xdr:from>
    <xdr:to>
      <xdr:col>5</xdr:col>
      <xdr:colOff>50076</xdr:colOff>
      <xdr:row>2</xdr:row>
      <xdr:rowOff>112905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7BCA0DA-8A1B-45E6-A36C-3A5FDE598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5640" y="83820"/>
          <a:ext cx="5787936" cy="1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55"/>
  <sheetViews>
    <sheetView tabSelected="1" topLeftCell="A12" zoomScaleNormal="100" workbookViewId="0">
      <selection activeCell="C18" sqref="C18:E39"/>
    </sheetView>
  </sheetViews>
  <sheetFormatPr defaultColWidth="9.1328125" defaultRowHeight="14.25" x14ac:dyDescent="0.45"/>
  <cols>
    <col min="1" max="1" width="9.1328125" style="1"/>
    <col min="2" max="2" width="51.86328125" style="1" customWidth="1"/>
    <col min="3" max="4" width="9.1328125" style="1"/>
    <col min="5" max="5" width="51.33203125" style="1" customWidth="1"/>
    <col min="6" max="6" width="18.86328125" style="1" customWidth="1"/>
    <col min="7" max="7" width="36.53125" style="1" customWidth="1"/>
    <col min="8" max="16384" width="9.1328125" style="1"/>
  </cols>
  <sheetData>
    <row r="2" spans="1:7" ht="96.6" customHeight="1" x14ac:dyDescent="0.45"/>
    <row r="4" spans="1:7" x14ac:dyDescent="0.45">
      <c r="A4" s="42"/>
      <c r="B4" s="43"/>
      <c r="C4" s="52" t="s">
        <v>31</v>
      </c>
      <c r="D4" s="53"/>
      <c r="E4" s="53"/>
      <c r="F4" s="53"/>
      <c r="G4" s="53"/>
    </row>
    <row r="5" spans="1:7" ht="62.25" customHeight="1" x14ac:dyDescent="0.45">
      <c r="A5" s="44" t="s">
        <v>0</v>
      </c>
      <c r="B5" s="45"/>
      <c r="C5" s="54" t="s">
        <v>16</v>
      </c>
      <c r="D5" s="54"/>
      <c r="E5" s="54"/>
      <c r="F5" s="54"/>
      <c r="G5" s="55"/>
    </row>
    <row r="6" spans="1:7" ht="29.25" customHeight="1" x14ac:dyDescent="0.45">
      <c r="A6" s="46" t="s">
        <v>32</v>
      </c>
      <c r="B6" s="47"/>
      <c r="C6" s="3"/>
      <c r="D6" s="3"/>
      <c r="E6" s="3"/>
      <c r="F6" s="4"/>
      <c r="G6" s="4"/>
    </row>
    <row r="7" spans="1:7" x14ac:dyDescent="0.45">
      <c r="A7" s="5"/>
      <c r="B7" s="6"/>
      <c r="C7" s="7"/>
      <c r="D7" s="7"/>
      <c r="E7" s="7"/>
      <c r="F7" s="8"/>
      <c r="G7" s="8"/>
    </row>
    <row r="8" spans="1:7" x14ac:dyDescent="0.45">
      <c r="A8" s="42" t="s">
        <v>1</v>
      </c>
      <c r="B8" s="43"/>
      <c r="C8" s="48" t="s">
        <v>23</v>
      </c>
      <c r="D8" s="49"/>
      <c r="E8" s="49"/>
      <c r="F8" s="49"/>
      <c r="G8" s="49"/>
    </row>
    <row r="9" spans="1:7" x14ac:dyDescent="0.45">
      <c r="A9" s="42" t="s">
        <v>2</v>
      </c>
      <c r="B9" s="43"/>
      <c r="C9" s="50">
        <v>7709918820</v>
      </c>
      <c r="D9" s="51"/>
      <c r="E9" s="51"/>
      <c r="F9" s="51"/>
      <c r="G9" s="51"/>
    </row>
    <row r="10" spans="1:7" ht="14.65" thickBot="1" x14ac:dyDescent="0.5">
      <c r="A10" s="10"/>
      <c r="B10" s="11"/>
      <c r="C10" s="2"/>
      <c r="D10" s="2"/>
      <c r="E10" s="2"/>
      <c r="F10" s="2"/>
      <c r="G10" s="2"/>
    </row>
    <row r="11" spans="1:7" x14ac:dyDescent="0.45">
      <c r="A11" s="59" t="s">
        <v>3</v>
      </c>
      <c r="B11" s="61" t="s">
        <v>4</v>
      </c>
      <c r="C11" s="63" t="s">
        <v>22</v>
      </c>
      <c r="D11" s="68"/>
      <c r="E11" s="69"/>
      <c r="F11" s="63" t="s">
        <v>5</v>
      </c>
      <c r="G11" s="64"/>
    </row>
    <row r="12" spans="1:7" ht="14.65" thickBot="1" x14ac:dyDescent="0.5">
      <c r="A12" s="60"/>
      <c r="B12" s="62"/>
      <c r="C12" s="70"/>
      <c r="D12" s="71"/>
      <c r="E12" s="72"/>
      <c r="F12" s="25" t="s">
        <v>18</v>
      </c>
      <c r="G12" s="26" t="s">
        <v>6</v>
      </c>
    </row>
    <row r="13" spans="1:7" x14ac:dyDescent="0.45">
      <c r="A13" s="27">
        <v>1</v>
      </c>
      <c r="B13" s="12" t="s">
        <v>17</v>
      </c>
      <c r="C13" s="65">
        <v>5132</v>
      </c>
      <c r="D13" s="66"/>
      <c r="E13" s="67"/>
      <c r="F13" s="95">
        <v>87704.92</v>
      </c>
      <c r="G13" s="96">
        <f>C13*F13</f>
        <v>450101649.44</v>
      </c>
    </row>
    <row r="14" spans="1:7" x14ac:dyDescent="0.45">
      <c r="A14" s="28">
        <v>2</v>
      </c>
      <c r="B14" s="56" t="s">
        <v>7</v>
      </c>
      <c r="C14" s="57"/>
      <c r="D14" s="57"/>
      <c r="E14" s="58"/>
      <c r="F14" s="97">
        <f>G13</f>
        <v>450101649.44</v>
      </c>
      <c r="G14" s="98"/>
    </row>
    <row r="15" spans="1:7" x14ac:dyDescent="0.45">
      <c r="A15" s="29">
        <v>3</v>
      </c>
      <c r="B15" s="56" t="s">
        <v>8</v>
      </c>
      <c r="C15" s="57"/>
      <c r="D15" s="57"/>
      <c r="E15" s="58"/>
      <c r="F15" s="97">
        <f>F14*0.22</f>
        <v>99022362.876800001</v>
      </c>
      <c r="G15" s="98"/>
    </row>
    <row r="16" spans="1:7" x14ac:dyDescent="0.45">
      <c r="A16" s="30">
        <v>4</v>
      </c>
      <c r="B16" s="56" t="s">
        <v>9</v>
      </c>
      <c r="C16" s="57"/>
      <c r="D16" s="57"/>
      <c r="E16" s="58"/>
      <c r="F16" s="97">
        <f>F14+F15</f>
        <v>549124012.3168</v>
      </c>
      <c r="G16" s="98"/>
    </row>
    <row r="17" spans="1:7" ht="29.25" customHeight="1" x14ac:dyDescent="0.45">
      <c r="A17" s="31">
        <v>5</v>
      </c>
      <c r="B17" s="13" t="s">
        <v>10</v>
      </c>
      <c r="C17" s="74" t="s">
        <v>19</v>
      </c>
      <c r="D17" s="75"/>
      <c r="E17" s="76"/>
      <c r="F17" s="77" t="s">
        <v>25</v>
      </c>
      <c r="G17" s="78"/>
    </row>
    <row r="18" spans="1:7" x14ac:dyDescent="0.45">
      <c r="A18" s="91">
        <v>6</v>
      </c>
      <c r="B18" s="93" t="s">
        <v>11</v>
      </c>
      <c r="C18" s="36" t="s">
        <v>20</v>
      </c>
      <c r="D18" s="37"/>
      <c r="E18" s="38"/>
      <c r="F18" s="87" t="s">
        <v>33</v>
      </c>
      <c r="G18" s="88"/>
    </row>
    <row r="19" spans="1:7" x14ac:dyDescent="0.45">
      <c r="A19" s="92"/>
      <c r="B19" s="94"/>
      <c r="C19" s="39"/>
      <c r="D19" s="40"/>
      <c r="E19" s="41"/>
      <c r="F19" s="89"/>
      <c r="G19" s="90"/>
    </row>
    <row r="20" spans="1:7" x14ac:dyDescent="0.45">
      <c r="A20" s="92"/>
      <c r="B20" s="94"/>
      <c r="C20" s="39"/>
      <c r="D20" s="40"/>
      <c r="E20" s="41"/>
      <c r="F20" s="89"/>
      <c r="G20" s="90"/>
    </row>
    <row r="21" spans="1:7" x14ac:dyDescent="0.45">
      <c r="A21" s="92"/>
      <c r="B21" s="94"/>
      <c r="C21" s="39"/>
      <c r="D21" s="40"/>
      <c r="E21" s="41"/>
      <c r="F21" s="89"/>
      <c r="G21" s="90"/>
    </row>
    <row r="22" spans="1:7" x14ac:dyDescent="0.45">
      <c r="A22" s="92"/>
      <c r="B22" s="94"/>
      <c r="C22" s="39"/>
      <c r="D22" s="40"/>
      <c r="E22" s="41"/>
      <c r="F22" s="89"/>
      <c r="G22" s="90"/>
    </row>
    <row r="23" spans="1:7" x14ac:dyDescent="0.45">
      <c r="A23" s="92"/>
      <c r="B23" s="94"/>
      <c r="C23" s="39"/>
      <c r="D23" s="40"/>
      <c r="E23" s="41"/>
      <c r="F23" s="89"/>
      <c r="G23" s="90"/>
    </row>
    <row r="24" spans="1:7" x14ac:dyDescent="0.45">
      <c r="A24" s="92"/>
      <c r="B24" s="94"/>
      <c r="C24" s="39"/>
      <c r="D24" s="40"/>
      <c r="E24" s="41"/>
      <c r="F24" s="89"/>
      <c r="G24" s="90"/>
    </row>
    <row r="25" spans="1:7" x14ac:dyDescent="0.45">
      <c r="A25" s="92"/>
      <c r="B25" s="94"/>
      <c r="C25" s="39"/>
      <c r="D25" s="40"/>
      <c r="E25" s="41"/>
      <c r="F25" s="89"/>
      <c r="G25" s="90"/>
    </row>
    <row r="26" spans="1:7" x14ac:dyDescent="0.45">
      <c r="A26" s="92"/>
      <c r="B26" s="94"/>
      <c r="C26" s="39"/>
      <c r="D26" s="40"/>
      <c r="E26" s="41"/>
      <c r="F26" s="89"/>
      <c r="G26" s="90"/>
    </row>
    <row r="27" spans="1:7" x14ac:dyDescent="0.45">
      <c r="A27" s="92"/>
      <c r="B27" s="94"/>
      <c r="C27" s="39"/>
      <c r="D27" s="40"/>
      <c r="E27" s="41"/>
      <c r="F27" s="89"/>
      <c r="G27" s="90"/>
    </row>
    <row r="28" spans="1:7" x14ac:dyDescent="0.45">
      <c r="A28" s="92"/>
      <c r="B28" s="94"/>
      <c r="C28" s="39"/>
      <c r="D28" s="40"/>
      <c r="E28" s="41"/>
      <c r="F28" s="89"/>
      <c r="G28" s="90"/>
    </row>
    <row r="29" spans="1:7" x14ac:dyDescent="0.45">
      <c r="A29" s="92"/>
      <c r="B29" s="94"/>
      <c r="C29" s="39"/>
      <c r="D29" s="40"/>
      <c r="E29" s="41"/>
      <c r="F29" s="89"/>
      <c r="G29" s="90"/>
    </row>
    <row r="30" spans="1:7" x14ac:dyDescent="0.45">
      <c r="A30" s="92"/>
      <c r="B30" s="94"/>
      <c r="C30" s="39"/>
      <c r="D30" s="40"/>
      <c r="E30" s="41"/>
      <c r="F30" s="89"/>
      <c r="G30" s="90"/>
    </row>
    <row r="31" spans="1:7" x14ac:dyDescent="0.45">
      <c r="A31" s="92"/>
      <c r="B31" s="94"/>
      <c r="C31" s="39"/>
      <c r="D31" s="40"/>
      <c r="E31" s="41"/>
      <c r="F31" s="89"/>
      <c r="G31" s="90"/>
    </row>
    <row r="32" spans="1:7" x14ac:dyDescent="0.45">
      <c r="A32" s="92"/>
      <c r="B32" s="94"/>
      <c r="C32" s="39"/>
      <c r="D32" s="40"/>
      <c r="E32" s="41"/>
      <c r="F32" s="89"/>
      <c r="G32" s="90"/>
    </row>
    <row r="33" spans="1:7" x14ac:dyDescent="0.45">
      <c r="A33" s="92"/>
      <c r="B33" s="94"/>
      <c r="C33" s="39"/>
      <c r="D33" s="40"/>
      <c r="E33" s="41"/>
      <c r="F33" s="89"/>
      <c r="G33" s="90"/>
    </row>
    <row r="34" spans="1:7" x14ac:dyDescent="0.45">
      <c r="A34" s="92"/>
      <c r="B34" s="94"/>
      <c r="C34" s="39"/>
      <c r="D34" s="40"/>
      <c r="E34" s="41"/>
      <c r="F34" s="89"/>
      <c r="G34" s="90"/>
    </row>
    <row r="35" spans="1:7" x14ac:dyDescent="0.45">
      <c r="A35" s="92"/>
      <c r="B35" s="94"/>
      <c r="C35" s="39"/>
      <c r="D35" s="40"/>
      <c r="E35" s="41"/>
      <c r="F35" s="89"/>
      <c r="G35" s="90"/>
    </row>
    <row r="36" spans="1:7" x14ac:dyDescent="0.45">
      <c r="A36" s="92"/>
      <c r="B36" s="94"/>
      <c r="C36" s="39"/>
      <c r="D36" s="40"/>
      <c r="E36" s="41"/>
      <c r="F36" s="89"/>
      <c r="G36" s="90"/>
    </row>
    <row r="37" spans="1:7" x14ac:dyDescent="0.45">
      <c r="A37" s="92"/>
      <c r="B37" s="94"/>
      <c r="C37" s="39"/>
      <c r="D37" s="40"/>
      <c r="E37" s="41"/>
      <c r="F37" s="89"/>
      <c r="G37" s="90"/>
    </row>
    <row r="38" spans="1:7" x14ac:dyDescent="0.45">
      <c r="A38" s="92"/>
      <c r="B38" s="94"/>
      <c r="C38" s="39"/>
      <c r="D38" s="40"/>
      <c r="E38" s="41"/>
      <c r="F38" s="89"/>
      <c r="G38" s="90"/>
    </row>
    <row r="39" spans="1:7" ht="13.5" customHeight="1" x14ac:dyDescent="0.45">
      <c r="A39" s="92"/>
      <c r="B39" s="94"/>
      <c r="C39" s="39"/>
      <c r="D39" s="40"/>
      <c r="E39" s="41"/>
      <c r="F39" s="89"/>
      <c r="G39" s="90"/>
    </row>
    <row r="40" spans="1:7" ht="31.25" customHeight="1" x14ac:dyDescent="0.45">
      <c r="A40" s="32">
        <v>7</v>
      </c>
      <c r="B40" s="13" t="s">
        <v>12</v>
      </c>
      <c r="C40" s="74" t="s">
        <v>13</v>
      </c>
      <c r="D40" s="75"/>
      <c r="E40" s="76"/>
      <c r="F40" s="77" t="s">
        <v>24</v>
      </c>
      <c r="G40" s="78"/>
    </row>
    <row r="41" spans="1:7" ht="39.75" customHeight="1" x14ac:dyDescent="0.45">
      <c r="A41" s="33">
        <v>8</v>
      </c>
      <c r="B41" s="23" t="s">
        <v>21</v>
      </c>
      <c r="C41" s="74"/>
      <c r="D41" s="85"/>
      <c r="E41" s="86"/>
      <c r="F41" s="77" t="s">
        <v>30</v>
      </c>
      <c r="G41" s="84"/>
    </row>
    <row r="42" spans="1:7" ht="82.8" customHeight="1" thickBot="1" x14ac:dyDescent="0.5">
      <c r="A42" s="34">
        <v>9</v>
      </c>
      <c r="B42" s="14" t="s">
        <v>14</v>
      </c>
      <c r="C42" s="79"/>
      <c r="D42" s="80"/>
      <c r="E42" s="81"/>
      <c r="F42" s="82" t="s">
        <v>29</v>
      </c>
      <c r="G42" s="83"/>
    </row>
    <row r="43" spans="1:7" x14ac:dyDescent="0.45">
      <c r="A43" s="15"/>
      <c r="B43" s="16"/>
      <c r="C43" s="9"/>
      <c r="D43" s="9"/>
      <c r="E43" s="9"/>
      <c r="F43" s="17"/>
      <c r="G43" s="2"/>
    </row>
    <row r="44" spans="1:7" x14ac:dyDescent="0.45">
      <c r="A44" s="73" t="s">
        <v>28</v>
      </c>
      <c r="B44" s="73"/>
      <c r="C44" s="73"/>
      <c r="D44" s="73"/>
      <c r="E44" s="73"/>
      <c r="F44" s="73"/>
      <c r="G44" s="2"/>
    </row>
    <row r="45" spans="1:7" x14ac:dyDescent="0.45">
      <c r="A45" s="10"/>
      <c r="B45" s="11"/>
      <c r="C45" s="2"/>
      <c r="D45" s="2"/>
      <c r="E45" s="2"/>
      <c r="F45" s="2"/>
      <c r="G45" s="2"/>
    </row>
    <row r="46" spans="1:7" x14ac:dyDescent="0.45">
      <c r="A46" s="10"/>
      <c r="B46" s="11"/>
      <c r="C46" s="2"/>
      <c r="D46" s="2"/>
      <c r="E46" s="2"/>
      <c r="F46" s="2"/>
      <c r="G46" s="2"/>
    </row>
    <row r="47" spans="1:7" x14ac:dyDescent="0.45">
      <c r="A47" s="18"/>
      <c r="B47" s="19" t="s">
        <v>26</v>
      </c>
      <c r="C47" s="9"/>
      <c r="D47" s="9"/>
      <c r="E47" s="35" t="s">
        <v>27</v>
      </c>
      <c r="F47" s="9"/>
      <c r="G47" s="2"/>
    </row>
    <row r="48" spans="1:7" x14ac:dyDescent="0.45">
      <c r="A48" s="20" t="s">
        <v>15</v>
      </c>
      <c r="B48" s="11"/>
      <c r="C48" s="21"/>
      <c r="D48" s="21"/>
      <c r="E48" s="21"/>
      <c r="F48" s="21"/>
      <c r="G48" s="2"/>
    </row>
    <row r="49" spans="1:7" x14ac:dyDescent="0.45">
      <c r="A49" s="20"/>
      <c r="B49" s="22"/>
      <c r="C49" s="21"/>
      <c r="D49" s="21"/>
      <c r="E49" s="21"/>
      <c r="F49" s="21"/>
      <c r="G49" s="2"/>
    </row>
    <row r="50" spans="1:7" x14ac:dyDescent="0.45">
      <c r="A50" s="20"/>
      <c r="B50" s="22"/>
      <c r="C50" s="21"/>
      <c r="D50" s="21"/>
      <c r="E50" s="21"/>
      <c r="F50" s="21"/>
      <c r="G50" s="2"/>
    </row>
    <row r="51" spans="1:7" x14ac:dyDescent="0.45">
      <c r="A51" s="24"/>
      <c r="B51" s="22"/>
      <c r="C51" s="21"/>
      <c r="D51" s="21"/>
      <c r="E51" s="21"/>
      <c r="F51" s="21"/>
      <c r="G51" s="2"/>
    </row>
    <row r="52" spans="1:7" x14ac:dyDescent="0.45">
      <c r="A52" s="24"/>
      <c r="B52" s="22"/>
      <c r="C52" s="21"/>
      <c r="D52" s="21"/>
      <c r="E52" s="21"/>
      <c r="F52" s="21"/>
      <c r="G52" s="2"/>
    </row>
    <row r="53" spans="1:7" x14ac:dyDescent="0.45">
      <c r="A53" s="24"/>
      <c r="B53" s="22"/>
      <c r="C53" s="21"/>
      <c r="D53" s="21"/>
      <c r="E53" s="21"/>
      <c r="F53" s="21"/>
      <c r="G53" s="2"/>
    </row>
    <row r="54" spans="1:7" x14ac:dyDescent="0.45">
      <c r="A54" s="24"/>
      <c r="B54" s="22"/>
      <c r="C54" s="21"/>
      <c r="D54" s="21"/>
      <c r="E54" s="21"/>
      <c r="F54" s="21"/>
      <c r="G54" s="2"/>
    </row>
    <row r="55" spans="1:7" x14ac:dyDescent="0.45">
      <c r="A55" s="24"/>
      <c r="B55" s="22"/>
      <c r="C55" s="21"/>
      <c r="D55" s="21"/>
      <c r="E55" s="21"/>
      <c r="F55" s="21"/>
      <c r="G55" s="2"/>
    </row>
  </sheetData>
  <mergeCells count="33">
    <mergeCell ref="F40:G40"/>
    <mergeCell ref="C11:E12"/>
    <mergeCell ref="A44:F44"/>
    <mergeCell ref="F15:G15"/>
    <mergeCell ref="B16:E16"/>
    <mergeCell ref="F16:G16"/>
    <mergeCell ref="C17:E17"/>
    <mergeCell ref="F17:G17"/>
    <mergeCell ref="C42:E42"/>
    <mergeCell ref="F42:G42"/>
    <mergeCell ref="F41:G41"/>
    <mergeCell ref="C41:E41"/>
    <mergeCell ref="F18:G39"/>
    <mergeCell ref="B15:E15"/>
    <mergeCell ref="A18:A39"/>
    <mergeCell ref="B18:B39"/>
    <mergeCell ref="C40:E40"/>
    <mergeCell ref="C18:E39"/>
    <mergeCell ref="A4:B4"/>
    <mergeCell ref="A5:B5"/>
    <mergeCell ref="F14:G14"/>
    <mergeCell ref="A6:B6"/>
    <mergeCell ref="C8:G8"/>
    <mergeCell ref="C9:G9"/>
    <mergeCell ref="C4:G4"/>
    <mergeCell ref="C5:G5"/>
    <mergeCell ref="B14:E14"/>
    <mergeCell ref="A8:B8"/>
    <mergeCell ref="A9:B9"/>
    <mergeCell ref="A11:A12"/>
    <mergeCell ref="B11:B12"/>
    <mergeCell ref="F11:G11"/>
    <mergeCell ref="C13:E13"/>
  </mergeCells>
  <pageMargins left="0.7" right="0.7" top="0.75" bottom="0.75" header="0.3" footer="0.3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EuroChem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Пакулов Дмитрий Александрович \ Dmitrii Pakulov</dc:creator>
  <cp:lastModifiedBy>Ivanov Andrey</cp:lastModifiedBy>
  <cp:lastPrinted>2026-05-10T18:57:47Z</cp:lastPrinted>
  <dcterms:created xsi:type="dcterms:W3CDTF">2026-02-25T06:53:04Z</dcterms:created>
  <dcterms:modified xsi:type="dcterms:W3CDTF">2026-05-13T09:15:36Z</dcterms:modified>
</cp:coreProperties>
</file>